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acbkeastus2prod001.file.core.windows.net\base-de-datos\GEOREFERENCIACION\CLIENTES\"/>
    </mc:Choice>
  </mc:AlternateContent>
  <xr:revisionPtr revIDLastSave="0" documentId="13_ncr:1_{4E0AA494-335F-4E0C-B70C-3B95EC35B9E1}" xr6:coauthVersionLast="47" xr6:coauthVersionMax="47" xr10:uidLastSave="{00000000-0000-0000-0000-000000000000}"/>
  <bookViews>
    <workbookView xWindow="28680" yWindow="-120" windowWidth="29040" windowHeight="15840" activeTab="1" xr2:uid="{451FBA8D-A544-4D58-A8AD-4D47C1E1F326}"/>
  </bookViews>
  <sheets>
    <sheet name="ConsultaNexoBogota" sheetId="4" r:id="rId1"/>
    <sheet name="infoCoordenadas" sheetId="5" r:id="rId2"/>
    <sheet name="TablaControlCoordenadas" sheetId="6" r:id="rId3"/>
  </sheets>
  <definedNames>
    <definedName name="_xlnm._FilterDatabase" localSheetId="0" hidden="1">ConsultaNexoBogota!$A$1:$Z$2839</definedName>
    <definedName name="_xlnm._FilterDatabase" localSheetId="1" hidden="1">infoCoordenadas!$A$1:$F$2077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Y3" i="4"/>
  <c r="Z3" i="4"/>
  <c r="X4" i="4"/>
  <c r="Y4" i="4"/>
  <c r="Z4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170" i="4"/>
  <c r="Y170" i="4"/>
  <c r="Z170" i="4"/>
  <c r="X171" i="4"/>
  <c r="Y171" i="4"/>
  <c r="Z171" i="4"/>
  <c r="X172" i="4"/>
  <c r="Y172" i="4"/>
  <c r="Z172" i="4"/>
  <c r="X173" i="4"/>
  <c r="Y173" i="4"/>
  <c r="Z173" i="4"/>
  <c r="X174" i="4"/>
  <c r="Y174" i="4"/>
  <c r="Z174" i="4"/>
  <c r="X175" i="4"/>
  <c r="Y175" i="4"/>
  <c r="Z175" i="4"/>
  <c r="X176" i="4"/>
  <c r="Y176" i="4"/>
  <c r="Z176" i="4"/>
  <c r="X177" i="4"/>
  <c r="Y177" i="4"/>
  <c r="Z177" i="4"/>
  <c r="X178" i="4"/>
  <c r="Y178" i="4"/>
  <c r="Z178" i="4"/>
  <c r="X179" i="4"/>
  <c r="Y179" i="4"/>
  <c r="Z179" i="4"/>
  <c r="X180" i="4"/>
  <c r="Y180" i="4"/>
  <c r="Z180" i="4"/>
  <c r="X181" i="4"/>
  <c r="Y181" i="4"/>
  <c r="Z181" i="4"/>
  <c r="X182" i="4"/>
  <c r="Y182" i="4"/>
  <c r="Z182" i="4"/>
  <c r="X183" i="4"/>
  <c r="Y183" i="4"/>
  <c r="Z183" i="4"/>
  <c r="X184" i="4"/>
  <c r="Y184" i="4"/>
  <c r="Z184" i="4"/>
  <c r="X185" i="4"/>
  <c r="Y185" i="4"/>
  <c r="Z185" i="4"/>
  <c r="X186" i="4"/>
  <c r="Y186" i="4"/>
  <c r="Z186" i="4"/>
  <c r="X187" i="4"/>
  <c r="Y187" i="4"/>
  <c r="Z187" i="4"/>
  <c r="X188" i="4"/>
  <c r="Y188" i="4"/>
  <c r="Z188" i="4"/>
  <c r="X189" i="4"/>
  <c r="Y189" i="4"/>
  <c r="Z189" i="4"/>
  <c r="X190" i="4"/>
  <c r="Y190" i="4"/>
  <c r="Z190" i="4"/>
  <c r="X191" i="4"/>
  <c r="Y191" i="4"/>
  <c r="Z191" i="4"/>
  <c r="X192" i="4"/>
  <c r="Y192" i="4"/>
  <c r="Z192" i="4"/>
  <c r="X193" i="4"/>
  <c r="Y193" i="4"/>
  <c r="Z193" i="4"/>
  <c r="X194" i="4"/>
  <c r="Y194" i="4"/>
  <c r="Z194" i="4"/>
  <c r="X195" i="4"/>
  <c r="Y195" i="4"/>
  <c r="Z195" i="4"/>
  <c r="X196" i="4"/>
  <c r="Y196" i="4"/>
  <c r="Z196" i="4"/>
  <c r="X197" i="4"/>
  <c r="Y197" i="4"/>
  <c r="Z197" i="4"/>
  <c r="X198" i="4"/>
  <c r="Y198" i="4"/>
  <c r="Z198" i="4"/>
  <c r="X199" i="4"/>
  <c r="Y199" i="4"/>
  <c r="Z199" i="4"/>
  <c r="X200" i="4"/>
  <c r="Y200" i="4"/>
  <c r="Z200" i="4"/>
  <c r="X201" i="4"/>
  <c r="Y201" i="4"/>
  <c r="Z201" i="4"/>
  <c r="X202" i="4"/>
  <c r="Y202" i="4"/>
  <c r="Z202" i="4"/>
  <c r="X203" i="4"/>
  <c r="Y203" i="4"/>
  <c r="Z203" i="4"/>
  <c r="X204" i="4"/>
  <c r="Y204" i="4"/>
  <c r="Z204" i="4"/>
  <c r="X205" i="4"/>
  <c r="Y205" i="4"/>
  <c r="Z205" i="4"/>
  <c r="X206" i="4"/>
  <c r="Y206" i="4"/>
  <c r="Z206" i="4"/>
  <c r="X207" i="4"/>
  <c r="Y207" i="4"/>
  <c r="Z207" i="4"/>
  <c r="X208" i="4"/>
  <c r="Y208" i="4"/>
  <c r="Z208" i="4"/>
  <c r="X209" i="4"/>
  <c r="Y209" i="4"/>
  <c r="Z209" i="4"/>
  <c r="X210" i="4"/>
  <c r="Y210" i="4"/>
  <c r="Z210" i="4"/>
  <c r="X211" i="4"/>
  <c r="Y211" i="4"/>
  <c r="Z211" i="4"/>
  <c r="X212" i="4"/>
  <c r="Y212" i="4"/>
  <c r="Z212" i="4"/>
  <c r="X213" i="4"/>
  <c r="Y213" i="4"/>
  <c r="Z213" i="4"/>
  <c r="X214" i="4"/>
  <c r="Y214" i="4"/>
  <c r="Z214" i="4"/>
  <c r="X215" i="4"/>
  <c r="Y215" i="4"/>
  <c r="Z215" i="4"/>
  <c r="X216" i="4"/>
  <c r="Y216" i="4"/>
  <c r="Z216" i="4"/>
  <c r="X217" i="4"/>
  <c r="Y217" i="4"/>
  <c r="Z217" i="4"/>
  <c r="X218" i="4"/>
  <c r="Y218" i="4"/>
  <c r="Z218" i="4"/>
  <c r="X219" i="4"/>
  <c r="Y219" i="4"/>
  <c r="Z219" i="4"/>
  <c r="X220" i="4"/>
  <c r="Y220" i="4"/>
  <c r="Z220" i="4"/>
  <c r="X221" i="4"/>
  <c r="Y221" i="4"/>
  <c r="Z221" i="4"/>
  <c r="X222" i="4"/>
  <c r="Y222" i="4"/>
  <c r="Z222" i="4"/>
  <c r="X223" i="4"/>
  <c r="Y223" i="4"/>
  <c r="Z223" i="4"/>
  <c r="X224" i="4"/>
  <c r="Y224" i="4"/>
  <c r="Z224" i="4"/>
  <c r="X225" i="4"/>
  <c r="Y225" i="4"/>
  <c r="Z225" i="4"/>
  <c r="X226" i="4"/>
  <c r="Y226" i="4"/>
  <c r="Z226" i="4"/>
  <c r="X227" i="4"/>
  <c r="Y227" i="4"/>
  <c r="Z227" i="4"/>
  <c r="X228" i="4"/>
  <c r="Y228" i="4"/>
  <c r="Z228" i="4"/>
  <c r="X229" i="4"/>
  <c r="Y229" i="4"/>
  <c r="Z229" i="4"/>
  <c r="X230" i="4"/>
  <c r="Y230" i="4"/>
  <c r="Z230" i="4"/>
  <c r="X231" i="4"/>
  <c r="Y231" i="4"/>
  <c r="Z231" i="4"/>
  <c r="X232" i="4"/>
  <c r="Y232" i="4"/>
  <c r="Z232" i="4"/>
  <c r="X233" i="4"/>
  <c r="Y233" i="4"/>
  <c r="Z233" i="4"/>
  <c r="X234" i="4"/>
  <c r="Y234" i="4"/>
  <c r="Z234" i="4"/>
  <c r="X235" i="4"/>
  <c r="Y235" i="4"/>
  <c r="Z235" i="4"/>
  <c r="X236" i="4"/>
  <c r="Y236" i="4"/>
  <c r="Z236" i="4"/>
  <c r="X237" i="4"/>
  <c r="Y237" i="4"/>
  <c r="Z237" i="4"/>
  <c r="X238" i="4"/>
  <c r="Y238" i="4"/>
  <c r="Z238" i="4"/>
  <c r="X239" i="4"/>
  <c r="Y239" i="4"/>
  <c r="Z239" i="4"/>
  <c r="X240" i="4"/>
  <c r="Y240" i="4"/>
  <c r="Z240" i="4"/>
  <c r="X241" i="4"/>
  <c r="Y241" i="4"/>
  <c r="Z241" i="4"/>
  <c r="X242" i="4"/>
  <c r="Y242" i="4"/>
  <c r="Z242" i="4"/>
  <c r="X243" i="4"/>
  <c r="Y243" i="4"/>
  <c r="Z243" i="4"/>
  <c r="X244" i="4"/>
  <c r="Y244" i="4"/>
  <c r="Z244" i="4"/>
  <c r="X245" i="4"/>
  <c r="Y245" i="4"/>
  <c r="Z245" i="4"/>
  <c r="X246" i="4"/>
  <c r="Y246" i="4"/>
  <c r="Z246" i="4"/>
  <c r="X247" i="4"/>
  <c r="Y247" i="4"/>
  <c r="Z247" i="4"/>
  <c r="X248" i="4"/>
  <c r="Y248" i="4"/>
  <c r="Z248" i="4"/>
  <c r="X249" i="4"/>
  <c r="Y249" i="4"/>
  <c r="Z249" i="4"/>
  <c r="X250" i="4"/>
  <c r="Y250" i="4"/>
  <c r="Z250" i="4"/>
  <c r="X251" i="4"/>
  <c r="Y251" i="4"/>
  <c r="Z251" i="4"/>
  <c r="X252" i="4"/>
  <c r="Y252" i="4"/>
  <c r="Z252" i="4"/>
  <c r="X253" i="4"/>
  <c r="Y253" i="4"/>
  <c r="Z253" i="4"/>
  <c r="X254" i="4"/>
  <c r="Y254" i="4"/>
  <c r="Z254" i="4"/>
  <c r="X255" i="4"/>
  <c r="Y255" i="4"/>
  <c r="Z255" i="4"/>
  <c r="X256" i="4"/>
  <c r="Y256" i="4"/>
  <c r="Z256" i="4"/>
  <c r="X257" i="4"/>
  <c r="Y257" i="4"/>
  <c r="Z257" i="4"/>
  <c r="X258" i="4"/>
  <c r="Y258" i="4"/>
  <c r="Z258" i="4"/>
  <c r="X259" i="4"/>
  <c r="Y259" i="4"/>
  <c r="Z259" i="4"/>
  <c r="X260" i="4"/>
  <c r="Y260" i="4"/>
  <c r="Z260" i="4"/>
  <c r="X261" i="4"/>
  <c r="Y261" i="4"/>
  <c r="Z261" i="4"/>
  <c r="X262" i="4"/>
  <c r="Y262" i="4"/>
  <c r="Z262" i="4"/>
  <c r="X263" i="4"/>
  <c r="Y263" i="4"/>
  <c r="Z263" i="4"/>
  <c r="X264" i="4"/>
  <c r="Y264" i="4"/>
  <c r="Z264" i="4"/>
  <c r="X265" i="4"/>
  <c r="Y265" i="4"/>
  <c r="Z265" i="4"/>
  <c r="X266" i="4"/>
  <c r="Y266" i="4"/>
  <c r="Z266" i="4"/>
  <c r="X267" i="4"/>
  <c r="Y267" i="4"/>
  <c r="Z267" i="4"/>
  <c r="X268" i="4"/>
  <c r="Y268" i="4"/>
  <c r="Z268" i="4"/>
  <c r="X269" i="4"/>
  <c r="Y269" i="4"/>
  <c r="Z269" i="4"/>
  <c r="X270" i="4"/>
  <c r="Y270" i="4"/>
  <c r="Z270" i="4"/>
  <c r="X271" i="4"/>
  <c r="Y271" i="4"/>
  <c r="Z271" i="4"/>
  <c r="X272" i="4"/>
  <c r="Y272" i="4"/>
  <c r="Z272" i="4"/>
  <c r="X273" i="4"/>
  <c r="Y273" i="4"/>
  <c r="Z273" i="4"/>
  <c r="X274" i="4"/>
  <c r="Y274" i="4"/>
  <c r="Z274" i="4"/>
  <c r="X275" i="4"/>
  <c r="Y275" i="4"/>
  <c r="Z275" i="4"/>
  <c r="X276" i="4"/>
  <c r="Y276" i="4"/>
  <c r="Z276" i="4"/>
  <c r="X277" i="4"/>
  <c r="Y277" i="4"/>
  <c r="Z277" i="4"/>
  <c r="X278" i="4"/>
  <c r="Y278" i="4"/>
  <c r="Z278" i="4"/>
  <c r="X279" i="4"/>
  <c r="Y279" i="4"/>
  <c r="Z279" i="4"/>
  <c r="X280" i="4"/>
  <c r="Y280" i="4"/>
  <c r="Z280" i="4"/>
  <c r="X281" i="4"/>
  <c r="Y281" i="4"/>
  <c r="Z281" i="4"/>
  <c r="X282" i="4"/>
  <c r="Y282" i="4"/>
  <c r="Z282" i="4"/>
  <c r="X283" i="4"/>
  <c r="Y283" i="4"/>
  <c r="Z283" i="4"/>
  <c r="X284" i="4"/>
  <c r="Y284" i="4"/>
  <c r="Z284" i="4"/>
  <c r="X285" i="4"/>
  <c r="Y285" i="4"/>
  <c r="Z285" i="4"/>
  <c r="X286" i="4"/>
  <c r="Y286" i="4"/>
  <c r="Z286" i="4"/>
  <c r="X287" i="4"/>
  <c r="Y287" i="4"/>
  <c r="Z287" i="4"/>
  <c r="X288" i="4"/>
  <c r="Y288" i="4"/>
  <c r="Z288" i="4"/>
  <c r="X289" i="4"/>
  <c r="Y289" i="4"/>
  <c r="Z289" i="4"/>
  <c r="X290" i="4"/>
  <c r="Y290" i="4"/>
  <c r="Z290" i="4"/>
  <c r="X291" i="4"/>
  <c r="Y291" i="4"/>
  <c r="Z291" i="4"/>
  <c r="X292" i="4"/>
  <c r="Y292" i="4"/>
  <c r="Z292" i="4"/>
  <c r="X293" i="4"/>
  <c r="Y293" i="4"/>
  <c r="Z293" i="4"/>
  <c r="X294" i="4"/>
  <c r="Y294" i="4"/>
  <c r="Z294" i="4"/>
  <c r="X295" i="4"/>
  <c r="Y295" i="4"/>
  <c r="Z295" i="4"/>
  <c r="X296" i="4"/>
  <c r="Y296" i="4"/>
  <c r="Z296" i="4"/>
  <c r="X297" i="4"/>
  <c r="Y297" i="4"/>
  <c r="Z297" i="4"/>
  <c r="X298" i="4"/>
  <c r="Y298" i="4"/>
  <c r="Z298" i="4"/>
  <c r="X299" i="4"/>
  <c r="Y299" i="4"/>
  <c r="Z299" i="4"/>
  <c r="X300" i="4"/>
  <c r="Y300" i="4"/>
  <c r="Z300" i="4"/>
  <c r="X301" i="4"/>
  <c r="Y301" i="4"/>
  <c r="Z301" i="4"/>
  <c r="X302" i="4"/>
  <c r="Y302" i="4"/>
  <c r="Z302" i="4"/>
  <c r="X303" i="4"/>
  <c r="Y303" i="4"/>
  <c r="Z303" i="4"/>
  <c r="X304" i="4"/>
  <c r="Y304" i="4"/>
  <c r="Z304" i="4"/>
  <c r="X305" i="4"/>
  <c r="Y305" i="4"/>
  <c r="Z305" i="4"/>
  <c r="X306" i="4"/>
  <c r="Y306" i="4"/>
  <c r="Z306" i="4"/>
  <c r="X307" i="4"/>
  <c r="Y307" i="4"/>
  <c r="Z307" i="4"/>
  <c r="X308" i="4"/>
  <c r="Y308" i="4"/>
  <c r="Z308" i="4"/>
  <c r="X309" i="4"/>
  <c r="Y309" i="4"/>
  <c r="Z309" i="4"/>
  <c r="X310" i="4"/>
  <c r="Y310" i="4"/>
  <c r="Z310" i="4"/>
  <c r="X311" i="4"/>
  <c r="Y311" i="4"/>
  <c r="Z311" i="4"/>
  <c r="X312" i="4"/>
  <c r="Y312" i="4"/>
  <c r="Z312" i="4"/>
  <c r="X313" i="4"/>
  <c r="Y313" i="4"/>
  <c r="Z313" i="4"/>
  <c r="X314" i="4"/>
  <c r="Y314" i="4"/>
  <c r="Z314" i="4"/>
  <c r="X315" i="4"/>
  <c r="Y315" i="4"/>
  <c r="Z315" i="4"/>
  <c r="X316" i="4"/>
  <c r="Y316" i="4"/>
  <c r="Z316" i="4"/>
  <c r="X317" i="4"/>
  <c r="Y317" i="4"/>
  <c r="Z317" i="4"/>
  <c r="X318" i="4"/>
  <c r="Y318" i="4"/>
  <c r="Z318" i="4"/>
  <c r="X319" i="4"/>
  <c r="Y319" i="4"/>
  <c r="Z319" i="4"/>
  <c r="X320" i="4"/>
  <c r="Y320" i="4"/>
  <c r="Z320" i="4"/>
  <c r="X321" i="4"/>
  <c r="Y321" i="4"/>
  <c r="Z321" i="4"/>
  <c r="X322" i="4"/>
  <c r="Y322" i="4"/>
  <c r="Z322" i="4"/>
  <c r="X323" i="4"/>
  <c r="Y323" i="4"/>
  <c r="Z323" i="4"/>
  <c r="X324" i="4"/>
  <c r="Y324" i="4"/>
  <c r="Z324" i="4"/>
  <c r="X325" i="4"/>
  <c r="Y325" i="4"/>
  <c r="Z325" i="4"/>
  <c r="X326" i="4"/>
  <c r="Y326" i="4"/>
  <c r="Z326" i="4"/>
  <c r="X327" i="4"/>
  <c r="Y327" i="4"/>
  <c r="Z327" i="4"/>
  <c r="X328" i="4"/>
  <c r="Y328" i="4"/>
  <c r="Z328" i="4"/>
  <c r="X329" i="4"/>
  <c r="Y329" i="4"/>
  <c r="Z329" i="4"/>
  <c r="X330" i="4"/>
  <c r="Y330" i="4"/>
  <c r="Z330" i="4"/>
  <c r="X331" i="4"/>
  <c r="Y331" i="4"/>
  <c r="Z331" i="4"/>
  <c r="X332" i="4"/>
  <c r="Y332" i="4"/>
  <c r="Z332" i="4"/>
  <c r="X333" i="4"/>
  <c r="Y333" i="4"/>
  <c r="Z333" i="4"/>
  <c r="X334" i="4"/>
  <c r="Y334" i="4"/>
  <c r="Z334" i="4"/>
  <c r="X335" i="4"/>
  <c r="Y335" i="4"/>
  <c r="Z335" i="4"/>
  <c r="X336" i="4"/>
  <c r="Y336" i="4"/>
  <c r="Z336" i="4"/>
  <c r="X337" i="4"/>
  <c r="Y337" i="4"/>
  <c r="Z337" i="4"/>
  <c r="X338" i="4"/>
  <c r="Y338" i="4"/>
  <c r="Z338" i="4"/>
  <c r="X339" i="4"/>
  <c r="Y339" i="4"/>
  <c r="Z339" i="4"/>
  <c r="X340" i="4"/>
  <c r="Y340" i="4"/>
  <c r="Z340" i="4"/>
  <c r="X341" i="4"/>
  <c r="Y341" i="4"/>
  <c r="Z341" i="4"/>
  <c r="X342" i="4"/>
  <c r="Y342" i="4"/>
  <c r="Z342" i="4"/>
  <c r="X343" i="4"/>
  <c r="Y343" i="4"/>
  <c r="Z343" i="4"/>
  <c r="X344" i="4"/>
  <c r="Y344" i="4"/>
  <c r="Z344" i="4"/>
  <c r="X345" i="4"/>
  <c r="Y345" i="4"/>
  <c r="Z345" i="4"/>
  <c r="X346" i="4"/>
  <c r="Y346" i="4"/>
  <c r="Z346" i="4"/>
  <c r="X347" i="4"/>
  <c r="Y347" i="4"/>
  <c r="Z347" i="4"/>
  <c r="X348" i="4"/>
  <c r="Y348" i="4"/>
  <c r="Z348" i="4"/>
  <c r="X349" i="4"/>
  <c r="Y349" i="4"/>
  <c r="Z349" i="4"/>
  <c r="X350" i="4"/>
  <c r="Y350" i="4"/>
  <c r="Z350" i="4"/>
  <c r="X351" i="4"/>
  <c r="Y351" i="4"/>
  <c r="Z351" i="4"/>
  <c r="X352" i="4"/>
  <c r="Y352" i="4"/>
  <c r="Z352" i="4"/>
  <c r="X353" i="4"/>
  <c r="Y353" i="4"/>
  <c r="Z353" i="4"/>
  <c r="X354" i="4"/>
  <c r="Y354" i="4"/>
  <c r="Z354" i="4"/>
  <c r="X355" i="4"/>
  <c r="Y355" i="4"/>
  <c r="Z355" i="4"/>
  <c r="X356" i="4"/>
  <c r="Y356" i="4"/>
  <c r="Z356" i="4"/>
  <c r="X357" i="4"/>
  <c r="Y357" i="4"/>
  <c r="Z357" i="4"/>
  <c r="X358" i="4"/>
  <c r="Y358" i="4"/>
  <c r="Z358" i="4"/>
  <c r="X359" i="4"/>
  <c r="Y359" i="4"/>
  <c r="Z359" i="4"/>
  <c r="X360" i="4"/>
  <c r="Y360" i="4"/>
  <c r="Z360" i="4"/>
  <c r="X361" i="4"/>
  <c r="Y361" i="4"/>
  <c r="Z361" i="4"/>
  <c r="X362" i="4"/>
  <c r="Y362" i="4"/>
  <c r="Z362" i="4"/>
  <c r="X363" i="4"/>
  <c r="Y363" i="4"/>
  <c r="Z363" i="4"/>
  <c r="X364" i="4"/>
  <c r="Y364" i="4"/>
  <c r="Z364" i="4"/>
  <c r="X365" i="4"/>
  <c r="Y365" i="4"/>
  <c r="Z365" i="4"/>
  <c r="X366" i="4"/>
  <c r="Y366" i="4"/>
  <c r="Z366" i="4"/>
  <c r="X367" i="4"/>
  <c r="Y367" i="4"/>
  <c r="Z367" i="4"/>
  <c r="X368" i="4"/>
  <c r="Y368" i="4"/>
  <c r="Z368" i="4"/>
  <c r="X369" i="4"/>
  <c r="Y369" i="4"/>
  <c r="Z369" i="4"/>
  <c r="X370" i="4"/>
  <c r="Y370" i="4"/>
  <c r="Z370" i="4"/>
  <c r="X371" i="4"/>
  <c r="Y371" i="4"/>
  <c r="Z371" i="4"/>
  <c r="X372" i="4"/>
  <c r="Y372" i="4"/>
  <c r="Z372" i="4"/>
  <c r="X373" i="4"/>
  <c r="Y373" i="4"/>
  <c r="Z373" i="4"/>
  <c r="X374" i="4"/>
  <c r="Y374" i="4"/>
  <c r="Z374" i="4"/>
  <c r="X375" i="4"/>
  <c r="Y375" i="4"/>
  <c r="Z375" i="4"/>
  <c r="X376" i="4"/>
  <c r="Y376" i="4"/>
  <c r="Z376" i="4"/>
  <c r="X377" i="4"/>
  <c r="Y377" i="4"/>
  <c r="Z377" i="4"/>
  <c r="X378" i="4"/>
  <c r="Y378" i="4"/>
  <c r="Z378" i="4"/>
  <c r="X379" i="4"/>
  <c r="Y379" i="4"/>
  <c r="Z379" i="4"/>
  <c r="X380" i="4"/>
  <c r="Y380" i="4"/>
  <c r="Z380" i="4"/>
  <c r="X381" i="4"/>
  <c r="Y381" i="4"/>
  <c r="Z381" i="4"/>
  <c r="X382" i="4"/>
  <c r="Y382" i="4"/>
  <c r="Z382" i="4"/>
  <c r="X383" i="4"/>
  <c r="Y383" i="4"/>
  <c r="Z383" i="4"/>
  <c r="X384" i="4"/>
  <c r="Y384" i="4"/>
  <c r="Z384" i="4"/>
  <c r="X385" i="4"/>
  <c r="Y385" i="4"/>
  <c r="Z385" i="4"/>
  <c r="X386" i="4"/>
  <c r="Y386" i="4"/>
  <c r="Z386" i="4"/>
  <c r="X387" i="4"/>
  <c r="Y387" i="4"/>
  <c r="Z387" i="4"/>
  <c r="X388" i="4"/>
  <c r="Y388" i="4"/>
  <c r="Z388" i="4"/>
  <c r="X389" i="4"/>
  <c r="Y389" i="4"/>
  <c r="Z389" i="4"/>
  <c r="X390" i="4"/>
  <c r="Y390" i="4"/>
  <c r="Z390" i="4"/>
  <c r="X391" i="4"/>
  <c r="Y391" i="4"/>
  <c r="Z391" i="4"/>
  <c r="X392" i="4"/>
  <c r="Y392" i="4"/>
  <c r="Z392" i="4"/>
  <c r="X393" i="4"/>
  <c r="Y393" i="4"/>
  <c r="Z393" i="4"/>
  <c r="X394" i="4"/>
  <c r="Y394" i="4"/>
  <c r="Z394" i="4"/>
  <c r="X395" i="4"/>
  <c r="Y395" i="4"/>
  <c r="Z395" i="4"/>
  <c r="X396" i="4"/>
  <c r="Y396" i="4"/>
  <c r="Z396" i="4"/>
  <c r="X397" i="4"/>
  <c r="Y397" i="4"/>
  <c r="Z397" i="4"/>
  <c r="X398" i="4"/>
  <c r="Y398" i="4"/>
  <c r="Z398" i="4"/>
  <c r="X399" i="4"/>
  <c r="Y399" i="4"/>
  <c r="Z399" i="4"/>
  <c r="X400" i="4"/>
  <c r="Y400" i="4"/>
  <c r="Z400" i="4"/>
  <c r="X401" i="4"/>
  <c r="Y401" i="4"/>
  <c r="Z401" i="4"/>
  <c r="X402" i="4"/>
  <c r="Y402" i="4"/>
  <c r="Z402" i="4"/>
  <c r="X403" i="4"/>
  <c r="Y403" i="4"/>
  <c r="Z403" i="4"/>
  <c r="X404" i="4"/>
  <c r="Y404" i="4"/>
  <c r="Z404" i="4"/>
  <c r="X405" i="4"/>
  <c r="Y405" i="4"/>
  <c r="Z405" i="4"/>
  <c r="X406" i="4"/>
  <c r="Y406" i="4"/>
  <c r="Z406" i="4"/>
  <c r="X407" i="4"/>
  <c r="Y407" i="4"/>
  <c r="Z407" i="4"/>
  <c r="X408" i="4"/>
  <c r="Y408" i="4"/>
  <c r="Z408" i="4"/>
  <c r="X409" i="4"/>
  <c r="Y409" i="4"/>
  <c r="Z409" i="4"/>
  <c r="X410" i="4"/>
  <c r="Y410" i="4"/>
  <c r="Z410" i="4"/>
  <c r="X411" i="4"/>
  <c r="Y411" i="4"/>
  <c r="Z411" i="4"/>
  <c r="X412" i="4"/>
  <c r="Y412" i="4"/>
  <c r="Z412" i="4"/>
  <c r="X413" i="4"/>
  <c r="Y413" i="4"/>
  <c r="Z413" i="4"/>
  <c r="X414" i="4"/>
  <c r="Y414" i="4"/>
  <c r="Z414" i="4"/>
  <c r="X415" i="4"/>
  <c r="Y415" i="4"/>
  <c r="Z415" i="4"/>
  <c r="X416" i="4"/>
  <c r="Y416" i="4"/>
  <c r="Z416" i="4"/>
  <c r="X417" i="4"/>
  <c r="Y417" i="4"/>
  <c r="Z417" i="4"/>
  <c r="X418" i="4"/>
  <c r="Y418" i="4"/>
  <c r="Z418" i="4"/>
  <c r="X419" i="4"/>
  <c r="Y419" i="4"/>
  <c r="Z419" i="4"/>
  <c r="X420" i="4"/>
  <c r="Y420" i="4"/>
  <c r="Z420" i="4"/>
  <c r="X421" i="4"/>
  <c r="Y421" i="4"/>
  <c r="Z421" i="4"/>
  <c r="X422" i="4"/>
  <c r="Y422" i="4"/>
  <c r="Z422" i="4"/>
  <c r="X423" i="4"/>
  <c r="Y423" i="4"/>
  <c r="Z423" i="4"/>
  <c r="X424" i="4"/>
  <c r="Y424" i="4"/>
  <c r="Z424" i="4"/>
  <c r="X425" i="4"/>
  <c r="Y425" i="4"/>
  <c r="Z425" i="4"/>
  <c r="X426" i="4"/>
  <c r="Y426" i="4"/>
  <c r="Z426" i="4"/>
  <c r="X427" i="4"/>
  <c r="Y427" i="4"/>
  <c r="Z427" i="4"/>
  <c r="X428" i="4"/>
  <c r="Y428" i="4"/>
  <c r="Z428" i="4"/>
  <c r="X429" i="4"/>
  <c r="Y429" i="4"/>
  <c r="Z429" i="4"/>
  <c r="X430" i="4"/>
  <c r="Y430" i="4"/>
  <c r="Z430" i="4"/>
  <c r="X431" i="4"/>
  <c r="Y431" i="4"/>
  <c r="Z431" i="4"/>
  <c r="X432" i="4"/>
  <c r="Y432" i="4"/>
  <c r="Z432" i="4"/>
  <c r="X433" i="4"/>
  <c r="Y433" i="4"/>
  <c r="Z433" i="4"/>
  <c r="X434" i="4"/>
  <c r="Y434" i="4"/>
  <c r="Z434" i="4"/>
  <c r="X435" i="4"/>
  <c r="Y435" i="4"/>
  <c r="Z435" i="4"/>
  <c r="X436" i="4"/>
  <c r="Y436" i="4"/>
  <c r="Z436" i="4"/>
  <c r="X437" i="4"/>
  <c r="Y437" i="4"/>
  <c r="Z437" i="4"/>
  <c r="X438" i="4"/>
  <c r="Y438" i="4"/>
  <c r="Z438" i="4"/>
  <c r="X439" i="4"/>
  <c r="Y439" i="4"/>
  <c r="Z439" i="4"/>
  <c r="X440" i="4"/>
  <c r="Y440" i="4"/>
  <c r="Z440" i="4"/>
  <c r="X441" i="4"/>
  <c r="Y441" i="4"/>
  <c r="Z441" i="4"/>
  <c r="X442" i="4"/>
  <c r="Y442" i="4"/>
  <c r="Z442" i="4"/>
  <c r="X443" i="4"/>
  <c r="Y443" i="4"/>
  <c r="Z443" i="4"/>
  <c r="X444" i="4"/>
  <c r="Y444" i="4"/>
  <c r="Z444" i="4"/>
  <c r="X445" i="4"/>
  <c r="Y445" i="4"/>
  <c r="Z445" i="4"/>
  <c r="X446" i="4"/>
  <c r="Y446" i="4"/>
  <c r="Z446" i="4"/>
  <c r="X447" i="4"/>
  <c r="Y447" i="4"/>
  <c r="Z447" i="4"/>
  <c r="X448" i="4"/>
  <c r="Y448" i="4"/>
  <c r="Z448" i="4"/>
  <c r="X449" i="4"/>
  <c r="Y449" i="4"/>
  <c r="Z449" i="4"/>
  <c r="X450" i="4"/>
  <c r="Y450" i="4"/>
  <c r="Z450" i="4"/>
  <c r="X451" i="4"/>
  <c r="Y451" i="4"/>
  <c r="Z451" i="4"/>
  <c r="X452" i="4"/>
  <c r="Y452" i="4"/>
  <c r="Z452" i="4"/>
  <c r="X453" i="4"/>
  <c r="Y453" i="4"/>
  <c r="Z453" i="4"/>
  <c r="X454" i="4"/>
  <c r="Y454" i="4"/>
  <c r="Z454" i="4"/>
  <c r="X455" i="4"/>
  <c r="Y455" i="4"/>
  <c r="Z455" i="4"/>
  <c r="X456" i="4"/>
  <c r="Y456" i="4"/>
  <c r="Z456" i="4"/>
  <c r="X457" i="4"/>
  <c r="Y457" i="4"/>
  <c r="Z457" i="4"/>
  <c r="X458" i="4"/>
  <c r="Y458" i="4"/>
  <c r="Z458" i="4"/>
  <c r="X459" i="4"/>
  <c r="Y459" i="4"/>
  <c r="Z459" i="4"/>
  <c r="X460" i="4"/>
  <c r="Y460" i="4"/>
  <c r="Z460" i="4"/>
  <c r="X461" i="4"/>
  <c r="Y461" i="4"/>
  <c r="Z461" i="4"/>
  <c r="X462" i="4"/>
  <c r="Y462" i="4"/>
  <c r="Z462" i="4"/>
  <c r="X463" i="4"/>
  <c r="Y463" i="4"/>
  <c r="Z463" i="4"/>
  <c r="X464" i="4"/>
  <c r="Y464" i="4"/>
  <c r="Z464" i="4"/>
  <c r="X465" i="4"/>
  <c r="Y465" i="4"/>
  <c r="Z465" i="4"/>
  <c r="X466" i="4"/>
  <c r="Y466" i="4"/>
  <c r="Z466" i="4"/>
  <c r="X467" i="4"/>
  <c r="Y467" i="4"/>
  <c r="Z467" i="4"/>
  <c r="X468" i="4"/>
  <c r="Y468" i="4"/>
  <c r="Z468" i="4"/>
  <c r="X469" i="4"/>
  <c r="Y469" i="4"/>
  <c r="Z469" i="4"/>
  <c r="X470" i="4"/>
  <c r="Y470" i="4"/>
  <c r="Z470" i="4"/>
  <c r="X471" i="4"/>
  <c r="Y471" i="4"/>
  <c r="Z471" i="4"/>
  <c r="X472" i="4"/>
  <c r="Y472" i="4"/>
  <c r="Z472" i="4"/>
  <c r="X473" i="4"/>
  <c r="Y473" i="4"/>
  <c r="Z473" i="4"/>
  <c r="X474" i="4"/>
  <c r="Y474" i="4"/>
  <c r="Z474" i="4"/>
  <c r="X475" i="4"/>
  <c r="Y475" i="4"/>
  <c r="Z475" i="4"/>
  <c r="X476" i="4"/>
  <c r="Y476" i="4"/>
  <c r="Z476" i="4"/>
  <c r="X477" i="4"/>
  <c r="Y477" i="4"/>
  <c r="Z477" i="4"/>
  <c r="X478" i="4"/>
  <c r="Y478" i="4"/>
  <c r="Z478" i="4"/>
  <c r="X479" i="4"/>
  <c r="Y479" i="4"/>
  <c r="Z479" i="4"/>
  <c r="X480" i="4"/>
  <c r="Y480" i="4"/>
  <c r="Z480" i="4"/>
  <c r="X481" i="4"/>
  <c r="Y481" i="4"/>
  <c r="Z481" i="4"/>
  <c r="X482" i="4"/>
  <c r="Y482" i="4"/>
  <c r="Z482" i="4"/>
  <c r="X483" i="4"/>
  <c r="Y483" i="4"/>
  <c r="Z483" i="4"/>
  <c r="X484" i="4"/>
  <c r="Y484" i="4"/>
  <c r="Z484" i="4"/>
  <c r="X485" i="4"/>
  <c r="Y485" i="4"/>
  <c r="Z485" i="4"/>
  <c r="X486" i="4"/>
  <c r="Y486" i="4"/>
  <c r="Z486" i="4"/>
  <c r="X487" i="4"/>
  <c r="Y487" i="4"/>
  <c r="Z487" i="4"/>
  <c r="X488" i="4"/>
  <c r="Y488" i="4"/>
  <c r="Z488" i="4"/>
  <c r="X489" i="4"/>
  <c r="Y489" i="4"/>
  <c r="Z489" i="4"/>
  <c r="X490" i="4"/>
  <c r="Y490" i="4"/>
  <c r="Z490" i="4"/>
  <c r="X491" i="4"/>
  <c r="Y491" i="4"/>
  <c r="Z491" i="4"/>
  <c r="X492" i="4"/>
  <c r="Y492" i="4"/>
  <c r="Z492" i="4"/>
  <c r="X493" i="4"/>
  <c r="Y493" i="4"/>
  <c r="Z493" i="4"/>
  <c r="X494" i="4"/>
  <c r="Y494" i="4"/>
  <c r="Z494" i="4"/>
  <c r="X495" i="4"/>
  <c r="Y495" i="4"/>
  <c r="Z495" i="4"/>
  <c r="X496" i="4"/>
  <c r="Y496" i="4"/>
  <c r="Z496" i="4"/>
  <c r="X497" i="4"/>
  <c r="Y497" i="4"/>
  <c r="Z497" i="4"/>
  <c r="X498" i="4"/>
  <c r="Y498" i="4"/>
  <c r="Z498" i="4"/>
  <c r="X499" i="4"/>
  <c r="Y499" i="4"/>
  <c r="Z499" i="4"/>
  <c r="X500" i="4"/>
  <c r="Y500" i="4"/>
  <c r="Z500" i="4"/>
  <c r="X501" i="4"/>
  <c r="Y501" i="4"/>
  <c r="Z501" i="4"/>
  <c r="X502" i="4"/>
  <c r="Y502" i="4"/>
  <c r="Z502" i="4"/>
  <c r="X503" i="4"/>
  <c r="Y503" i="4"/>
  <c r="Z503" i="4"/>
  <c r="X504" i="4"/>
  <c r="Y504" i="4"/>
  <c r="Z504" i="4"/>
  <c r="X505" i="4"/>
  <c r="Y505" i="4"/>
  <c r="Z505" i="4"/>
  <c r="X506" i="4"/>
  <c r="Y506" i="4"/>
  <c r="Z506" i="4"/>
  <c r="X507" i="4"/>
  <c r="Y507" i="4"/>
  <c r="Z507" i="4"/>
  <c r="X508" i="4"/>
  <c r="Y508" i="4"/>
  <c r="Z508" i="4"/>
  <c r="X509" i="4"/>
  <c r="Y509" i="4"/>
  <c r="Z509" i="4"/>
  <c r="X510" i="4"/>
  <c r="Y510" i="4"/>
  <c r="Z510" i="4"/>
  <c r="X511" i="4"/>
  <c r="Y511" i="4"/>
  <c r="Z511" i="4"/>
  <c r="X512" i="4"/>
  <c r="Y512" i="4"/>
  <c r="Z512" i="4"/>
  <c r="X513" i="4"/>
  <c r="Y513" i="4"/>
  <c r="Z513" i="4"/>
  <c r="X514" i="4"/>
  <c r="Y514" i="4"/>
  <c r="Z514" i="4"/>
  <c r="X515" i="4"/>
  <c r="Y515" i="4"/>
  <c r="Z515" i="4"/>
  <c r="X516" i="4"/>
  <c r="Y516" i="4"/>
  <c r="Z516" i="4"/>
  <c r="X517" i="4"/>
  <c r="Y517" i="4"/>
  <c r="Z517" i="4"/>
  <c r="X518" i="4"/>
  <c r="Y518" i="4"/>
  <c r="Z518" i="4"/>
  <c r="X519" i="4"/>
  <c r="Y519" i="4"/>
  <c r="Z519" i="4"/>
  <c r="X520" i="4"/>
  <c r="Y520" i="4"/>
  <c r="Z520" i="4"/>
  <c r="X521" i="4"/>
  <c r="Y521" i="4"/>
  <c r="Z521" i="4"/>
  <c r="X522" i="4"/>
  <c r="Y522" i="4"/>
  <c r="Z522" i="4"/>
  <c r="X523" i="4"/>
  <c r="Y523" i="4"/>
  <c r="Z523" i="4"/>
  <c r="X524" i="4"/>
  <c r="Y524" i="4"/>
  <c r="Z524" i="4"/>
  <c r="X525" i="4"/>
  <c r="Y525" i="4"/>
  <c r="Z525" i="4"/>
  <c r="X526" i="4"/>
  <c r="Y526" i="4"/>
  <c r="Z526" i="4"/>
  <c r="X527" i="4"/>
  <c r="Y527" i="4"/>
  <c r="Z527" i="4"/>
  <c r="X528" i="4"/>
  <c r="Y528" i="4"/>
  <c r="Z528" i="4"/>
  <c r="X529" i="4"/>
  <c r="Y529" i="4"/>
  <c r="Z529" i="4"/>
  <c r="X530" i="4"/>
  <c r="Y530" i="4"/>
  <c r="Z530" i="4"/>
  <c r="X531" i="4"/>
  <c r="Y531" i="4"/>
  <c r="Z531" i="4"/>
  <c r="X532" i="4"/>
  <c r="Y532" i="4"/>
  <c r="Z532" i="4"/>
  <c r="X533" i="4"/>
  <c r="Y533" i="4"/>
  <c r="Z533" i="4"/>
  <c r="X534" i="4"/>
  <c r="Y534" i="4"/>
  <c r="Z534" i="4"/>
  <c r="X535" i="4"/>
  <c r="Y535" i="4"/>
  <c r="Z535" i="4"/>
  <c r="X536" i="4"/>
  <c r="Y536" i="4"/>
  <c r="Z536" i="4"/>
  <c r="X537" i="4"/>
  <c r="Y537" i="4"/>
  <c r="Z537" i="4"/>
  <c r="X538" i="4"/>
  <c r="Y538" i="4"/>
  <c r="Z538" i="4"/>
  <c r="X539" i="4"/>
  <c r="Y539" i="4"/>
  <c r="Z539" i="4"/>
  <c r="X540" i="4"/>
  <c r="Y540" i="4"/>
  <c r="Z540" i="4"/>
  <c r="X541" i="4"/>
  <c r="Y541" i="4"/>
  <c r="Z541" i="4"/>
  <c r="X542" i="4"/>
  <c r="Y542" i="4"/>
  <c r="Z542" i="4"/>
  <c r="X543" i="4"/>
  <c r="Y543" i="4"/>
  <c r="Z543" i="4"/>
  <c r="X544" i="4"/>
  <c r="Y544" i="4"/>
  <c r="Z544" i="4"/>
  <c r="X545" i="4"/>
  <c r="Y545" i="4"/>
  <c r="Z545" i="4"/>
  <c r="X546" i="4"/>
  <c r="Y546" i="4"/>
  <c r="Z546" i="4"/>
  <c r="X547" i="4"/>
  <c r="Y547" i="4"/>
  <c r="Z547" i="4"/>
  <c r="X548" i="4"/>
  <c r="Y548" i="4"/>
  <c r="Z548" i="4"/>
  <c r="X549" i="4"/>
  <c r="Y549" i="4"/>
  <c r="Z549" i="4"/>
  <c r="X550" i="4"/>
  <c r="Y550" i="4"/>
  <c r="Z550" i="4"/>
  <c r="X551" i="4"/>
  <c r="Y551" i="4"/>
  <c r="Z551" i="4"/>
  <c r="X552" i="4"/>
  <c r="Y552" i="4"/>
  <c r="Z552" i="4"/>
  <c r="X553" i="4"/>
  <c r="Y553" i="4"/>
  <c r="Z553" i="4"/>
  <c r="X554" i="4"/>
  <c r="Y554" i="4"/>
  <c r="Z554" i="4"/>
  <c r="X555" i="4"/>
  <c r="Y555" i="4"/>
  <c r="Z555" i="4"/>
  <c r="X556" i="4"/>
  <c r="Y556" i="4"/>
  <c r="Z556" i="4"/>
  <c r="X557" i="4"/>
  <c r="Y557" i="4"/>
  <c r="Z557" i="4"/>
  <c r="X558" i="4"/>
  <c r="Y558" i="4"/>
  <c r="Z558" i="4"/>
  <c r="X559" i="4"/>
  <c r="Y559" i="4"/>
  <c r="Z559" i="4"/>
  <c r="X560" i="4"/>
  <c r="Y560" i="4"/>
  <c r="Z560" i="4"/>
  <c r="X561" i="4"/>
  <c r="Y561" i="4"/>
  <c r="Z561" i="4"/>
  <c r="X562" i="4"/>
  <c r="Y562" i="4"/>
  <c r="Z562" i="4"/>
  <c r="X563" i="4"/>
  <c r="Y563" i="4"/>
  <c r="Z563" i="4"/>
  <c r="X564" i="4"/>
  <c r="Y564" i="4"/>
  <c r="Z564" i="4"/>
  <c r="X565" i="4"/>
  <c r="Y565" i="4"/>
  <c r="Z565" i="4"/>
  <c r="X566" i="4"/>
  <c r="Y566" i="4"/>
  <c r="Z566" i="4"/>
  <c r="X567" i="4"/>
  <c r="Y567" i="4"/>
  <c r="Z567" i="4"/>
  <c r="X568" i="4"/>
  <c r="Y568" i="4"/>
  <c r="Z568" i="4"/>
  <c r="X569" i="4"/>
  <c r="Y569" i="4"/>
  <c r="Z569" i="4"/>
  <c r="X570" i="4"/>
  <c r="Y570" i="4"/>
  <c r="Z570" i="4"/>
  <c r="X571" i="4"/>
  <c r="Y571" i="4"/>
  <c r="Z571" i="4"/>
  <c r="X572" i="4"/>
  <c r="Y572" i="4"/>
  <c r="Z572" i="4"/>
  <c r="X573" i="4"/>
  <c r="Y573" i="4"/>
  <c r="Z573" i="4"/>
  <c r="X574" i="4"/>
  <c r="Y574" i="4"/>
  <c r="Z574" i="4"/>
  <c r="X575" i="4"/>
  <c r="Y575" i="4"/>
  <c r="Z575" i="4"/>
  <c r="X576" i="4"/>
  <c r="Y576" i="4"/>
  <c r="Z576" i="4"/>
  <c r="X577" i="4"/>
  <c r="Y577" i="4"/>
  <c r="Z577" i="4"/>
  <c r="X578" i="4"/>
  <c r="Y578" i="4"/>
  <c r="Z578" i="4"/>
  <c r="X579" i="4"/>
  <c r="Y579" i="4"/>
  <c r="Z579" i="4"/>
  <c r="X580" i="4"/>
  <c r="Y580" i="4"/>
  <c r="Z580" i="4"/>
  <c r="X581" i="4"/>
  <c r="Y581" i="4"/>
  <c r="Z581" i="4"/>
  <c r="X582" i="4"/>
  <c r="Y582" i="4"/>
  <c r="Z582" i="4"/>
  <c r="X583" i="4"/>
  <c r="Y583" i="4"/>
  <c r="Z583" i="4"/>
  <c r="X584" i="4"/>
  <c r="Y584" i="4"/>
  <c r="Z584" i="4"/>
  <c r="X585" i="4"/>
  <c r="Y585" i="4"/>
  <c r="Z585" i="4"/>
  <c r="X586" i="4"/>
  <c r="Y586" i="4"/>
  <c r="Z586" i="4"/>
  <c r="X587" i="4"/>
  <c r="Y587" i="4"/>
  <c r="Z587" i="4"/>
  <c r="X588" i="4"/>
  <c r="Y588" i="4"/>
  <c r="Z588" i="4"/>
  <c r="X589" i="4"/>
  <c r="Y589" i="4"/>
  <c r="Z589" i="4"/>
  <c r="X590" i="4"/>
  <c r="Y590" i="4"/>
  <c r="Z590" i="4"/>
  <c r="X591" i="4"/>
  <c r="Y591" i="4"/>
  <c r="Z591" i="4"/>
  <c r="X592" i="4"/>
  <c r="Y592" i="4"/>
  <c r="Z592" i="4"/>
  <c r="X593" i="4"/>
  <c r="Y593" i="4"/>
  <c r="Z593" i="4"/>
  <c r="X594" i="4"/>
  <c r="Y594" i="4"/>
  <c r="Z594" i="4"/>
  <c r="X595" i="4"/>
  <c r="Y595" i="4"/>
  <c r="Z595" i="4"/>
  <c r="X596" i="4"/>
  <c r="Y596" i="4"/>
  <c r="Z596" i="4"/>
  <c r="X597" i="4"/>
  <c r="Y597" i="4"/>
  <c r="Z597" i="4"/>
  <c r="X598" i="4"/>
  <c r="Y598" i="4"/>
  <c r="Z598" i="4"/>
  <c r="X599" i="4"/>
  <c r="Y599" i="4"/>
  <c r="Z599" i="4"/>
  <c r="X600" i="4"/>
  <c r="Y600" i="4"/>
  <c r="Z600" i="4"/>
  <c r="X601" i="4"/>
  <c r="Y601" i="4"/>
  <c r="Z601" i="4"/>
  <c r="X602" i="4"/>
  <c r="Y602" i="4"/>
  <c r="Z602" i="4"/>
  <c r="X603" i="4"/>
  <c r="Y603" i="4"/>
  <c r="Z603" i="4"/>
  <c r="X604" i="4"/>
  <c r="Y604" i="4"/>
  <c r="Z604" i="4"/>
  <c r="X605" i="4"/>
  <c r="Y605" i="4"/>
  <c r="Z605" i="4"/>
  <c r="X606" i="4"/>
  <c r="Y606" i="4"/>
  <c r="Z606" i="4"/>
  <c r="X607" i="4"/>
  <c r="Y607" i="4"/>
  <c r="Z607" i="4"/>
  <c r="X608" i="4"/>
  <c r="Y608" i="4"/>
  <c r="Z608" i="4"/>
  <c r="X609" i="4"/>
  <c r="Y609" i="4"/>
  <c r="Z609" i="4"/>
  <c r="X610" i="4"/>
  <c r="Y610" i="4"/>
  <c r="Z610" i="4"/>
  <c r="X611" i="4"/>
  <c r="Y611" i="4"/>
  <c r="Z611" i="4"/>
  <c r="X612" i="4"/>
  <c r="Y612" i="4"/>
  <c r="Z612" i="4"/>
  <c r="X613" i="4"/>
  <c r="Y613" i="4"/>
  <c r="Z613" i="4"/>
  <c r="X614" i="4"/>
  <c r="Y614" i="4"/>
  <c r="Z614" i="4"/>
  <c r="X615" i="4"/>
  <c r="Y615" i="4"/>
  <c r="Z615" i="4"/>
  <c r="X616" i="4"/>
  <c r="Y616" i="4"/>
  <c r="Z616" i="4"/>
  <c r="X617" i="4"/>
  <c r="Y617" i="4"/>
  <c r="Z617" i="4"/>
  <c r="X618" i="4"/>
  <c r="Y618" i="4"/>
  <c r="Z618" i="4"/>
  <c r="X619" i="4"/>
  <c r="Y619" i="4"/>
  <c r="Z619" i="4"/>
  <c r="X620" i="4"/>
  <c r="Y620" i="4"/>
  <c r="Z620" i="4"/>
  <c r="X621" i="4"/>
  <c r="Y621" i="4"/>
  <c r="Z621" i="4"/>
  <c r="X622" i="4"/>
  <c r="Y622" i="4"/>
  <c r="Z622" i="4"/>
  <c r="X623" i="4"/>
  <c r="Y623" i="4"/>
  <c r="Z623" i="4"/>
  <c r="X624" i="4"/>
  <c r="Y624" i="4"/>
  <c r="Z624" i="4"/>
  <c r="X625" i="4"/>
  <c r="Y625" i="4"/>
  <c r="Z625" i="4"/>
  <c r="X626" i="4"/>
  <c r="Y626" i="4"/>
  <c r="Z626" i="4"/>
  <c r="X627" i="4"/>
  <c r="Y627" i="4"/>
  <c r="Z627" i="4"/>
  <c r="X628" i="4"/>
  <c r="Y628" i="4"/>
  <c r="Z628" i="4"/>
  <c r="X629" i="4"/>
  <c r="Y629" i="4"/>
  <c r="Z629" i="4"/>
  <c r="X630" i="4"/>
  <c r="Y630" i="4"/>
  <c r="Z630" i="4"/>
  <c r="X631" i="4"/>
  <c r="Y631" i="4"/>
  <c r="Z631" i="4"/>
  <c r="X632" i="4"/>
  <c r="Y632" i="4"/>
  <c r="Z632" i="4"/>
  <c r="X633" i="4"/>
  <c r="Y633" i="4"/>
  <c r="Z633" i="4"/>
  <c r="X634" i="4"/>
  <c r="Y634" i="4"/>
  <c r="Z634" i="4"/>
  <c r="X635" i="4"/>
  <c r="Y635" i="4"/>
  <c r="Z635" i="4"/>
  <c r="X636" i="4"/>
  <c r="Y636" i="4"/>
  <c r="Z636" i="4"/>
  <c r="X637" i="4"/>
  <c r="Y637" i="4"/>
  <c r="Z637" i="4"/>
  <c r="X638" i="4"/>
  <c r="Y638" i="4"/>
  <c r="Z638" i="4"/>
  <c r="X639" i="4"/>
  <c r="Y639" i="4"/>
  <c r="Z639" i="4"/>
  <c r="X640" i="4"/>
  <c r="Y640" i="4"/>
  <c r="Z640" i="4"/>
  <c r="X641" i="4"/>
  <c r="Y641" i="4"/>
  <c r="Z641" i="4"/>
  <c r="X642" i="4"/>
  <c r="Y642" i="4"/>
  <c r="Z642" i="4"/>
  <c r="X643" i="4"/>
  <c r="Y643" i="4"/>
  <c r="Z643" i="4"/>
  <c r="X644" i="4"/>
  <c r="Y644" i="4"/>
  <c r="Z644" i="4"/>
  <c r="X645" i="4"/>
  <c r="Y645" i="4"/>
  <c r="Z645" i="4"/>
  <c r="X646" i="4"/>
  <c r="Y646" i="4"/>
  <c r="Z646" i="4"/>
  <c r="X647" i="4"/>
  <c r="Y647" i="4"/>
  <c r="Z647" i="4"/>
  <c r="X648" i="4"/>
  <c r="Y648" i="4"/>
  <c r="Z648" i="4"/>
  <c r="X649" i="4"/>
  <c r="Y649" i="4"/>
  <c r="Z649" i="4"/>
  <c r="X650" i="4"/>
  <c r="Y650" i="4"/>
  <c r="Z650" i="4"/>
  <c r="X651" i="4"/>
  <c r="Y651" i="4"/>
  <c r="Z651" i="4"/>
  <c r="X652" i="4"/>
  <c r="Y652" i="4"/>
  <c r="Z652" i="4"/>
  <c r="X653" i="4"/>
  <c r="Y653" i="4"/>
  <c r="Z653" i="4"/>
  <c r="X654" i="4"/>
  <c r="Y654" i="4"/>
  <c r="Z654" i="4"/>
  <c r="X655" i="4"/>
  <c r="Y655" i="4"/>
  <c r="Z655" i="4"/>
  <c r="X656" i="4"/>
  <c r="Y656" i="4"/>
  <c r="Z656" i="4"/>
  <c r="X657" i="4"/>
  <c r="Y657" i="4"/>
  <c r="Z657" i="4"/>
  <c r="X658" i="4"/>
  <c r="Y658" i="4"/>
  <c r="Z658" i="4"/>
  <c r="X659" i="4"/>
  <c r="Y659" i="4"/>
  <c r="Z659" i="4"/>
  <c r="X660" i="4"/>
  <c r="Y660" i="4"/>
  <c r="Z660" i="4"/>
  <c r="X661" i="4"/>
  <c r="Y661" i="4"/>
  <c r="Z661" i="4"/>
  <c r="X662" i="4"/>
  <c r="Y662" i="4"/>
  <c r="Z662" i="4"/>
  <c r="X663" i="4"/>
  <c r="Y663" i="4"/>
  <c r="Z663" i="4"/>
  <c r="X664" i="4"/>
  <c r="Y664" i="4"/>
  <c r="Z664" i="4"/>
  <c r="X665" i="4"/>
  <c r="Y665" i="4"/>
  <c r="Z665" i="4"/>
  <c r="X666" i="4"/>
  <c r="Y666" i="4"/>
  <c r="Z666" i="4"/>
  <c r="X667" i="4"/>
  <c r="Y667" i="4"/>
  <c r="Z667" i="4"/>
  <c r="X668" i="4"/>
  <c r="Y668" i="4"/>
  <c r="Z668" i="4"/>
  <c r="X669" i="4"/>
  <c r="Y669" i="4"/>
  <c r="Z669" i="4"/>
  <c r="X670" i="4"/>
  <c r="Y670" i="4"/>
  <c r="Z670" i="4"/>
  <c r="X671" i="4"/>
  <c r="Y671" i="4"/>
  <c r="Z671" i="4"/>
  <c r="X672" i="4"/>
  <c r="Y672" i="4"/>
  <c r="Z672" i="4"/>
  <c r="X673" i="4"/>
  <c r="Y673" i="4"/>
  <c r="Z673" i="4"/>
  <c r="X674" i="4"/>
  <c r="Y674" i="4"/>
  <c r="Z674" i="4"/>
  <c r="X675" i="4"/>
  <c r="Y675" i="4"/>
  <c r="Z675" i="4"/>
  <c r="X676" i="4"/>
  <c r="Y676" i="4"/>
  <c r="Z676" i="4"/>
  <c r="X677" i="4"/>
  <c r="Y677" i="4"/>
  <c r="Z677" i="4"/>
  <c r="X678" i="4"/>
  <c r="Y678" i="4"/>
  <c r="Z678" i="4"/>
  <c r="X679" i="4"/>
  <c r="Y679" i="4"/>
  <c r="Z679" i="4"/>
  <c r="X680" i="4"/>
  <c r="Y680" i="4"/>
  <c r="Z680" i="4"/>
  <c r="X681" i="4"/>
  <c r="Y681" i="4"/>
  <c r="Z681" i="4"/>
  <c r="X682" i="4"/>
  <c r="Y682" i="4"/>
  <c r="Z682" i="4"/>
  <c r="X683" i="4"/>
  <c r="Y683" i="4"/>
  <c r="Z683" i="4"/>
  <c r="X684" i="4"/>
  <c r="Y684" i="4"/>
  <c r="Z684" i="4"/>
  <c r="X685" i="4"/>
  <c r="Y685" i="4"/>
  <c r="Z685" i="4"/>
  <c r="X686" i="4"/>
  <c r="Y686" i="4"/>
  <c r="Z686" i="4"/>
  <c r="X687" i="4"/>
  <c r="Y687" i="4"/>
  <c r="Z687" i="4"/>
  <c r="X688" i="4"/>
  <c r="Y688" i="4"/>
  <c r="Z688" i="4"/>
  <c r="X689" i="4"/>
  <c r="Y689" i="4"/>
  <c r="Z689" i="4"/>
  <c r="X690" i="4"/>
  <c r="Y690" i="4"/>
  <c r="Z690" i="4"/>
  <c r="X691" i="4"/>
  <c r="Y691" i="4"/>
  <c r="Z691" i="4"/>
  <c r="X692" i="4"/>
  <c r="Y692" i="4"/>
  <c r="Z692" i="4"/>
  <c r="X693" i="4"/>
  <c r="Y693" i="4"/>
  <c r="Z693" i="4"/>
  <c r="X694" i="4"/>
  <c r="Y694" i="4"/>
  <c r="Z694" i="4"/>
  <c r="X695" i="4"/>
  <c r="Y695" i="4"/>
  <c r="Z695" i="4"/>
  <c r="X696" i="4"/>
  <c r="Y696" i="4"/>
  <c r="Z696" i="4"/>
  <c r="X697" i="4"/>
  <c r="Y697" i="4"/>
  <c r="Z697" i="4"/>
  <c r="X698" i="4"/>
  <c r="Y698" i="4"/>
  <c r="Z698" i="4"/>
  <c r="X699" i="4"/>
  <c r="Y699" i="4"/>
  <c r="Z699" i="4"/>
  <c r="X700" i="4"/>
  <c r="Y700" i="4"/>
  <c r="Z700" i="4"/>
  <c r="X701" i="4"/>
  <c r="Y701" i="4"/>
  <c r="Z701" i="4"/>
  <c r="X702" i="4"/>
  <c r="Y702" i="4"/>
  <c r="Z702" i="4"/>
  <c r="X703" i="4"/>
  <c r="Y703" i="4"/>
  <c r="Z703" i="4"/>
  <c r="X704" i="4"/>
  <c r="Y704" i="4"/>
  <c r="Z704" i="4"/>
  <c r="X705" i="4"/>
  <c r="Y705" i="4"/>
  <c r="Z705" i="4"/>
  <c r="X706" i="4"/>
  <c r="Y706" i="4"/>
  <c r="Z706" i="4"/>
  <c r="X707" i="4"/>
  <c r="Y707" i="4"/>
  <c r="Z707" i="4"/>
  <c r="X708" i="4"/>
  <c r="Y708" i="4"/>
  <c r="Z708" i="4"/>
  <c r="X709" i="4"/>
  <c r="Y709" i="4"/>
  <c r="Z709" i="4"/>
  <c r="X710" i="4"/>
  <c r="Y710" i="4"/>
  <c r="Z710" i="4"/>
  <c r="X711" i="4"/>
  <c r="Y711" i="4"/>
  <c r="Z711" i="4"/>
  <c r="X712" i="4"/>
  <c r="Y712" i="4"/>
  <c r="Z712" i="4"/>
  <c r="X713" i="4"/>
  <c r="Y713" i="4"/>
  <c r="Z713" i="4"/>
  <c r="X714" i="4"/>
  <c r="Y714" i="4"/>
  <c r="Z714" i="4"/>
  <c r="X715" i="4"/>
  <c r="Y715" i="4"/>
  <c r="Z715" i="4"/>
  <c r="X716" i="4"/>
  <c r="Y716" i="4"/>
  <c r="Z716" i="4"/>
  <c r="X717" i="4"/>
  <c r="Y717" i="4"/>
  <c r="Z717" i="4"/>
  <c r="X718" i="4"/>
  <c r="Y718" i="4"/>
  <c r="Z718" i="4"/>
  <c r="X719" i="4"/>
  <c r="Y719" i="4"/>
  <c r="Z719" i="4"/>
  <c r="X720" i="4"/>
  <c r="Y720" i="4"/>
  <c r="Z720" i="4"/>
  <c r="X721" i="4"/>
  <c r="Y721" i="4"/>
  <c r="Z721" i="4"/>
  <c r="X722" i="4"/>
  <c r="Y722" i="4"/>
  <c r="Z722" i="4"/>
  <c r="X723" i="4"/>
  <c r="Y723" i="4"/>
  <c r="Z723" i="4"/>
  <c r="X724" i="4"/>
  <c r="Y724" i="4"/>
  <c r="Z724" i="4"/>
  <c r="X725" i="4"/>
  <c r="Y725" i="4"/>
  <c r="Z725" i="4"/>
  <c r="X726" i="4"/>
  <c r="Y726" i="4"/>
  <c r="Z726" i="4"/>
  <c r="X727" i="4"/>
  <c r="Y727" i="4"/>
  <c r="Z727" i="4"/>
  <c r="X728" i="4"/>
  <c r="Y728" i="4"/>
  <c r="Z728" i="4"/>
  <c r="X729" i="4"/>
  <c r="Y729" i="4"/>
  <c r="Z729" i="4"/>
  <c r="X730" i="4"/>
  <c r="Y730" i="4"/>
  <c r="Z730" i="4"/>
  <c r="X731" i="4"/>
  <c r="Y731" i="4"/>
  <c r="Z731" i="4"/>
  <c r="X732" i="4"/>
  <c r="Y732" i="4"/>
  <c r="Z732" i="4"/>
  <c r="X733" i="4"/>
  <c r="Y733" i="4"/>
  <c r="Z733" i="4"/>
  <c r="X734" i="4"/>
  <c r="Y734" i="4"/>
  <c r="Z734" i="4"/>
  <c r="X735" i="4"/>
  <c r="Y735" i="4"/>
  <c r="Z735" i="4"/>
  <c r="X736" i="4"/>
  <c r="Y736" i="4"/>
  <c r="Z736" i="4"/>
  <c r="X737" i="4"/>
  <c r="Y737" i="4"/>
  <c r="Z737" i="4"/>
  <c r="X738" i="4"/>
  <c r="Y738" i="4"/>
  <c r="Z738" i="4"/>
  <c r="X739" i="4"/>
  <c r="Y739" i="4"/>
  <c r="Z739" i="4"/>
  <c r="X740" i="4"/>
  <c r="Y740" i="4"/>
  <c r="Z740" i="4"/>
  <c r="X741" i="4"/>
  <c r="Y741" i="4"/>
  <c r="Z741" i="4"/>
  <c r="X742" i="4"/>
  <c r="Y742" i="4"/>
  <c r="Z742" i="4"/>
  <c r="X743" i="4"/>
  <c r="Y743" i="4"/>
  <c r="Z743" i="4"/>
  <c r="X744" i="4"/>
  <c r="Y744" i="4"/>
  <c r="Z744" i="4"/>
  <c r="X745" i="4"/>
  <c r="Y745" i="4"/>
  <c r="Z745" i="4"/>
  <c r="X746" i="4"/>
  <c r="Y746" i="4"/>
  <c r="Z746" i="4"/>
  <c r="X747" i="4"/>
  <c r="Y747" i="4"/>
  <c r="Z747" i="4"/>
  <c r="X748" i="4"/>
  <c r="Y748" i="4"/>
  <c r="Z748" i="4"/>
  <c r="X749" i="4"/>
  <c r="Y749" i="4"/>
  <c r="Z749" i="4"/>
  <c r="X750" i="4"/>
  <c r="Y750" i="4"/>
  <c r="Z750" i="4"/>
  <c r="X751" i="4"/>
  <c r="Y751" i="4"/>
  <c r="Z751" i="4"/>
  <c r="X752" i="4"/>
  <c r="Y752" i="4"/>
  <c r="Z752" i="4"/>
  <c r="X753" i="4"/>
  <c r="Y753" i="4"/>
  <c r="Z753" i="4"/>
  <c r="X754" i="4"/>
  <c r="Y754" i="4"/>
  <c r="Z754" i="4"/>
  <c r="X755" i="4"/>
  <c r="Y755" i="4"/>
  <c r="Z755" i="4"/>
  <c r="X756" i="4"/>
  <c r="Y756" i="4"/>
  <c r="Z756" i="4"/>
  <c r="X757" i="4"/>
  <c r="Y757" i="4"/>
  <c r="Z757" i="4"/>
  <c r="X758" i="4"/>
  <c r="Y758" i="4"/>
  <c r="Z758" i="4"/>
  <c r="X759" i="4"/>
  <c r="Y759" i="4"/>
  <c r="Z759" i="4"/>
  <c r="X760" i="4"/>
  <c r="Y760" i="4"/>
  <c r="Z760" i="4"/>
  <c r="X761" i="4"/>
  <c r="Y761" i="4"/>
  <c r="Z761" i="4"/>
  <c r="X762" i="4"/>
  <c r="Y762" i="4"/>
  <c r="Z762" i="4"/>
  <c r="X763" i="4"/>
  <c r="Y763" i="4"/>
  <c r="Z763" i="4"/>
  <c r="X764" i="4"/>
  <c r="Y764" i="4"/>
  <c r="Z764" i="4"/>
  <c r="X765" i="4"/>
  <c r="Y765" i="4"/>
  <c r="Z765" i="4"/>
  <c r="X766" i="4"/>
  <c r="Y766" i="4"/>
  <c r="Z766" i="4"/>
  <c r="X767" i="4"/>
  <c r="Y767" i="4"/>
  <c r="Z767" i="4"/>
  <c r="X768" i="4"/>
  <c r="Y768" i="4"/>
  <c r="Z768" i="4"/>
  <c r="X769" i="4"/>
  <c r="Y769" i="4"/>
  <c r="Z769" i="4"/>
  <c r="X770" i="4"/>
  <c r="Y770" i="4"/>
  <c r="Z770" i="4"/>
  <c r="X771" i="4"/>
  <c r="Y771" i="4"/>
  <c r="Z771" i="4"/>
  <c r="X772" i="4"/>
  <c r="Y772" i="4"/>
  <c r="Z772" i="4"/>
  <c r="X773" i="4"/>
  <c r="Y773" i="4"/>
  <c r="Z773" i="4"/>
  <c r="X774" i="4"/>
  <c r="Y774" i="4"/>
  <c r="Z774" i="4"/>
  <c r="X775" i="4"/>
  <c r="Y775" i="4"/>
  <c r="Z775" i="4"/>
  <c r="X776" i="4"/>
  <c r="Y776" i="4"/>
  <c r="Z776" i="4"/>
  <c r="X777" i="4"/>
  <c r="Y777" i="4"/>
  <c r="Z777" i="4"/>
  <c r="X778" i="4"/>
  <c r="Y778" i="4"/>
  <c r="Z778" i="4"/>
  <c r="X779" i="4"/>
  <c r="Y779" i="4"/>
  <c r="Z779" i="4"/>
  <c r="X780" i="4"/>
  <c r="Y780" i="4"/>
  <c r="Z780" i="4"/>
  <c r="X781" i="4"/>
  <c r="Y781" i="4"/>
  <c r="Z781" i="4"/>
  <c r="X782" i="4"/>
  <c r="Y782" i="4"/>
  <c r="Z782" i="4"/>
  <c r="X783" i="4"/>
  <c r="Y783" i="4"/>
  <c r="Z783" i="4"/>
  <c r="X784" i="4"/>
  <c r="Y784" i="4"/>
  <c r="Z784" i="4"/>
  <c r="X785" i="4"/>
  <c r="Y785" i="4"/>
  <c r="Z785" i="4"/>
  <c r="X786" i="4"/>
  <c r="Y786" i="4"/>
  <c r="Z786" i="4"/>
  <c r="X787" i="4"/>
  <c r="Y787" i="4"/>
  <c r="Z787" i="4"/>
  <c r="X788" i="4"/>
  <c r="Y788" i="4"/>
  <c r="Z788" i="4"/>
  <c r="X789" i="4"/>
  <c r="Y789" i="4"/>
  <c r="Z789" i="4"/>
  <c r="X790" i="4"/>
  <c r="Y790" i="4"/>
  <c r="Z790" i="4"/>
  <c r="X791" i="4"/>
  <c r="Y791" i="4"/>
  <c r="Z791" i="4"/>
  <c r="X792" i="4"/>
  <c r="Y792" i="4"/>
  <c r="Z792" i="4"/>
  <c r="X793" i="4"/>
  <c r="Y793" i="4"/>
  <c r="Z793" i="4"/>
  <c r="X794" i="4"/>
  <c r="Y794" i="4"/>
  <c r="Z794" i="4"/>
  <c r="X795" i="4"/>
  <c r="Y795" i="4"/>
  <c r="Z795" i="4"/>
  <c r="X796" i="4"/>
  <c r="Y796" i="4"/>
  <c r="Z796" i="4"/>
  <c r="X797" i="4"/>
  <c r="Y797" i="4"/>
  <c r="Z797" i="4"/>
  <c r="X798" i="4"/>
  <c r="Y798" i="4"/>
  <c r="Z798" i="4"/>
  <c r="X799" i="4"/>
  <c r="Y799" i="4"/>
  <c r="Z799" i="4"/>
  <c r="X800" i="4"/>
  <c r="Y800" i="4"/>
  <c r="Z800" i="4"/>
  <c r="X801" i="4"/>
  <c r="Y801" i="4"/>
  <c r="Z801" i="4"/>
  <c r="X802" i="4"/>
  <c r="Y802" i="4"/>
  <c r="Z802" i="4"/>
  <c r="X803" i="4"/>
  <c r="Y803" i="4"/>
  <c r="Z803" i="4"/>
  <c r="X804" i="4"/>
  <c r="Y804" i="4"/>
  <c r="Z804" i="4"/>
  <c r="X805" i="4"/>
  <c r="Y805" i="4"/>
  <c r="Z805" i="4"/>
  <c r="X806" i="4"/>
  <c r="Y806" i="4"/>
  <c r="Z806" i="4"/>
  <c r="X807" i="4"/>
  <c r="Y807" i="4"/>
  <c r="Z807" i="4"/>
  <c r="X808" i="4"/>
  <c r="Y808" i="4"/>
  <c r="Z808" i="4"/>
  <c r="X809" i="4"/>
  <c r="Y809" i="4"/>
  <c r="Z809" i="4"/>
  <c r="X810" i="4"/>
  <c r="Y810" i="4"/>
  <c r="Z810" i="4"/>
  <c r="X811" i="4"/>
  <c r="Y811" i="4"/>
  <c r="Z811" i="4"/>
  <c r="X812" i="4"/>
  <c r="Y812" i="4"/>
  <c r="Z812" i="4"/>
  <c r="X813" i="4"/>
  <c r="Y813" i="4"/>
  <c r="Z813" i="4"/>
  <c r="X814" i="4"/>
  <c r="Y814" i="4"/>
  <c r="Z814" i="4"/>
  <c r="X815" i="4"/>
  <c r="Y815" i="4"/>
  <c r="Z815" i="4"/>
  <c r="X816" i="4"/>
  <c r="Y816" i="4"/>
  <c r="Z816" i="4"/>
  <c r="X817" i="4"/>
  <c r="Y817" i="4"/>
  <c r="Z817" i="4"/>
  <c r="X818" i="4"/>
  <c r="Y818" i="4"/>
  <c r="Z818" i="4"/>
  <c r="X819" i="4"/>
  <c r="Y819" i="4"/>
  <c r="Z819" i="4"/>
  <c r="X820" i="4"/>
  <c r="Y820" i="4"/>
  <c r="Z820" i="4"/>
  <c r="X821" i="4"/>
  <c r="Y821" i="4"/>
  <c r="Z821" i="4"/>
  <c r="X822" i="4"/>
  <c r="Y822" i="4"/>
  <c r="Z822" i="4"/>
  <c r="X823" i="4"/>
  <c r="Y823" i="4"/>
  <c r="Z823" i="4"/>
  <c r="X824" i="4"/>
  <c r="Y824" i="4"/>
  <c r="Z824" i="4"/>
  <c r="X825" i="4"/>
  <c r="Y825" i="4"/>
  <c r="Z825" i="4"/>
  <c r="X826" i="4"/>
  <c r="Y826" i="4"/>
  <c r="Z826" i="4"/>
  <c r="X827" i="4"/>
  <c r="Y827" i="4"/>
  <c r="Z827" i="4"/>
  <c r="X828" i="4"/>
  <c r="Y828" i="4"/>
  <c r="Z828" i="4"/>
  <c r="X829" i="4"/>
  <c r="Y829" i="4"/>
  <c r="Z829" i="4"/>
  <c r="X830" i="4"/>
  <c r="Y830" i="4"/>
  <c r="Z830" i="4"/>
  <c r="X831" i="4"/>
  <c r="Y831" i="4"/>
  <c r="Z831" i="4"/>
  <c r="X832" i="4"/>
  <c r="Y832" i="4"/>
  <c r="Z832" i="4"/>
  <c r="X833" i="4"/>
  <c r="Y833" i="4"/>
  <c r="Z833" i="4"/>
  <c r="X834" i="4"/>
  <c r="Y834" i="4"/>
  <c r="Z834" i="4"/>
  <c r="X835" i="4"/>
  <c r="Y835" i="4"/>
  <c r="Z835" i="4"/>
  <c r="X836" i="4"/>
  <c r="Y836" i="4"/>
  <c r="Z836" i="4"/>
  <c r="X837" i="4"/>
  <c r="Y837" i="4"/>
  <c r="Z837" i="4"/>
  <c r="X838" i="4"/>
  <c r="Y838" i="4"/>
  <c r="Z838" i="4"/>
  <c r="X839" i="4"/>
  <c r="Y839" i="4"/>
  <c r="Z839" i="4"/>
  <c r="X840" i="4"/>
  <c r="Y840" i="4"/>
  <c r="Z840" i="4"/>
  <c r="X841" i="4"/>
  <c r="Y841" i="4"/>
  <c r="Z841" i="4"/>
  <c r="X842" i="4"/>
  <c r="Y842" i="4"/>
  <c r="Z842" i="4"/>
  <c r="X843" i="4"/>
  <c r="Y843" i="4"/>
  <c r="Z843" i="4"/>
  <c r="X844" i="4"/>
  <c r="Y844" i="4"/>
  <c r="Z844" i="4"/>
  <c r="X845" i="4"/>
  <c r="Y845" i="4"/>
  <c r="Z845" i="4"/>
  <c r="X846" i="4"/>
  <c r="Y846" i="4"/>
  <c r="Z846" i="4"/>
  <c r="X847" i="4"/>
  <c r="Y847" i="4"/>
  <c r="Z847" i="4"/>
  <c r="X848" i="4"/>
  <c r="Y848" i="4"/>
  <c r="Z848" i="4"/>
  <c r="X849" i="4"/>
  <c r="Y849" i="4"/>
  <c r="Z849" i="4"/>
  <c r="X850" i="4"/>
  <c r="Y850" i="4"/>
  <c r="Z850" i="4"/>
  <c r="X851" i="4"/>
  <c r="Y851" i="4"/>
  <c r="Z851" i="4"/>
  <c r="X852" i="4"/>
  <c r="Y852" i="4"/>
  <c r="Z852" i="4"/>
  <c r="X853" i="4"/>
  <c r="Y853" i="4"/>
  <c r="Z853" i="4"/>
  <c r="X854" i="4"/>
  <c r="Y854" i="4"/>
  <c r="Z854" i="4"/>
  <c r="X855" i="4"/>
  <c r="Y855" i="4"/>
  <c r="Z855" i="4"/>
  <c r="X856" i="4"/>
  <c r="Y856" i="4"/>
  <c r="Z856" i="4"/>
  <c r="X857" i="4"/>
  <c r="Y857" i="4"/>
  <c r="Z857" i="4"/>
  <c r="X858" i="4"/>
  <c r="Y858" i="4"/>
  <c r="Z858" i="4"/>
  <c r="X859" i="4"/>
  <c r="Y859" i="4"/>
  <c r="Z859" i="4"/>
  <c r="X860" i="4"/>
  <c r="Y860" i="4"/>
  <c r="Z860" i="4"/>
  <c r="X861" i="4"/>
  <c r="Y861" i="4"/>
  <c r="Z861" i="4"/>
  <c r="X862" i="4"/>
  <c r="Y862" i="4"/>
  <c r="Z862" i="4"/>
  <c r="X863" i="4"/>
  <c r="Y863" i="4"/>
  <c r="Z863" i="4"/>
  <c r="X864" i="4"/>
  <c r="Y864" i="4"/>
  <c r="Z864" i="4"/>
  <c r="X865" i="4"/>
  <c r="Y865" i="4"/>
  <c r="Z865" i="4"/>
  <c r="X866" i="4"/>
  <c r="Y866" i="4"/>
  <c r="Z866" i="4"/>
  <c r="X867" i="4"/>
  <c r="Y867" i="4"/>
  <c r="Z867" i="4"/>
  <c r="X868" i="4"/>
  <c r="Y868" i="4"/>
  <c r="Z868" i="4"/>
  <c r="X869" i="4"/>
  <c r="Y869" i="4"/>
  <c r="Z869" i="4"/>
  <c r="X870" i="4"/>
  <c r="Y870" i="4"/>
  <c r="Z870" i="4"/>
  <c r="X871" i="4"/>
  <c r="Y871" i="4"/>
  <c r="Z871" i="4"/>
  <c r="X872" i="4"/>
  <c r="Y872" i="4"/>
  <c r="Z872" i="4"/>
  <c r="X873" i="4"/>
  <c r="Y873" i="4"/>
  <c r="Z873" i="4"/>
  <c r="X874" i="4"/>
  <c r="Y874" i="4"/>
  <c r="Z874" i="4"/>
  <c r="X875" i="4"/>
  <c r="Y875" i="4"/>
  <c r="Z875" i="4"/>
  <c r="X876" i="4"/>
  <c r="Y876" i="4"/>
  <c r="Z876" i="4"/>
  <c r="X877" i="4"/>
  <c r="Y877" i="4"/>
  <c r="Z877" i="4"/>
  <c r="X878" i="4"/>
  <c r="Y878" i="4"/>
  <c r="Z878" i="4"/>
  <c r="X879" i="4"/>
  <c r="Y879" i="4"/>
  <c r="Z879" i="4"/>
  <c r="X880" i="4"/>
  <c r="Y880" i="4"/>
  <c r="Z880" i="4"/>
  <c r="X881" i="4"/>
  <c r="Y881" i="4"/>
  <c r="Z881" i="4"/>
  <c r="X882" i="4"/>
  <c r="Y882" i="4"/>
  <c r="Z882" i="4"/>
  <c r="X883" i="4"/>
  <c r="Y883" i="4"/>
  <c r="Z883" i="4"/>
  <c r="X884" i="4"/>
  <c r="Y884" i="4"/>
  <c r="Z884" i="4"/>
  <c r="X885" i="4"/>
  <c r="Y885" i="4"/>
  <c r="Z885" i="4"/>
  <c r="X886" i="4"/>
  <c r="Y886" i="4"/>
  <c r="Z886" i="4"/>
  <c r="X887" i="4"/>
  <c r="Y887" i="4"/>
  <c r="Z887" i="4"/>
  <c r="X888" i="4"/>
  <c r="Y888" i="4"/>
  <c r="Z888" i="4"/>
  <c r="X889" i="4"/>
  <c r="Y889" i="4"/>
  <c r="Z889" i="4"/>
  <c r="X890" i="4"/>
  <c r="Y890" i="4"/>
  <c r="Z890" i="4"/>
  <c r="X891" i="4"/>
  <c r="Y891" i="4"/>
  <c r="Z891" i="4"/>
  <c r="X892" i="4"/>
  <c r="Y892" i="4"/>
  <c r="Z892" i="4"/>
  <c r="X893" i="4"/>
  <c r="Y893" i="4"/>
  <c r="Z893" i="4"/>
  <c r="X894" i="4"/>
  <c r="Y894" i="4"/>
  <c r="Z894" i="4"/>
  <c r="X895" i="4"/>
  <c r="Y895" i="4"/>
  <c r="Z895" i="4"/>
  <c r="X896" i="4"/>
  <c r="Y896" i="4"/>
  <c r="Z896" i="4"/>
  <c r="X897" i="4"/>
  <c r="Y897" i="4"/>
  <c r="Z897" i="4"/>
  <c r="X898" i="4"/>
  <c r="Y898" i="4"/>
  <c r="Z898" i="4"/>
  <c r="X899" i="4"/>
  <c r="Y899" i="4"/>
  <c r="Z899" i="4"/>
  <c r="X900" i="4"/>
  <c r="Y900" i="4"/>
  <c r="Z900" i="4"/>
  <c r="X901" i="4"/>
  <c r="Y901" i="4"/>
  <c r="Z901" i="4"/>
  <c r="X902" i="4"/>
  <c r="Y902" i="4"/>
  <c r="Z902" i="4"/>
  <c r="X903" i="4"/>
  <c r="Y903" i="4"/>
  <c r="Z903" i="4"/>
  <c r="X904" i="4"/>
  <c r="Y904" i="4"/>
  <c r="Z904" i="4"/>
  <c r="X905" i="4"/>
  <c r="Y905" i="4"/>
  <c r="Z905" i="4"/>
  <c r="X906" i="4"/>
  <c r="Y906" i="4"/>
  <c r="Z906" i="4"/>
  <c r="X907" i="4"/>
  <c r="Y907" i="4"/>
  <c r="Z907" i="4"/>
  <c r="X908" i="4"/>
  <c r="Y908" i="4"/>
  <c r="Z908" i="4"/>
  <c r="X909" i="4"/>
  <c r="Y909" i="4"/>
  <c r="Z909" i="4"/>
  <c r="X910" i="4"/>
  <c r="Y910" i="4"/>
  <c r="Z910" i="4"/>
  <c r="X911" i="4"/>
  <c r="Y911" i="4"/>
  <c r="Z911" i="4"/>
  <c r="X912" i="4"/>
  <c r="Y912" i="4"/>
  <c r="Z912" i="4"/>
  <c r="X913" i="4"/>
  <c r="Y913" i="4"/>
  <c r="Z913" i="4"/>
  <c r="X914" i="4"/>
  <c r="Y914" i="4"/>
  <c r="Z914" i="4"/>
  <c r="X915" i="4"/>
  <c r="Y915" i="4"/>
  <c r="Z915" i="4"/>
  <c r="X916" i="4"/>
  <c r="Y916" i="4"/>
  <c r="Z916" i="4"/>
  <c r="X917" i="4"/>
  <c r="Y917" i="4"/>
  <c r="Z917" i="4"/>
  <c r="X918" i="4"/>
  <c r="Y918" i="4"/>
  <c r="Z918" i="4"/>
  <c r="X919" i="4"/>
  <c r="Y919" i="4"/>
  <c r="Z919" i="4"/>
  <c r="X920" i="4"/>
  <c r="Y920" i="4"/>
  <c r="Z920" i="4"/>
  <c r="X921" i="4"/>
  <c r="Y921" i="4"/>
  <c r="Z921" i="4"/>
  <c r="X922" i="4"/>
  <c r="Y922" i="4"/>
  <c r="Z922" i="4"/>
  <c r="X923" i="4"/>
  <c r="Y923" i="4"/>
  <c r="Z923" i="4"/>
  <c r="X924" i="4"/>
  <c r="Y924" i="4"/>
  <c r="Z924" i="4"/>
  <c r="X925" i="4"/>
  <c r="Y925" i="4"/>
  <c r="Z925" i="4"/>
  <c r="X926" i="4"/>
  <c r="Y926" i="4"/>
  <c r="Z926" i="4"/>
  <c r="X927" i="4"/>
  <c r="Y927" i="4"/>
  <c r="Z927" i="4"/>
  <c r="X928" i="4"/>
  <c r="Y928" i="4"/>
  <c r="Z928" i="4"/>
  <c r="X929" i="4"/>
  <c r="Y929" i="4"/>
  <c r="Z929" i="4"/>
  <c r="X930" i="4"/>
  <c r="Y930" i="4"/>
  <c r="Z930" i="4"/>
  <c r="X931" i="4"/>
  <c r="Y931" i="4"/>
  <c r="Z931" i="4"/>
  <c r="X932" i="4"/>
  <c r="Y932" i="4"/>
  <c r="Z932" i="4"/>
  <c r="X933" i="4"/>
  <c r="Y933" i="4"/>
  <c r="Z933" i="4"/>
  <c r="X934" i="4"/>
  <c r="Y934" i="4"/>
  <c r="Z934" i="4"/>
  <c r="X935" i="4"/>
  <c r="Y935" i="4"/>
  <c r="Z935" i="4"/>
  <c r="X936" i="4"/>
  <c r="Y936" i="4"/>
  <c r="Z936" i="4"/>
  <c r="X937" i="4"/>
  <c r="Y937" i="4"/>
  <c r="Z937" i="4"/>
  <c r="X938" i="4"/>
  <c r="Y938" i="4"/>
  <c r="Z938" i="4"/>
  <c r="X939" i="4"/>
  <c r="Y939" i="4"/>
  <c r="Z939" i="4"/>
  <c r="X940" i="4"/>
  <c r="Y940" i="4"/>
  <c r="Z940" i="4"/>
  <c r="X941" i="4"/>
  <c r="Y941" i="4"/>
  <c r="Z941" i="4"/>
  <c r="X942" i="4"/>
  <c r="Y942" i="4"/>
  <c r="Z942" i="4"/>
  <c r="X943" i="4"/>
  <c r="Y943" i="4"/>
  <c r="Z943" i="4"/>
  <c r="X944" i="4"/>
  <c r="Y944" i="4"/>
  <c r="Z944" i="4"/>
  <c r="X945" i="4"/>
  <c r="Y945" i="4"/>
  <c r="Z945" i="4"/>
  <c r="X946" i="4"/>
  <c r="Y946" i="4"/>
  <c r="Z946" i="4"/>
  <c r="X947" i="4"/>
  <c r="Y947" i="4"/>
  <c r="Z947" i="4"/>
  <c r="X948" i="4"/>
  <c r="Y948" i="4"/>
  <c r="Z948" i="4"/>
  <c r="X949" i="4"/>
  <c r="Y949" i="4"/>
  <c r="Z949" i="4"/>
  <c r="X950" i="4"/>
  <c r="Y950" i="4"/>
  <c r="Z950" i="4"/>
  <c r="X951" i="4"/>
  <c r="Y951" i="4"/>
  <c r="Z951" i="4"/>
  <c r="X952" i="4"/>
  <c r="Y952" i="4"/>
  <c r="Z952" i="4"/>
  <c r="X953" i="4"/>
  <c r="Y953" i="4"/>
  <c r="Z953" i="4"/>
  <c r="X954" i="4"/>
  <c r="Y954" i="4"/>
  <c r="Z954" i="4"/>
  <c r="X955" i="4"/>
  <c r="Y955" i="4"/>
  <c r="Z955" i="4"/>
  <c r="X956" i="4"/>
  <c r="Y956" i="4"/>
  <c r="Z956" i="4"/>
  <c r="X957" i="4"/>
  <c r="Y957" i="4"/>
  <c r="Z957" i="4"/>
  <c r="X958" i="4"/>
  <c r="Y958" i="4"/>
  <c r="Z958" i="4"/>
  <c r="X959" i="4"/>
  <c r="Y959" i="4"/>
  <c r="Z959" i="4"/>
  <c r="X960" i="4"/>
  <c r="Y960" i="4"/>
  <c r="Z960" i="4"/>
  <c r="X961" i="4"/>
  <c r="Y961" i="4"/>
  <c r="Z961" i="4"/>
  <c r="X962" i="4"/>
  <c r="Y962" i="4"/>
  <c r="Z962" i="4"/>
  <c r="X963" i="4"/>
  <c r="Y963" i="4"/>
  <c r="Z963" i="4"/>
  <c r="X964" i="4"/>
  <c r="Y964" i="4"/>
  <c r="Z964" i="4"/>
  <c r="X965" i="4"/>
  <c r="Y965" i="4"/>
  <c r="Z965" i="4"/>
  <c r="X966" i="4"/>
  <c r="Y966" i="4"/>
  <c r="Z966" i="4"/>
  <c r="X967" i="4"/>
  <c r="Y967" i="4"/>
  <c r="Z967" i="4"/>
  <c r="X968" i="4"/>
  <c r="Y968" i="4"/>
  <c r="Z968" i="4"/>
  <c r="X969" i="4"/>
  <c r="Y969" i="4"/>
  <c r="Z969" i="4"/>
  <c r="X970" i="4"/>
  <c r="Y970" i="4"/>
  <c r="Z970" i="4"/>
  <c r="X971" i="4"/>
  <c r="Y971" i="4"/>
  <c r="Z971" i="4"/>
  <c r="X972" i="4"/>
  <c r="Y972" i="4"/>
  <c r="Z972" i="4"/>
  <c r="X973" i="4"/>
  <c r="Y973" i="4"/>
  <c r="Z973" i="4"/>
  <c r="X974" i="4"/>
  <c r="Y974" i="4"/>
  <c r="Z974" i="4"/>
  <c r="X975" i="4"/>
  <c r="Y975" i="4"/>
  <c r="Z975" i="4"/>
  <c r="X976" i="4"/>
  <c r="Y976" i="4"/>
  <c r="Z976" i="4"/>
  <c r="X977" i="4"/>
  <c r="Y977" i="4"/>
  <c r="Z977" i="4"/>
  <c r="X978" i="4"/>
  <c r="Y978" i="4"/>
  <c r="Z978" i="4"/>
  <c r="X979" i="4"/>
  <c r="Y979" i="4"/>
  <c r="Z979" i="4"/>
  <c r="X980" i="4"/>
  <c r="Y980" i="4"/>
  <c r="Z980" i="4"/>
  <c r="X981" i="4"/>
  <c r="Y981" i="4"/>
  <c r="Z981" i="4"/>
  <c r="X982" i="4"/>
  <c r="Y982" i="4"/>
  <c r="Z982" i="4"/>
  <c r="X983" i="4"/>
  <c r="Y983" i="4"/>
  <c r="Z983" i="4"/>
  <c r="X984" i="4"/>
  <c r="Y984" i="4"/>
  <c r="Z984" i="4"/>
  <c r="X985" i="4"/>
  <c r="Y985" i="4"/>
  <c r="Z985" i="4"/>
  <c r="X986" i="4"/>
  <c r="Y986" i="4"/>
  <c r="Z986" i="4"/>
  <c r="X987" i="4"/>
  <c r="Y987" i="4"/>
  <c r="Z987" i="4"/>
  <c r="X988" i="4"/>
  <c r="Y988" i="4"/>
  <c r="Z988" i="4"/>
  <c r="X989" i="4"/>
  <c r="Y989" i="4"/>
  <c r="Z989" i="4"/>
  <c r="X990" i="4"/>
  <c r="Y990" i="4"/>
  <c r="Z990" i="4"/>
  <c r="X991" i="4"/>
  <c r="Y991" i="4"/>
  <c r="Z991" i="4"/>
  <c r="X992" i="4"/>
  <c r="Y992" i="4"/>
  <c r="Z992" i="4"/>
  <c r="X993" i="4"/>
  <c r="Y993" i="4"/>
  <c r="Z993" i="4"/>
  <c r="X994" i="4"/>
  <c r="Y994" i="4"/>
  <c r="Z994" i="4"/>
  <c r="X995" i="4"/>
  <c r="Y995" i="4"/>
  <c r="Z995" i="4"/>
  <c r="X996" i="4"/>
  <c r="Y996" i="4"/>
  <c r="Z996" i="4"/>
  <c r="X997" i="4"/>
  <c r="Y997" i="4"/>
  <c r="Z997" i="4"/>
  <c r="X998" i="4"/>
  <c r="Y998" i="4"/>
  <c r="Z998" i="4"/>
  <c r="X999" i="4"/>
  <c r="Y999" i="4"/>
  <c r="Z999" i="4"/>
  <c r="X1000" i="4"/>
  <c r="Y1000" i="4"/>
  <c r="Z1000" i="4"/>
  <c r="X1001" i="4"/>
  <c r="Y1001" i="4"/>
  <c r="Z1001" i="4"/>
  <c r="X1002" i="4"/>
  <c r="Y1002" i="4"/>
  <c r="Z1002" i="4"/>
  <c r="X1003" i="4"/>
  <c r="Y1003" i="4"/>
  <c r="Z1003" i="4"/>
  <c r="X1004" i="4"/>
  <c r="Y1004" i="4"/>
  <c r="Z1004" i="4"/>
  <c r="X1005" i="4"/>
  <c r="Y1005" i="4"/>
  <c r="Z1005" i="4"/>
  <c r="X1006" i="4"/>
  <c r="Y1006" i="4"/>
  <c r="Z1006" i="4"/>
  <c r="X1007" i="4"/>
  <c r="Y1007" i="4"/>
  <c r="Z1007" i="4"/>
  <c r="X1008" i="4"/>
  <c r="Y1008" i="4"/>
  <c r="Z1008" i="4"/>
  <c r="X1009" i="4"/>
  <c r="Y1009" i="4"/>
  <c r="Z1009" i="4"/>
  <c r="X1010" i="4"/>
  <c r="Y1010" i="4"/>
  <c r="Z1010" i="4"/>
  <c r="X1011" i="4"/>
  <c r="Y1011" i="4"/>
  <c r="Z1011" i="4"/>
  <c r="X1012" i="4"/>
  <c r="Y1012" i="4"/>
  <c r="Z1012" i="4"/>
  <c r="X1013" i="4"/>
  <c r="Y1013" i="4"/>
  <c r="Z1013" i="4"/>
  <c r="X1014" i="4"/>
  <c r="Y1014" i="4"/>
  <c r="Z1014" i="4"/>
  <c r="X1015" i="4"/>
  <c r="Y1015" i="4"/>
  <c r="Z1015" i="4"/>
  <c r="X1016" i="4"/>
  <c r="Y1016" i="4"/>
  <c r="Z1016" i="4"/>
  <c r="X1017" i="4"/>
  <c r="Y1017" i="4"/>
  <c r="Z1017" i="4"/>
  <c r="X1018" i="4"/>
  <c r="Y1018" i="4"/>
  <c r="Z1018" i="4"/>
  <c r="X1019" i="4"/>
  <c r="Y1019" i="4"/>
  <c r="Z1019" i="4"/>
  <c r="X1020" i="4"/>
  <c r="Y1020" i="4"/>
  <c r="Z1020" i="4"/>
  <c r="X1021" i="4"/>
  <c r="Y1021" i="4"/>
  <c r="Z1021" i="4"/>
  <c r="X1022" i="4"/>
  <c r="Y1022" i="4"/>
  <c r="Z1022" i="4"/>
  <c r="X1023" i="4"/>
  <c r="Y1023" i="4"/>
  <c r="Z1023" i="4"/>
  <c r="X1024" i="4"/>
  <c r="Y1024" i="4"/>
  <c r="Z1024" i="4"/>
  <c r="X1025" i="4"/>
  <c r="Y1025" i="4"/>
  <c r="Z1025" i="4"/>
  <c r="X1026" i="4"/>
  <c r="Y1026" i="4"/>
  <c r="Z1026" i="4"/>
  <c r="X1027" i="4"/>
  <c r="Y1027" i="4"/>
  <c r="Z1027" i="4"/>
  <c r="X1028" i="4"/>
  <c r="Y1028" i="4"/>
  <c r="Z1028" i="4"/>
  <c r="X1029" i="4"/>
  <c r="Y1029" i="4"/>
  <c r="Z1029" i="4"/>
  <c r="X1030" i="4"/>
  <c r="Y1030" i="4"/>
  <c r="Z1030" i="4"/>
  <c r="X1031" i="4"/>
  <c r="Y1031" i="4"/>
  <c r="Z1031" i="4"/>
  <c r="X1032" i="4"/>
  <c r="Y1032" i="4"/>
  <c r="Z1032" i="4"/>
  <c r="X1033" i="4"/>
  <c r="Y1033" i="4"/>
  <c r="Z1033" i="4"/>
  <c r="X1034" i="4"/>
  <c r="Y1034" i="4"/>
  <c r="Z1034" i="4"/>
  <c r="X1035" i="4"/>
  <c r="Y1035" i="4"/>
  <c r="Z1035" i="4"/>
  <c r="X1036" i="4"/>
  <c r="Y1036" i="4"/>
  <c r="Z1036" i="4"/>
  <c r="X1037" i="4"/>
  <c r="Y1037" i="4"/>
  <c r="Z1037" i="4"/>
  <c r="X1038" i="4"/>
  <c r="Y1038" i="4"/>
  <c r="Z1038" i="4"/>
  <c r="X1039" i="4"/>
  <c r="Y1039" i="4"/>
  <c r="Z1039" i="4"/>
  <c r="X1040" i="4"/>
  <c r="Y1040" i="4"/>
  <c r="Z1040" i="4"/>
  <c r="X1041" i="4"/>
  <c r="Y1041" i="4"/>
  <c r="Z1041" i="4"/>
  <c r="X1042" i="4"/>
  <c r="Y1042" i="4"/>
  <c r="Z1042" i="4"/>
  <c r="X1043" i="4"/>
  <c r="Y1043" i="4"/>
  <c r="Z1043" i="4"/>
  <c r="X1044" i="4"/>
  <c r="Y1044" i="4"/>
  <c r="Z1044" i="4"/>
  <c r="X1045" i="4"/>
  <c r="Y1045" i="4"/>
  <c r="Z1045" i="4"/>
  <c r="X1046" i="4"/>
  <c r="Y1046" i="4"/>
  <c r="Z1046" i="4"/>
  <c r="X1047" i="4"/>
  <c r="Y1047" i="4"/>
  <c r="Z1047" i="4"/>
  <c r="X1048" i="4"/>
  <c r="Y1048" i="4"/>
  <c r="Z1048" i="4"/>
  <c r="X1049" i="4"/>
  <c r="Y1049" i="4"/>
  <c r="Z1049" i="4"/>
  <c r="X1050" i="4"/>
  <c r="Y1050" i="4"/>
  <c r="Z1050" i="4"/>
  <c r="X1051" i="4"/>
  <c r="Y1051" i="4"/>
  <c r="Z1051" i="4"/>
  <c r="X1052" i="4"/>
  <c r="Y1052" i="4"/>
  <c r="Z1052" i="4"/>
  <c r="X1053" i="4"/>
  <c r="Y1053" i="4"/>
  <c r="Z1053" i="4"/>
  <c r="X1054" i="4"/>
  <c r="Y1054" i="4"/>
  <c r="Z1054" i="4"/>
  <c r="X1055" i="4"/>
  <c r="Y1055" i="4"/>
  <c r="Z1055" i="4"/>
  <c r="X1056" i="4"/>
  <c r="Y1056" i="4"/>
  <c r="Z1056" i="4"/>
  <c r="X1057" i="4"/>
  <c r="Y1057" i="4"/>
  <c r="Z1057" i="4"/>
  <c r="X1058" i="4"/>
  <c r="Y1058" i="4"/>
  <c r="Z1058" i="4"/>
  <c r="X1059" i="4"/>
  <c r="Y1059" i="4"/>
  <c r="Z1059" i="4"/>
  <c r="X1060" i="4"/>
  <c r="Y1060" i="4"/>
  <c r="Z1060" i="4"/>
  <c r="X1061" i="4"/>
  <c r="Y1061" i="4"/>
  <c r="Z1061" i="4"/>
  <c r="X1062" i="4"/>
  <c r="Y1062" i="4"/>
  <c r="Z1062" i="4"/>
  <c r="X1063" i="4"/>
  <c r="Y1063" i="4"/>
  <c r="Z1063" i="4"/>
  <c r="X1064" i="4"/>
  <c r="Y1064" i="4"/>
  <c r="Z1064" i="4"/>
  <c r="X1065" i="4"/>
  <c r="Y1065" i="4"/>
  <c r="Z1065" i="4"/>
  <c r="X1066" i="4"/>
  <c r="Y1066" i="4"/>
  <c r="Z1066" i="4"/>
  <c r="X1067" i="4"/>
  <c r="Y1067" i="4"/>
  <c r="Z1067" i="4"/>
  <c r="X1068" i="4"/>
  <c r="Y1068" i="4"/>
  <c r="Z1068" i="4"/>
  <c r="X1069" i="4"/>
  <c r="Y1069" i="4"/>
  <c r="Z1069" i="4"/>
  <c r="X1070" i="4"/>
  <c r="Y1070" i="4"/>
  <c r="Z1070" i="4"/>
  <c r="X1071" i="4"/>
  <c r="Y1071" i="4"/>
  <c r="Z1071" i="4"/>
  <c r="X1072" i="4"/>
  <c r="Y1072" i="4"/>
  <c r="Z1072" i="4"/>
  <c r="X1073" i="4"/>
  <c r="Y1073" i="4"/>
  <c r="Z1073" i="4"/>
  <c r="X1074" i="4"/>
  <c r="Y1074" i="4"/>
  <c r="Z1074" i="4"/>
  <c r="X1075" i="4"/>
  <c r="Y1075" i="4"/>
  <c r="Z1075" i="4"/>
  <c r="X1076" i="4"/>
  <c r="Y1076" i="4"/>
  <c r="Z1076" i="4"/>
  <c r="X1077" i="4"/>
  <c r="Y1077" i="4"/>
  <c r="Z1077" i="4"/>
  <c r="X1078" i="4"/>
  <c r="Y1078" i="4"/>
  <c r="Z1078" i="4"/>
  <c r="X1079" i="4"/>
  <c r="Y1079" i="4"/>
  <c r="Z1079" i="4"/>
  <c r="X1080" i="4"/>
  <c r="Y1080" i="4"/>
  <c r="Z1080" i="4"/>
  <c r="X1081" i="4"/>
  <c r="Y1081" i="4"/>
  <c r="Z1081" i="4"/>
  <c r="X1082" i="4"/>
  <c r="Y1082" i="4"/>
  <c r="Z1082" i="4"/>
  <c r="X1083" i="4"/>
  <c r="Y1083" i="4"/>
  <c r="Z1083" i="4"/>
  <c r="X1084" i="4"/>
  <c r="Y1084" i="4"/>
  <c r="Z1084" i="4"/>
  <c r="X1085" i="4"/>
  <c r="Y1085" i="4"/>
  <c r="Z1085" i="4"/>
  <c r="X1086" i="4"/>
  <c r="Y1086" i="4"/>
  <c r="Z1086" i="4"/>
  <c r="X1087" i="4"/>
  <c r="Y1087" i="4"/>
  <c r="Z1087" i="4"/>
  <c r="X1088" i="4"/>
  <c r="Y1088" i="4"/>
  <c r="Z1088" i="4"/>
  <c r="X1089" i="4"/>
  <c r="Y1089" i="4"/>
  <c r="Z1089" i="4"/>
  <c r="X1090" i="4"/>
  <c r="Y1090" i="4"/>
  <c r="Z1090" i="4"/>
  <c r="X1091" i="4"/>
  <c r="Y1091" i="4"/>
  <c r="Z1091" i="4"/>
  <c r="X1092" i="4"/>
  <c r="Y1092" i="4"/>
  <c r="Z1092" i="4"/>
  <c r="X1093" i="4"/>
  <c r="Y1093" i="4"/>
  <c r="Z1093" i="4"/>
  <c r="X1094" i="4"/>
  <c r="Y1094" i="4"/>
  <c r="Z1094" i="4"/>
  <c r="X1095" i="4"/>
  <c r="Y1095" i="4"/>
  <c r="Z1095" i="4"/>
  <c r="X1096" i="4"/>
  <c r="Y1096" i="4"/>
  <c r="Z1096" i="4"/>
  <c r="X1097" i="4"/>
  <c r="Y1097" i="4"/>
  <c r="Z1097" i="4"/>
  <c r="X1098" i="4"/>
  <c r="Y1098" i="4"/>
  <c r="Z1098" i="4"/>
  <c r="X1099" i="4"/>
  <c r="Y1099" i="4"/>
  <c r="Z1099" i="4"/>
  <c r="X1100" i="4"/>
  <c r="Y1100" i="4"/>
  <c r="Z1100" i="4"/>
  <c r="X1101" i="4"/>
  <c r="Y1101" i="4"/>
  <c r="Z1101" i="4"/>
  <c r="X1102" i="4"/>
  <c r="Y1102" i="4"/>
  <c r="Z1102" i="4"/>
  <c r="X1103" i="4"/>
  <c r="Y1103" i="4"/>
  <c r="Z1103" i="4"/>
  <c r="X1104" i="4"/>
  <c r="Y1104" i="4"/>
  <c r="Z1104" i="4"/>
  <c r="X1105" i="4"/>
  <c r="Y1105" i="4"/>
  <c r="Z1105" i="4"/>
  <c r="X1106" i="4"/>
  <c r="Y1106" i="4"/>
  <c r="Z1106" i="4"/>
  <c r="X1107" i="4"/>
  <c r="Y1107" i="4"/>
  <c r="Z1107" i="4"/>
  <c r="X1108" i="4"/>
  <c r="Y1108" i="4"/>
  <c r="Z1108" i="4"/>
  <c r="X1109" i="4"/>
  <c r="Y1109" i="4"/>
  <c r="Z1109" i="4"/>
  <c r="X1110" i="4"/>
  <c r="Y1110" i="4"/>
  <c r="Z1110" i="4"/>
  <c r="X1111" i="4"/>
  <c r="Y1111" i="4"/>
  <c r="Z1111" i="4"/>
  <c r="X1112" i="4"/>
  <c r="Y1112" i="4"/>
  <c r="Z1112" i="4"/>
  <c r="X1113" i="4"/>
  <c r="Y1113" i="4"/>
  <c r="Z1113" i="4"/>
  <c r="X1114" i="4"/>
  <c r="Y1114" i="4"/>
  <c r="Z1114" i="4"/>
  <c r="X1115" i="4"/>
  <c r="Y1115" i="4"/>
  <c r="Z1115" i="4"/>
  <c r="X1116" i="4"/>
  <c r="Y1116" i="4"/>
  <c r="Z1116" i="4"/>
  <c r="X1117" i="4"/>
  <c r="Y1117" i="4"/>
  <c r="Z1117" i="4"/>
  <c r="X1118" i="4"/>
  <c r="Y1118" i="4"/>
  <c r="Z1118" i="4"/>
  <c r="X1119" i="4"/>
  <c r="Y1119" i="4"/>
  <c r="Z1119" i="4"/>
  <c r="X1120" i="4"/>
  <c r="Y1120" i="4"/>
  <c r="Z1120" i="4"/>
  <c r="X1121" i="4"/>
  <c r="Y1121" i="4"/>
  <c r="Z1121" i="4"/>
  <c r="X1122" i="4"/>
  <c r="Y1122" i="4"/>
  <c r="Z1122" i="4"/>
  <c r="X1123" i="4"/>
  <c r="Y1123" i="4"/>
  <c r="Z1123" i="4"/>
  <c r="X1124" i="4"/>
  <c r="Y1124" i="4"/>
  <c r="Z1124" i="4"/>
  <c r="X1125" i="4"/>
  <c r="Y1125" i="4"/>
  <c r="Z1125" i="4"/>
  <c r="X1126" i="4"/>
  <c r="Y1126" i="4"/>
  <c r="Z1126" i="4"/>
  <c r="X1127" i="4"/>
  <c r="Y1127" i="4"/>
  <c r="Z1127" i="4"/>
  <c r="X1128" i="4"/>
  <c r="Y1128" i="4"/>
  <c r="Z1128" i="4"/>
  <c r="X1129" i="4"/>
  <c r="Y1129" i="4"/>
  <c r="Z1129" i="4"/>
  <c r="X1130" i="4"/>
  <c r="Y1130" i="4"/>
  <c r="Z1130" i="4"/>
  <c r="X1131" i="4"/>
  <c r="Y1131" i="4"/>
  <c r="Z1131" i="4"/>
  <c r="X1132" i="4"/>
  <c r="Y1132" i="4"/>
  <c r="Z1132" i="4"/>
  <c r="X1133" i="4"/>
  <c r="Y1133" i="4"/>
  <c r="Z1133" i="4"/>
  <c r="X1134" i="4"/>
  <c r="Y1134" i="4"/>
  <c r="Z1134" i="4"/>
  <c r="X1135" i="4"/>
  <c r="Y1135" i="4"/>
  <c r="Z1135" i="4"/>
  <c r="X1136" i="4"/>
  <c r="Y1136" i="4"/>
  <c r="Z1136" i="4"/>
  <c r="X1137" i="4"/>
  <c r="Y1137" i="4"/>
  <c r="Z1137" i="4"/>
  <c r="X1138" i="4"/>
  <c r="Y1138" i="4"/>
  <c r="Z1138" i="4"/>
  <c r="X1139" i="4"/>
  <c r="Y1139" i="4"/>
  <c r="Z1139" i="4"/>
  <c r="X1140" i="4"/>
  <c r="Y1140" i="4"/>
  <c r="Z1140" i="4"/>
  <c r="X1141" i="4"/>
  <c r="Y1141" i="4"/>
  <c r="Z1141" i="4"/>
  <c r="X1142" i="4"/>
  <c r="Y1142" i="4"/>
  <c r="Z1142" i="4"/>
  <c r="X1143" i="4"/>
  <c r="Y1143" i="4"/>
  <c r="Z1143" i="4"/>
  <c r="X1144" i="4"/>
  <c r="Y1144" i="4"/>
  <c r="Z1144" i="4"/>
  <c r="X1145" i="4"/>
  <c r="Y1145" i="4"/>
  <c r="Z1145" i="4"/>
  <c r="X1146" i="4"/>
  <c r="Y1146" i="4"/>
  <c r="Z1146" i="4"/>
  <c r="X1147" i="4"/>
  <c r="Y1147" i="4"/>
  <c r="Z1147" i="4"/>
  <c r="X1148" i="4"/>
  <c r="Y1148" i="4"/>
  <c r="Z1148" i="4"/>
  <c r="X1149" i="4"/>
  <c r="Y1149" i="4"/>
  <c r="Z1149" i="4"/>
  <c r="X1150" i="4"/>
  <c r="Y1150" i="4"/>
  <c r="Z1150" i="4"/>
  <c r="X1151" i="4"/>
  <c r="Y1151" i="4"/>
  <c r="Z1151" i="4"/>
  <c r="X1152" i="4"/>
  <c r="Y1152" i="4"/>
  <c r="Z1152" i="4"/>
  <c r="X1153" i="4"/>
  <c r="Y1153" i="4"/>
  <c r="Z1153" i="4"/>
  <c r="X1154" i="4"/>
  <c r="Y1154" i="4"/>
  <c r="Z1154" i="4"/>
  <c r="X1155" i="4"/>
  <c r="Y1155" i="4"/>
  <c r="Z1155" i="4"/>
  <c r="X1156" i="4"/>
  <c r="Y1156" i="4"/>
  <c r="Z1156" i="4"/>
  <c r="X1157" i="4"/>
  <c r="Y1157" i="4"/>
  <c r="Z1157" i="4"/>
  <c r="X1158" i="4"/>
  <c r="Y1158" i="4"/>
  <c r="Z1158" i="4"/>
  <c r="X1159" i="4"/>
  <c r="Y1159" i="4"/>
  <c r="Z1159" i="4"/>
  <c r="X1160" i="4"/>
  <c r="Y1160" i="4"/>
  <c r="Z1160" i="4"/>
  <c r="X1161" i="4"/>
  <c r="Y1161" i="4"/>
  <c r="Z1161" i="4"/>
  <c r="X1162" i="4"/>
  <c r="Y1162" i="4"/>
  <c r="Z1162" i="4"/>
  <c r="X1163" i="4"/>
  <c r="Y1163" i="4"/>
  <c r="Z1163" i="4"/>
  <c r="X1164" i="4"/>
  <c r="Y1164" i="4"/>
  <c r="Z1164" i="4"/>
  <c r="X1165" i="4"/>
  <c r="Y1165" i="4"/>
  <c r="Z1165" i="4"/>
  <c r="X1166" i="4"/>
  <c r="Y1166" i="4"/>
  <c r="Z1166" i="4"/>
  <c r="X1167" i="4"/>
  <c r="Y1167" i="4"/>
  <c r="Z1167" i="4"/>
  <c r="X1168" i="4"/>
  <c r="Y1168" i="4"/>
  <c r="Z1168" i="4"/>
  <c r="X1169" i="4"/>
  <c r="Y1169" i="4"/>
  <c r="Z1169" i="4"/>
  <c r="X1170" i="4"/>
  <c r="Y1170" i="4"/>
  <c r="Z1170" i="4"/>
  <c r="X1171" i="4"/>
  <c r="Y1171" i="4"/>
  <c r="Z1171" i="4"/>
  <c r="X1172" i="4"/>
  <c r="Y1172" i="4"/>
  <c r="Z1172" i="4"/>
  <c r="X1173" i="4"/>
  <c r="Y1173" i="4"/>
  <c r="Z1173" i="4"/>
  <c r="X1174" i="4"/>
  <c r="Y1174" i="4"/>
  <c r="Z1174" i="4"/>
  <c r="X1175" i="4"/>
  <c r="Y1175" i="4"/>
  <c r="Z1175" i="4"/>
  <c r="X1176" i="4"/>
  <c r="Y1176" i="4"/>
  <c r="Z1176" i="4"/>
  <c r="X1177" i="4"/>
  <c r="Y1177" i="4"/>
  <c r="Z1177" i="4"/>
  <c r="X1178" i="4"/>
  <c r="Y1178" i="4"/>
  <c r="Z1178" i="4"/>
  <c r="X1179" i="4"/>
  <c r="Y1179" i="4"/>
  <c r="Z1179" i="4"/>
  <c r="X1180" i="4"/>
  <c r="Y1180" i="4"/>
  <c r="Z1180" i="4"/>
  <c r="X1181" i="4"/>
  <c r="Y1181" i="4"/>
  <c r="Z1181" i="4"/>
  <c r="X1182" i="4"/>
  <c r="Y1182" i="4"/>
  <c r="Z1182" i="4"/>
  <c r="X1183" i="4"/>
  <c r="Y1183" i="4"/>
  <c r="Z1183" i="4"/>
  <c r="X1184" i="4"/>
  <c r="Y1184" i="4"/>
  <c r="Z1184" i="4"/>
  <c r="X1185" i="4"/>
  <c r="Y1185" i="4"/>
  <c r="Z1185" i="4"/>
  <c r="X1186" i="4"/>
  <c r="Y1186" i="4"/>
  <c r="Z1186" i="4"/>
  <c r="X1187" i="4"/>
  <c r="Y1187" i="4"/>
  <c r="Z1187" i="4"/>
  <c r="X1188" i="4"/>
  <c r="Y1188" i="4"/>
  <c r="Z1188" i="4"/>
  <c r="X1189" i="4"/>
  <c r="Y1189" i="4"/>
  <c r="Z1189" i="4"/>
  <c r="X1190" i="4"/>
  <c r="Y1190" i="4"/>
  <c r="Z1190" i="4"/>
  <c r="X1191" i="4"/>
  <c r="Y1191" i="4"/>
  <c r="Z1191" i="4"/>
  <c r="X1192" i="4"/>
  <c r="Y1192" i="4"/>
  <c r="Z1192" i="4"/>
  <c r="X1193" i="4"/>
  <c r="Y1193" i="4"/>
  <c r="Z1193" i="4"/>
  <c r="X1194" i="4"/>
  <c r="Y1194" i="4"/>
  <c r="Z1194" i="4"/>
  <c r="X1195" i="4"/>
  <c r="Y1195" i="4"/>
  <c r="Z1195" i="4"/>
  <c r="X1196" i="4"/>
  <c r="Y1196" i="4"/>
  <c r="Z1196" i="4"/>
  <c r="X1197" i="4"/>
  <c r="Y1197" i="4"/>
  <c r="Z1197" i="4"/>
  <c r="X1198" i="4"/>
  <c r="Y1198" i="4"/>
  <c r="Z1198" i="4"/>
  <c r="X1199" i="4"/>
  <c r="Y1199" i="4"/>
  <c r="Z1199" i="4"/>
  <c r="X1200" i="4"/>
  <c r="Y1200" i="4"/>
  <c r="Z1200" i="4"/>
  <c r="X1201" i="4"/>
  <c r="Y1201" i="4"/>
  <c r="Z1201" i="4"/>
  <c r="X1202" i="4"/>
  <c r="Y1202" i="4"/>
  <c r="Z1202" i="4"/>
  <c r="X1203" i="4"/>
  <c r="Y1203" i="4"/>
  <c r="Z1203" i="4"/>
  <c r="X1204" i="4"/>
  <c r="Y1204" i="4"/>
  <c r="Z1204" i="4"/>
  <c r="X1205" i="4"/>
  <c r="Y1205" i="4"/>
  <c r="Z1205" i="4"/>
  <c r="X1206" i="4"/>
  <c r="Y1206" i="4"/>
  <c r="Z1206" i="4"/>
  <c r="X1207" i="4"/>
  <c r="Y1207" i="4"/>
  <c r="Z1207" i="4"/>
  <c r="X1208" i="4"/>
  <c r="Y1208" i="4"/>
  <c r="Z1208" i="4"/>
  <c r="X1209" i="4"/>
  <c r="Y1209" i="4"/>
  <c r="Z1209" i="4"/>
  <c r="X1210" i="4"/>
  <c r="Y1210" i="4"/>
  <c r="Z1210" i="4"/>
  <c r="X1211" i="4"/>
  <c r="Y1211" i="4"/>
  <c r="Z1211" i="4"/>
  <c r="X1212" i="4"/>
  <c r="Y1212" i="4"/>
  <c r="Z1212" i="4"/>
  <c r="X1213" i="4"/>
  <c r="Y1213" i="4"/>
  <c r="Z1213" i="4"/>
  <c r="X1214" i="4"/>
  <c r="Y1214" i="4"/>
  <c r="Z1214" i="4"/>
  <c r="X1215" i="4"/>
  <c r="Y1215" i="4"/>
  <c r="Z1215" i="4"/>
  <c r="X1216" i="4"/>
  <c r="Y1216" i="4"/>
  <c r="Z1216" i="4"/>
  <c r="X1217" i="4"/>
  <c r="Y1217" i="4"/>
  <c r="Z1217" i="4"/>
  <c r="X1218" i="4"/>
  <c r="Y1218" i="4"/>
  <c r="Z1218" i="4"/>
  <c r="X1219" i="4"/>
  <c r="Y1219" i="4"/>
  <c r="Z1219" i="4"/>
  <c r="X1220" i="4"/>
  <c r="Y1220" i="4"/>
  <c r="Z1220" i="4"/>
  <c r="X1221" i="4"/>
  <c r="Y1221" i="4"/>
  <c r="Z1221" i="4"/>
  <c r="X1222" i="4"/>
  <c r="Y1222" i="4"/>
  <c r="Z1222" i="4"/>
  <c r="X1223" i="4"/>
  <c r="Y1223" i="4"/>
  <c r="Z1223" i="4"/>
  <c r="X1224" i="4"/>
  <c r="Y1224" i="4"/>
  <c r="Z1224" i="4"/>
  <c r="X1225" i="4"/>
  <c r="Y1225" i="4"/>
  <c r="Z1225" i="4"/>
  <c r="X1226" i="4"/>
  <c r="Y1226" i="4"/>
  <c r="Z1226" i="4"/>
  <c r="X1227" i="4"/>
  <c r="Y1227" i="4"/>
  <c r="Z1227" i="4"/>
  <c r="X1228" i="4"/>
  <c r="Y1228" i="4"/>
  <c r="Z1228" i="4"/>
  <c r="X1229" i="4"/>
  <c r="Y1229" i="4"/>
  <c r="Z1229" i="4"/>
  <c r="X1230" i="4"/>
  <c r="Y1230" i="4"/>
  <c r="Z1230" i="4"/>
  <c r="X1231" i="4"/>
  <c r="Y1231" i="4"/>
  <c r="Z1231" i="4"/>
  <c r="X1232" i="4"/>
  <c r="Y1232" i="4"/>
  <c r="Z1232" i="4"/>
  <c r="X1233" i="4"/>
  <c r="Y1233" i="4"/>
  <c r="Z1233" i="4"/>
  <c r="X1234" i="4"/>
  <c r="Y1234" i="4"/>
  <c r="Z1234" i="4"/>
  <c r="X1235" i="4"/>
  <c r="Y1235" i="4"/>
  <c r="Z1235" i="4"/>
  <c r="X1236" i="4"/>
  <c r="Y1236" i="4"/>
  <c r="Z1236" i="4"/>
  <c r="X1237" i="4"/>
  <c r="Y1237" i="4"/>
  <c r="Z1237" i="4"/>
  <c r="X1238" i="4"/>
  <c r="Y1238" i="4"/>
  <c r="Z1238" i="4"/>
  <c r="X1239" i="4"/>
  <c r="Y1239" i="4"/>
  <c r="Z1239" i="4"/>
  <c r="X1240" i="4"/>
  <c r="Y1240" i="4"/>
  <c r="Z1240" i="4"/>
  <c r="X1241" i="4"/>
  <c r="Y1241" i="4"/>
  <c r="Z1241" i="4"/>
  <c r="X1242" i="4"/>
  <c r="Y1242" i="4"/>
  <c r="Z1242" i="4"/>
  <c r="X1243" i="4"/>
  <c r="Y1243" i="4"/>
  <c r="Z1243" i="4"/>
  <c r="X1244" i="4"/>
  <c r="Y1244" i="4"/>
  <c r="Z1244" i="4"/>
  <c r="X1245" i="4"/>
  <c r="Y1245" i="4"/>
  <c r="Z1245" i="4"/>
  <c r="X1246" i="4"/>
  <c r="Y1246" i="4"/>
  <c r="Z1246" i="4"/>
  <c r="X1247" i="4"/>
  <c r="Y1247" i="4"/>
  <c r="Z1247" i="4"/>
  <c r="X1248" i="4"/>
  <c r="Y1248" i="4"/>
  <c r="Z1248" i="4"/>
  <c r="X1249" i="4"/>
  <c r="Y1249" i="4"/>
  <c r="Z1249" i="4"/>
  <c r="X1250" i="4"/>
  <c r="Y1250" i="4"/>
  <c r="Z1250" i="4"/>
  <c r="X1251" i="4"/>
  <c r="Y1251" i="4"/>
  <c r="Z1251" i="4"/>
  <c r="X1252" i="4"/>
  <c r="Y1252" i="4"/>
  <c r="Z1252" i="4"/>
  <c r="X1253" i="4"/>
  <c r="Y1253" i="4"/>
  <c r="Z1253" i="4"/>
  <c r="X1254" i="4"/>
  <c r="Y1254" i="4"/>
  <c r="Z1254" i="4"/>
  <c r="X1255" i="4"/>
  <c r="Y1255" i="4"/>
  <c r="Z1255" i="4"/>
  <c r="X1256" i="4"/>
  <c r="Y1256" i="4"/>
  <c r="Z1256" i="4"/>
  <c r="X1257" i="4"/>
  <c r="Y1257" i="4"/>
  <c r="Z1257" i="4"/>
  <c r="X1258" i="4"/>
  <c r="Y1258" i="4"/>
  <c r="Z1258" i="4"/>
  <c r="X1259" i="4"/>
  <c r="Y1259" i="4"/>
  <c r="Z1259" i="4"/>
  <c r="X1260" i="4"/>
  <c r="Y1260" i="4"/>
  <c r="Z1260" i="4"/>
  <c r="X1261" i="4"/>
  <c r="Y1261" i="4"/>
  <c r="Z1261" i="4"/>
  <c r="X1262" i="4"/>
  <c r="Y1262" i="4"/>
  <c r="Z1262" i="4"/>
  <c r="X1263" i="4"/>
  <c r="Y1263" i="4"/>
  <c r="Z1263" i="4"/>
  <c r="X1264" i="4"/>
  <c r="Y1264" i="4"/>
  <c r="Z1264" i="4"/>
  <c r="X1265" i="4"/>
  <c r="Y1265" i="4"/>
  <c r="Z1265" i="4"/>
  <c r="X1266" i="4"/>
  <c r="Y1266" i="4"/>
  <c r="Z1266" i="4"/>
  <c r="X1267" i="4"/>
  <c r="Y1267" i="4"/>
  <c r="Z1267" i="4"/>
  <c r="X1268" i="4"/>
  <c r="Y1268" i="4"/>
  <c r="Z1268" i="4"/>
  <c r="X1269" i="4"/>
  <c r="Y1269" i="4"/>
  <c r="Z1269" i="4"/>
  <c r="X1270" i="4"/>
  <c r="Y1270" i="4"/>
  <c r="Z1270" i="4"/>
  <c r="X1271" i="4"/>
  <c r="Y1271" i="4"/>
  <c r="Z1271" i="4"/>
  <c r="X1272" i="4"/>
  <c r="Y1272" i="4"/>
  <c r="Z1272" i="4"/>
  <c r="X1273" i="4"/>
  <c r="Y1273" i="4"/>
  <c r="Z1273" i="4"/>
  <c r="X1274" i="4"/>
  <c r="Y1274" i="4"/>
  <c r="Z1274" i="4"/>
  <c r="X1275" i="4"/>
  <c r="Y1275" i="4"/>
  <c r="Z1275" i="4"/>
  <c r="X1276" i="4"/>
  <c r="Y1276" i="4"/>
  <c r="Z1276" i="4"/>
  <c r="X1277" i="4"/>
  <c r="Y1277" i="4"/>
  <c r="Z1277" i="4"/>
  <c r="X1278" i="4"/>
  <c r="Y1278" i="4"/>
  <c r="Z1278" i="4"/>
  <c r="X1279" i="4"/>
  <c r="Y1279" i="4"/>
  <c r="Z1279" i="4"/>
  <c r="X1280" i="4"/>
  <c r="Y1280" i="4"/>
  <c r="Z1280" i="4"/>
  <c r="X1281" i="4"/>
  <c r="Y1281" i="4"/>
  <c r="Z1281" i="4"/>
  <c r="X1282" i="4"/>
  <c r="Y1282" i="4"/>
  <c r="Z1282" i="4"/>
  <c r="X1283" i="4"/>
  <c r="Y1283" i="4"/>
  <c r="Z1283" i="4"/>
  <c r="X1284" i="4"/>
  <c r="Y1284" i="4"/>
  <c r="Z1284" i="4"/>
  <c r="X1285" i="4"/>
  <c r="Y1285" i="4"/>
  <c r="Z1285" i="4"/>
  <c r="X1286" i="4"/>
  <c r="Y1286" i="4"/>
  <c r="Z1286" i="4"/>
  <c r="X1287" i="4"/>
  <c r="Y1287" i="4"/>
  <c r="Z1287" i="4"/>
  <c r="X1288" i="4"/>
  <c r="Y1288" i="4"/>
  <c r="Z1288" i="4"/>
  <c r="X1289" i="4"/>
  <c r="Y1289" i="4"/>
  <c r="Z1289" i="4"/>
  <c r="X1290" i="4"/>
  <c r="Y1290" i="4"/>
  <c r="Z1290" i="4"/>
  <c r="X1291" i="4"/>
  <c r="Y1291" i="4"/>
  <c r="Z1291" i="4"/>
  <c r="X1292" i="4"/>
  <c r="Y1292" i="4"/>
  <c r="Z1292" i="4"/>
  <c r="X1293" i="4"/>
  <c r="Y1293" i="4"/>
  <c r="Z1293" i="4"/>
  <c r="X1294" i="4"/>
  <c r="Y1294" i="4"/>
  <c r="Z1294" i="4"/>
  <c r="X1295" i="4"/>
  <c r="Y1295" i="4"/>
  <c r="Z1295" i="4"/>
  <c r="X1296" i="4"/>
  <c r="Y1296" i="4"/>
  <c r="Z1296" i="4"/>
  <c r="X1297" i="4"/>
  <c r="Y1297" i="4"/>
  <c r="Z1297" i="4"/>
  <c r="X1298" i="4"/>
  <c r="Y1298" i="4"/>
  <c r="Z1298" i="4"/>
  <c r="X1299" i="4"/>
  <c r="Y1299" i="4"/>
  <c r="Z1299" i="4"/>
  <c r="X1300" i="4"/>
  <c r="Y1300" i="4"/>
  <c r="Z1300" i="4"/>
  <c r="X1301" i="4"/>
  <c r="Y1301" i="4"/>
  <c r="Z1301" i="4"/>
  <c r="X1302" i="4"/>
  <c r="Y1302" i="4"/>
  <c r="Z1302" i="4"/>
  <c r="X1303" i="4"/>
  <c r="Y1303" i="4"/>
  <c r="Z1303" i="4"/>
  <c r="X1304" i="4"/>
  <c r="Y1304" i="4"/>
  <c r="Z1304" i="4"/>
  <c r="X1305" i="4"/>
  <c r="Y1305" i="4"/>
  <c r="Z1305" i="4"/>
  <c r="X1306" i="4"/>
  <c r="Y1306" i="4"/>
  <c r="Z1306" i="4"/>
  <c r="X1307" i="4"/>
  <c r="Y1307" i="4"/>
  <c r="Z1307" i="4"/>
  <c r="X1308" i="4"/>
  <c r="Y1308" i="4"/>
  <c r="Z1308" i="4"/>
  <c r="X1309" i="4"/>
  <c r="Y1309" i="4"/>
  <c r="Z1309" i="4"/>
  <c r="X1310" i="4"/>
  <c r="Y1310" i="4"/>
  <c r="Z1310" i="4"/>
  <c r="X1311" i="4"/>
  <c r="Y1311" i="4"/>
  <c r="Z1311" i="4"/>
  <c r="X1312" i="4"/>
  <c r="Y1312" i="4"/>
  <c r="Z1312" i="4"/>
  <c r="X1313" i="4"/>
  <c r="Y1313" i="4"/>
  <c r="Z1313" i="4"/>
  <c r="X1314" i="4"/>
  <c r="Y1314" i="4"/>
  <c r="Z1314" i="4"/>
  <c r="X1315" i="4"/>
  <c r="Y1315" i="4"/>
  <c r="Z1315" i="4"/>
  <c r="X1316" i="4"/>
  <c r="Y1316" i="4"/>
  <c r="Z1316" i="4"/>
  <c r="X1317" i="4"/>
  <c r="Y1317" i="4"/>
  <c r="Z1317" i="4"/>
  <c r="X1318" i="4"/>
  <c r="Y1318" i="4"/>
  <c r="Z1318" i="4"/>
  <c r="X1319" i="4"/>
  <c r="Y1319" i="4"/>
  <c r="Z1319" i="4"/>
  <c r="X1320" i="4"/>
  <c r="Y1320" i="4"/>
  <c r="Z1320" i="4"/>
  <c r="X1321" i="4"/>
  <c r="Y1321" i="4"/>
  <c r="Z1321" i="4"/>
  <c r="X1322" i="4"/>
  <c r="Y1322" i="4"/>
  <c r="Z1322" i="4"/>
  <c r="X1323" i="4"/>
  <c r="Y1323" i="4"/>
  <c r="Z1323" i="4"/>
  <c r="X1324" i="4"/>
  <c r="Y1324" i="4"/>
  <c r="Z1324" i="4"/>
  <c r="X1325" i="4"/>
  <c r="Y1325" i="4"/>
  <c r="Z1325" i="4"/>
  <c r="X1326" i="4"/>
  <c r="Y1326" i="4"/>
  <c r="Z1326" i="4"/>
  <c r="X1327" i="4"/>
  <c r="Y1327" i="4"/>
  <c r="Z1327" i="4"/>
  <c r="X1328" i="4"/>
  <c r="Y1328" i="4"/>
  <c r="Z1328" i="4"/>
  <c r="X1329" i="4"/>
  <c r="Y1329" i="4"/>
  <c r="Z1329" i="4"/>
  <c r="X1330" i="4"/>
  <c r="Y1330" i="4"/>
  <c r="Z1330" i="4"/>
  <c r="X1331" i="4"/>
  <c r="Y1331" i="4"/>
  <c r="Z1331" i="4"/>
  <c r="X1332" i="4"/>
  <c r="Y1332" i="4"/>
  <c r="Z1332" i="4"/>
  <c r="X1333" i="4"/>
  <c r="Y1333" i="4"/>
  <c r="Z1333" i="4"/>
  <c r="X1334" i="4"/>
  <c r="Y1334" i="4"/>
  <c r="Z1334" i="4"/>
  <c r="X1335" i="4"/>
  <c r="Y1335" i="4"/>
  <c r="Z1335" i="4"/>
  <c r="X1336" i="4"/>
  <c r="Y1336" i="4"/>
  <c r="Z1336" i="4"/>
  <c r="X1337" i="4"/>
  <c r="Y1337" i="4"/>
  <c r="Z1337" i="4"/>
  <c r="X1338" i="4"/>
  <c r="Y1338" i="4"/>
  <c r="Z1338" i="4"/>
  <c r="X1339" i="4"/>
  <c r="Y1339" i="4"/>
  <c r="Z1339" i="4"/>
  <c r="X1340" i="4"/>
  <c r="Y1340" i="4"/>
  <c r="Z1340" i="4"/>
  <c r="X1341" i="4"/>
  <c r="Y1341" i="4"/>
  <c r="Z1341" i="4"/>
  <c r="X1342" i="4"/>
  <c r="Y1342" i="4"/>
  <c r="Z1342" i="4"/>
  <c r="X1343" i="4"/>
  <c r="Y1343" i="4"/>
  <c r="Z1343" i="4"/>
  <c r="X1344" i="4"/>
  <c r="Y1344" i="4"/>
  <c r="Z1344" i="4"/>
  <c r="X1345" i="4"/>
  <c r="Y1345" i="4"/>
  <c r="Z1345" i="4"/>
  <c r="X1346" i="4"/>
  <c r="Y1346" i="4"/>
  <c r="Z1346" i="4"/>
  <c r="X1347" i="4"/>
  <c r="Y1347" i="4"/>
  <c r="Z1347" i="4"/>
  <c r="X1348" i="4"/>
  <c r="Y1348" i="4"/>
  <c r="Z1348" i="4"/>
  <c r="X1349" i="4"/>
  <c r="Y1349" i="4"/>
  <c r="Z1349" i="4"/>
  <c r="X1350" i="4"/>
  <c r="Y1350" i="4"/>
  <c r="Z1350" i="4"/>
  <c r="X1351" i="4"/>
  <c r="Y1351" i="4"/>
  <c r="Z1351" i="4"/>
  <c r="X1352" i="4"/>
  <c r="Y1352" i="4"/>
  <c r="Z1352" i="4"/>
  <c r="X1353" i="4"/>
  <c r="Y1353" i="4"/>
  <c r="Z1353" i="4"/>
  <c r="X1354" i="4"/>
  <c r="Y1354" i="4"/>
  <c r="Z1354" i="4"/>
  <c r="X1355" i="4"/>
  <c r="Y1355" i="4"/>
  <c r="Z1355" i="4"/>
  <c r="X1356" i="4"/>
  <c r="Y1356" i="4"/>
  <c r="Z1356" i="4"/>
  <c r="X1357" i="4"/>
  <c r="Y1357" i="4"/>
  <c r="Z1357" i="4"/>
  <c r="X1358" i="4"/>
  <c r="Y1358" i="4"/>
  <c r="Z1358" i="4"/>
  <c r="X1359" i="4"/>
  <c r="Y1359" i="4"/>
  <c r="Z1359" i="4"/>
  <c r="X1360" i="4"/>
  <c r="Y1360" i="4"/>
  <c r="Z1360" i="4"/>
  <c r="X1361" i="4"/>
  <c r="Y1361" i="4"/>
  <c r="Z1361" i="4"/>
  <c r="X1362" i="4"/>
  <c r="Y1362" i="4"/>
  <c r="Z1362" i="4"/>
  <c r="X1363" i="4"/>
  <c r="Y1363" i="4"/>
  <c r="Z1363" i="4"/>
  <c r="X1364" i="4"/>
  <c r="Y1364" i="4"/>
  <c r="Z1364" i="4"/>
  <c r="X1365" i="4"/>
  <c r="Y1365" i="4"/>
  <c r="Z1365" i="4"/>
  <c r="X1366" i="4"/>
  <c r="Y1366" i="4"/>
  <c r="Z1366" i="4"/>
  <c r="X1367" i="4"/>
  <c r="Y1367" i="4"/>
  <c r="Z1367" i="4"/>
  <c r="X1368" i="4"/>
  <c r="Y1368" i="4"/>
  <c r="Z1368" i="4"/>
  <c r="X1369" i="4"/>
  <c r="Y1369" i="4"/>
  <c r="Z1369" i="4"/>
  <c r="X1370" i="4"/>
  <c r="Y1370" i="4"/>
  <c r="Z1370" i="4"/>
  <c r="X1371" i="4"/>
  <c r="Y1371" i="4"/>
  <c r="Z1371" i="4"/>
  <c r="X1372" i="4"/>
  <c r="Y1372" i="4"/>
  <c r="Z1372" i="4"/>
  <c r="X1373" i="4"/>
  <c r="Y1373" i="4"/>
  <c r="Z1373" i="4"/>
  <c r="X1374" i="4"/>
  <c r="Y1374" i="4"/>
  <c r="Z1374" i="4"/>
  <c r="X1375" i="4"/>
  <c r="Y1375" i="4"/>
  <c r="Z1375" i="4"/>
  <c r="X1376" i="4"/>
  <c r="Y1376" i="4"/>
  <c r="Z1376" i="4"/>
  <c r="X1377" i="4"/>
  <c r="Y1377" i="4"/>
  <c r="Z1377" i="4"/>
  <c r="X1378" i="4"/>
  <c r="Y1378" i="4"/>
  <c r="Z1378" i="4"/>
  <c r="X1379" i="4"/>
  <c r="Y1379" i="4"/>
  <c r="Z1379" i="4"/>
  <c r="X1380" i="4"/>
  <c r="Y1380" i="4"/>
  <c r="Z1380" i="4"/>
  <c r="X1381" i="4"/>
  <c r="Y1381" i="4"/>
  <c r="Z1381" i="4"/>
  <c r="X1382" i="4"/>
  <c r="Y1382" i="4"/>
  <c r="Z1382" i="4"/>
  <c r="X1383" i="4"/>
  <c r="Y1383" i="4"/>
  <c r="Z1383" i="4"/>
  <c r="X1384" i="4"/>
  <c r="Y1384" i="4"/>
  <c r="Z1384" i="4"/>
  <c r="X1385" i="4"/>
  <c r="Y1385" i="4"/>
  <c r="Z1385" i="4"/>
  <c r="X1386" i="4"/>
  <c r="Y1386" i="4"/>
  <c r="Z1386" i="4"/>
  <c r="X1387" i="4"/>
  <c r="Y1387" i="4"/>
  <c r="Z1387" i="4"/>
  <c r="X1388" i="4"/>
  <c r="Y1388" i="4"/>
  <c r="Z1388" i="4"/>
  <c r="X1389" i="4"/>
  <c r="Y1389" i="4"/>
  <c r="Z1389" i="4"/>
  <c r="X1390" i="4"/>
  <c r="Y1390" i="4"/>
  <c r="Z1390" i="4"/>
  <c r="X1391" i="4"/>
  <c r="Y1391" i="4"/>
  <c r="Z1391" i="4"/>
  <c r="X1392" i="4"/>
  <c r="Y1392" i="4"/>
  <c r="Z1392" i="4"/>
  <c r="X1393" i="4"/>
  <c r="Y1393" i="4"/>
  <c r="Z1393" i="4"/>
  <c r="X1394" i="4"/>
  <c r="Y1394" i="4"/>
  <c r="Z1394" i="4"/>
  <c r="X1395" i="4"/>
  <c r="Y1395" i="4"/>
  <c r="Z1395" i="4"/>
  <c r="X1396" i="4"/>
  <c r="Y1396" i="4"/>
  <c r="Z1396" i="4"/>
  <c r="X1397" i="4"/>
  <c r="Y1397" i="4"/>
  <c r="Z1397" i="4"/>
  <c r="X1398" i="4"/>
  <c r="Y1398" i="4"/>
  <c r="Z1398" i="4"/>
  <c r="X1399" i="4"/>
  <c r="Y1399" i="4"/>
  <c r="Z1399" i="4"/>
  <c r="X1400" i="4"/>
  <c r="Y1400" i="4"/>
  <c r="Z1400" i="4"/>
  <c r="X1401" i="4"/>
  <c r="Y1401" i="4"/>
  <c r="Z1401" i="4"/>
  <c r="X1402" i="4"/>
  <c r="Y1402" i="4"/>
  <c r="Z1402" i="4"/>
  <c r="X1403" i="4"/>
  <c r="Y1403" i="4"/>
  <c r="Z1403" i="4"/>
  <c r="X1404" i="4"/>
  <c r="Y1404" i="4"/>
  <c r="Z1404" i="4"/>
  <c r="X1405" i="4"/>
  <c r="Y1405" i="4"/>
  <c r="Z1405" i="4"/>
  <c r="X1406" i="4"/>
  <c r="Y1406" i="4"/>
  <c r="Z1406" i="4"/>
  <c r="X1407" i="4"/>
  <c r="Y1407" i="4"/>
  <c r="Z1407" i="4"/>
  <c r="X1408" i="4"/>
  <c r="Y1408" i="4"/>
  <c r="Z1408" i="4"/>
  <c r="X1409" i="4"/>
  <c r="Y1409" i="4"/>
  <c r="Z1409" i="4"/>
  <c r="X1410" i="4"/>
  <c r="Y1410" i="4"/>
  <c r="Z1410" i="4"/>
  <c r="X1411" i="4"/>
  <c r="Y1411" i="4"/>
  <c r="Z1411" i="4"/>
  <c r="X1412" i="4"/>
  <c r="Y1412" i="4"/>
  <c r="Z1412" i="4"/>
  <c r="X1413" i="4"/>
  <c r="Y1413" i="4"/>
  <c r="Z1413" i="4"/>
  <c r="X1414" i="4"/>
  <c r="Y1414" i="4"/>
  <c r="Z1414" i="4"/>
  <c r="X1415" i="4"/>
  <c r="Y1415" i="4"/>
  <c r="Z1415" i="4"/>
  <c r="X1416" i="4"/>
  <c r="Y1416" i="4"/>
  <c r="Z1416" i="4"/>
  <c r="X1417" i="4"/>
  <c r="Y1417" i="4"/>
  <c r="Z1417" i="4"/>
  <c r="X1418" i="4"/>
  <c r="Y1418" i="4"/>
  <c r="Z1418" i="4"/>
  <c r="X1419" i="4"/>
  <c r="Y1419" i="4"/>
  <c r="Z1419" i="4"/>
  <c r="X1420" i="4"/>
  <c r="Y1420" i="4"/>
  <c r="Z1420" i="4"/>
  <c r="X1421" i="4"/>
  <c r="Y1421" i="4"/>
  <c r="Z1421" i="4"/>
  <c r="X1422" i="4"/>
  <c r="Y1422" i="4"/>
  <c r="Z1422" i="4"/>
  <c r="X1423" i="4"/>
  <c r="Y1423" i="4"/>
  <c r="Z1423" i="4"/>
  <c r="X1424" i="4"/>
  <c r="Y1424" i="4"/>
  <c r="Z1424" i="4"/>
  <c r="X1425" i="4"/>
  <c r="Y1425" i="4"/>
  <c r="Z1425" i="4"/>
  <c r="X1426" i="4"/>
  <c r="Y1426" i="4"/>
  <c r="Z1426" i="4"/>
  <c r="X1427" i="4"/>
  <c r="Y1427" i="4"/>
  <c r="Z1427" i="4"/>
  <c r="X1428" i="4"/>
  <c r="Y1428" i="4"/>
  <c r="Z1428" i="4"/>
  <c r="X1429" i="4"/>
  <c r="Y1429" i="4"/>
  <c r="Z1429" i="4"/>
  <c r="X1430" i="4"/>
  <c r="Y1430" i="4"/>
  <c r="Z1430" i="4"/>
  <c r="X1431" i="4"/>
  <c r="Y1431" i="4"/>
  <c r="Z1431" i="4"/>
  <c r="X1432" i="4"/>
  <c r="Y1432" i="4"/>
  <c r="Z1432" i="4"/>
  <c r="X1433" i="4"/>
  <c r="Y1433" i="4"/>
  <c r="Z1433" i="4"/>
  <c r="X1434" i="4"/>
  <c r="Y1434" i="4"/>
  <c r="Z1434" i="4"/>
  <c r="X1435" i="4"/>
  <c r="Y1435" i="4"/>
  <c r="Z1435" i="4"/>
  <c r="X1436" i="4"/>
  <c r="Y1436" i="4"/>
  <c r="Z1436" i="4"/>
  <c r="X1437" i="4"/>
  <c r="Y1437" i="4"/>
  <c r="Z1437" i="4"/>
  <c r="X1438" i="4"/>
  <c r="Y1438" i="4"/>
  <c r="Z1438" i="4"/>
  <c r="X1439" i="4"/>
  <c r="Y1439" i="4"/>
  <c r="Z1439" i="4"/>
  <c r="X1440" i="4"/>
  <c r="Y1440" i="4"/>
  <c r="Z1440" i="4"/>
  <c r="X1441" i="4"/>
  <c r="Y1441" i="4"/>
  <c r="Z1441" i="4"/>
  <c r="X1442" i="4"/>
  <c r="Y1442" i="4"/>
  <c r="Z1442" i="4"/>
  <c r="X1443" i="4"/>
  <c r="Y1443" i="4"/>
  <c r="Z1443" i="4"/>
  <c r="X1444" i="4"/>
  <c r="Y1444" i="4"/>
  <c r="Z1444" i="4"/>
  <c r="X1445" i="4"/>
  <c r="Y1445" i="4"/>
  <c r="Z1445" i="4"/>
  <c r="X1446" i="4"/>
  <c r="Y1446" i="4"/>
  <c r="Z1446" i="4"/>
  <c r="X1447" i="4"/>
  <c r="Y1447" i="4"/>
  <c r="Z1447" i="4"/>
  <c r="X1448" i="4"/>
  <c r="Y1448" i="4"/>
  <c r="Z1448" i="4"/>
  <c r="X1449" i="4"/>
  <c r="Y1449" i="4"/>
  <c r="Z1449" i="4"/>
  <c r="X1450" i="4"/>
  <c r="Y1450" i="4"/>
  <c r="Z1450" i="4"/>
  <c r="X1451" i="4"/>
  <c r="Y1451" i="4"/>
  <c r="Z1451" i="4"/>
  <c r="X1452" i="4"/>
  <c r="Y1452" i="4"/>
  <c r="Z1452" i="4"/>
  <c r="X1453" i="4"/>
  <c r="Y1453" i="4"/>
  <c r="Z1453" i="4"/>
  <c r="X1454" i="4"/>
  <c r="Y1454" i="4"/>
  <c r="Z1454" i="4"/>
  <c r="X1455" i="4"/>
  <c r="Y1455" i="4"/>
  <c r="Z1455" i="4"/>
  <c r="X1456" i="4"/>
  <c r="Y1456" i="4"/>
  <c r="Z1456" i="4"/>
  <c r="X1457" i="4"/>
  <c r="Y1457" i="4"/>
  <c r="Z1457" i="4"/>
  <c r="X1458" i="4"/>
  <c r="Y1458" i="4"/>
  <c r="Z1458" i="4"/>
  <c r="X1459" i="4"/>
  <c r="Y1459" i="4"/>
  <c r="Z1459" i="4"/>
  <c r="X1460" i="4"/>
  <c r="Y1460" i="4"/>
  <c r="Z1460" i="4"/>
  <c r="X1461" i="4"/>
  <c r="Y1461" i="4"/>
  <c r="Z1461" i="4"/>
  <c r="X1462" i="4"/>
  <c r="Y1462" i="4"/>
  <c r="Z1462" i="4"/>
  <c r="X1463" i="4"/>
  <c r="Y1463" i="4"/>
  <c r="Z1463" i="4"/>
  <c r="X1464" i="4"/>
  <c r="Y1464" i="4"/>
  <c r="Z1464" i="4"/>
  <c r="X1465" i="4"/>
  <c r="Y1465" i="4"/>
  <c r="Z1465" i="4"/>
  <c r="X1466" i="4"/>
  <c r="Y1466" i="4"/>
  <c r="Z1466" i="4"/>
  <c r="X1467" i="4"/>
  <c r="Y1467" i="4"/>
  <c r="Z1467" i="4"/>
  <c r="X1468" i="4"/>
  <c r="Y1468" i="4"/>
  <c r="Z1468" i="4"/>
  <c r="X1469" i="4"/>
  <c r="Y1469" i="4"/>
  <c r="Z1469" i="4"/>
  <c r="X1470" i="4"/>
  <c r="Y1470" i="4"/>
  <c r="Z1470" i="4"/>
  <c r="X1471" i="4"/>
  <c r="Y1471" i="4"/>
  <c r="Z1471" i="4"/>
  <c r="X1472" i="4"/>
  <c r="Y1472" i="4"/>
  <c r="Z1472" i="4"/>
  <c r="X1473" i="4"/>
  <c r="Y1473" i="4"/>
  <c r="Z1473" i="4"/>
  <c r="X1474" i="4"/>
  <c r="Y1474" i="4"/>
  <c r="Z1474" i="4"/>
  <c r="X1475" i="4"/>
  <c r="Y1475" i="4"/>
  <c r="Z1475" i="4"/>
  <c r="X1476" i="4"/>
  <c r="Y1476" i="4"/>
  <c r="Z1476" i="4"/>
  <c r="X1477" i="4"/>
  <c r="Y1477" i="4"/>
  <c r="Z1477" i="4"/>
  <c r="X1478" i="4"/>
  <c r="Y1478" i="4"/>
  <c r="Z1478" i="4"/>
  <c r="X1479" i="4"/>
  <c r="Y1479" i="4"/>
  <c r="Z1479" i="4"/>
  <c r="X1480" i="4"/>
  <c r="Y1480" i="4"/>
  <c r="Z1480" i="4"/>
  <c r="X1481" i="4"/>
  <c r="Y1481" i="4"/>
  <c r="Z1481" i="4"/>
  <c r="X1482" i="4"/>
  <c r="Y1482" i="4"/>
  <c r="Z1482" i="4"/>
  <c r="X1483" i="4"/>
  <c r="Y1483" i="4"/>
  <c r="Z1483" i="4"/>
  <c r="X1484" i="4"/>
  <c r="Y1484" i="4"/>
  <c r="Z1484" i="4"/>
  <c r="X1485" i="4"/>
  <c r="Y1485" i="4"/>
  <c r="Z1485" i="4"/>
  <c r="X1486" i="4"/>
  <c r="Y1486" i="4"/>
  <c r="Z1486" i="4"/>
  <c r="X1487" i="4"/>
  <c r="Y1487" i="4"/>
  <c r="Z1487" i="4"/>
  <c r="X1488" i="4"/>
  <c r="Y1488" i="4"/>
  <c r="Z1488" i="4"/>
  <c r="X1489" i="4"/>
  <c r="Y1489" i="4"/>
  <c r="Z1489" i="4"/>
  <c r="X1490" i="4"/>
  <c r="Y1490" i="4"/>
  <c r="Z1490" i="4"/>
  <c r="X1491" i="4"/>
  <c r="Y1491" i="4"/>
  <c r="Z1491" i="4"/>
  <c r="X1492" i="4"/>
  <c r="Y1492" i="4"/>
  <c r="Z1492" i="4"/>
  <c r="X1493" i="4"/>
  <c r="Y1493" i="4"/>
  <c r="Z1493" i="4"/>
  <c r="X1494" i="4"/>
  <c r="Y1494" i="4"/>
  <c r="Z1494" i="4"/>
  <c r="X1495" i="4"/>
  <c r="Y1495" i="4"/>
  <c r="Z1495" i="4"/>
  <c r="X1496" i="4"/>
  <c r="Y1496" i="4"/>
  <c r="Z1496" i="4"/>
  <c r="X1497" i="4"/>
  <c r="Y1497" i="4"/>
  <c r="Z1497" i="4"/>
  <c r="X1498" i="4"/>
  <c r="Y1498" i="4"/>
  <c r="Z1498" i="4"/>
  <c r="X1499" i="4"/>
  <c r="Y1499" i="4"/>
  <c r="Z1499" i="4"/>
  <c r="X1500" i="4"/>
  <c r="Y1500" i="4"/>
  <c r="Z1500" i="4"/>
  <c r="X1501" i="4"/>
  <c r="Y1501" i="4"/>
  <c r="Z1501" i="4"/>
  <c r="X1502" i="4"/>
  <c r="Y1502" i="4"/>
  <c r="Z1502" i="4"/>
  <c r="X1503" i="4"/>
  <c r="Y1503" i="4"/>
  <c r="Z1503" i="4"/>
  <c r="X1504" i="4"/>
  <c r="Y1504" i="4"/>
  <c r="Z1504" i="4"/>
  <c r="X1505" i="4"/>
  <c r="Y1505" i="4"/>
  <c r="Z1505" i="4"/>
  <c r="X1506" i="4"/>
  <c r="Y1506" i="4"/>
  <c r="Z1506" i="4"/>
  <c r="X1507" i="4"/>
  <c r="Y1507" i="4"/>
  <c r="Z1507" i="4"/>
  <c r="X1508" i="4"/>
  <c r="Y1508" i="4"/>
  <c r="Z1508" i="4"/>
  <c r="X1509" i="4"/>
  <c r="Y1509" i="4"/>
  <c r="Z1509" i="4"/>
  <c r="X1510" i="4"/>
  <c r="Y1510" i="4"/>
  <c r="Z1510" i="4"/>
  <c r="X1511" i="4"/>
  <c r="Y1511" i="4"/>
  <c r="Z1511" i="4"/>
  <c r="X1512" i="4"/>
  <c r="Y1512" i="4"/>
  <c r="Z1512" i="4"/>
  <c r="X1513" i="4"/>
  <c r="Y1513" i="4"/>
  <c r="Z1513" i="4"/>
  <c r="X1514" i="4"/>
  <c r="Y1514" i="4"/>
  <c r="Z1514" i="4"/>
  <c r="X1515" i="4"/>
  <c r="Y1515" i="4"/>
  <c r="Z1515" i="4"/>
  <c r="X1516" i="4"/>
  <c r="Y1516" i="4"/>
  <c r="Z1516" i="4"/>
  <c r="X1517" i="4"/>
  <c r="Y1517" i="4"/>
  <c r="Z1517" i="4"/>
  <c r="X1518" i="4"/>
  <c r="Y1518" i="4"/>
  <c r="Z1518" i="4"/>
  <c r="X1519" i="4"/>
  <c r="Y1519" i="4"/>
  <c r="Z1519" i="4"/>
  <c r="X1520" i="4"/>
  <c r="Y1520" i="4"/>
  <c r="Z1520" i="4"/>
  <c r="X1521" i="4"/>
  <c r="Y1521" i="4"/>
  <c r="Z1521" i="4"/>
  <c r="X1522" i="4"/>
  <c r="Y1522" i="4"/>
  <c r="Z1522" i="4"/>
  <c r="X1523" i="4"/>
  <c r="Y1523" i="4"/>
  <c r="Z1523" i="4"/>
  <c r="X1524" i="4"/>
  <c r="Y1524" i="4"/>
  <c r="Z1524" i="4"/>
  <c r="X1525" i="4"/>
  <c r="Y1525" i="4"/>
  <c r="Z1525" i="4"/>
  <c r="X1526" i="4"/>
  <c r="Y1526" i="4"/>
  <c r="Z1526" i="4"/>
  <c r="X1527" i="4"/>
  <c r="Y1527" i="4"/>
  <c r="Z1527" i="4"/>
  <c r="X1528" i="4"/>
  <c r="Y1528" i="4"/>
  <c r="Z1528" i="4"/>
  <c r="X1529" i="4"/>
  <c r="Y1529" i="4"/>
  <c r="Z1529" i="4"/>
  <c r="X1530" i="4"/>
  <c r="Y1530" i="4"/>
  <c r="Z1530" i="4"/>
  <c r="X1531" i="4"/>
  <c r="Y1531" i="4"/>
  <c r="Z1531" i="4"/>
  <c r="X1532" i="4"/>
  <c r="Y1532" i="4"/>
  <c r="Z1532" i="4"/>
  <c r="X1533" i="4"/>
  <c r="Y1533" i="4"/>
  <c r="Z1533" i="4"/>
  <c r="X1534" i="4"/>
  <c r="Y1534" i="4"/>
  <c r="Z1534" i="4"/>
  <c r="X1535" i="4"/>
  <c r="Y1535" i="4"/>
  <c r="Z1535" i="4"/>
  <c r="X1536" i="4"/>
  <c r="Y1536" i="4"/>
  <c r="Z1536" i="4"/>
  <c r="X1537" i="4"/>
  <c r="Y1537" i="4"/>
  <c r="Z1537" i="4"/>
  <c r="X1538" i="4"/>
  <c r="Y1538" i="4"/>
  <c r="Z1538" i="4"/>
  <c r="X1539" i="4"/>
  <c r="Y1539" i="4"/>
  <c r="Z1539" i="4"/>
  <c r="X1540" i="4"/>
  <c r="Y1540" i="4"/>
  <c r="Z1540" i="4"/>
  <c r="X1541" i="4"/>
  <c r="Y1541" i="4"/>
  <c r="Z1541" i="4"/>
  <c r="X1542" i="4"/>
  <c r="Y1542" i="4"/>
  <c r="Z1542" i="4"/>
  <c r="X1543" i="4"/>
  <c r="Y1543" i="4"/>
  <c r="Z1543" i="4"/>
  <c r="X1544" i="4"/>
  <c r="Y1544" i="4"/>
  <c r="Z1544" i="4"/>
  <c r="X1545" i="4"/>
  <c r="Y1545" i="4"/>
  <c r="Z1545" i="4"/>
  <c r="X1546" i="4"/>
  <c r="Y1546" i="4"/>
  <c r="Z1546" i="4"/>
  <c r="X1547" i="4"/>
  <c r="Y1547" i="4"/>
  <c r="Z1547" i="4"/>
  <c r="X1548" i="4"/>
  <c r="Y1548" i="4"/>
  <c r="Z1548" i="4"/>
  <c r="X1549" i="4"/>
  <c r="Y1549" i="4"/>
  <c r="Z1549" i="4"/>
  <c r="X1550" i="4"/>
  <c r="Y1550" i="4"/>
  <c r="Z1550" i="4"/>
  <c r="X1551" i="4"/>
  <c r="Y1551" i="4"/>
  <c r="Z1551" i="4"/>
  <c r="X1552" i="4"/>
  <c r="Y1552" i="4"/>
  <c r="Z1552" i="4"/>
  <c r="X1553" i="4"/>
  <c r="Y1553" i="4"/>
  <c r="Z1553" i="4"/>
  <c r="X1554" i="4"/>
  <c r="Y1554" i="4"/>
  <c r="Z1554" i="4"/>
  <c r="X1555" i="4"/>
  <c r="Y1555" i="4"/>
  <c r="Z1555" i="4"/>
  <c r="X1556" i="4"/>
  <c r="Y1556" i="4"/>
  <c r="Z1556" i="4"/>
  <c r="X1557" i="4"/>
  <c r="Y1557" i="4"/>
  <c r="Z1557" i="4"/>
  <c r="X1558" i="4"/>
  <c r="Y1558" i="4"/>
  <c r="Z1558" i="4"/>
  <c r="X1559" i="4"/>
  <c r="Y1559" i="4"/>
  <c r="Z1559" i="4"/>
  <c r="X1560" i="4"/>
  <c r="Y1560" i="4"/>
  <c r="Z1560" i="4"/>
  <c r="X1561" i="4"/>
  <c r="Y1561" i="4"/>
  <c r="Z1561" i="4"/>
  <c r="X1562" i="4"/>
  <c r="Y1562" i="4"/>
  <c r="Z1562" i="4"/>
  <c r="X1563" i="4"/>
  <c r="Y1563" i="4"/>
  <c r="Z1563" i="4"/>
  <c r="X1564" i="4"/>
  <c r="Y1564" i="4"/>
  <c r="Z1564" i="4"/>
  <c r="X1565" i="4"/>
  <c r="Y1565" i="4"/>
  <c r="Z1565" i="4"/>
  <c r="X1566" i="4"/>
  <c r="Y1566" i="4"/>
  <c r="Z1566" i="4"/>
  <c r="X1567" i="4"/>
  <c r="Y1567" i="4"/>
  <c r="Z1567" i="4"/>
  <c r="X1568" i="4"/>
  <c r="Y1568" i="4"/>
  <c r="Z1568" i="4"/>
  <c r="X1569" i="4"/>
  <c r="Y1569" i="4"/>
  <c r="Z1569" i="4"/>
  <c r="X1570" i="4"/>
  <c r="Y1570" i="4"/>
  <c r="Z1570" i="4"/>
  <c r="X1571" i="4"/>
  <c r="Y1571" i="4"/>
  <c r="Z1571" i="4"/>
  <c r="X1572" i="4"/>
  <c r="Y1572" i="4"/>
  <c r="Z1572" i="4"/>
  <c r="X1573" i="4"/>
  <c r="Y1573" i="4"/>
  <c r="Z1573" i="4"/>
  <c r="X1574" i="4"/>
  <c r="Y1574" i="4"/>
  <c r="Z1574" i="4"/>
  <c r="X1575" i="4"/>
  <c r="Y1575" i="4"/>
  <c r="Z1575" i="4"/>
  <c r="X1576" i="4"/>
  <c r="Y1576" i="4"/>
  <c r="Z1576" i="4"/>
  <c r="X1577" i="4"/>
  <c r="Y1577" i="4"/>
  <c r="Z1577" i="4"/>
  <c r="X1578" i="4"/>
  <c r="Y1578" i="4"/>
  <c r="Z1578" i="4"/>
  <c r="X1579" i="4"/>
  <c r="Y1579" i="4"/>
  <c r="Z1579" i="4"/>
  <c r="X1580" i="4"/>
  <c r="Y1580" i="4"/>
  <c r="Z1580" i="4"/>
  <c r="X1581" i="4"/>
  <c r="Y1581" i="4"/>
  <c r="Z1581" i="4"/>
  <c r="X1582" i="4"/>
  <c r="Y1582" i="4"/>
  <c r="Z1582" i="4"/>
  <c r="X1583" i="4"/>
  <c r="Y1583" i="4"/>
  <c r="Z1583" i="4"/>
  <c r="X1584" i="4"/>
  <c r="Y1584" i="4"/>
  <c r="Z1584" i="4"/>
  <c r="X1585" i="4"/>
  <c r="Y1585" i="4"/>
  <c r="Z1585" i="4"/>
  <c r="X1586" i="4"/>
  <c r="Y1586" i="4"/>
  <c r="Z1586" i="4"/>
  <c r="X1587" i="4"/>
  <c r="Y1587" i="4"/>
  <c r="Z1587" i="4"/>
  <c r="X1588" i="4"/>
  <c r="Y1588" i="4"/>
  <c r="Z1588" i="4"/>
  <c r="X1589" i="4"/>
  <c r="Y1589" i="4"/>
  <c r="Z1589" i="4"/>
  <c r="X1590" i="4"/>
  <c r="Y1590" i="4"/>
  <c r="Z1590" i="4"/>
  <c r="X1591" i="4"/>
  <c r="Y1591" i="4"/>
  <c r="Z1591" i="4"/>
  <c r="X1592" i="4"/>
  <c r="Y1592" i="4"/>
  <c r="Z1592" i="4"/>
  <c r="X1593" i="4"/>
  <c r="Y1593" i="4"/>
  <c r="Z1593" i="4"/>
  <c r="X1594" i="4"/>
  <c r="Y1594" i="4"/>
  <c r="Z1594" i="4"/>
  <c r="X1595" i="4"/>
  <c r="Y1595" i="4"/>
  <c r="Z1595" i="4"/>
  <c r="X1596" i="4"/>
  <c r="Y1596" i="4"/>
  <c r="Z1596" i="4"/>
  <c r="X1597" i="4"/>
  <c r="Y1597" i="4"/>
  <c r="Z1597" i="4"/>
  <c r="X1598" i="4"/>
  <c r="Y1598" i="4"/>
  <c r="Z1598" i="4"/>
  <c r="X1599" i="4"/>
  <c r="Y1599" i="4"/>
  <c r="Z1599" i="4"/>
  <c r="X1600" i="4"/>
  <c r="Y1600" i="4"/>
  <c r="Z1600" i="4"/>
  <c r="X1601" i="4"/>
  <c r="Y1601" i="4"/>
  <c r="Z1601" i="4"/>
  <c r="X1602" i="4"/>
  <c r="Y1602" i="4"/>
  <c r="Z1602" i="4"/>
  <c r="X1603" i="4"/>
  <c r="Y1603" i="4"/>
  <c r="Z1603" i="4"/>
  <c r="X1604" i="4"/>
  <c r="Y1604" i="4"/>
  <c r="Z1604" i="4"/>
  <c r="X1605" i="4"/>
  <c r="Y1605" i="4"/>
  <c r="Z1605" i="4"/>
  <c r="X1606" i="4"/>
  <c r="Y1606" i="4"/>
  <c r="Z1606" i="4"/>
  <c r="X1607" i="4"/>
  <c r="Y1607" i="4"/>
  <c r="Z1607" i="4"/>
  <c r="X1608" i="4"/>
  <c r="Y1608" i="4"/>
  <c r="Z1608" i="4"/>
  <c r="X1609" i="4"/>
  <c r="Y1609" i="4"/>
  <c r="Z1609" i="4"/>
  <c r="X1610" i="4"/>
  <c r="Y1610" i="4"/>
  <c r="Z1610" i="4"/>
  <c r="X1611" i="4"/>
  <c r="Y1611" i="4"/>
  <c r="Z1611" i="4"/>
  <c r="X1612" i="4"/>
  <c r="Y1612" i="4"/>
  <c r="Z1612" i="4"/>
  <c r="X1613" i="4"/>
  <c r="Y1613" i="4"/>
  <c r="Z1613" i="4"/>
  <c r="X1614" i="4"/>
  <c r="Y1614" i="4"/>
  <c r="Z1614" i="4"/>
  <c r="X1615" i="4"/>
  <c r="Y1615" i="4"/>
  <c r="Z1615" i="4"/>
  <c r="X1616" i="4"/>
  <c r="Y1616" i="4"/>
  <c r="Z1616" i="4"/>
  <c r="X1617" i="4"/>
  <c r="Y1617" i="4"/>
  <c r="Z1617" i="4"/>
  <c r="X1618" i="4"/>
  <c r="Y1618" i="4"/>
  <c r="Z1618" i="4"/>
  <c r="X1619" i="4"/>
  <c r="Y1619" i="4"/>
  <c r="Z1619" i="4"/>
  <c r="X1620" i="4"/>
  <c r="Y1620" i="4"/>
  <c r="Z1620" i="4"/>
  <c r="X1621" i="4"/>
  <c r="Y1621" i="4"/>
  <c r="Z1621" i="4"/>
  <c r="X1622" i="4"/>
  <c r="Y1622" i="4"/>
  <c r="Z1622" i="4"/>
  <c r="X1623" i="4"/>
  <c r="Y1623" i="4"/>
  <c r="Z1623" i="4"/>
  <c r="X1624" i="4"/>
  <c r="Y1624" i="4"/>
  <c r="Z1624" i="4"/>
  <c r="X1625" i="4"/>
  <c r="Y1625" i="4"/>
  <c r="Z1625" i="4"/>
  <c r="X1626" i="4"/>
  <c r="Y1626" i="4"/>
  <c r="Z1626" i="4"/>
  <c r="X1627" i="4"/>
  <c r="Y1627" i="4"/>
  <c r="Z1627" i="4"/>
  <c r="X1628" i="4"/>
  <c r="Y1628" i="4"/>
  <c r="Z1628" i="4"/>
  <c r="X1629" i="4"/>
  <c r="Y1629" i="4"/>
  <c r="Z1629" i="4"/>
  <c r="X1630" i="4"/>
  <c r="Y1630" i="4"/>
  <c r="Z1630" i="4"/>
  <c r="X1631" i="4"/>
  <c r="Y1631" i="4"/>
  <c r="Z1631" i="4"/>
  <c r="X1632" i="4"/>
  <c r="Y1632" i="4"/>
  <c r="Z1632" i="4"/>
  <c r="X1633" i="4"/>
  <c r="Y1633" i="4"/>
  <c r="Z1633" i="4"/>
  <c r="X1634" i="4"/>
  <c r="Y1634" i="4"/>
  <c r="Z1634" i="4"/>
  <c r="X1635" i="4"/>
  <c r="Y1635" i="4"/>
  <c r="Z1635" i="4"/>
  <c r="X1636" i="4"/>
  <c r="Y1636" i="4"/>
  <c r="Z1636" i="4"/>
  <c r="X1637" i="4"/>
  <c r="Y1637" i="4"/>
  <c r="Z1637" i="4"/>
  <c r="X1638" i="4"/>
  <c r="Y1638" i="4"/>
  <c r="Z1638" i="4"/>
  <c r="X1639" i="4"/>
  <c r="Y1639" i="4"/>
  <c r="Z1639" i="4"/>
  <c r="X1640" i="4"/>
  <c r="Y1640" i="4"/>
  <c r="Z1640" i="4"/>
  <c r="X1641" i="4"/>
  <c r="Y1641" i="4"/>
  <c r="Z1641" i="4"/>
  <c r="X1642" i="4"/>
  <c r="Y1642" i="4"/>
  <c r="Z1642" i="4"/>
  <c r="X1643" i="4"/>
  <c r="Y1643" i="4"/>
  <c r="Z1643" i="4"/>
  <c r="X1644" i="4"/>
  <c r="Y1644" i="4"/>
  <c r="Z1644" i="4"/>
  <c r="X1645" i="4"/>
  <c r="Y1645" i="4"/>
  <c r="Z1645" i="4"/>
  <c r="X1646" i="4"/>
  <c r="Y1646" i="4"/>
  <c r="Z1646" i="4"/>
  <c r="X1647" i="4"/>
  <c r="Y1647" i="4"/>
  <c r="Z1647" i="4"/>
  <c r="X1648" i="4"/>
  <c r="Y1648" i="4"/>
  <c r="Z1648" i="4"/>
  <c r="X1649" i="4"/>
  <c r="Y1649" i="4"/>
  <c r="Z1649" i="4"/>
  <c r="X1650" i="4"/>
  <c r="Y1650" i="4"/>
  <c r="Z1650" i="4"/>
  <c r="X1651" i="4"/>
  <c r="Y1651" i="4"/>
  <c r="Z1651" i="4"/>
  <c r="X1652" i="4"/>
  <c r="Y1652" i="4"/>
  <c r="Z1652" i="4"/>
  <c r="X1653" i="4"/>
  <c r="Y1653" i="4"/>
  <c r="Z1653" i="4"/>
  <c r="X1654" i="4"/>
  <c r="Y1654" i="4"/>
  <c r="Z1654" i="4"/>
  <c r="X1655" i="4"/>
  <c r="Y1655" i="4"/>
  <c r="Z1655" i="4"/>
  <c r="X1656" i="4"/>
  <c r="Y1656" i="4"/>
  <c r="Z1656" i="4"/>
  <c r="X1657" i="4"/>
  <c r="Y1657" i="4"/>
  <c r="Z1657" i="4"/>
  <c r="X1658" i="4"/>
  <c r="Y1658" i="4"/>
  <c r="Z1658" i="4"/>
  <c r="X1659" i="4"/>
  <c r="Y1659" i="4"/>
  <c r="Z1659" i="4"/>
  <c r="X1660" i="4"/>
  <c r="Y1660" i="4"/>
  <c r="Z1660" i="4"/>
  <c r="X1661" i="4"/>
  <c r="Y1661" i="4"/>
  <c r="Z1661" i="4"/>
  <c r="X1662" i="4"/>
  <c r="Y1662" i="4"/>
  <c r="Z1662" i="4"/>
  <c r="X1663" i="4"/>
  <c r="Y1663" i="4"/>
  <c r="Z1663" i="4"/>
  <c r="X1664" i="4"/>
  <c r="Y1664" i="4"/>
  <c r="Z1664" i="4"/>
  <c r="X1665" i="4"/>
  <c r="Y1665" i="4"/>
  <c r="Z1665" i="4"/>
  <c r="X1666" i="4"/>
  <c r="Y1666" i="4"/>
  <c r="Z1666" i="4"/>
  <c r="X1667" i="4"/>
  <c r="Y1667" i="4"/>
  <c r="Z1667" i="4"/>
  <c r="X1668" i="4"/>
  <c r="Y1668" i="4"/>
  <c r="Z1668" i="4"/>
  <c r="X1669" i="4"/>
  <c r="Y1669" i="4"/>
  <c r="Z1669" i="4"/>
  <c r="X1670" i="4"/>
  <c r="Y1670" i="4"/>
  <c r="Z1670" i="4"/>
  <c r="X1671" i="4"/>
  <c r="Y1671" i="4"/>
  <c r="Z1671" i="4"/>
  <c r="X1672" i="4"/>
  <c r="Y1672" i="4"/>
  <c r="Z1672" i="4"/>
  <c r="X1673" i="4"/>
  <c r="Y1673" i="4"/>
  <c r="Z1673" i="4"/>
  <c r="X1674" i="4"/>
  <c r="Y1674" i="4"/>
  <c r="Z1674" i="4"/>
  <c r="X1675" i="4"/>
  <c r="Y1675" i="4"/>
  <c r="Z1675" i="4"/>
  <c r="X1676" i="4"/>
  <c r="Y1676" i="4"/>
  <c r="Z1676" i="4"/>
  <c r="X1677" i="4"/>
  <c r="Y1677" i="4"/>
  <c r="Z1677" i="4"/>
  <c r="X1678" i="4"/>
  <c r="Y1678" i="4"/>
  <c r="Z1678" i="4"/>
  <c r="X1679" i="4"/>
  <c r="Y1679" i="4"/>
  <c r="Z1679" i="4"/>
  <c r="X1680" i="4"/>
  <c r="Y1680" i="4"/>
  <c r="Z1680" i="4"/>
  <c r="X1681" i="4"/>
  <c r="Y1681" i="4"/>
  <c r="Z1681" i="4"/>
  <c r="X1682" i="4"/>
  <c r="Y1682" i="4"/>
  <c r="Z1682" i="4"/>
  <c r="X1683" i="4"/>
  <c r="Y1683" i="4"/>
  <c r="Z1683" i="4"/>
  <c r="X1684" i="4"/>
  <c r="Y1684" i="4"/>
  <c r="Z1684" i="4"/>
  <c r="X1685" i="4"/>
  <c r="Y1685" i="4"/>
  <c r="Z1685" i="4"/>
  <c r="X1686" i="4"/>
  <c r="Y1686" i="4"/>
  <c r="Z1686" i="4"/>
  <c r="X1687" i="4"/>
  <c r="Y1687" i="4"/>
  <c r="Z1687" i="4"/>
  <c r="X1688" i="4"/>
  <c r="Y1688" i="4"/>
  <c r="Z1688" i="4"/>
  <c r="X1689" i="4"/>
  <c r="Y1689" i="4"/>
  <c r="Z1689" i="4"/>
  <c r="X1690" i="4"/>
  <c r="Y1690" i="4"/>
  <c r="Z1690" i="4"/>
  <c r="X1691" i="4"/>
  <c r="Y1691" i="4"/>
  <c r="Z1691" i="4"/>
  <c r="X1692" i="4"/>
  <c r="Y1692" i="4"/>
  <c r="Z1692" i="4"/>
  <c r="X1693" i="4"/>
  <c r="Y1693" i="4"/>
  <c r="Z1693" i="4"/>
  <c r="X1694" i="4"/>
  <c r="Y1694" i="4"/>
  <c r="Z1694" i="4"/>
  <c r="X1695" i="4"/>
  <c r="Y1695" i="4"/>
  <c r="Z1695" i="4"/>
  <c r="X1696" i="4"/>
  <c r="Y1696" i="4"/>
  <c r="Z1696" i="4"/>
  <c r="X1697" i="4"/>
  <c r="Y1697" i="4"/>
  <c r="Z1697" i="4"/>
  <c r="X1698" i="4"/>
  <c r="Y1698" i="4"/>
  <c r="Z1698" i="4"/>
  <c r="X1699" i="4"/>
  <c r="Y1699" i="4"/>
  <c r="Z1699" i="4"/>
  <c r="X1700" i="4"/>
  <c r="Y1700" i="4"/>
  <c r="Z1700" i="4"/>
  <c r="X1701" i="4"/>
  <c r="Y1701" i="4"/>
  <c r="Z1701" i="4"/>
  <c r="X1702" i="4"/>
  <c r="Y1702" i="4"/>
  <c r="Z1702" i="4"/>
  <c r="X1703" i="4"/>
  <c r="Y1703" i="4"/>
  <c r="Z1703" i="4"/>
  <c r="X1704" i="4"/>
  <c r="Y1704" i="4"/>
  <c r="Z1704" i="4"/>
  <c r="X1705" i="4"/>
  <c r="Y1705" i="4"/>
  <c r="Z1705" i="4"/>
  <c r="X1706" i="4"/>
  <c r="Y1706" i="4"/>
  <c r="Z1706" i="4"/>
  <c r="X1707" i="4"/>
  <c r="Y1707" i="4"/>
  <c r="Z1707" i="4"/>
  <c r="X1708" i="4"/>
  <c r="Y1708" i="4"/>
  <c r="Z1708" i="4"/>
  <c r="X1709" i="4"/>
  <c r="Y1709" i="4"/>
  <c r="Z1709" i="4"/>
  <c r="X1710" i="4"/>
  <c r="Y1710" i="4"/>
  <c r="Z1710" i="4"/>
  <c r="X1711" i="4"/>
  <c r="Y1711" i="4"/>
  <c r="Z1711" i="4"/>
  <c r="X1712" i="4"/>
  <c r="Y1712" i="4"/>
  <c r="Z1712" i="4"/>
  <c r="X1713" i="4"/>
  <c r="Y1713" i="4"/>
  <c r="Z1713" i="4"/>
  <c r="X1714" i="4"/>
  <c r="Y1714" i="4"/>
  <c r="Z1714" i="4"/>
  <c r="X1715" i="4"/>
  <c r="Y1715" i="4"/>
  <c r="Z1715" i="4"/>
  <c r="X1716" i="4"/>
  <c r="Y1716" i="4"/>
  <c r="Z1716" i="4"/>
  <c r="X1717" i="4"/>
  <c r="Y1717" i="4"/>
  <c r="Z1717" i="4"/>
  <c r="X1718" i="4"/>
  <c r="Y1718" i="4"/>
  <c r="Z1718" i="4"/>
  <c r="X1719" i="4"/>
  <c r="Y1719" i="4"/>
  <c r="Z1719" i="4"/>
  <c r="X1720" i="4"/>
  <c r="Y1720" i="4"/>
  <c r="Z1720" i="4"/>
  <c r="X1721" i="4"/>
  <c r="Y1721" i="4"/>
  <c r="Z1721" i="4"/>
  <c r="X1722" i="4"/>
  <c r="Y1722" i="4"/>
  <c r="Z1722" i="4"/>
  <c r="X1723" i="4"/>
  <c r="Y1723" i="4"/>
  <c r="Z1723" i="4"/>
  <c r="X1724" i="4"/>
  <c r="Y1724" i="4"/>
  <c r="Z1724" i="4"/>
  <c r="X1725" i="4"/>
  <c r="Y1725" i="4"/>
  <c r="Z1725" i="4"/>
  <c r="X1726" i="4"/>
  <c r="Y1726" i="4"/>
  <c r="Z1726" i="4"/>
  <c r="X1727" i="4"/>
  <c r="Y1727" i="4"/>
  <c r="Z1727" i="4"/>
  <c r="X1728" i="4"/>
  <c r="Y1728" i="4"/>
  <c r="Z1728" i="4"/>
  <c r="X1729" i="4"/>
  <c r="Y1729" i="4"/>
  <c r="Z1729" i="4"/>
  <c r="X1730" i="4"/>
  <c r="Y1730" i="4"/>
  <c r="Z1730" i="4"/>
  <c r="X1731" i="4"/>
  <c r="Y1731" i="4"/>
  <c r="Z1731" i="4"/>
  <c r="X1732" i="4"/>
  <c r="Y1732" i="4"/>
  <c r="Z1732" i="4"/>
  <c r="X1733" i="4"/>
  <c r="Y1733" i="4"/>
  <c r="Z1733" i="4"/>
  <c r="X1734" i="4"/>
  <c r="Y1734" i="4"/>
  <c r="Z1734" i="4"/>
  <c r="X1735" i="4"/>
  <c r="Y1735" i="4"/>
  <c r="Z1735" i="4"/>
  <c r="X1736" i="4"/>
  <c r="Y1736" i="4"/>
  <c r="Z1736" i="4"/>
  <c r="X1737" i="4"/>
  <c r="Y1737" i="4"/>
  <c r="Z1737" i="4"/>
  <c r="X1738" i="4"/>
  <c r="Y1738" i="4"/>
  <c r="Z1738" i="4"/>
  <c r="X1739" i="4"/>
  <c r="Y1739" i="4"/>
  <c r="Z1739" i="4"/>
  <c r="X1740" i="4"/>
  <c r="Y1740" i="4"/>
  <c r="Z1740" i="4"/>
  <c r="X1741" i="4"/>
  <c r="Y1741" i="4"/>
  <c r="Z1741" i="4"/>
  <c r="X1742" i="4"/>
  <c r="Y1742" i="4"/>
  <c r="Z1742" i="4"/>
  <c r="X1743" i="4"/>
  <c r="Y1743" i="4"/>
  <c r="Z1743" i="4"/>
  <c r="X1744" i="4"/>
  <c r="Y1744" i="4"/>
  <c r="Z1744" i="4"/>
  <c r="X1745" i="4"/>
  <c r="Y1745" i="4"/>
  <c r="Z1745" i="4"/>
  <c r="X1746" i="4"/>
  <c r="Y1746" i="4"/>
  <c r="Z1746" i="4"/>
  <c r="X1747" i="4"/>
  <c r="Y1747" i="4"/>
  <c r="Z1747" i="4"/>
  <c r="X1748" i="4"/>
  <c r="Y1748" i="4"/>
  <c r="Z1748" i="4"/>
  <c r="X1749" i="4"/>
  <c r="Y1749" i="4"/>
  <c r="Z1749" i="4"/>
  <c r="X1750" i="4"/>
  <c r="Y1750" i="4"/>
  <c r="Z1750" i="4"/>
  <c r="X1751" i="4"/>
  <c r="Y1751" i="4"/>
  <c r="Z1751" i="4"/>
  <c r="X1752" i="4"/>
  <c r="Y1752" i="4"/>
  <c r="Z1752" i="4"/>
  <c r="X1753" i="4"/>
  <c r="Y1753" i="4"/>
  <c r="Z1753" i="4"/>
  <c r="X1754" i="4"/>
  <c r="Y1754" i="4"/>
  <c r="Z1754" i="4"/>
  <c r="X1755" i="4"/>
  <c r="Y1755" i="4"/>
  <c r="Z1755" i="4"/>
  <c r="X1756" i="4"/>
  <c r="Y1756" i="4"/>
  <c r="Z1756" i="4"/>
  <c r="X1757" i="4"/>
  <c r="Y1757" i="4"/>
  <c r="Z1757" i="4"/>
  <c r="X1758" i="4"/>
  <c r="Y1758" i="4"/>
  <c r="Z1758" i="4"/>
  <c r="X1759" i="4"/>
  <c r="Y1759" i="4"/>
  <c r="Z1759" i="4"/>
  <c r="X1760" i="4"/>
  <c r="Y1760" i="4"/>
  <c r="Z1760" i="4"/>
  <c r="X1761" i="4"/>
  <c r="Y1761" i="4"/>
  <c r="Z1761" i="4"/>
  <c r="X1762" i="4"/>
  <c r="Y1762" i="4"/>
  <c r="Z1762" i="4"/>
  <c r="X1763" i="4"/>
  <c r="Y1763" i="4"/>
  <c r="Z1763" i="4"/>
  <c r="X1764" i="4"/>
  <c r="Y1764" i="4"/>
  <c r="Z1764" i="4"/>
  <c r="X1765" i="4"/>
  <c r="Y1765" i="4"/>
  <c r="Z1765" i="4"/>
  <c r="X1766" i="4"/>
  <c r="Y1766" i="4"/>
  <c r="Z1766" i="4"/>
  <c r="X1767" i="4"/>
  <c r="Y1767" i="4"/>
  <c r="Z1767" i="4"/>
  <c r="X1768" i="4"/>
  <c r="Y1768" i="4"/>
  <c r="Z1768" i="4"/>
  <c r="X1769" i="4"/>
  <c r="Y1769" i="4"/>
  <c r="Z1769" i="4"/>
  <c r="X1770" i="4"/>
  <c r="Y1770" i="4"/>
  <c r="Z1770" i="4"/>
  <c r="X1771" i="4"/>
  <c r="Y1771" i="4"/>
  <c r="Z1771" i="4"/>
  <c r="X1772" i="4"/>
  <c r="Y1772" i="4"/>
  <c r="Z1772" i="4"/>
  <c r="X1773" i="4"/>
  <c r="Y1773" i="4"/>
  <c r="Z1773" i="4"/>
  <c r="X1774" i="4"/>
  <c r="Y1774" i="4"/>
  <c r="Z1774" i="4"/>
  <c r="X1775" i="4"/>
  <c r="Y1775" i="4"/>
  <c r="Z1775" i="4"/>
  <c r="X1776" i="4"/>
  <c r="Y1776" i="4"/>
  <c r="Z1776" i="4"/>
  <c r="X1777" i="4"/>
  <c r="Y1777" i="4"/>
  <c r="Z1777" i="4"/>
  <c r="X1778" i="4"/>
  <c r="Y1778" i="4"/>
  <c r="Z1778" i="4"/>
  <c r="X1779" i="4"/>
  <c r="Y1779" i="4"/>
  <c r="Z1779" i="4"/>
  <c r="X1780" i="4"/>
  <c r="Y1780" i="4"/>
  <c r="Z1780" i="4"/>
  <c r="X1781" i="4"/>
  <c r="Y1781" i="4"/>
  <c r="Z1781" i="4"/>
  <c r="X1782" i="4"/>
  <c r="Y1782" i="4"/>
  <c r="Z1782" i="4"/>
  <c r="X1783" i="4"/>
  <c r="Y1783" i="4"/>
  <c r="Z1783" i="4"/>
  <c r="X1784" i="4"/>
  <c r="Y1784" i="4"/>
  <c r="Z1784" i="4"/>
  <c r="X1785" i="4"/>
  <c r="Y1785" i="4"/>
  <c r="Z1785" i="4"/>
  <c r="X1786" i="4"/>
  <c r="Y1786" i="4"/>
  <c r="Z1786" i="4"/>
  <c r="X1787" i="4"/>
  <c r="Y1787" i="4"/>
  <c r="Z1787" i="4"/>
  <c r="X1788" i="4"/>
  <c r="Y1788" i="4"/>
  <c r="Z1788" i="4"/>
  <c r="X1789" i="4"/>
  <c r="Y1789" i="4"/>
  <c r="Z1789" i="4"/>
  <c r="X1790" i="4"/>
  <c r="Y1790" i="4"/>
  <c r="Z1790" i="4"/>
  <c r="X1791" i="4"/>
  <c r="Y1791" i="4"/>
  <c r="Z1791" i="4"/>
  <c r="X1792" i="4"/>
  <c r="Y1792" i="4"/>
  <c r="Z1792" i="4"/>
  <c r="X1793" i="4"/>
  <c r="Y1793" i="4"/>
  <c r="Z1793" i="4"/>
  <c r="X1794" i="4"/>
  <c r="Y1794" i="4"/>
  <c r="Z1794" i="4"/>
  <c r="X1795" i="4"/>
  <c r="Y1795" i="4"/>
  <c r="Z1795" i="4"/>
  <c r="X1796" i="4"/>
  <c r="Y1796" i="4"/>
  <c r="Z1796" i="4"/>
  <c r="X1797" i="4"/>
  <c r="Y1797" i="4"/>
  <c r="Z1797" i="4"/>
  <c r="X1798" i="4"/>
  <c r="Y1798" i="4"/>
  <c r="Z1798" i="4"/>
  <c r="X1799" i="4"/>
  <c r="Y1799" i="4"/>
  <c r="Z1799" i="4"/>
  <c r="X1800" i="4"/>
  <c r="Y1800" i="4"/>
  <c r="Z1800" i="4"/>
  <c r="X1801" i="4"/>
  <c r="Y1801" i="4"/>
  <c r="Z1801" i="4"/>
  <c r="X1802" i="4"/>
  <c r="Y1802" i="4"/>
  <c r="Z1802" i="4"/>
  <c r="X1803" i="4"/>
  <c r="Y1803" i="4"/>
  <c r="Z1803" i="4"/>
  <c r="X1804" i="4"/>
  <c r="Y1804" i="4"/>
  <c r="Z1804" i="4"/>
  <c r="X1805" i="4"/>
  <c r="Y1805" i="4"/>
  <c r="Z1805" i="4"/>
  <c r="X1806" i="4"/>
  <c r="Y1806" i="4"/>
  <c r="Z1806" i="4"/>
  <c r="X1807" i="4"/>
  <c r="Y1807" i="4"/>
  <c r="Z1807" i="4"/>
  <c r="X1808" i="4"/>
  <c r="Y1808" i="4"/>
  <c r="Z1808" i="4"/>
  <c r="X1809" i="4"/>
  <c r="Y1809" i="4"/>
  <c r="Z1809" i="4"/>
  <c r="X1810" i="4"/>
  <c r="Y1810" i="4"/>
  <c r="Z1810" i="4"/>
  <c r="X1811" i="4"/>
  <c r="Y1811" i="4"/>
  <c r="Z1811" i="4"/>
  <c r="X1812" i="4"/>
  <c r="Y1812" i="4"/>
  <c r="Z1812" i="4"/>
  <c r="X1813" i="4"/>
  <c r="Y1813" i="4"/>
  <c r="Z1813" i="4"/>
  <c r="X1814" i="4"/>
  <c r="Y1814" i="4"/>
  <c r="Z1814" i="4"/>
  <c r="X1815" i="4"/>
  <c r="Y1815" i="4"/>
  <c r="Z1815" i="4"/>
  <c r="X1816" i="4"/>
  <c r="Y1816" i="4"/>
  <c r="Z1816" i="4"/>
  <c r="X1817" i="4"/>
  <c r="Y1817" i="4"/>
  <c r="Z1817" i="4"/>
  <c r="X1818" i="4"/>
  <c r="Y1818" i="4"/>
  <c r="Z1818" i="4"/>
  <c r="X1819" i="4"/>
  <c r="Y1819" i="4"/>
  <c r="Z1819" i="4"/>
  <c r="X1820" i="4"/>
  <c r="Y1820" i="4"/>
  <c r="Z1820" i="4"/>
  <c r="X1821" i="4"/>
  <c r="Y1821" i="4"/>
  <c r="Z1821" i="4"/>
  <c r="X1822" i="4"/>
  <c r="Y1822" i="4"/>
  <c r="Z1822" i="4"/>
  <c r="X1823" i="4"/>
  <c r="Y1823" i="4"/>
  <c r="Z1823" i="4"/>
  <c r="X1824" i="4"/>
  <c r="Y1824" i="4"/>
  <c r="Z1824" i="4"/>
  <c r="X1825" i="4"/>
  <c r="Y1825" i="4"/>
  <c r="Z1825" i="4"/>
  <c r="X1826" i="4"/>
  <c r="Y1826" i="4"/>
  <c r="Z1826" i="4"/>
  <c r="X1827" i="4"/>
  <c r="Y1827" i="4"/>
  <c r="Z1827" i="4"/>
  <c r="X1828" i="4"/>
  <c r="Y1828" i="4"/>
  <c r="Z1828" i="4"/>
  <c r="X1829" i="4"/>
  <c r="Y1829" i="4"/>
  <c r="Z1829" i="4"/>
  <c r="X1830" i="4"/>
  <c r="Y1830" i="4"/>
  <c r="Z1830" i="4"/>
  <c r="X1831" i="4"/>
  <c r="Y1831" i="4"/>
  <c r="Z1831" i="4"/>
  <c r="X1832" i="4"/>
  <c r="Y1832" i="4"/>
  <c r="Z1832" i="4"/>
  <c r="X1833" i="4"/>
  <c r="Y1833" i="4"/>
  <c r="Z1833" i="4"/>
  <c r="X1834" i="4"/>
  <c r="Y1834" i="4"/>
  <c r="Z1834" i="4"/>
  <c r="X1835" i="4"/>
  <c r="Y1835" i="4"/>
  <c r="Z1835" i="4"/>
  <c r="X1836" i="4"/>
  <c r="Y1836" i="4"/>
  <c r="Z1836" i="4"/>
  <c r="X1837" i="4"/>
  <c r="Y1837" i="4"/>
  <c r="Z1837" i="4"/>
  <c r="X1838" i="4"/>
  <c r="Y1838" i="4"/>
  <c r="Z1838" i="4"/>
  <c r="X1839" i="4"/>
  <c r="Y1839" i="4"/>
  <c r="Z1839" i="4"/>
  <c r="X1840" i="4"/>
  <c r="Y1840" i="4"/>
  <c r="Z1840" i="4"/>
  <c r="X1841" i="4"/>
  <c r="Y1841" i="4"/>
  <c r="Z1841" i="4"/>
  <c r="X1842" i="4"/>
  <c r="Y1842" i="4"/>
  <c r="Z1842" i="4"/>
  <c r="X1843" i="4"/>
  <c r="Y1843" i="4"/>
  <c r="Z1843" i="4"/>
  <c r="X1844" i="4"/>
  <c r="Y1844" i="4"/>
  <c r="Z1844" i="4"/>
  <c r="X1845" i="4"/>
  <c r="Y1845" i="4"/>
  <c r="Z1845" i="4"/>
  <c r="X1846" i="4"/>
  <c r="Y1846" i="4"/>
  <c r="Z1846" i="4"/>
  <c r="X1847" i="4"/>
  <c r="Y1847" i="4"/>
  <c r="Z1847" i="4"/>
  <c r="X1848" i="4"/>
  <c r="Y1848" i="4"/>
  <c r="Z1848" i="4"/>
  <c r="X1849" i="4"/>
  <c r="Y1849" i="4"/>
  <c r="Z1849" i="4"/>
  <c r="X1850" i="4"/>
  <c r="Y1850" i="4"/>
  <c r="Z1850" i="4"/>
  <c r="X1851" i="4"/>
  <c r="Y1851" i="4"/>
  <c r="Z1851" i="4"/>
  <c r="X1852" i="4"/>
  <c r="Y1852" i="4"/>
  <c r="Z1852" i="4"/>
  <c r="X1853" i="4"/>
  <c r="Y1853" i="4"/>
  <c r="Z1853" i="4"/>
  <c r="X1854" i="4"/>
  <c r="Y1854" i="4"/>
  <c r="Z1854" i="4"/>
  <c r="X1855" i="4"/>
  <c r="Y1855" i="4"/>
  <c r="Z1855" i="4"/>
  <c r="X1856" i="4"/>
  <c r="Y1856" i="4"/>
  <c r="Z1856" i="4"/>
  <c r="X1857" i="4"/>
  <c r="Y1857" i="4"/>
  <c r="Z1857" i="4"/>
  <c r="X1858" i="4"/>
  <c r="Y1858" i="4"/>
  <c r="Z1858" i="4"/>
  <c r="X1859" i="4"/>
  <c r="Y1859" i="4"/>
  <c r="Z1859" i="4"/>
  <c r="X1860" i="4"/>
  <c r="Y1860" i="4"/>
  <c r="Z1860" i="4"/>
  <c r="X1861" i="4"/>
  <c r="Y1861" i="4"/>
  <c r="Z1861" i="4"/>
  <c r="X1862" i="4"/>
  <c r="Y1862" i="4"/>
  <c r="Z1862" i="4"/>
  <c r="X1863" i="4"/>
  <c r="Y1863" i="4"/>
  <c r="Z1863" i="4"/>
  <c r="X1864" i="4"/>
  <c r="Y1864" i="4"/>
  <c r="Z1864" i="4"/>
  <c r="X1865" i="4"/>
  <c r="Y1865" i="4"/>
  <c r="Z1865" i="4"/>
  <c r="X1866" i="4"/>
  <c r="Y1866" i="4"/>
  <c r="Z1866" i="4"/>
  <c r="X1867" i="4"/>
  <c r="Y1867" i="4"/>
  <c r="Z1867" i="4"/>
  <c r="X1868" i="4"/>
  <c r="Y1868" i="4"/>
  <c r="Z1868" i="4"/>
  <c r="X1869" i="4"/>
  <c r="Y1869" i="4"/>
  <c r="Z1869" i="4"/>
  <c r="X1870" i="4"/>
  <c r="Y1870" i="4"/>
  <c r="Z1870" i="4"/>
  <c r="X1871" i="4"/>
  <c r="Y1871" i="4"/>
  <c r="Z1871" i="4"/>
  <c r="X1872" i="4"/>
  <c r="Y1872" i="4"/>
  <c r="Z1872" i="4"/>
  <c r="X1873" i="4"/>
  <c r="Y1873" i="4"/>
  <c r="Z1873" i="4"/>
  <c r="X1874" i="4"/>
  <c r="Y1874" i="4"/>
  <c r="Z1874" i="4"/>
  <c r="X1875" i="4"/>
  <c r="Y1875" i="4"/>
  <c r="Z1875" i="4"/>
  <c r="X1876" i="4"/>
  <c r="Y1876" i="4"/>
  <c r="Z1876" i="4"/>
  <c r="X1877" i="4"/>
  <c r="Y1877" i="4"/>
  <c r="Z1877" i="4"/>
  <c r="X1878" i="4"/>
  <c r="Y1878" i="4"/>
  <c r="Z1878" i="4"/>
  <c r="X1879" i="4"/>
  <c r="Y1879" i="4"/>
  <c r="Z1879" i="4"/>
  <c r="X1880" i="4"/>
  <c r="Y1880" i="4"/>
  <c r="Z1880" i="4"/>
  <c r="X1881" i="4"/>
  <c r="Y1881" i="4"/>
  <c r="Z1881" i="4"/>
  <c r="X1882" i="4"/>
  <c r="Y1882" i="4"/>
  <c r="Z1882" i="4"/>
  <c r="X1883" i="4"/>
  <c r="Y1883" i="4"/>
  <c r="Z1883" i="4"/>
  <c r="X1884" i="4"/>
  <c r="Y1884" i="4"/>
  <c r="Z1884" i="4"/>
  <c r="X1885" i="4"/>
  <c r="Y1885" i="4"/>
  <c r="Z1885" i="4"/>
  <c r="X1886" i="4"/>
  <c r="Y1886" i="4"/>
  <c r="Z1886" i="4"/>
  <c r="X1887" i="4"/>
  <c r="Y1887" i="4"/>
  <c r="Z1887" i="4"/>
  <c r="X1888" i="4"/>
  <c r="Y1888" i="4"/>
  <c r="Z1888" i="4"/>
  <c r="X1889" i="4"/>
  <c r="Y1889" i="4"/>
  <c r="Z1889" i="4"/>
  <c r="X1890" i="4"/>
  <c r="Y1890" i="4"/>
  <c r="Z1890" i="4"/>
  <c r="X1891" i="4"/>
  <c r="Y1891" i="4"/>
  <c r="Z1891" i="4"/>
  <c r="X1892" i="4"/>
  <c r="Y1892" i="4"/>
  <c r="Z1892" i="4"/>
  <c r="X1893" i="4"/>
  <c r="Y1893" i="4"/>
  <c r="Z1893" i="4"/>
  <c r="X1894" i="4"/>
  <c r="Y1894" i="4"/>
  <c r="Z1894" i="4"/>
  <c r="X1895" i="4"/>
  <c r="Y1895" i="4"/>
  <c r="Z1895" i="4"/>
  <c r="X1896" i="4"/>
  <c r="Y1896" i="4"/>
  <c r="Z1896" i="4"/>
  <c r="X1897" i="4"/>
  <c r="Y1897" i="4"/>
  <c r="Z1897" i="4"/>
  <c r="X1898" i="4"/>
  <c r="Y1898" i="4"/>
  <c r="Z1898" i="4"/>
  <c r="X1899" i="4"/>
  <c r="Y1899" i="4"/>
  <c r="Z1899" i="4"/>
  <c r="X1900" i="4"/>
  <c r="Y1900" i="4"/>
  <c r="Z1900" i="4"/>
  <c r="X1901" i="4"/>
  <c r="Y1901" i="4"/>
  <c r="Z1901" i="4"/>
  <c r="X1902" i="4"/>
  <c r="Y1902" i="4"/>
  <c r="Z1902" i="4"/>
  <c r="X1903" i="4"/>
  <c r="Y1903" i="4"/>
  <c r="Z1903" i="4"/>
  <c r="X1904" i="4"/>
  <c r="Y1904" i="4"/>
  <c r="Z1904" i="4"/>
  <c r="X1905" i="4"/>
  <c r="Y1905" i="4"/>
  <c r="Z1905" i="4"/>
  <c r="X1906" i="4"/>
  <c r="Y1906" i="4"/>
  <c r="Z1906" i="4"/>
  <c r="X1907" i="4"/>
  <c r="Y1907" i="4"/>
  <c r="Z1907" i="4"/>
  <c r="X1908" i="4"/>
  <c r="Y1908" i="4"/>
  <c r="Z1908" i="4"/>
  <c r="X1909" i="4"/>
  <c r="Y1909" i="4"/>
  <c r="Z1909" i="4"/>
  <c r="X1910" i="4"/>
  <c r="Y1910" i="4"/>
  <c r="Z1910" i="4"/>
  <c r="X1911" i="4"/>
  <c r="Y1911" i="4"/>
  <c r="Z1911" i="4"/>
  <c r="X1912" i="4"/>
  <c r="Y1912" i="4"/>
  <c r="Z1912" i="4"/>
  <c r="X1913" i="4"/>
  <c r="Y1913" i="4"/>
  <c r="Z1913" i="4"/>
  <c r="X1914" i="4"/>
  <c r="Y1914" i="4"/>
  <c r="Z1914" i="4"/>
  <c r="X1915" i="4"/>
  <c r="Y1915" i="4"/>
  <c r="Z1915" i="4"/>
  <c r="X1916" i="4"/>
  <c r="Y1916" i="4"/>
  <c r="Z1916" i="4"/>
  <c r="X1917" i="4"/>
  <c r="Y1917" i="4"/>
  <c r="Z1917" i="4"/>
  <c r="X1918" i="4"/>
  <c r="Y1918" i="4"/>
  <c r="Z1918" i="4"/>
  <c r="X1919" i="4"/>
  <c r="Y1919" i="4"/>
  <c r="Z1919" i="4"/>
  <c r="X1920" i="4"/>
  <c r="Y1920" i="4"/>
  <c r="Z1920" i="4"/>
  <c r="X1921" i="4"/>
  <c r="Y1921" i="4"/>
  <c r="Z1921" i="4"/>
  <c r="X1922" i="4"/>
  <c r="Y1922" i="4"/>
  <c r="Z1922" i="4"/>
  <c r="X1923" i="4"/>
  <c r="Y1923" i="4"/>
  <c r="Z1923" i="4"/>
  <c r="X1924" i="4"/>
  <c r="Y1924" i="4"/>
  <c r="Z1924" i="4"/>
  <c r="X1925" i="4"/>
  <c r="Y1925" i="4"/>
  <c r="Z1925" i="4"/>
  <c r="X1926" i="4"/>
  <c r="Y1926" i="4"/>
  <c r="Z1926" i="4"/>
  <c r="X1927" i="4"/>
  <c r="Y1927" i="4"/>
  <c r="Z1927" i="4"/>
  <c r="X1928" i="4"/>
  <c r="Y1928" i="4"/>
  <c r="Z1928" i="4"/>
  <c r="X1929" i="4"/>
  <c r="Y1929" i="4"/>
  <c r="Z1929" i="4"/>
  <c r="X1930" i="4"/>
  <c r="Y1930" i="4"/>
  <c r="Z1930" i="4"/>
  <c r="X1931" i="4"/>
  <c r="Y1931" i="4"/>
  <c r="Z1931" i="4"/>
  <c r="X1932" i="4"/>
  <c r="Y1932" i="4"/>
  <c r="Z1932" i="4"/>
  <c r="X1933" i="4"/>
  <c r="Y1933" i="4"/>
  <c r="Z1933" i="4"/>
  <c r="X1934" i="4"/>
  <c r="Y1934" i="4"/>
  <c r="Z1934" i="4"/>
  <c r="X1935" i="4"/>
  <c r="Y1935" i="4"/>
  <c r="Z1935" i="4"/>
  <c r="X1936" i="4"/>
  <c r="Y1936" i="4"/>
  <c r="Z1936" i="4"/>
  <c r="X1937" i="4"/>
  <c r="Y1937" i="4"/>
  <c r="Z1937" i="4"/>
  <c r="X1938" i="4"/>
  <c r="Y1938" i="4"/>
  <c r="Z1938" i="4"/>
  <c r="X1939" i="4"/>
  <c r="Y1939" i="4"/>
  <c r="Z1939" i="4"/>
  <c r="X1940" i="4"/>
  <c r="Y1940" i="4"/>
  <c r="Z1940" i="4"/>
  <c r="X1941" i="4"/>
  <c r="Y1941" i="4"/>
  <c r="Z1941" i="4"/>
  <c r="X1942" i="4"/>
  <c r="Y1942" i="4"/>
  <c r="Z1942" i="4"/>
  <c r="X1943" i="4"/>
  <c r="Y1943" i="4"/>
  <c r="Z1943" i="4"/>
  <c r="X1944" i="4"/>
  <c r="Y1944" i="4"/>
  <c r="Z1944" i="4"/>
  <c r="X1945" i="4"/>
  <c r="Y1945" i="4"/>
  <c r="Z1945" i="4"/>
  <c r="X1946" i="4"/>
  <c r="Y1946" i="4"/>
  <c r="Z1946" i="4"/>
  <c r="X1947" i="4"/>
  <c r="Y1947" i="4"/>
  <c r="Z1947" i="4"/>
  <c r="X1948" i="4"/>
  <c r="Y1948" i="4"/>
  <c r="Z1948" i="4"/>
  <c r="X1949" i="4"/>
  <c r="Y1949" i="4"/>
  <c r="Z1949" i="4"/>
  <c r="X1950" i="4"/>
  <c r="Y1950" i="4"/>
  <c r="Z1950" i="4"/>
  <c r="X1951" i="4"/>
  <c r="Y1951" i="4"/>
  <c r="Z1951" i="4"/>
  <c r="X1952" i="4"/>
  <c r="Y1952" i="4"/>
  <c r="Z1952" i="4"/>
  <c r="X1953" i="4"/>
  <c r="Y1953" i="4"/>
  <c r="Z1953" i="4"/>
  <c r="X1954" i="4"/>
  <c r="Y1954" i="4"/>
  <c r="Z1954" i="4"/>
  <c r="X1955" i="4"/>
  <c r="Y1955" i="4"/>
  <c r="Z1955" i="4"/>
  <c r="X1956" i="4"/>
  <c r="Y1956" i="4"/>
  <c r="Z1956" i="4"/>
  <c r="X1957" i="4"/>
  <c r="Y1957" i="4"/>
  <c r="Z1957" i="4"/>
  <c r="X1958" i="4"/>
  <c r="Y1958" i="4"/>
  <c r="Z1958" i="4"/>
  <c r="X1959" i="4"/>
  <c r="Y1959" i="4"/>
  <c r="Z1959" i="4"/>
  <c r="X1960" i="4"/>
  <c r="Y1960" i="4"/>
  <c r="Z1960" i="4"/>
  <c r="X1961" i="4"/>
  <c r="Y1961" i="4"/>
  <c r="Z1961" i="4"/>
  <c r="X1962" i="4"/>
  <c r="Y1962" i="4"/>
  <c r="Z1962" i="4"/>
  <c r="X1963" i="4"/>
  <c r="Y1963" i="4"/>
  <c r="Z1963" i="4"/>
  <c r="X1964" i="4"/>
  <c r="Y1964" i="4"/>
  <c r="Z1964" i="4"/>
  <c r="X1965" i="4"/>
  <c r="Y1965" i="4"/>
  <c r="Z1965" i="4"/>
  <c r="X1966" i="4"/>
  <c r="Y1966" i="4"/>
  <c r="Z1966" i="4"/>
  <c r="X1967" i="4"/>
  <c r="Y1967" i="4"/>
  <c r="Z1967" i="4"/>
  <c r="X1968" i="4"/>
  <c r="Y1968" i="4"/>
  <c r="Z1968" i="4"/>
  <c r="X1969" i="4"/>
  <c r="Y1969" i="4"/>
  <c r="Z1969" i="4"/>
  <c r="X1970" i="4"/>
  <c r="Y1970" i="4"/>
  <c r="Z1970" i="4"/>
  <c r="X1971" i="4"/>
  <c r="Y1971" i="4"/>
  <c r="Z1971" i="4"/>
  <c r="X1972" i="4"/>
  <c r="Y1972" i="4"/>
  <c r="Z1972" i="4"/>
  <c r="X1973" i="4"/>
  <c r="Y1973" i="4"/>
  <c r="Z1973" i="4"/>
  <c r="X1974" i="4"/>
  <c r="Y1974" i="4"/>
  <c r="Z1974" i="4"/>
  <c r="X1975" i="4"/>
  <c r="Y1975" i="4"/>
  <c r="Z1975" i="4"/>
  <c r="X1976" i="4"/>
  <c r="Y1976" i="4"/>
  <c r="Z1976" i="4"/>
  <c r="X1977" i="4"/>
  <c r="Y1977" i="4"/>
  <c r="Z1977" i="4"/>
  <c r="X1978" i="4"/>
  <c r="Y1978" i="4"/>
  <c r="Z1978" i="4"/>
  <c r="X1979" i="4"/>
  <c r="Y1979" i="4"/>
  <c r="Z1979" i="4"/>
  <c r="X1980" i="4"/>
  <c r="Y1980" i="4"/>
  <c r="Z1980" i="4"/>
  <c r="X1981" i="4"/>
  <c r="Y1981" i="4"/>
  <c r="Z1981" i="4"/>
  <c r="X1982" i="4"/>
  <c r="Y1982" i="4"/>
  <c r="Z1982" i="4"/>
  <c r="X1983" i="4"/>
  <c r="Y1983" i="4"/>
  <c r="Z1983" i="4"/>
  <c r="X1984" i="4"/>
  <c r="Y1984" i="4"/>
  <c r="Z1984" i="4"/>
  <c r="X1985" i="4"/>
  <c r="Y1985" i="4"/>
  <c r="Z1985" i="4"/>
  <c r="X1986" i="4"/>
  <c r="Y1986" i="4"/>
  <c r="Z1986" i="4"/>
  <c r="X1987" i="4"/>
  <c r="Y1987" i="4"/>
  <c r="Z1987" i="4"/>
  <c r="X1988" i="4"/>
  <c r="Y1988" i="4"/>
  <c r="Z1988" i="4"/>
  <c r="X1989" i="4"/>
  <c r="Y1989" i="4"/>
  <c r="Z1989" i="4"/>
  <c r="X1990" i="4"/>
  <c r="Y1990" i="4"/>
  <c r="Z1990" i="4"/>
  <c r="X1991" i="4"/>
  <c r="Y1991" i="4"/>
  <c r="Z1991" i="4"/>
  <c r="X1992" i="4"/>
  <c r="Y1992" i="4"/>
  <c r="Z1992" i="4"/>
  <c r="X1993" i="4"/>
  <c r="Y1993" i="4"/>
  <c r="Z1993" i="4"/>
  <c r="X1994" i="4"/>
  <c r="Y1994" i="4"/>
  <c r="Z1994" i="4"/>
  <c r="X1995" i="4"/>
  <c r="Y1995" i="4"/>
  <c r="Z1995" i="4"/>
  <c r="X1996" i="4"/>
  <c r="Y1996" i="4"/>
  <c r="Z1996" i="4"/>
  <c r="X1997" i="4"/>
  <c r="Y1997" i="4"/>
  <c r="Z1997" i="4"/>
  <c r="X1998" i="4"/>
  <c r="Y1998" i="4"/>
  <c r="Z1998" i="4"/>
  <c r="X1999" i="4"/>
  <c r="Y1999" i="4"/>
  <c r="Z1999" i="4"/>
  <c r="X2000" i="4"/>
  <c r="Y2000" i="4"/>
  <c r="Z2000" i="4"/>
  <c r="X2001" i="4"/>
  <c r="Y2001" i="4"/>
  <c r="Z2001" i="4"/>
  <c r="X2002" i="4"/>
  <c r="Y2002" i="4"/>
  <c r="Z2002" i="4"/>
  <c r="X2003" i="4"/>
  <c r="Y2003" i="4"/>
  <c r="Z2003" i="4"/>
  <c r="X2004" i="4"/>
  <c r="Y2004" i="4"/>
  <c r="Z2004" i="4"/>
  <c r="X2005" i="4"/>
  <c r="Y2005" i="4"/>
  <c r="Z2005" i="4"/>
  <c r="X2006" i="4"/>
  <c r="Y2006" i="4"/>
  <c r="Z2006" i="4"/>
  <c r="X2007" i="4"/>
  <c r="Y2007" i="4"/>
  <c r="Z2007" i="4"/>
  <c r="X2008" i="4"/>
  <c r="Y2008" i="4"/>
  <c r="Z2008" i="4"/>
  <c r="X2009" i="4"/>
  <c r="Y2009" i="4"/>
  <c r="Z2009" i="4"/>
  <c r="X2010" i="4"/>
  <c r="Y2010" i="4"/>
  <c r="Z2010" i="4"/>
  <c r="X2011" i="4"/>
  <c r="Y2011" i="4"/>
  <c r="Z2011" i="4"/>
  <c r="X2012" i="4"/>
  <c r="Y2012" i="4"/>
  <c r="Z2012" i="4"/>
  <c r="X2013" i="4"/>
  <c r="Y2013" i="4"/>
  <c r="Z2013" i="4"/>
  <c r="X2014" i="4"/>
  <c r="Y2014" i="4"/>
  <c r="Z2014" i="4"/>
  <c r="X2015" i="4"/>
  <c r="Y2015" i="4"/>
  <c r="Z2015" i="4"/>
  <c r="X2016" i="4"/>
  <c r="Y2016" i="4"/>
  <c r="Z2016" i="4"/>
  <c r="X2017" i="4"/>
  <c r="Y2017" i="4"/>
  <c r="Z2017" i="4"/>
  <c r="X2018" i="4"/>
  <c r="Y2018" i="4"/>
  <c r="Z2018" i="4"/>
  <c r="X2019" i="4"/>
  <c r="Y2019" i="4"/>
  <c r="Z2019" i="4"/>
  <c r="X2020" i="4"/>
  <c r="Y2020" i="4"/>
  <c r="Z2020" i="4"/>
  <c r="X2021" i="4"/>
  <c r="Y2021" i="4"/>
  <c r="Z2021" i="4"/>
  <c r="X2022" i="4"/>
  <c r="Y2022" i="4"/>
  <c r="Z2022" i="4"/>
  <c r="X2023" i="4"/>
  <c r="Y2023" i="4"/>
  <c r="Z2023" i="4"/>
  <c r="X2024" i="4"/>
  <c r="Y2024" i="4"/>
  <c r="Z2024" i="4"/>
  <c r="X2025" i="4"/>
  <c r="Y2025" i="4"/>
  <c r="Z2025" i="4"/>
  <c r="X2026" i="4"/>
  <c r="Y2026" i="4"/>
  <c r="Z2026" i="4"/>
  <c r="X2027" i="4"/>
  <c r="Y2027" i="4"/>
  <c r="Z2027" i="4"/>
  <c r="X2028" i="4"/>
  <c r="Y2028" i="4"/>
  <c r="Z2028" i="4"/>
  <c r="X2029" i="4"/>
  <c r="Y2029" i="4"/>
  <c r="Z2029" i="4"/>
  <c r="X2030" i="4"/>
  <c r="Y2030" i="4"/>
  <c r="Z2030" i="4"/>
  <c r="X2031" i="4"/>
  <c r="Y2031" i="4"/>
  <c r="Z2031" i="4"/>
  <c r="X2032" i="4"/>
  <c r="Y2032" i="4"/>
  <c r="Z2032" i="4"/>
  <c r="X2033" i="4"/>
  <c r="Y2033" i="4"/>
  <c r="Z2033" i="4"/>
  <c r="X2034" i="4"/>
  <c r="Y2034" i="4"/>
  <c r="Z2034" i="4"/>
  <c r="X2035" i="4"/>
  <c r="Y2035" i="4"/>
  <c r="Z2035" i="4"/>
  <c r="X2036" i="4"/>
  <c r="Y2036" i="4"/>
  <c r="Z2036" i="4"/>
  <c r="X2037" i="4"/>
  <c r="Y2037" i="4"/>
  <c r="Z2037" i="4"/>
  <c r="X2038" i="4"/>
  <c r="Y2038" i="4"/>
  <c r="Z2038" i="4"/>
  <c r="X2039" i="4"/>
  <c r="Y2039" i="4"/>
  <c r="Z2039" i="4"/>
  <c r="X2040" i="4"/>
  <c r="Y2040" i="4"/>
  <c r="Z2040" i="4"/>
  <c r="X2041" i="4"/>
  <c r="Y2041" i="4"/>
  <c r="Z2041" i="4"/>
  <c r="X2042" i="4"/>
  <c r="Y2042" i="4"/>
  <c r="Z2042" i="4"/>
  <c r="X2043" i="4"/>
  <c r="Y2043" i="4"/>
  <c r="Z2043" i="4"/>
  <c r="X2044" i="4"/>
  <c r="Y2044" i="4"/>
  <c r="Z2044" i="4"/>
  <c r="X2045" i="4"/>
  <c r="Y2045" i="4"/>
  <c r="Z2045" i="4"/>
  <c r="X2046" i="4"/>
  <c r="Y2046" i="4"/>
  <c r="Z2046" i="4"/>
  <c r="X2047" i="4"/>
  <c r="Y2047" i="4"/>
  <c r="Z2047" i="4"/>
  <c r="X2048" i="4"/>
  <c r="Y2048" i="4"/>
  <c r="Z2048" i="4"/>
  <c r="X2049" i="4"/>
  <c r="Y2049" i="4"/>
  <c r="Z2049" i="4"/>
  <c r="X2050" i="4"/>
  <c r="Y2050" i="4"/>
  <c r="Z2050" i="4"/>
  <c r="X2051" i="4"/>
  <c r="Y2051" i="4"/>
  <c r="Z2051" i="4"/>
  <c r="X2052" i="4"/>
  <c r="Y2052" i="4"/>
  <c r="Z2052" i="4"/>
  <c r="X2053" i="4"/>
  <c r="Y2053" i="4"/>
  <c r="Z2053" i="4"/>
  <c r="X2054" i="4"/>
  <c r="Y2054" i="4"/>
  <c r="Z2054" i="4"/>
  <c r="X2055" i="4"/>
  <c r="Y2055" i="4"/>
  <c r="Z2055" i="4"/>
  <c r="X2056" i="4"/>
  <c r="Y2056" i="4"/>
  <c r="Z2056" i="4"/>
  <c r="X2057" i="4"/>
  <c r="Y2057" i="4"/>
  <c r="Z2057" i="4"/>
  <c r="X2058" i="4"/>
  <c r="Y2058" i="4"/>
  <c r="Z2058" i="4"/>
  <c r="X2059" i="4"/>
  <c r="Y2059" i="4"/>
  <c r="Z2059" i="4"/>
  <c r="X2060" i="4"/>
  <c r="Y2060" i="4"/>
  <c r="Z2060" i="4"/>
  <c r="X2061" i="4"/>
  <c r="Y2061" i="4"/>
  <c r="Z2061" i="4"/>
  <c r="X2062" i="4"/>
  <c r="Y2062" i="4"/>
  <c r="Z2062" i="4"/>
  <c r="X2063" i="4"/>
  <c r="Y2063" i="4"/>
  <c r="Z2063" i="4"/>
  <c r="X2064" i="4"/>
  <c r="Y2064" i="4"/>
  <c r="Z2064" i="4"/>
  <c r="X2065" i="4"/>
  <c r="Y2065" i="4"/>
  <c r="Z2065" i="4"/>
  <c r="X2066" i="4"/>
  <c r="Y2066" i="4"/>
  <c r="Z2066" i="4"/>
  <c r="X2067" i="4"/>
  <c r="Y2067" i="4"/>
  <c r="Z2067" i="4"/>
  <c r="X2068" i="4"/>
  <c r="Y2068" i="4"/>
  <c r="Z2068" i="4"/>
  <c r="X2069" i="4"/>
  <c r="Y2069" i="4"/>
  <c r="Z2069" i="4"/>
  <c r="X2070" i="4"/>
  <c r="Y2070" i="4"/>
  <c r="Z2070" i="4"/>
  <c r="X2071" i="4"/>
  <c r="Y2071" i="4"/>
  <c r="Z2071" i="4"/>
  <c r="X2072" i="4"/>
  <c r="Y2072" i="4"/>
  <c r="Z2072" i="4"/>
  <c r="X2073" i="4"/>
  <c r="Y2073" i="4"/>
  <c r="Z2073" i="4"/>
  <c r="X2074" i="4"/>
  <c r="Y2074" i="4"/>
  <c r="Z2074" i="4"/>
  <c r="X2075" i="4"/>
  <c r="Y2075" i="4"/>
  <c r="Z2075" i="4"/>
  <c r="X2076" i="4"/>
  <c r="Y2076" i="4"/>
  <c r="Z2076" i="4"/>
  <c r="X2077" i="4"/>
  <c r="Y2077" i="4"/>
  <c r="Z2077" i="4"/>
  <c r="X2078" i="4"/>
  <c r="Y2078" i="4"/>
  <c r="Z2078" i="4"/>
  <c r="X2079" i="4"/>
  <c r="Y2079" i="4"/>
  <c r="Z2079" i="4"/>
  <c r="X2080" i="4"/>
  <c r="Y2080" i="4"/>
  <c r="Z2080" i="4"/>
  <c r="X2081" i="4"/>
  <c r="Y2081" i="4"/>
  <c r="Z2081" i="4"/>
  <c r="X2082" i="4"/>
  <c r="Y2082" i="4"/>
  <c r="Z2082" i="4"/>
  <c r="X2083" i="4"/>
  <c r="Y2083" i="4"/>
  <c r="Z2083" i="4"/>
  <c r="X2084" i="4"/>
  <c r="Y2084" i="4"/>
  <c r="Z2084" i="4"/>
  <c r="X2085" i="4"/>
  <c r="Y2085" i="4"/>
  <c r="Z2085" i="4"/>
  <c r="X2086" i="4"/>
  <c r="Y2086" i="4"/>
  <c r="Z2086" i="4"/>
  <c r="X2087" i="4"/>
  <c r="Y2087" i="4"/>
  <c r="Z2087" i="4"/>
  <c r="X2088" i="4"/>
  <c r="Y2088" i="4"/>
  <c r="Z2088" i="4"/>
  <c r="X2089" i="4"/>
  <c r="Y2089" i="4"/>
  <c r="Z2089" i="4"/>
  <c r="X2090" i="4"/>
  <c r="Y2090" i="4"/>
  <c r="Z2090" i="4"/>
  <c r="X2091" i="4"/>
  <c r="Y2091" i="4"/>
  <c r="Z2091" i="4"/>
  <c r="X2092" i="4"/>
  <c r="Y2092" i="4"/>
  <c r="Z2092" i="4"/>
  <c r="X2093" i="4"/>
  <c r="Y2093" i="4"/>
  <c r="Z2093" i="4"/>
  <c r="X2094" i="4"/>
  <c r="Y2094" i="4"/>
  <c r="Z2094" i="4"/>
  <c r="X2095" i="4"/>
  <c r="Y2095" i="4"/>
  <c r="Z2095" i="4"/>
  <c r="X2096" i="4"/>
  <c r="Y2096" i="4"/>
  <c r="Z2096" i="4"/>
  <c r="X2097" i="4"/>
  <c r="Y2097" i="4"/>
  <c r="Z2097" i="4"/>
  <c r="X2098" i="4"/>
  <c r="Y2098" i="4"/>
  <c r="Z2098" i="4"/>
  <c r="X2099" i="4"/>
  <c r="Y2099" i="4"/>
  <c r="Z2099" i="4"/>
  <c r="X2100" i="4"/>
  <c r="Y2100" i="4"/>
  <c r="Z2100" i="4"/>
  <c r="X2101" i="4"/>
  <c r="Y2101" i="4"/>
  <c r="Z2101" i="4"/>
  <c r="X2102" i="4"/>
  <c r="Y2102" i="4"/>
  <c r="Z2102" i="4"/>
  <c r="X2103" i="4"/>
  <c r="Y2103" i="4"/>
  <c r="Z2103" i="4"/>
  <c r="X2104" i="4"/>
  <c r="Y2104" i="4"/>
  <c r="Z2104" i="4"/>
  <c r="X2105" i="4"/>
  <c r="Y2105" i="4"/>
  <c r="Z2105" i="4"/>
  <c r="X2106" i="4"/>
  <c r="Y2106" i="4"/>
  <c r="Z2106" i="4"/>
  <c r="X2107" i="4"/>
  <c r="Y2107" i="4"/>
  <c r="Z2107" i="4"/>
  <c r="X2108" i="4"/>
  <c r="Y2108" i="4"/>
  <c r="Z2108" i="4"/>
  <c r="X2109" i="4"/>
  <c r="Y2109" i="4"/>
  <c r="Z2109" i="4"/>
  <c r="X2110" i="4"/>
  <c r="Y2110" i="4"/>
  <c r="Z2110" i="4"/>
  <c r="X2111" i="4"/>
  <c r="Y2111" i="4"/>
  <c r="Z2111" i="4"/>
  <c r="X2112" i="4"/>
  <c r="Y2112" i="4"/>
  <c r="Z2112" i="4"/>
  <c r="X2113" i="4"/>
  <c r="Y2113" i="4"/>
  <c r="Z2113" i="4"/>
  <c r="X2114" i="4"/>
  <c r="Y2114" i="4"/>
  <c r="Z2114" i="4"/>
  <c r="X2115" i="4"/>
  <c r="Y2115" i="4"/>
  <c r="Z2115" i="4"/>
  <c r="X2116" i="4"/>
  <c r="Y2116" i="4"/>
  <c r="Z2116" i="4"/>
  <c r="X2117" i="4"/>
  <c r="Y2117" i="4"/>
  <c r="Z2117" i="4"/>
  <c r="X2118" i="4"/>
  <c r="Y2118" i="4"/>
  <c r="Z2118" i="4"/>
  <c r="X2119" i="4"/>
  <c r="Y2119" i="4"/>
  <c r="Z2119" i="4"/>
  <c r="X2120" i="4"/>
  <c r="Y2120" i="4"/>
  <c r="Z2120" i="4"/>
  <c r="X2121" i="4"/>
  <c r="Y2121" i="4"/>
  <c r="Z2121" i="4"/>
  <c r="X2122" i="4"/>
  <c r="Y2122" i="4"/>
  <c r="Z2122" i="4"/>
  <c r="X2123" i="4"/>
  <c r="Y2123" i="4"/>
  <c r="Z2123" i="4"/>
  <c r="X2124" i="4"/>
  <c r="Y2124" i="4"/>
  <c r="Z2124" i="4"/>
  <c r="X2125" i="4"/>
  <c r="Y2125" i="4"/>
  <c r="Z2125" i="4"/>
  <c r="X2126" i="4"/>
  <c r="Y2126" i="4"/>
  <c r="Z2126" i="4"/>
  <c r="X2127" i="4"/>
  <c r="Y2127" i="4"/>
  <c r="Z2127" i="4"/>
  <c r="X2128" i="4"/>
  <c r="Y2128" i="4"/>
  <c r="Z2128" i="4"/>
  <c r="X2129" i="4"/>
  <c r="Y2129" i="4"/>
  <c r="Z2129" i="4"/>
  <c r="X2130" i="4"/>
  <c r="Y2130" i="4"/>
  <c r="Z2130" i="4"/>
  <c r="X2131" i="4"/>
  <c r="Y2131" i="4"/>
  <c r="Z2131" i="4"/>
  <c r="X2132" i="4"/>
  <c r="Y2132" i="4"/>
  <c r="Z2132" i="4"/>
  <c r="X2133" i="4"/>
  <c r="Y2133" i="4"/>
  <c r="Z2133" i="4"/>
  <c r="X2134" i="4"/>
  <c r="Y2134" i="4"/>
  <c r="Z2134" i="4"/>
  <c r="X2135" i="4"/>
  <c r="Y2135" i="4"/>
  <c r="Z2135" i="4"/>
  <c r="X2136" i="4"/>
  <c r="Y2136" i="4"/>
  <c r="Z2136" i="4"/>
  <c r="X2137" i="4"/>
  <c r="Y2137" i="4"/>
  <c r="Z2137" i="4"/>
  <c r="X2138" i="4"/>
  <c r="Y2138" i="4"/>
  <c r="Z2138" i="4"/>
  <c r="X2139" i="4"/>
  <c r="Y2139" i="4"/>
  <c r="Z2139" i="4"/>
  <c r="X2140" i="4"/>
  <c r="Y2140" i="4"/>
  <c r="Z2140" i="4"/>
  <c r="X2141" i="4"/>
  <c r="Y2141" i="4"/>
  <c r="Z2141" i="4"/>
  <c r="X2142" i="4"/>
  <c r="Y2142" i="4"/>
  <c r="Z2142" i="4"/>
  <c r="X2143" i="4"/>
  <c r="Y2143" i="4"/>
  <c r="Z2143" i="4"/>
  <c r="X2144" i="4"/>
  <c r="Y2144" i="4"/>
  <c r="Z2144" i="4"/>
  <c r="X2145" i="4"/>
  <c r="Y2145" i="4"/>
  <c r="Z2145" i="4"/>
  <c r="X2146" i="4"/>
  <c r="Y2146" i="4"/>
  <c r="Z2146" i="4"/>
  <c r="X2147" i="4"/>
  <c r="Y2147" i="4"/>
  <c r="Z2147" i="4"/>
  <c r="X2148" i="4"/>
  <c r="Y2148" i="4"/>
  <c r="Z2148" i="4"/>
  <c r="X2149" i="4"/>
  <c r="Y2149" i="4"/>
  <c r="Z2149" i="4"/>
  <c r="X2150" i="4"/>
  <c r="Y2150" i="4"/>
  <c r="Z2150" i="4"/>
  <c r="X2151" i="4"/>
  <c r="Y2151" i="4"/>
  <c r="Z2151" i="4"/>
  <c r="X2152" i="4"/>
  <c r="Y2152" i="4"/>
  <c r="Z2152" i="4"/>
  <c r="X2153" i="4"/>
  <c r="Y2153" i="4"/>
  <c r="Z2153" i="4"/>
  <c r="X2154" i="4"/>
  <c r="Y2154" i="4"/>
  <c r="Z2154" i="4"/>
  <c r="X2155" i="4"/>
  <c r="Y2155" i="4"/>
  <c r="Z2155" i="4"/>
  <c r="X2156" i="4"/>
  <c r="Y2156" i="4"/>
  <c r="Z2156" i="4"/>
  <c r="X2157" i="4"/>
  <c r="Y2157" i="4"/>
  <c r="Z2157" i="4"/>
  <c r="X2158" i="4"/>
  <c r="Y2158" i="4"/>
  <c r="Z2158" i="4"/>
  <c r="X2159" i="4"/>
  <c r="Y2159" i="4"/>
  <c r="Z2159" i="4"/>
  <c r="X2160" i="4"/>
  <c r="Y2160" i="4"/>
  <c r="Z2160" i="4"/>
  <c r="X2161" i="4"/>
  <c r="Y2161" i="4"/>
  <c r="Z2161" i="4"/>
  <c r="X2162" i="4"/>
  <c r="Y2162" i="4"/>
  <c r="Z2162" i="4"/>
  <c r="X2163" i="4"/>
  <c r="Y2163" i="4"/>
  <c r="Z2163" i="4"/>
  <c r="X2164" i="4"/>
  <c r="Y2164" i="4"/>
  <c r="Z2164" i="4"/>
  <c r="X2165" i="4"/>
  <c r="Y2165" i="4"/>
  <c r="Z2165" i="4"/>
  <c r="X2166" i="4"/>
  <c r="Y2166" i="4"/>
  <c r="Z2166" i="4"/>
  <c r="X2167" i="4"/>
  <c r="Y2167" i="4"/>
  <c r="Z2167" i="4"/>
  <c r="X2168" i="4"/>
  <c r="Y2168" i="4"/>
  <c r="Z2168" i="4"/>
  <c r="X2169" i="4"/>
  <c r="Y2169" i="4"/>
  <c r="Z2169" i="4"/>
  <c r="X2170" i="4"/>
  <c r="Y2170" i="4"/>
  <c r="Z2170" i="4"/>
  <c r="X2171" i="4"/>
  <c r="Y2171" i="4"/>
  <c r="Z2171" i="4"/>
  <c r="X2172" i="4"/>
  <c r="Y2172" i="4"/>
  <c r="Z2172" i="4"/>
  <c r="X2173" i="4"/>
  <c r="Y2173" i="4"/>
  <c r="Z2173" i="4"/>
  <c r="X2174" i="4"/>
  <c r="Y2174" i="4"/>
  <c r="Z2174" i="4"/>
  <c r="X2175" i="4"/>
  <c r="Y2175" i="4"/>
  <c r="Z2175" i="4"/>
  <c r="X2176" i="4"/>
  <c r="Y2176" i="4"/>
  <c r="Z2176" i="4"/>
  <c r="X2177" i="4"/>
  <c r="Y2177" i="4"/>
  <c r="Z2177" i="4"/>
  <c r="X2178" i="4"/>
  <c r="Y2178" i="4"/>
  <c r="Z2178" i="4"/>
  <c r="X2179" i="4"/>
  <c r="Y2179" i="4"/>
  <c r="Z2179" i="4"/>
  <c r="X2180" i="4"/>
  <c r="Y2180" i="4"/>
  <c r="Z2180" i="4"/>
  <c r="X2181" i="4"/>
  <c r="Y2181" i="4"/>
  <c r="Z2181" i="4"/>
  <c r="X2182" i="4"/>
  <c r="Y2182" i="4"/>
  <c r="Z2182" i="4"/>
  <c r="X2183" i="4"/>
  <c r="Y2183" i="4"/>
  <c r="Z2183" i="4"/>
  <c r="X2184" i="4"/>
  <c r="Y2184" i="4"/>
  <c r="Z2184" i="4"/>
  <c r="X2185" i="4"/>
  <c r="Y2185" i="4"/>
  <c r="Z2185" i="4"/>
  <c r="X2186" i="4"/>
  <c r="Y2186" i="4"/>
  <c r="Z2186" i="4"/>
  <c r="X2187" i="4"/>
  <c r="Y2187" i="4"/>
  <c r="Z2187" i="4"/>
  <c r="X2188" i="4"/>
  <c r="Y2188" i="4"/>
  <c r="Z2188" i="4"/>
  <c r="X2189" i="4"/>
  <c r="Y2189" i="4"/>
  <c r="Z2189" i="4"/>
  <c r="X2190" i="4"/>
  <c r="Y2190" i="4"/>
  <c r="Z2190" i="4"/>
  <c r="X2191" i="4"/>
  <c r="Y2191" i="4"/>
  <c r="Z2191" i="4"/>
  <c r="X2192" i="4"/>
  <c r="Y2192" i="4"/>
  <c r="Z2192" i="4"/>
  <c r="X2193" i="4"/>
  <c r="Y2193" i="4"/>
  <c r="Z2193" i="4"/>
  <c r="X2194" i="4"/>
  <c r="Y2194" i="4"/>
  <c r="Z2194" i="4"/>
  <c r="X2195" i="4"/>
  <c r="Y2195" i="4"/>
  <c r="Z2195" i="4"/>
  <c r="X2196" i="4"/>
  <c r="Y2196" i="4"/>
  <c r="Z2196" i="4"/>
  <c r="X2197" i="4"/>
  <c r="Y2197" i="4"/>
  <c r="Z2197" i="4"/>
  <c r="X2198" i="4"/>
  <c r="Y2198" i="4"/>
  <c r="Z2198" i="4"/>
  <c r="X2199" i="4"/>
  <c r="Y2199" i="4"/>
  <c r="Z2199" i="4"/>
  <c r="X2200" i="4"/>
  <c r="Y2200" i="4"/>
  <c r="Z2200" i="4"/>
  <c r="X2201" i="4"/>
  <c r="Y2201" i="4"/>
  <c r="Z2201" i="4"/>
  <c r="X2202" i="4"/>
  <c r="Y2202" i="4"/>
  <c r="Z2202" i="4"/>
  <c r="X2203" i="4"/>
  <c r="Y2203" i="4"/>
  <c r="Z2203" i="4"/>
  <c r="X2204" i="4"/>
  <c r="Y2204" i="4"/>
  <c r="Z2204" i="4"/>
  <c r="X2205" i="4"/>
  <c r="Y2205" i="4"/>
  <c r="Z2205" i="4"/>
  <c r="X2206" i="4"/>
  <c r="Y2206" i="4"/>
  <c r="Z2206" i="4"/>
  <c r="X2207" i="4"/>
  <c r="Y2207" i="4"/>
  <c r="Z2207" i="4"/>
  <c r="X2208" i="4"/>
  <c r="Y2208" i="4"/>
  <c r="Z2208" i="4"/>
  <c r="X2209" i="4"/>
  <c r="Y2209" i="4"/>
  <c r="Z2209" i="4"/>
  <c r="X2210" i="4"/>
  <c r="Y2210" i="4"/>
  <c r="Z2210" i="4"/>
  <c r="X2211" i="4"/>
  <c r="Y2211" i="4"/>
  <c r="Z2211" i="4"/>
  <c r="X2212" i="4"/>
  <c r="Y2212" i="4"/>
  <c r="Z2212" i="4"/>
  <c r="X2213" i="4"/>
  <c r="Y2213" i="4"/>
  <c r="Z2213" i="4"/>
  <c r="X2214" i="4"/>
  <c r="Y2214" i="4"/>
  <c r="Z2214" i="4"/>
  <c r="X2215" i="4"/>
  <c r="Y2215" i="4"/>
  <c r="Z2215" i="4"/>
  <c r="X2216" i="4"/>
  <c r="Y2216" i="4"/>
  <c r="Z2216" i="4"/>
  <c r="X2217" i="4"/>
  <c r="Y2217" i="4"/>
  <c r="Z2217" i="4"/>
  <c r="X2218" i="4"/>
  <c r="Y2218" i="4"/>
  <c r="Z2218" i="4"/>
  <c r="X2219" i="4"/>
  <c r="Y2219" i="4"/>
  <c r="Z2219" i="4"/>
  <c r="X2220" i="4"/>
  <c r="Y2220" i="4"/>
  <c r="Z2220" i="4"/>
  <c r="X2221" i="4"/>
  <c r="Y2221" i="4"/>
  <c r="Z2221" i="4"/>
  <c r="X2222" i="4"/>
  <c r="Y2222" i="4"/>
  <c r="Z2222" i="4"/>
  <c r="X2223" i="4"/>
  <c r="Y2223" i="4"/>
  <c r="Z2223" i="4"/>
  <c r="X2224" i="4"/>
  <c r="Y2224" i="4"/>
  <c r="Z2224" i="4"/>
  <c r="X2225" i="4"/>
  <c r="Y2225" i="4"/>
  <c r="Z2225" i="4"/>
  <c r="X2226" i="4"/>
  <c r="Y2226" i="4"/>
  <c r="Z2226" i="4"/>
  <c r="X2227" i="4"/>
  <c r="Y2227" i="4"/>
  <c r="Z2227" i="4"/>
  <c r="X2228" i="4"/>
  <c r="Y2228" i="4"/>
  <c r="Z2228" i="4"/>
  <c r="X2229" i="4"/>
  <c r="Y2229" i="4"/>
  <c r="Z2229" i="4"/>
  <c r="X2230" i="4"/>
  <c r="Y2230" i="4"/>
  <c r="Z2230" i="4"/>
  <c r="X2231" i="4"/>
  <c r="Y2231" i="4"/>
  <c r="Z2231" i="4"/>
  <c r="X2232" i="4"/>
  <c r="Y2232" i="4"/>
  <c r="Z2232" i="4"/>
  <c r="X2233" i="4"/>
  <c r="Y2233" i="4"/>
  <c r="Z2233" i="4"/>
  <c r="X2234" i="4"/>
  <c r="Y2234" i="4"/>
  <c r="Z2234" i="4"/>
  <c r="X2235" i="4"/>
  <c r="Y2235" i="4"/>
  <c r="Z2235" i="4"/>
  <c r="X2236" i="4"/>
  <c r="Y2236" i="4"/>
  <c r="Z2236" i="4"/>
  <c r="X2237" i="4"/>
  <c r="Y2237" i="4"/>
  <c r="Z2237" i="4"/>
  <c r="X2238" i="4"/>
  <c r="Y2238" i="4"/>
  <c r="Z2238" i="4"/>
  <c r="X2239" i="4"/>
  <c r="Y2239" i="4"/>
  <c r="Z2239" i="4"/>
  <c r="X2240" i="4"/>
  <c r="Y2240" i="4"/>
  <c r="Z2240" i="4"/>
  <c r="X2241" i="4"/>
  <c r="Y2241" i="4"/>
  <c r="Z2241" i="4"/>
  <c r="X2242" i="4"/>
  <c r="Y2242" i="4"/>
  <c r="Z2242" i="4"/>
  <c r="X2243" i="4"/>
  <c r="Y2243" i="4"/>
  <c r="Z2243" i="4"/>
  <c r="X2244" i="4"/>
  <c r="Y2244" i="4"/>
  <c r="Z2244" i="4"/>
  <c r="X2245" i="4"/>
  <c r="Y2245" i="4"/>
  <c r="Z2245" i="4"/>
  <c r="X2246" i="4"/>
  <c r="Y2246" i="4"/>
  <c r="Z2246" i="4"/>
  <c r="X2247" i="4"/>
  <c r="Y2247" i="4"/>
  <c r="Z2247" i="4"/>
  <c r="X2248" i="4"/>
  <c r="Y2248" i="4"/>
  <c r="Z2248" i="4"/>
  <c r="X2249" i="4"/>
  <c r="Y2249" i="4"/>
  <c r="Z2249" i="4"/>
  <c r="X2250" i="4"/>
  <c r="Y2250" i="4"/>
  <c r="Z2250" i="4"/>
  <c r="X2251" i="4"/>
  <c r="Y2251" i="4"/>
  <c r="Z2251" i="4"/>
  <c r="X2252" i="4"/>
  <c r="Y2252" i="4"/>
  <c r="Z2252" i="4"/>
  <c r="X2253" i="4"/>
  <c r="Y2253" i="4"/>
  <c r="Z2253" i="4"/>
  <c r="X2254" i="4"/>
  <c r="Y2254" i="4"/>
  <c r="Z2254" i="4"/>
  <c r="X2255" i="4"/>
  <c r="Y2255" i="4"/>
  <c r="Z2255" i="4"/>
  <c r="X2256" i="4"/>
  <c r="Y2256" i="4"/>
  <c r="Z2256" i="4"/>
  <c r="X2257" i="4"/>
  <c r="Y2257" i="4"/>
  <c r="Z2257" i="4"/>
  <c r="X2258" i="4"/>
  <c r="Y2258" i="4"/>
  <c r="Z2258" i="4"/>
  <c r="X2259" i="4"/>
  <c r="Y2259" i="4"/>
  <c r="Z2259" i="4"/>
  <c r="X2260" i="4"/>
  <c r="Y2260" i="4"/>
  <c r="Z2260" i="4"/>
  <c r="X2261" i="4"/>
  <c r="Y2261" i="4"/>
  <c r="Z2261" i="4"/>
  <c r="X2262" i="4"/>
  <c r="Y2262" i="4"/>
  <c r="Z2262" i="4"/>
  <c r="X2263" i="4"/>
  <c r="Y2263" i="4"/>
  <c r="Z2263" i="4"/>
  <c r="X2264" i="4"/>
  <c r="Y2264" i="4"/>
  <c r="Z2264" i="4"/>
  <c r="X2265" i="4"/>
  <c r="Y2265" i="4"/>
  <c r="Z2265" i="4"/>
  <c r="X2266" i="4"/>
  <c r="Y2266" i="4"/>
  <c r="Z2266" i="4"/>
  <c r="X2267" i="4"/>
  <c r="Y2267" i="4"/>
  <c r="Z2267" i="4"/>
  <c r="X2268" i="4"/>
  <c r="Y2268" i="4"/>
  <c r="Z2268" i="4"/>
  <c r="X2269" i="4"/>
  <c r="Y2269" i="4"/>
  <c r="Z2269" i="4"/>
  <c r="X2270" i="4"/>
  <c r="Y2270" i="4"/>
  <c r="Z2270" i="4"/>
  <c r="X2271" i="4"/>
  <c r="Y2271" i="4"/>
  <c r="Z2271" i="4"/>
  <c r="X2272" i="4"/>
  <c r="Y2272" i="4"/>
  <c r="Z2272" i="4"/>
  <c r="X2273" i="4"/>
  <c r="Y2273" i="4"/>
  <c r="Z2273" i="4"/>
  <c r="X2274" i="4"/>
  <c r="Y2274" i="4"/>
  <c r="Z2274" i="4"/>
  <c r="X2275" i="4"/>
  <c r="Y2275" i="4"/>
  <c r="Z2275" i="4"/>
  <c r="X2276" i="4"/>
  <c r="Y2276" i="4"/>
  <c r="Z2276" i="4"/>
  <c r="X2277" i="4"/>
  <c r="Y2277" i="4"/>
  <c r="Z2277" i="4"/>
  <c r="X2278" i="4"/>
  <c r="Y2278" i="4"/>
  <c r="Z2278" i="4"/>
  <c r="X2279" i="4"/>
  <c r="Y2279" i="4"/>
  <c r="Z2279" i="4"/>
  <c r="X2280" i="4"/>
  <c r="Y2280" i="4"/>
  <c r="Z2280" i="4"/>
  <c r="X2281" i="4"/>
  <c r="Y2281" i="4"/>
  <c r="Z2281" i="4"/>
  <c r="X2282" i="4"/>
  <c r="Y2282" i="4"/>
  <c r="Z2282" i="4"/>
  <c r="X2283" i="4"/>
  <c r="Y2283" i="4"/>
  <c r="Z2283" i="4"/>
  <c r="X2284" i="4"/>
  <c r="Y2284" i="4"/>
  <c r="Z2284" i="4"/>
  <c r="X2285" i="4"/>
  <c r="Y2285" i="4"/>
  <c r="Z2285" i="4"/>
  <c r="X2286" i="4"/>
  <c r="Y2286" i="4"/>
  <c r="Z2286" i="4"/>
  <c r="X2287" i="4"/>
  <c r="Y2287" i="4"/>
  <c r="Z2287" i="4"/>
  <c r="X2288" i="4"/>
  <c r="Y2288" i="4"/>
  <c r="Z2288" i="4"/>
  <c r="X2289" i="4"/>
  <c r="Y2289" i="4"/>
  <c r="Z2289" i="4"/>
  <c r="X2290" i="4"/>
  <c r="Y2290" i="4"/>
  <c r="Z2290" i="4"/>
  <c r="X2291" i="4"/>
  <c r="Y2291" i="4"/>
  <c r="Z2291" i="4"/>
  <c r="X2292" i="4"/>
  <c r="Y2292" i="4"/>
  <c r="Z2292" i="4"/>
  <c r="X2293" i="4"/>
  <c r="Y2293" i="4"/>
  <c r="Z2293" i="4"/>
  <c r="X2294" i="4"/>
  <c r="Y2294" i="4"/>
  <c r="Z2294" i="4"/>
  <c r="X2295" i="4"/>
  <c r="Y2295" i="4"/>
  <c r="Z2295" i="4"/>
  <c r="X2296" i="4"/>
  <c r="Y2296" i="4"/>
  <c r="Z2296" i="4"/>
  <c r="X2297" i="4"/>
  <c r="Y2297" i="4"/>
  <c r="Z2297" i="4"/>
  <c r="X2298" i="4"/>
  <c r="Y2298" i="4"/>
  <c r="Z2298" i="4"/>
  <c r="X2299" i="4"/>
  <c r="Y2299" i="4"/>
  <c r="Z2299" i="4"/>
  <c r="X2300" i="4"/>
  <c r="Y2300" i="4"/>
  <c r="Z2300" i="4"/>
  <c r="X2301" i="4"/>
  <c r="Y2301" i="4"/>
  <c r="Z2301" i="4"/>
  <c r="X2302" i="4"/>
  <c r="Y2302" i="4"/>
  <c r="Z2302" i="4"/>
  <c r="X2303" i="4"/>
  <c r="Y2303" i="4"/>
  <c r="Z2303" i="4"/>
  <c r="X2304" i="4"/>
  <c r="Y2304" i="4"/>
  <c r="Z2304" i="4"/>
  <c r="X2305" i="4"/>
  <c r="Y2305" i="4"/>
  <c r="Z2305" i="4"/>
  <c r="X2306" i="4"/>
  <c r="Y2306" i="4"/>
  <c r="Z2306" i="4"/>
  <c r="X2307" i="4"/>
  <c r="Y2307" i="4"/>
  <c r="Z2307" i="4"/>
  <c r="X2308" i="4"/>
  <c r="Y2308" i="4"/>
  <c r="Z2308" i="4"/>
  <c r="X2309" i="4"/>
  <c r="Y2309" i="4"/>
  <c r="Z2309" i="4"/>
  <c r="X2310" i="4"/>
  <c r="Y2310" i="4"/>
  <c r="Z2310" i="4"/>
  <c r="X2311" i="4"/>
  <c r="Y2311" i="4"/>
  <c r="Z2311" i="4"/>
  <c r="X2312" i="4"/>
  <c r="Y2312" i="4"/>
  <c r="Z2312" i="4"/>
  <c r="X2313" i="4"/>
  <c r="Y2313" i="4"/>
  <c r="Z2313" i="4"/>
  <c r="X2314" i="4"/>
  <c r="Y2314" i="4"/>
  <c r="Z2314" i="4"/>
  <c r="X2315" i="4"/>
  <c r="Y2315" i="4"/>
  <c r="Z2315" i="4"/>
  <c r="X2316" i="4"/>
  <c r="Y2316" i="4"/>
  <c r="Z2316" i="4"/>
  <c r="X2317" i="4"/>
  <c r="Y2317" i="4"/>
  <c r="Z2317" i="4"/>
  <c r="X2318" i="4"/>
  <c r="Y2318" i="4"/>
  <c r="Z2318" i="4"/>
  <c r="X2319" i="4"/>
  <c r="Y2319" i="4"/>
  <c r="Z2319" i="4"/>
  <c r="X2320" i="4"/>
  <c r="Y2320" i="4"/>
  <c r="Z2320" i="4"/>
  <c r="X2321" i="4"/>
  <c r="Y2321" i="4"/>
  <c r="Z2321" i="4"/>
  <c r="X2322" i="4"/>
  <c r="Y2322" i="4"/>
  <c r="Z2322" i="4"/>
  <c r="X2323" i="4"/>
  <c r="Y2323" i="4"/>
  <c r="Z2323" i="4"/>
  <c r="X2324" i="4"/>
  <c r="Y2324" i="4"/>
  <c r="Z2324" i="4"/>
  <c r="X2325" i="4"/>
  <c r="Y2325" i="4"/>
  <c r="Z2325" i="4"/>
  <c r="X2326" i="4"/>
  <c r="Y2326" i="4"/>
  <c r="Z2326" i="4"/>
  <c r="X2327" i="4"/>
  <c r="Y2327" i="4"/>
  <c r="Z2327" i="4"/>
  <c r="X2328" i="4"/>
  <c r="Y2328" i="4"/>
  <c r="Z2328" i="4"/>
  <c r="X2329" i="4"/>
  <c r="Y2329" i="4"/>
  <c r="Z2329" i="4"/>
  <c r="X2330" i="4"/>
  <c r="Y2330" i="4"/>
  <c r="Z2330" i="4"/>
  <c r="X2331" i="4"/>
  <c r="Y2331" i="4"/>
  <c r="Z2331" i="4"/>
  <c r="X2332" i="4"/>
  <c r="Y2332" i="4"/>
  <c r="Z2332" i="4"/>
  <c r="X2333" i="4"/>
  <c r="Y2333" i="4"/>
  <c r="Z2333" i="4"/>
  <c r="X2334" i="4"/>
  <c r="Y2334" i="4"/>
  <c r="Z2334" i="4"/>
  <c r="X2335" i="4"/>
  <c r="Y2335" i="4"/>
  <c r="Z2335" i="4"/>
  <c r="X2336" i="4"/>
  <c r="Y2336" i="4"/>
  <c r="Z2336" i="4"/>
  <c r="X2337" i="4"/>
  <c r="Y2337" i="4"/>
  <c r="Z2337" i="4"/>
  <c r="X2338" i="4"/>
  <c r="Y2338" i="4"/>
  <c r="Z2338" i="4"/>
  <c r="X2339" i="4"/>
  <c r="Y2339" i="4"/>
  <c r="Z2339" i="4"/>
  <c r="X2340" i="4"/>
  <c r="Y2340" i="4"/>
  <c r="Z2340" i="4"/>
  <c r="X2341" i="4"/>
  <c r="Y2341" i="4"/>
  <c r="Z2341" i="4"/>
  <c r="X2342" i="4"/>
  <c r="Y2342" i="4"/>
  <c r="Z2342" i="4"/>
  <c r="X2343" i="4"/>
  <c r="Y2343" i="4"/>
  <c r="Z2343" i="4"/>
  <c r="X2344" i="4"/>
  <c r="Y2344" i="4"/>
  <c r="Z2344" i="4"/>
  <c r="X2345" i="4"/>
  <c r="Y2345" i="4"/>
  <c r="Z2345" i="4"/>
  <c r="X2346" i="4"/>
  <c r="Y2346" i="4"/>
  <c r="Z2346" i="4"/>
  <c r="X2347" i="4"/>
  <c r="Y2347" i="4"/>
  <c r="Z2347" i="4"/>
  <c r="X2348" i="4"/>
  <c r="Y2348" i="4"/>
  <c r="Z2348" i="4"/>
  <c r="X2349" i="4"/>
  <c r="Y2349" i="4"/>
  <c r="Z2349" i="4"/>
  <c r="X2350" i="4"/>
  <c r="Y2350" i="4"/>
  <c r="Z2350" i="4"/>
  <c r="X2351" i="4"/>
  <c r="Y2351" i="4"/>
  <c r="Z2351" i="4"/>
  <c r="X2352" i="4"/>
  <c r="Y2352" i="4"/>
  <c r="Z2352" i="4"/>
  <c r="X2353" i="4"/>
  <c r="Y2353" i="4"/>
  <c r="Z2353" i="4"/>
  <c r="X2354" i="4"/>
  <c r="Y2354" i="4"/>
  <c r="Z2354" i="4"/>
  <c r="X2355" i="4"/>
  <c r="Y2355" i="4"/>
  <c r="Z2355" i="4"/>
  <c r="X2356" i="4"/>
  <c r="Y2356" i="4"/>
  <c r="Z2356" i="4"/>
  <c r="X2357" i="4"/>
  <c r="Y2357" i="4"/>
  <c r="Z2357" i="4"/>
  <c r="X2358" i="4"/>
  <c r="Y2358" i="4"/>
  <c r="Z2358" i="4"/>
  <c r="X2359" i="4"/>
  <c r="Y2359" i="4"/>
  <c r="Z2359" i="4"/>
  <c r="X2360" i="4"/>
  <c r="Y2360" i="4"/>
  <c r="Z2360" i="4"/>
  <c r="X2361" i="4"/>
  <c r="Y2361" i="4"/>
  <c r="Z2361" i="4"/>
  <c r="X2362" i="4"/>
  <c r="Y2362" i="4"/>
  <c r="Z2362" i="4"/>
  <c r="X2363" i="4"/>
  <c r="Y2363" i="4"/>
  <c r="Z2363" i="4"/>
  <c r="X2364" i="4"/>
  <c r="Y2364" i="4"/>
  <c r="Z2364" i="4"/>
  <c r="X2365" i="4"/>
  <c r="Y2365" i="4"/>
  <c r="Z2365" i="4"/>
  <c r="X2366" i="4"/>
  <c r="Y2366" i="4"/>
  <c r="Z2366" i="4"/>
  <c r="X2367" i="4"/>
  <c r="Y2367" i="4"/>
  <c r="Z2367" i="4"/>
  <c r="X2368" i="4"/>
  <c r="Y2368" i="4"/>
  <c r="Z2368" i="4"/>
  <c r="X2369" i="4"/>
  <c r="Y2369" i="4"/>
  <c r="Z2369" i="4"/>
  <c r="X2370" i="4"/>
  <c r="Y2370" i="4"/>
  <c r="Z2370" i="4"/>
  <c r="X2371" i="4"/>
  <c r="Y2371" i="4"/>
  <c r="Z2371" i="4"/>
  <c r="X2372" i="4"/>
  <c r="Y2372" i="4"/>
  <c r="Z2372" i="4"/>
  <c r="X2373" i="4"/>
  <c r="Y2373" i="4"/>
  <c r="Z2373" i="4"/>
  <c r="X2374" i="4"/>
  <c r="Y2374" i="4"/>
  <c r="Z2374" i="4"/>
  <c r="X2375" i="4"/>
  <c r="Y2375" i="4"/>
  <c r="Z2375" i="4"/>
  <c r="X2376" i="4"/>
  <c r="Y2376" i="4"/>
  <c r="Z2376" i="4"/>
  <c r="X2377" i="4"/>
  <c r="Y2377" i="4"/>
  <c r="Z2377" i="4"/>
  <c r="X2378" i="4"/>
  <c r="Y2378" i="4"/>
  <c r="Z2378" i="4"/>
  <c r="X2379" i="4"/>
  <c r="Y2379" i="4"/>
  <c r="Z2379" i="4"/>
  <c r="X2380" i="4"/>
  <c r="Y2380" i="4"/>
  <c r="Z2380" i="4"/>
  <c r="X2381" i="4"/>
  <c r="Y2381" i="4"/>
  <c r="Z2381" i="4"/>
  <c r="X2382" i="4"/>
  <c r="Y2382" i="4"/>
  <c r="Z2382" i="4"/>
  <c r="X2383" i="4"/>
  <c r="Y2383" i="4"/>
  <c r="Z2383" i="4"/>
  <c r="X2384" i="4"/>
  <c r="Y2384" i="4"/>
  <c r="Z2384" i="4"/>
  <c r="X2385" i="4"/>
  <c r="Y2385" i="4"/>
  <c r="Z2385" i="4"/>
  <c r="X2386" i="4"/>
  <c r="Y2386" i="4"/>
  <c r="Z2386" i="4"/>
  <c r="X2387" i="4"/>
  <c r="Y2387" i="4"/>
  <c r="Z2387" i="4"/>
  <c r="X2388" i="4"/>
  <c r="Y2388" i="4"/>
  <c r="Z2388" i="4"/>
  <c r="X2389" i="4"/>
  <c r="Y2389" i="4"/>
  <c r="Z2389" i="4"/>
  <c r="X2390" i="4"/>
  <c r="Y2390" i="4"/>
  <c r="Z2390" i="4"/>
  <c r="X2391" i="4"/>
  <c r="Y2391" i="4"/>
  <c r="Z2391" i="4"/>
  <c r="X2392" i="4"/>
  <c r="Y2392" i="4"/>
  <c r="Z2392" i="4"/>
  <c r="X2393" i="4"/>
  <c r="Y2393" i="4"/>
  <c r="Z2393" i="4"/>
  <c r="X2394" i="4"/>
  <c r="Y2394" i="4"/>
  <c r="Z2394" i="4"/>
  <c r="X2395" i="4"/>
  <c r="Y2395" i="4"/>
  <c r="Z2395" i="4"/>
  <c r="X2396" i="4"/>
  <c r="Y2396" i="4"/>
  <c r="Z2396" i="4"/>
  <c r="X2397" i="4"/>
  <c r="Y2397" i="4"/>
  <c r="Z2397" i="4"/>
  <c r="X2398" i="4"/>
  <c r="Y2398" i="4"/>
  <c r="Z2398" i="4"/>
  <c r="X2399" i="4"/>
  <c r="Y2399" i="4"/>
  <c r="Z2399" i="4"/>
  <c r="X2400" i="4"/>
  <c r="Y2400" i="4"/>
  <c r="Z2400" i="4"/>
  <c r="X2401" i="4"/>
  <c r="Y2401" i="4"/>
  <c r="Z2401" i="4"/>
  <c r="X2402" i="4"/>
  <c r="Y2402" i="4"/>
  <c r="Z2402" i="4"/>
  <c r="X2403" i="4"/>
  <c r="Y2403" i="4"/>
  <c r="Z2403" i="4"/>
  <c r="X2404" i="4"/>
  <c r="Y2404" i="4"/>
  <c r="Z2404" i="4"/>
  <c r="X2405" i="4"/>
  <c r="Y2405" i="4"/>
  <c r="Z2405" i="4"/>
  <c r="X2406" i="4"/>
  <c r="Y2406" i="4"/>
  <c r="Z2406" i="4"/>
  <c r="X2407" i="4"/>
  <c r="Y2407" i="4"/>
  <c r="Z2407" i="4"/>
  <c r="X2408" i="4"/>
  <c r="Y2408" i="4"/>
  <c r="Z2408" i="4"/>
  <c r="X2409" i="4"/>
  <c r="Y2409" i="4"/>
  <c r="Z2409" i="4"/>
  <c r="X2410" i="4"/>
  <c r="Y2410" i="4"/>
  <c r="Z2410" i="4"/>
  <c r="X2411" i="4"/>
  <c r="Y2411" i="4"/>
  <c r="Z2411" i="4"/>
  <c r="X2412" i="4"/>
  <c r="Y2412" i="4"/>
  <c r="Z2412" i="4"/>
  <c r="X2413" i="4"/>
  <c r="Y2413" i="4"/>
  <c r="Z2413" i="4"/>
  <c r="X2414" i="4"/>
  <c r="Y2414" i="4"/>
  <c r="Z2414" i="4"/>
  <c r="X2415" i="4"/>
  <c r="Y2415" i="4"/>
  <c r="Z2415" i="4"/>
  <c r="X2416" i="4"/>
  <c r="Y2416" i="4"/>
  <c r="Z2416" i="4"/>
  <c r="X2417" i="4"/>
  <c r="Y2417" i="4"/>
  <c r="Z2417" i="4"/>
  <c r="X2418" i="4"/>
  <c r="Y2418" i="4"/>
  <c r="Z2418" i="4"/>
  <c r="X2419" i="4"/>
  <c r="Y2419" i="4"/>
  <c r="Z2419" i="4"/>
  <c r="X2420" i="4"/>
  <c r="Y2420" i="4"/>
  <c r="Z2420" i="4"/>
  <c r="X2421" i="4"/>
  <c r="Y2421" i="4"/>
  <c r="Z2421" i="4"/>
  <c r="X2422" i="4"/>
  <c r="Y2422" i="4"/>
  <c r="Z2422" i="4"/>
  <c r="X2423" i="4"/>
  <c r="Y2423" i="4"/>
  <c r="Z2423" i="4"/>
  <c r="X2424" i="4"/>
  <c r="Y2424" i="4"/>
  <c r="Z2424" i="4"/>
  <c r="X2425" i="4"/>
  <c r="Y2425" i="4"/>
  <c r="Z2425" i="4"/>
  <c r="X2426" i="4"/>
  <c r="Y2426" i="4"/>
  <c r="Z2426" i="4"/>
  <c r="X2427" i="4"/>
  <c r="Y2427" i="4"/>
  <c r="Z2427" i="4"/>
  <c r="X2428" i="4"/>
  <c r="Y2428" i="4"/>
  <c r="Z2428" i="4"/>
  <c r="X2429" i="4"/>
  <c r="Y2429" i="4"/>
  <c r="Z2429" i="4"/>
  <c r="X2430" i="4"/>
  <c r="Y2430" i="4"/>
  <c r="Z2430" i="4"/>
  <c r="X2431" i="4"/>
  <c r="Y2431" i="4"/>
  <c r="Z2431" i="4"/>
  <c r="X2432" i="4"/>
  <c r="Y2432" i="4"/>
  <c r="Z2432" i="4"/>
  <c r="X2433" i="4"/>
  <c r="Y2433" i="4"/>
  <c r="Z2433" i="4"/>
  <c r="X2434" i="4"/>
  <c r="Y2434" i="4"/>
  <c r="Z2434" i="4"/>
  <c r="X2435" i="4"/>
  <c r="Y2435" i="4"/>
  <c r="Z2435" i="4"/>
  <c r="X2436" i="4"/>
  <c r="Y2436" i="4"/>
  <c r="Z2436" i="4"/>
  <c r="X2437" i="4"/>
  <c r="Y2437" i="4"/>
  <c r="Z2437" i="4"/>
  <c r="X2438" i="4"/>
  <c r="Y2438" i="4"/>
  <c r="Z2438" i="4"/>
  <c r="X2439" i="4"/>
  <c r="Y2439" i="4"/>
  <c r="Z2439" i="4"/>
  <c r="X2440" i="4"/>
  <c r="Y2440" i="4"/>
  <c r="Z2440" i="4"/>
  <c r="X2441" i="4"/>
  <c r="Y2441" i="4"/>
  <c r="Z2441" i="4"/>
  <c r="X2442" i="4"/>
  <c r="Y2442" i="4"/>
  <c r="Z2442" i="4"/>
  <c r="X2443" i="4"/>
  <c r="Y2443" i="4"/>
  <c r="Z2443" i="4"/>
  <c r="X2444" i="4"/>
  <c r="Y2444" i="4"/>
  <c r="Z2444" i="4"/>
  <c r="X2445" i="4"/>
  <c r="Y2445" i="4"/>
  <c r="Z2445" i="4"/>
  <c r="X2446" i="4"/>
  <c r="Y2446" i="4"/>
  <c r="Z2446" i="4"/>
  <c r="X2447" i="4"/>
  <c r="Y2447" i="4"/>
  <c r="Z2447" i="4"/>
  <c r="X2448" i="4"/>
  <c r="Y2448" i="4"/>
  <c r="Z2448" i="4"/>
  <c r="X2449" i="4"/>
  <c r="Y2449" i="4"/>
  <c r="Z2449" i="4"/>
  <c r="X2450" i="4"/>
  <c r="Y2450" i="4"/>
  <c r="Z2450" i="4"/>
  <c r="X2451" i="4"/>
  <c r="Y2451" i="4"/>
  <c r="Z2451" i="4"/>
  <c r="X2452" i="4"/>
  <c r="Y2452" i="4"/>
  <c r="Z2452" i="4"/>
  <c r="X2453" i="4"/>
  <c r="Y2453" i="4"/>
  <c r="Z2453" i="4"/>
  <c r="X2454" i="4"/>
  <c r="Y2454" i="4"/>
  <c r="Z2454" i="4"/>
  <c r="X2455" i="4"/>
  <c r="Y2455" i="4"/>
  <c r="Z2455" i="4"/>
  <c r="X2456" i="4"/>
  <c r="Y2456" i="4"/>
  <c r="Z2456" i="4"/>
  <c r="X2457" i="4"/>
  <c r="Y2457" i="4"/>
  <c r="Z2457" i="4"/>
  <c r="X2458" i="4"/>
  <c r="Y2458" i="4"/>
  <c r="Z2458" i="4"/>
  <c r="X2459" i="4"/>
  <c r="Y2459" i="4"/>
  <c r="Z2459" i="4"/>
  <c r="X2460" i="4"/>
  <c r="Y2460" i="4"/>
  <c r="Z2460" i="4"/>
  <c r="X2461" i="4"/>
  <c r="Y2461" i="4"/>
  <c r="Z2461" i="4"/>
  <c r="X2462" i="4"/>
  <c r="Y2462" i="4"/>
  <c r="Z2462" i="4"/>
  <c r="X2463" i="4"/>
  <c r="Y2463" i="4"/>
  <c r="Z2463" i="4"/>
  <c r="X2464" i="4"/>
  <c r="Y2464" i="4"/>
  <c r="Z2464" i="4"/>
  <c r="X2465" i="4"/>
  <c r="Y2465" i="4"/>
  <c r="Z2465" i="4"/>
  <c r="X2466" i="4"/>
  <c r="Y2466" i="4"/>
  <c r="Z2466" i="4"/>
  <c r="X2467" i="4"/>
  <c r="Y2467" i="4"/>
  <c r="Z2467" i="4"/>
  <c r="X2468" i="4"/>
  <c r="Y2468" i="4"/>
  <c r="Z2468" i="4"/>
  <c r="X2469" i="4"/>
  <c r="Y2469" i="4"/>
  <c r="Z2469" i="4"/>
  <c r="X2470" i="4"/>
  <c r="Y2470" i="4"/>
  <c r="Z2470" i="4"/>
  <c r="X2471" i="4"/>
  <c r="Y2471" i="4"/>
  <c r="Z2471" i="4"/>
  <c r="X2472" i="4"/>
  <c r="Y2472" i="4"/>
  <c r="Z2472" i="4"/>
  <c r="X2473" i="4"/>
  <c r="Y2473" i="4"/>
  <c r="Z2473" i="4"/>
  <c r="X2474" i="4"/>
  <c r="Y2474" i="4"/>
  <c r="Z2474" i="4"/>
  <c r="X2475" i="4"/>
  <c r="Y2475" i="4"/>
  <c r="Z2475" i="4"/>
  <c r="X2476" i="4"/>
  <c r="Y2476" i="4"/>
  <c r="Z2476" i="4"/>
  <c r="X2477" i="4"/>
  <c r="Y2477" i="4"/>
  <c r="Z2477" i="4"/>
  <c r="X2478" i="4"/>
  <c r="Y2478" i="4"/>
  <c r="Z2478" i="4"/>
  <c r="X2479" i="4"/>
  <c r="Y2479" i="4"/>
  <c r="Z2479" i="4"/>
  <c r="X2480" i="4"/>
  <c r="Y2480" i="4"/>
  <c r="Z2480" i="4"/>
  <c r="X2481" i="4"/>
  <c r="Y2481" i="4"/>
  <c r="Z2481" i="4"/>
  <c r="X2482" i="4"/>
  <c r="Y2482" i="4"/>
  <c r="Z2482" i="4"/>
  <c r="X2483" i="4"/>
  <c r="Y2483" i="4"/>
  <c r="Z2483" i="4"/>
  <c r="X2484" i="4"/>
  <c r="Y2484" i="4"/>
  <c r="Z2484" i="4"/>
  <c r="X2485" i="4"/>
  <c r="Y2485" i="4"/>
  <c r="Z2485" i="4"/>
  <c r="X2486" i="4"/>
  <c r="Y2486" i="4"/>
  <c r="Z2486" i="4"/>
  <c r="X2487" i="4"/>
  <c r="Y2487" i="4"/>
  <c r="Z2487" i="4"/>
  <c r="X2488" i="4"/>
  <c r="Y2488" i="4"/>
  <c r="Z2488" i="4"/>
  <c r="X2489" i="4"/>
  <c r="Y2489" i="4"/>
  <c r="Z2489" i="4"/>
  <c r="X2490" i="4"/>
  <c r="Y2490" i="4"/>
  <c r="Z2490" i="4"/>
  <c r="X2491" i="4"/>
  <c r="Y2491" i="4"/>
  <c r="Z2491" i="4"/>
  <c r="X2492" i="4"/>
  <c r="Y2492" i="4"/>
  <c r="Z2492" i="4"/>
  <c r="X2493" i="4"/>
  <c r="Y2493" i="4"/>
  <c r="Z2493" i="4"/>
  <c r="X2494" i="4"/>
  <c r="Y2494" i="4"/>
  <c r="Z2494" i="4"/>
  <c r="X2495" i="4"/>
  <c r="Y2495" i="4"/>
  <c r="Z2495" i="4"/>
  <c r="X2496" i="4"/>
  <c r="Y2496" i="4"/>
  <c r="Z2496" i="4"/>
  <c r="X2497" i="4"/>
  <c r="Y2497" i="4"/>
  <c r="Z2497" i="4"/>
  <c r="X2498" i="4"/>
  <c r="Y2498" i="4"/>
  <c r="Z2498" i="4"/>
  <c r="X2499" i="4"/>
  <c r="Y2499" i="4"/>
  <c r="Z2499" i="4"/>
  <c r="X2500" i="4"/>
  <c r="Y2500" i="4"/>
  <c r="Z2500" i="4"/>
  <c r="X2501" i="4"/>
  <c r="Y2501" i="4"/>
  <c r="Z2501" i="4"/>
  <c r="X2502" i="4"/>
  <c r="Y2502" i="4"/>
  <c r="Z2502" i="4"/>
  <c r="X2503" i="4"/>
  <c r="Y2503" i="4"/>
  <c r="Z2503" i="4"/>
  <c r="X2504" i="4"/>
  <c r="Y2504" i="4"/>
  <c r="Z2504" i="4"/>
  <c r="X2505" i="4"/>
  <c r="Y2505" i="4"/>
  <c r="Z2505" i="4"/>
  <c r="X2506" i="4"/>
  <c r="Y2506" i="4"/>
  <c r="Z2506" i="4"/>
  <c r="X2507" i="4"/>
  <c r="Y2507" i="4"/>
  <c r="Z2507" i="4"/>
  <c r="X2508" i="4"/>
  <c r="Y2508" i="4"/>
  <c r="Z2508" i="4"/>
  <c r="X2509" i="4"/>
  <c r="Y2509" i="4"/>
  <c r="Z2509" i="4"/>
  <c r="X2510" i="4"/>
  <c r="Y2510" i="4"/>
  <c r="Z2510" i="4"/>
  <c r="X2511" i="4"/>
  <c r="Y2511" i="4"/>
  <c r="Z2511" i="4"/>
  <c r="X2512" i="4"/>
  <c r="Y2512" i="4"/>
  <c r="Z2512" i="4"/>
  <c r="X2513" i="4"/>
  <c r="Y2513" i="4"/>
  <c r="Z2513" i="4"/>
  <c r="X2514" i="4"/>
  <c r="Y2514" i="4"/>
  <c r="Z2514" i="4"/>
  <c r="X2515" i="4"/>
  <c r="Y2515" i="4"/>
  <c r="Z2515" i="4"/>
  <c r="X2516" i="4"/>
  <c r="Y2516" i="4"/>
  <c r="Z2516" i="4"/>
  <c r="X2517" i="4"/>
  <c r="Y2517" i="4"/>
  <c r="Z2517" i="4"/>
  <c r="X2518" i="4"/>
  <c r="Y2518" i="4"/>
  <c r="Z2518" i="4"/>
  <c r="X2519" i="4"/>
  <c r="Y2519" i="4"/>
  <c r="Z2519" i="4"/>
  <c r="X2520" i="4"/>
  <c r="Y2520" i="4"/>
  <c r="Z2520" i="4"/>
  <c r="X2521" i="4"/>
  <c r="Y2521" i="4"/>
  <c r="Z2521" i="4"/>
  <c r="X2522" i="4"/>
  <c r="Y2522" i="4"/>
  <c r="Z2522" i="4"/>
  <c r="X2523" i="4"/>
  <c r="Y2523" i="4"/>
  <c r="Z2523" i="4"/>
  <c r="X2524" i="4"/>
  <c r="Y2524" i="4"/>
  <c r="Z2524" i="4"/>
  <c r="X2525" i="4"/>
  <c r="Y2525" i="4"/>
  <c r="Z2525" i="4"/>
  <c r="X2526" i="4"/>
  <c r="Y2526" i="4"/>
  <c r="Z2526" i="4"/>
  <c r="X2527" i="4"/>
  <c r="Y2527" i="4"/>
  <c r="Z2527" i="4"/>
  <c r="X2528" i="4"/>
  <c r="Y2528" i="4"/>
  <c r="Z2528" i="4"/>
  <c r="X2529" i="4"/>
  <c r="Y2529" i="4"/>
  <c r="Z2529" i="4"/>
  <c r="X2530" i="4"/>
  <c r="Y2530" i="4"/>
  <c r="Z2530" i="4"/>
  <c r="X2531" i="4"/>
  <c r="Y2531" i="4"/>
  <c r="Z2531" i="4"/>
  <c r="X2532" i="4"/>
  <c r="Y2532" i="4"/>
  <c r="Z2532" i="4"/>
  <c r="X2533" i="4"/>
  <c r="Y2533" i="4"/>
  <c r="Z2533" i="4"/>
  <c r="X2534" i="4"/>
  <c r="Y2534" i="4"/>
  <c r="Z2534" i="4"/>
  <c r="X2535" i="4"/>
  <c r="Y2535" i="4"/>
  <c r="Z2535" i="4"/>
  <c r="X2536" i="4"/>
  <c r="Y2536" i="4"/>
  <c r="Z2536" i="4"/>
  <c r="X2537" i="4"/>
  <c r="Y2537" i="4"/>
  <c r="Z2537" i="4"/>
  <c r="X2538" i="4"/>
  <c r="Y2538" i="4"/>
  <c r="Z2538" i="4"/>
  <c r="X2539" i="4"/>
  <c r="Y2539" i="4"/>
  <c r="Z2539" i="4"/>
  <c r="X2540" i="4"/>
  <c r="Y2540" i="4"/>
  <c r="Z2540" i="4"/>
  <c r="X2541" i="4"/>
  <c r="Y2541" i="4"/>
  <c r="Z2541" i="4"/>
  <c r="X2542" i="4"/>
  <c r="Y2542" i="4"/>
  <c r="Z2542" i="4"/>
  <c r="X2543" i="4"/>
  <c r="Y2543" i="4"/>
  <c r="Z2543" i="4"/>
  <c r="X2544" i="4"/>
  <c r="Y2544" i="4"/>
  <c r="Z2544" i="4"/>
  <c r="X2545" i="4"/>
  <c r="Y2545" i="4"/>
  <c r="Z2545" i="4"/>
  <c r="X2546" i="4"/>
  <c r="Y2546" i="4"/>
  <c r="Z2546" i="4"/>
  <c r="X2547" i="4"/>
  <c r="Y2547" i="4"/>
  <c r="Z2547" i="4"/>
  <c r="X2548" i="4"/>
  <c r="Y2548" i="4"/>
  <c r="Z2548" i="4"/>
  <c r="X2549" i="4"/>
  <c r="Y2549" i="4"/>
  <c r="Z2549" i="4"/>
  <c r="X2550" i="4"/>
  <c r="Y2550" i="4"/>
  <c r="Z2550" i="4"/>
  <c r="X2551" i="4"/>
  <c r="Y2551" i="4"/>
  <c r="Z2551" i="4"/>
  <c r="X2552" i="4"/>
  <c r="Y2552" i="4"/>
  <c r="Z2552" i="4"/>
  <c r="X2553" i="4"/>
  <c r="Y2553" i="4"/>
  <c r="Z2553" i="4"/>
  <c r="X2554" i="4"/>
  <c r="Y2554" i="4"/>
  <c r="Z2554" i="4"/>
  <c r="X2555" i="4"/>
  <c r="Y2555" i="4"/>
  <c r="Z2555" i="4"/>
  <c r="X2556" i="4"/>
  <c r="Y2556" i="4"/>
  <c r="Z2556" i="4"/>
  <c r="X2557" i="4"/>
  <c r="Y2557" i="4"/>
  <c r="Z2557" i="4"/>
  <c r="X2558" i="4"/>
  <c r="Y2558" i="4"/>
  <c r="Z2558" i="4"/>
  <c r="X2559" i="4"/>
  <c r="Y2559" i="4"/>
  <c r="Z2559" i="4"/>
  <c r="X2560" i="4"/>
  <c r="Y2560" i="4"/>
  <c r="Z2560" i="4"/>
  <c r="X2561" i="4"/>
  <c r="Y2561" i="4"/>
  <c r="Z2561" i="4"/>
  <c r="X2562" i="4"/>
  <c r="Y2562" i="4"/>
  <c r="Z2562" i="4"/>
  <c r="X2563" i="4"/>
  <c r="Y2563" i="4"/>
  <c r="Z2563" i="4"/>
  <c r="X2564" i="4"/>
  <c r="Y2564" i="4"/>
  <c r="Z2564" i="4"/>
  <c r="X2565" i="4"/>
  <c r="Y2565" i="4"/>
  <c r="Z2565" i="4"/>
  <c r="X2566" i="4"/>
  <c r="Y2566" i="4"/>
  <c r="Z2566" i="4"/>
  <c r="X2567" i="4"/>
  <c r="Y2567" i="4"/>
  <c r="Z2567" i="4"/>
  <c r="X2568" i="4"/>
  <c r="Y2568" i="4"/>
  <c r="Z2568" i="4"/>
  <c r="X2569" i="4"/>
  <c r="Y2569" i="4"/>
  <c r="Z2569" i="4"/>
  <c r="X2570" i="4"/>
  <c r="Y2570" i="4"/>
  <c r="Z2570" i="4"/>
  <c r="X2571" i="4"/>
  <c r="Y2571" i="4"/>
  <c r="Z2571" i="4"/>
  <c r="X2572" i="4"/>
  <c r="Y2572" i="4"/>
  <c r="Z2572" i="4"/>
  <c r="X2573" i="4"/>
  <c r="Y2573" i="4"/>
  <c r="Z2573" i="4"/>
  <c r="X2574" i="4"/>
  <c r="Y2574" i="4"/>
  <c r="Z2574" i="4"/>
  <c r="X2575" i="4"/>
  <c r="Y2575" i="4"/>
  <c r="Z2575" i="4"/>
  <c r="X2576" i="4"/>
  <c r="Y2576" i="4"/>
  <c r="Z2576" i="4"/>
  <c r="X2577" i="4"/>
  <c r="Y2577" i="4"/>
  <c r="Z2577" i="4"/>
  <c r="X2578" i="4"/>
  <c r="Y2578" i="4"/>
  <c r="Z2578" i="4"/>
  <c r="X2579" i="4"/>
  <c r="Y2579" i="4"/>
  <c r="Z2579" i="4"/>
  <c r="X2580" i="4"/>
  <c r="Y2580" i="4"/>
  <c r="Z2580" i="4"/>
  <c r="X2581" i="4"/>
  <c r="Y2581" i="4"/>
  <c r="Z2581" i="4"/>
  <c r="X2582" i="4"/>
  <c r="Y2582" i="4"/>
  <c r="Z2582" i="4"/>
  <c r="X2583" i="4"/>
  <c r="Y2583" i="4"/>
  <c r="Z2583" i="4"/>
  <c r="X2584" i="4"/>
  <c r="Y2584" i="4"/>
  <c r="Z2584" i="4"/>
  <c r="X2585" i="4"/>
  <c r="Y2585" i="4"/>
  <c r="Z2585" i="4"/>
  <c r="X2586" i="4"/>
  <c r="Y2586" i="4"/>
  <c r="Z2586" i="4"/>
  <c r="X2587" i="4"/>
  <c r="Y2587" i="4"/>
  <c r="Z2587" i="4"/>
  <c r="X2588" i="4"/>
  <c r="Y2588" i="4"/>
  <c r="Z2588" i="4"/>
  <c r="X2589" i="4"/>
  <c r="Y2589" i="4"/>
  <c r="Z2589" i="4"/>
  <c r="X2590" i="4"/>
  <c r="Y2590" i="4"/>
  <c r="Z2590" i="4"/>
  <c r="X2591" i="4"/>
  <c r="Y2591" i="4"/>
  <c r="Z2591" i="4"/>
  <c r="X2592" i="4"/>
  <c r="Y2592" i="4"/>
  <c r="Z2592" i="4"/>
  <c r="X2593" i="4"/>
  <c r="Y2593" i="4"/>
  <c r="Z2593" i="4"/>
  <c r="X2594" i="4"/>
  <c r="Y2594" i="4"/>
  <c r="Z2594" i="4"/>
  <c r="X2595" i="4"/>
  <c r="Y2595" i="4"/>
  <c r="Z2595" i="4"/>
  <c r="X2596" i="4"/>
  <c r="Y2596" i="4"/>
  <c r="Z2596" i="4"/>
  <c r="X2597" i="4"/>
  <c r="Y2597" i="4"/>
  <c r="Z2597" i="4"/>
  <c r="X2598" i="4"/>
  <c r="Y2598" i="4"/>
  <c r="Z2598" i="4"/>
  <c r="X2599" i="4"/>
  <c r="Y2599" i="4"/>
  <c r="Z2599" i="4"/>
  <c r="X2600" i="4"/>
  <c r="Y2600" i="4"/>
  <c r="Z2600" i="4"/>
  <c r="X2601" i="4"/>
  <c r="Y2601" i="4"/>
  <c r="Z2601" i="4"/>
  <c r="X2602" i="4"/>
  <c r="Y2602" i="4"/>
  <c r="Z2602" i="4"/>
  <c r="X2603" i="4"/>
  <c r="Y2603" i="4"/>
  <c r="Z2603" i="4"/>
  <c r="X2604" i="4"/>
  <c r="Y2604" i="4"/>
  <c r="Z2604" i="4"/>
  <c r="X2605" i="4"/>
  <c r="Y2605" i="4"/>
  <c r="Z2605" i="4"/>
  <c r="X2606" i="4"/>
  <c r="Y2606" i="4"/>
  <c r="Z2606" i="4"/>
  <c r="X2607" i="4"/>
  <c r="Y2607" i="4"/>
  <c r="Z2607" i="4"/>
  <c r="X2608" i="4"/>
  <c r="Y2608" i="4"/>
  <c r="Z2608" i="4"/>
  <c r="X2609" i="4"/>
  <c r="Y2609" i="4"/>
  <c r="Z2609" i="4"/>
  <c r="X2610" i="4"/>
  <c r="Y2610" i="4"/>
  <c r="Z2610" i="4"/>
  <c r="X2611" i="4"/>
  <c r="Y2611" i="4"/>
  <c r="Z2611" i="4"/>
  <c r="X2612" i="4"/>
  <c r="Y2612" i="4"/>
  <c r="Z2612" i="4"/>
  <c r="X2613" i="4"/>
  <c r="Y2613" i="4"/>
  <c r="Z2613" i="4"/>
  <c r="X2614" i="4"/>
  <c r="Y2614" i="4"/>
  <c r="Z2614" i="4"/>
  <c r="X2615" i="4"/>
  <c r="Y2615" i="4"/>
  <c r="Z2615" i="4"/>
  <c r="X2616" i="4"/>
  <c r="Y2616" i="4"/>
  <c r="Z2616" i="4"/>
  <c r="X2617" i="4"/>
  <c r="Y2617" i="4"/>
  <c r="Z2617" i="4"/>
  <c r="X2618" i="4"/>
  <c r="Y2618" i="4"/>
  <c r="Z2618" i="4"/>
  <c r="X2619" i="4"/>
  <c r="Y2619" i="4"/>
  <c r="Z2619" i="4"/>
  <c r="X2620" i="4"/>
  <c r="Y2620" i="4"/>
  <c r="Z2620" i="4"/>
  <c r="X2621" i="4"/>
  <c r="Y2621" i="4"/>
  <c r="Z2621" i="4"/>
  <c r="X2622" i="4"/>
  <c r="Y2622" i="4"/>
  <c r="Z2622" i="4"/>
  <c r="X2623" i="4"/>
  <c r="Y2623" i="4"/>
  <c r="Z2623" i="4"/>
  <c r="X2624" i="4"/>
  <c r="Y2624" i="4"/>
  <c r="Z2624" i="4"/>
  <c r="X2625" i="4"/>
  <c r="Y2625" i="4"/>
  <c r="Z2625" i="4"/>
  <c r="X2626" i="4"/>
  <c r="Y2626" i="4"/>
  <c r="Z2626" i="4"/>
  <c r="X2627" i="4"/>
  <c r="Y2627" i="4"/>
  <c r="Z2627" i="4"/>
  <c r="X2628" i="4"/>
  <c r="Y2628" i="4"/>
  <c r="Z2628" i="4"/>
  <c r="X2629" i="4"/>
  <c r="Y2629" i="4"/>
  <c r="Z2629" i="4"/>
  <c r="X2630" i="4"/>
  <c r="Y2630" i="4"/>
  <c r="Z2630" i="4"/>
  <c r="X2631" i="4"/>
  <c r="Y2631" i="4"/>
  <c r="Z2631" i="4"/>
  <c r="X2632" i="4"/>
  <c r="Y2632" i="4"/>
  <c r="Z2632" i="4"/>
  <c r="X2633" i="4"/>
  <c r="Y2633" i="4"/>
  <c r="Z2633" i="4"/>
  <c r="X2634" i="4"/>
  <c r="Y2634" i="4"/>
  <c r="Z2634" i="4"/>
  <c r="X2635" i="4"/>
  <c r="Y2635" i="4"/>
  <c r="Z2635" i="4"/>
  <c r="X2636" i="4"/>
  <c r="Y2636" i="4"/>
  <c r="Z2636" i="4"/>
  <c r="X2637" i="4"/>
  <c r="Y2637" i="4"/>
  <c r="Z2637" i="4"/>
  <c r="X2638" i="4"/>
  <c r="Y2638" i="4"/>
  <c r="Z2638" i="4"/>
  <c r="X2639" i="4"/>
  <c r="Y2639" i="4"/>
  <c r="Z2639" i="4"/>
  <c r="X2640" i="4"/>
  <c r="Y2640" i="4"/>
  <c r="Z2640" i="4"/>
  <c r="X2641" i="4"/>
  <c r="Y2641" i="4"/>
  <c r="Z2641" i="4"/>
  <c r="X2642" i="4"/>
  <c r="Y2642" i="4"/>
  <c r="Z2642" i="4"/>
  <c r="X2643" i="4"/>
  <c r="Y2643" i="4"/>
  <c r="Z2643" i="4"/>
  <c r="X2644" i="4"/>
  <c r="Y2644" i="4"/>
  <c r="Z2644" i="4"/>
  <c r="X2645" i="4"/>
  <c r="Y2645" i="4"/>
  <c r="Z2645" i="4"/>
  <c r="X2646" i="4"/>
  <c r="Y2646" i="4"/>
  <c r="Z2646" i="4"/>
  <c r="X2647" i="4"/>
  <c r="Y2647" i="4"/>
  <c r="Z2647" i="4"/>
  <c r="X2648" i="4"/>
  <c r="Y2648" i="4"/>
  <c r="Z2648" i="4"/>
  <c r="X2649" i="4"/>
  <c r="Y2649" i="4"/>
  <c r="Z2649" i="4"/>
  <c r="X2650" i="4"/>
  <c r="Y2650" i="4"/>
  <c r="Z2650" i="4"/>
  <c r="X2651" i="4"/>
  <c r="Y2651" i="4"/>
  <c r="Z2651" i="4"/>
  <c r="X2652" i="4"/>
  <c r="Y2652" i="4"/>
  <c r="Z2652" i="4"/>
  <c r="X2653" i="4"/>
  <c r="Y2653" i="4"/>
  <c r="Z2653" i="4"/>
  <c r="X2654" i="4"/>
  <c r="Y2654" i="4"/>
  <c r="Z2654" i="4"/>
  <c r="X2655" i="4"/>
  <c r="Y2655" i="4"/>
  <c r="Z2655" i="4"/>
  <c r="X2656" i="4"/>
  <c r="Y2656" i="4"/>
  <c r="Z2656" i="4"/>
  <c r="X2657" i="4"/>
  <c r="Y2657" i="4"/>
  <c r="Z2657" i="4"/>
  <c r="X2658" i="4"/>
  <c r="Y2658" i="4"/>
  <c r="Z2658" i="4"/>
  <c r="X2659" i="4"/>
  <c r="Y2659" i="4"/>
  <c r="Z2659" i="4"/>
  <c r="X2660" i="4"/>
  <c r="Y2660" i="4"/>
  <c r="Z2660" i="4"/>
  <c r="X2661" i="4"/>
  <c r="Y2661" i="4"/>
  <c r="Z2661" i="4"/>
  <c r="X2662" i="4"/>
  <c r="Y2662" i="4"/>
  <c r="Z2662" i="4"/>
  <c r="X2663" i="4"/>
  <c r="Y2663" i="4"/>
  <c r="Z2663" i="4"/>
  <c r="X2664" i="4"/>
  <c r="Y2664" i="4"/>
  <c r="Z2664" i="4"/>
  <c r="X2665" i="4"/>
  <c r="Y2665" i="4"/>
  <c r="Z2665" i="4"/>
  <c r="X2666" i="4"/>
  <c r="Y2666" i="4"/>
  <c r="Z2666" i="4"/>
  <c r="X2667" i="4"/>
  <c r="Y2667" i="4"/>
  <c r="Z2667" i="4"/>
  <c r="X2668" i="4"/>
  <c r="Y2668" i="4"/>
  <c r="Z2668" i="4"/>
  <c r="X2669" i="4"/>
  <c r="Y2669" i="4"/>
  <c r="Z2669" i="4"/>
  <c r="X2670" i="4"/>
  <c r="Y2670" i="4"/>
  <c r="Z2670" i="4"/>
  <c r="X2671" i="4"/>
  <c r="Y2671" i="4"/>
  <c r="Z2671" i="4"/>
  <c r="X2672" i="4"/>
  <c r="Y2672" i="4"/>
  <c r="Z2672" i="4"/>
  <c r="X2673" i="4"/>
  <c r="Y2673" i="4"/>
  <c r="Z2673" i="4"/>
  <c r="X2674" i="4"/>
  <c r="Y2674" i="4"/>
  <c r="Z2674" i="4"/>
  <c r="X2675" i="4"/>
  <c r="Y2675" i="4"/>
  <c r="Z2675" i="4"/>
  <c r="X2676" i="4"/>
  <c r="Y2676" i="4"/>
  <c r="Z2676" i="4"/>
  <c r="X2677" i="4"/>
  <c r="Y2677" i="4"/>
  <c r="Z2677" i="4"/>
  <c r="X2678" i="4"/>
  <c r="Y2678" i="4"/>
  <c r="Z2678" i="4"/>
  <c r="X2679" i="4"/>
  <c r="Y2679" i="4"/>
  <c r="Z2679" i="4"/>
  <c r="X2680" i="4"/>
  <c r="Y2680" i="4"/>
  <c r="Z2680" i="4"/>
  <c r="X2681" i="4"/>
  <c r="Y2681" i="4"/>
  <c r="Z2681" i="4"/>
  <c r="X2682" i="4"/>
  <c r="Y2682" i="4"/>
  <c r="Z2682" i="4"/>
  <c r="X2683" i="4"/>
  <c r="Y2683" i="4"/>
  <c r="Z2683" i="4"/>
  <c r="X2684" i="4"/>
  <c r="Y2684" i="4"/>
  <c r="Z2684" i="4"/>
  <c r="X2685" i="4"/>
  <c r="Y2685" i="4"/>
  <c r="Z2685" i="4"/>
  <c r="X2686" i="4"/>
  <c r="Y2686" i="4"/>
  <c r="Z2686" i="4"/>
  <c r="X2687" i="4"/>
  <c r="Y2687" i="4"/>
  <c r="Z2687" i="4"/>
  <c r="X2688" i="4"/>
  <c r="Y2688" i="4"/>
  <c r="Z2688" i="4"/>
  <c r="X2689" i="4"/>
  <c r="Y2689" i="4"/>
  <c r="Z2689" i="4"/>
  <c r="X2690" i="4"/>
  <c r="Y2690" i="4"/>
  <c r="Z2690" i="4"/>
  <c r="X2691" i="4"/>
  <c r="Y2691" i="4"/>
  <c r="Z2691" i="4"/>
  <c r="X2692" i="4"/>
  <c r="Y2692" i="4"/>
  <c r="Z2692" i="4"/>
  <c r="X2693" i="4"/>
  <c r="Y2693" i="4"/>
  <c r="Z2693" i="4"/>
  <c r="X2694" i="4"/>
  <c r="Y2694" i="4"/>
  <c r="Z2694" i="4"/>
  <c r="X2695" i="4"/>
  <c r="Y2695" i="4"/>
  <c r="Z2695" i="4"/>
  <c r="X2696" i="4"/>
  <c r="Y2696" i="4"/>
  <c r="Z2696" i="4"/>
  <c r="X2697" i="4"/>
  <c r="Y2697" i="4"/>
  <c r="Z2697" i="4"/>
  <c r="X2698" i="4"/>
  <c r="Y2698" i="4"/>
  <c r="Z2698" i="4"/>
  <c r="X2699" i="4"/>
  <c r="Y2699" i="4"/>
  <c r="Z2699" i="4"/>
  <c r="X2700" i="4"/>
  <c r="Y2700" i="4"/>
  <c r="Z2700" i="4"/>
  <c r="X2701" i="4"/>
  <c r="Y2701" i="4"/>
  <c r="Z2701" i="4"/>
  <c r="X2702" i="4"/>
  <c r="Y2702" i="4"/>
  <c r="Z2702" i="4"/>
  <c r="X2703" i="4"/>
  <c r="Y2703" i="4"/>
  <c r="Z2703" i="4"/>
  <c r="X2704" i="4"/>
  <c r="Y2704" i="4"/>
  <c r="Z2704" i="4"/>
  <c r="X2705" i="4"/>
  <c r="Y2705" i="4"/>
  <c r="Z2705" i="4"/>
  <c r="X2706" i="4"/>
  <c r="Y2706" i="4"/>
  <c r="Z2706" i="4"/>
  <c r="X2707" i="4"/>
  <c r="Y2707" i="4"/>
  <c r="Z2707" i="4"/>
  <c r="X2708" i="4"/>
  <c r="Y2708" i="4"/>
  <c r="Z2708" i="4"/>
  <c r="X2709" i="4"/>
  <c r="Y2709" i="4"/>
  <c r="Z2709" i="4"/>
  <c r="X2710" i="4"/>
  <c r="Y2710" i="4"/>
  <c r="Z2710" i="4"/>
  <c r="X2711" i="4"/>
  <c r="Y2711" i="4"/>
  <c r="Z2711" i="4"/>
  <c r="X2712" i="4"/>
  <c r="Y2712" i="4"/>
  <c r="Z2712" i="4"/>
  <c r="X2713" i="4"/>
  <c r="Y2713" i="4"/>
  <c r="Z2713" i="4"/>
  <c r="X2714" i="4"/>
  <c r="Y2714" i="4"/>
  <c r="Z2714" i="4"/>
  <c r="X2715" i="4"/>
  <c r="Y2715" i="4"/>
  <c r="Z2715" i="4"/>
  <c r="X2716" i="4"/>
  <c r="Y2716" i="4"/>
  <c r="Z2716" i="4"/>
  <c r="X2717" i="4"/>
  <c r="Y2717" i="4"/>
  <c r="Z2717" i="4"/>
  <c r="X2718" i="4"/>
  <c r="Y2718" i="4"/>
  <c r="Z2718" i="4"/>
  <c r="X2719" i="4"/>
  <c r="Y2719" i="4"/>
  <c r="Z2719" i="4"/>
  <c r="X2720" i="4"/>
  <c r="Y2720" i="4"/>
  <c r="Z2720" i="4"/>
  <c r="X2721" i="4"/>
  <c r="Y2721" i="4"/>
  <c r="Z2721" i="4"/>
  <c r="X2722" i="4"/>
  <c r="Y2722" i="4"/>
  <c r="Z2722" i="4"/>
  <c r="X2723" i="4"/>
  <c r="Y2723" i="4"/>
  <c r="Z2723" i="4"/>
  <c r="X2724" i="4"/>
  <c r="Y2724" i="4"/>
  <c r="Z2724" i="4"/>
  <c r="X2725" i="4"/>
  <c r="Y2725" i="4"/>
  <c r="Z2725" i="4"/>
  <c r="X2726" i="4"/>
  <c r="Y2726" i="4"/>
  <c r="Z2726" i="4"/>
  <c r="X2727" i="4"/>
  <c r="Y2727" i="4"/>
  <c r="Z2727" i="4"/>
  <c r="X2728" i="4"/>
  <c r="Y2728" i="4"/>
  <c r="Z2728" i="4"/>
  <c r="X2729" i="4"/>
  <c r="Y2729" i="4"/>
  <c r="Z2729" i="4"/>
  <c r="X2730" i="4"/>
  <c r="Y2730" i="4"/>
  <c r="Z2730" i="4"/>
  <c r="X2731" i="4"/>
  <c r="Y2731" i="4"/>
  <c r="Z2731" i="4"/>
  <c r="X2732" i="4"/>
  <c r="Y2732" i="4"/>
  <c r="Z2732" i="4"/>
  <c r="X2733" i="4"/>
  <c r="Y2733" i="4"/>
  <c r="Z2733" i="4"/>
  <c r="X2734" i="4"/>
  <c r="Y2734" i="4"/>
  <c r="Z2734" i="4"/>
  <c r="X2735" i="4"/>
  <c r="Y2735" i="4"/>
  <c r="Z2735" i="4"/>
  <c r="X2736" i="4"/>
  <c r="Y2736" i="4"/>
  <c r="Z2736" i="4"/>
  <c r="X2737" i="4"/>
  <c r="Y2737" i="4"/>
  <c r="Z2737" i="4"/>
  <c r="X2738" i="4"/>
  <c r="Y2738" i="4"/>
  <c r="Z2738" i="4"/>
  <c r="X2739" i="4"/>
  <c r="Y2739" i="4"/>
  <c r="Z2739" i="4"/>
  <c r="X2740" i="4"/>
  <c r="Y2740" i="4"/>
  <c r="Z2740" i="4"/>
  <c r="X2741" i="4"/>
  <c r="Y2741" i="4"/>
  <c r="Z2741" i="4"/>
  <c r="X2742" i="4"/>
  <c r="Y2742" i="4"/>
  <c r="Z2742" i="4"/>
  <c r="X2743" i="4"/>
  <c r="Y2743" i="4"/>
  <c r="Z2743" i="4"/>
  <c r="X2744" i="4"/>
  <c r="Y2744" i="4"/>
  <c r="Z2744" i="4"/>
  <c r="X2745" i="4"/>
  <c r="Y2745" i="4"/>
  <c r="Z2745" i="4"/>
  <c r="X2746" i="4"/>
  <c r="Y2746" i="4"/>
  <c r="Z2746" i="4"/>
  <c r="X2747" i="4"/>
  <c r="Y2747" i="4"/>
  <c r="Z2747" i="4"/>
  <c r="X2748" i="4"/>
  <c r="Y2748" i="4"/>
  <c r="Z2748" i="4"/>
  <c r="X2749" i="4"/>
  <c r="Y2749" i="4"/>
  <c r="Z2749" i="4"/>
  <c r="X2750" i="4"/>
  <c r="Y2750" i="4"/>
  <c r="Z2750" i="4"/>
  <c r="X2751" i="4"/>
  <c r="Y2751" i="4"/>
  <c r="Z2751" i="4"/>
  <c r="X2752" i="4"/>
  <c r="Y2752" i="4"/>
  <c r="Z2752" i="4"/>
  <c r="X2753" i="4"/>
  <c r="Y2753" i="4"/>
  <c r="Z2753" i="4"/>
  <c r="X2754" i="4"/>
  <c r="Y2754" i="4"/>
  <c r="Z2754" i="4"/>
  <c r="X2755" i="4"/>
  <c r="Y2755" i="4"/>
  <c r="Z2755" i="4"/>
  <c r="X2756" i="4"/>
  <c r="Y2756" i="4"/>
  <c r="Z2756" i="4"/>
  <c r="X2757" i="4"/>
  <c r="Y2757" i="4"/>
  <c r="Z2757" i="4"/>
  <c r="X2758" i="4"/>
  <c r="Y2758" i="4"/>
  <c r="Z2758" i="4"/>
  <c r="X2759" i="4"/>
  <c r="Y2759" i="4"/>
  <c r="Z2759" i="4"/>
  <c r="X2760" i="4"/>
  <c r="Y2760" i="4"/>
  <c r="Z2760" i="4"/>
  <c r="X2761" i="4"/>
  <c r="Y2761" i="4"/>
  <c r="Z2761" i="4"/>
  <c r="X2762" i="4"/>
  <c r="Y2762" i="4"/>
  <c r="Z2762" i="4"/>
  <c r="X2763" i="4"/>
  <c r="Y2763" i="4"/>
  <c r="Z2763" i="4"/>
  <c r="X2764" i="4"/>
  <c r="Y2764" i="4"/>
  <c r="Z2764" i="4"/>
  <c r="X2765" i="4"/>
  <c r="Y2765" i="4"/>
  <c r="Z2765" i="4"/>
  <c r="X2766" i="4"/>
  <c r="Y2766" i="4"/>
  <c r="Z2766" i="4"/>
  <c r="X2767" i="4"/>
  <c r="Y2767" i="4"/>
  <c r="Z2767" i="4"/>
  <c r="X2768" i="4"/>
  <c r="Y2768" i="4"/>
  <c r="Z2768" i="4"/>
  <c r="X2769" i="4"/>
  <c r="Y2769" i="4"/>
  <c r="Z2769" i="4"/>
  <c r="X2770" i="4"/>
  <c r="Y2770" i="4"/>
  <c r="Z2770" i="4"/>
  <c r="X2771" i="4"/>
  <c r="Y2771" i="4"/>
  <c r="Z2771" i="4"/>
  <c r="X2772" i="4"/>
  <c r="Y2772" i="4"/>
  <c r="Z2772" i="4"/>
  <c r="X2773" i="4"/>
  <c r="Y2773" i="4"/>
  <c r="Z2773" i="4"/>
  <c r="X2774" i="4"/>
  <c r="Y2774" i="4"/>
  <c r="Z2774" i="4"/>
  <c r="X2775" i="4"/>
  <c r="Y2775" i="4"/>
  <c r="Z2775" i="4"/>
  <c r="X2776" i="4"/>
  <c r="Y2776" i="4"/>
  <c r="Z2776" i="4"/>
  <c r="X2777" i="4"/>
  <c r="Y2777" i="4"/>
  <c r="Z2777" i="4"/>
  <c r="X2778" i="4"/>
  <c r="Y2778" i="4"/>
  <c r="Z2778" i="4"/>
  <c r="X2779" i="4"/>
  <c r="Y2779" i="4"/>
  <c r="Z2779" i="4"/>
  <c r="X2780" i="4"/>
  <c r="Y2780" i="4"/>
  <c r="Z2780" i="4"/>
  <c r="X2781" i="4"/>
  <c r="Y2781" i="4"/>
  <c r="Z2781" i="4"/>
  <c r="X2782" i="4"/>
  <c r="Y2782" i="4"/>
  <c r="Z2782" i="4"/>
  <c r="X2783" i="4"/>
  <c r="Y2783" i="4"/>
  <c r="Z2783" i="4"/>
  <c r="X2784" i="4"/>
  <c r="Y2784" i="4"/>
  <c r="Z2784" i="4"/>
  <c r="X2785" i="4"/>
  <c r="Y2785" i="4"/>
  <c r="Z2785" i="4"/>
  <c r="X2786" i="4"/>
  <c r="Y2786" i="4"/>
  <c r="Z2786" i="4"/>
  <c r="X2787" i="4"/>
  <c r="Y2787" i="4"/>
  <c r="Z2787" i="4"/>
  <c r="X2788" i="4"/>
  <c r="Y2788" i="4"/>
  <c r="Z2788" i="4"/>
  <c r="X2789" i="4"/>
  <c r="Y2789" i="4"/>
  <c r="Z2789" i="4"/>
  <c r="X2790" i="4"/>
  <c r="Y2790" i="4"/>
  <c r="Z2790" i="4"/>
  <c r="X2791" i="4"/>
  <c r="Y2791" i="4"/>
  <c r="Z2791" i="4"/>
  <c r="X2792" i="4"/>
  <c r="Y2792" i="4"/>
  <c r="Z2792" i="4"/>
  <c r="X2793" i="4"/>
  <c r="Y2793" i="4"/>
  <c r="Z2793" i="4"/>
  <c r="X2794" i="4"/>
  <c r="Y2794" i="4"/>
  <c r="Z2794" i="4"/>
  <c r="X2795" i="4"/>
  <c r="Y2795" i="4"/>
  <c r="Z2795" i="4"/>
  <c r="X2796" i="4"/>
  <c r="Y2796" i="4"/>
  <c r="Z2796" i="4"/>
  <c r="X2797" i="4"/>
  <c r="Y2797" i="4"/>
  <c r="Z2797" i="4"/>
  <c r="X2798" i="4"/>
  <c r="Y2798" i="4"/>
  <c r="Z2798" i="4"/>
  <c r="X2799" i="4"/>
  <c r="Y2799" i="4"/>
  <c r="Z2799" i="4"/>
  <c r="X2800" i="4"/>
  <c r="Y2800" i="4"/>
  <c r="Z2800" i="4"/>
  <c r="X2801" i="4"/>
  <c r="Y2801" i="4"/>
  <c r="Z2801" i="4"/>
  <c r="X2802" i="4"/>
  <c r="Y2802" i="4"/>
  <c r="Z2802" i="4"/>
  <c r="X2803" i="4"/>
  <c r="Y2803" i="4"/>
  <c r="Z2803" i="4"/>
  <c r="X2804" i="4"/>
  <c r="Y2804" i="4"/>
  <c r="Z2804" i="4"/>
  <c r="X2805" i="4"/>
  <c r="Y2805" i="4"/>
  <c r="Z2805" i="4"/>
  <c r="X2806" i="4"/>
  <c r="Y2806" i="4"/>
  <c r="Z2806" i="4"/>
  <c r="X2807" i="4"/>
  <c r="Y2807" i="4"/>
  <c r="Z2807" i="4"/>
  <c r="X2808" i="4"/>
  <c r="Y2808" i="4"/>
  <c r="Z2808" i="4"/>
  <c r="X2809" i="4"/>
  <c r="Y2809" i="4"/>
  <c r="Z2809" i="4"/>
  <c r="X2810" i="4"/>
  <c r="Y2810" i="4"/>
  <c r="Z2810" i="4"/>
  <c r="X2811" i="4"/>
  <c r="Y2811" i="4"/>
  <c r="Z2811" i="4"/>
  <c r="X2812" i="4"/>
  <c r="Y2812" i="4"/>
  <c r="Z2812" i="4"/>
  <c r="X2813" i="4"/>
  <c r="Y2813" i="4"/>
  <c r="Z2813" i="4"/>
  <c r="X2814" i="4"/>
  <c r="Y2814" i="4"/>
  <c r="Z2814" i="4"/>
  <c r="X2815" i="4"/>
  <c r="Y2815" i="4"/>
  <c r="Z2815" i="4"/>
  <c r="X2816" i="4"/>
  <c r="Y2816" i="4"/>
  <c r="Z2816" i="4"/>
  <c r="X2817" i="4"/>
  <c r="Y2817" i="4"/>
  <c r="Z2817" i="4"/>
  <c r="X2818" i="4"/>
  <c r="Y2818" i="4"/>
  <c r="Z2818" i="4"/>
  <c r="X2819" i="4"/>
  <c r="Y2819" i="4"/>
  <c r="Z2819" i="4"/>
  <c r="X2820" i="4"/>
  <c r="Y2820" i="4"/>
  <c r="Z2820" i="4"/>
  <c r="X2821" i="4"/>
  <c r="Y2821" i="4"/>
  <c r="Z2821" i="4"/>
  <c r="X2822" i="4"/>
  <c r="Y2822" i="4"/>
  <c r="Z2822" i="4"/>
  <c r="X2823" i="4"/>
  <c r="Y2823" i="4"/>
  <c r="Z2823" i="4"/>
  <c r="X2824" i="4"/>
  <c r="Y2824" i="4"/>
  <c r="Z2824" i="4"/>
  <c r="X2825" i="4"/>
  <c r="Y2825" i="4"/>
  <c r="Z2825" i="4"/>
  <c r="X2826" i="4"/>
  <c r="Y2826" i="4"/>
  <c r="Z2826" i="4"/>
  <c r="X2827" i="4"/>
  <c r="Y2827" i="4"/>
  <c r="Z2827" i="4"/>
  <c r="X2828" i="4"/>
  <c r="Y2828" i="4"/>
  <c r="Z2828" i="4"/>
  <c r="X2829" i="4"/>
  <c r="Y2829" i="4"/>
  <c r="Z2829" i="4"/>
  <c r="X2830" i="4"/>
  <c r="Y2830" i="4"/>
  <c r="Z2830" i="4"/>
  <c r="X2831" i="4"/>
  <c r="Y2831" i="4"/>
  <c r="Z2831" i="4"/>
  <c r="X2832" i="4"/>
  <c r="Y2832" i="4"/>
  <c r="Z2832" i="4"/>
  <c r="X2833" i="4"/>
  <c r="Y2833" i="4"/>
  <c r="Z2833" i="4"/>
  <c r="X2834" i="4"/>
  <c r="Y2834" i="4"/>
  <c r="Z2834" i="4"/>
  <c r="X2835" i="4"/>
  <c r="Y2835" i="4"/>
  <c r="Z2835" i="4"/>
  <c r="X2836" i="4"/>
  <c r="Y2836" i="4"/>
  <c r="Z2836" i="4"/>
  <c r="X2837" i="4"/>
  <c r="Y2837" i="4"/>
  <c r="Z2837" i="4"/>
  <c r="X2838" i="4"/>
  <c r="Y2838" i="4"/>
  <c r="Z2838" i="4"/>
  <c r="X2839" i="4"/>
  <c r="Y2839" i="4"/>
  <c r="Z2839" i="4"/>
  <c r="Z2" i="4"/>
  <c r="Y2" i="4"/>
  <c r="X2" i="4"/>
</calcChain>
</file>

<file path=xl/sharedStrings.xml><?xml version="1.0" encoding="utf-8"?>
<sst xmlns="http://schemas.openxmlformats.org/spreadsheetml/2006/main" count="62061" uniqueCount="14220">
  <si>
    <t>BOGOTÁ</t>
  </si>
  <si>
    <t>Carrera</t>
  </si>
  <si>
    <t>G</t>
  </si>
  <si>
    <t>C</t>
  </si>
  <si>
    <t>c</t>
  </si>
  <si>
    <t>FÍSICA</t>
  </si>
  <si>
    <t>ID_contacto</t>
  </si>
  <si>
    <t>contactoNombreCompleto</t>
  </si>
  <si>
    <t>contactoTipoIdentificacion</t>
  </si>
  <si>
    <t>contactoDocumento</t>
  </si>
  <si>
    <t>contactoEmail</t>
  </si>
  <si>
    <t>contactoCelular</t>
  </si>
  <si>
    <t>contactoCiudadNombre</t>
  </si>
  <si>
    <t>contactoNivelAcademicoNombre</t>
  </si>
  <si>
    <t>contactoProfesionNombre</t>
  </si>
  <si>
    <t>contactoOcupacionNombre</t>
  </si>
  <si>
    <t>contactoFechaNacimiento</t>
  </si>
  <si>
    <t>contactoEdad</t>
  </si>
  <si>
    <t>direccionCompleta</t>
  </si>
  <si>
    <t>ID_oportunidad</t>
  </si>
  <si>
    <t>macroproyectoNombre</t>
  </si>
  <si>
    <t>oportunidadEstado</t>
  </si>
  <si>
    <t>rangoIngresosFamiliares</t>
  </si>
  <si>
    <t>oportunidadFinalidadCompra</t>
  </si>
  <si>
    <t>oportunidadMedioDeAtencion</t>
  </si>
  <si>
    <t>oportunidadDondeNosVio</t>
  </si>
  <si>
    <t>oportunidadPrimeraVivienda</t>
  </si>
  <si>
    <t>direccionFinal</t>
  </si>
  <si>
    <t>LEIDY VELANDIA</t>
  </si>
  <si>
    <t>Cédula de Ciudadanía</t>
  </si>
  <si>
    <t>1019091085</t>
  </si>
  <si>
    <t>salaventas.ciien@alcabama.com.co</t>
  </si>
  <si>
    <t>+573166190073</t>
  </si>
  <si>
    <t>BOGOTÁ D.C.</t>
  </si>
  <si>
    <t>PROFESIONAL</t>
  </si>
  <si>
    <t>ADMIN DE EMPRESAS</t>
  </si>
  <si>
    <t>EMPLEADO</t>
  </si>
  <si>
    <t xml:space="preserve">AKANTI </t>
  </si>
  <si>
    <t>Gestionada</t>
  </si>
  <si>
    <t>0 a 2 SMMLV</t>
  </si>
  <si>
    <t>VIVIR</t>
  </si>
  <si>
    <t>Visita Sala de Ventas</t>
  </si>
  <si>
    <t>Sala de Ventas</t>
  </si>
  <si>
    <t>No</t>
  </si>
  <si>
    <t>Carrera 23 77 23 201</t>
  </si>
  <si>
    <t>Carrera 23 77 23 201, BOGOTÁ D.C.</t>
  </si>
  <si>
    <t>YULISA VASQUEZ</t>
  </si>
  <si>
    <t>1007662155</t>
  </si>
  <si>
    <t>yulisvasuse01@gmail.com</t>
  </si>
  <si>
    <t>+573138304571</t>
  </si>
  <si>
    <t/>
  </si>
  <si>
    <t>Autopista 68 5A 39 APT 507</t>
  </si>
  <si>
    <t>Autopista 68 5A 39 APT 507, BOGOTÁ D.C.</t>
  </si>
  <si>
    <t>INGRITH MARTINEZ</t>
  </si>
  <si>
    <t>1030648039</t>
  </si>
  <si>
    <t>paola.puntualuno@gmail.com</t>
  </si>
  <si>
    <t>+573243604965</t>
  </si>
  <si>
    <t>ARQUITECTURA</t>
  </si>
  <si>
    <t>Carrera 65 57 09 CASA</t>
  </si>
  <si>
    <t>Carrera 65 57 09 CASA, BOGOTÁ D.C.</t>
  </si>
  <si>
    <t>DIANA RUIZ</t>
  </si>
  <si>
    <t>52426781</t>
  </si>
  <si>
    <t>diana.ruiz1512@gmail.com</t>
  </si>
  <si>
    <t>+573213148105</t>
  </si>
  <si>
    <t>TECNICO</t>
  </si>
  <si>
    <t>ADMIN PÚBLICA</t>
  </si>
  <si>
    <t>MAGNOLIAS</t>
  </si>
  <si>
    <t>Descartada</t>
  </si>
  <si>
    <t>4 a 6 SMMLV</t>
  </si>
  <si>
    <t>Facebook Leads Ad</t>
  </si>
  <si>
    <t>Carrera 51B 181 27</t>
  </si>
  <si>
    <t>Carrera 51B 181 27, BOGOTÁ D.C.</t>
  </si>
  <si>
    <t>ARBORE</t>
  </si>
  <si>
    <t>Separada</t>
  </si>
  <si>
    <t>Si</t>
  </si>
  <si>
    <t>ANGIE RUIZ</t>
  </si>
  <si>
    <t>1022423321</t>
  </si>
  <si>
    <t>angieruiz2417@gmail.com</t>
  </si>
  <si>
    <t>+573144252306</t>
  </si>
  <si>
    <t>BACHILLER</t>
  </si>
  <si>
    <t>BELLALUNA</t>
  </si>
  <si>
    <t>Página Web</t>
  </si>
  <si>
    <t>Carrera 81a 11d 38 casa</t>
  </si>
  <si>
    <t>Carrera 81a 11d 38 casa, BOGOTÁ D.C.</t>
  </si>
  <si>
    <t>ERIKA OLAYA</t>
  </si>
  <si>
    <t>1031153769</t>
  </si>
  <si>
    <t>erika.olaya9504@gmail.com</t>
  </si>
  <si>
    <t>+573143854042</t>
  </si>
  <si>
    <t>MAESTRIA</t>
  </si>
  <si>
    <t>ADMIN INDUSTRIAL</t>
  </si>
  <si>
    <t>Cotizada</t>
  </si>
  <si>
    <t>Avenida 64 34 12 101</t>
  </si>
  <si>
    <t>Avenida 64 34 12 101, BOGOTÁ D.C.</t>
  </si>
  <si>
    <t>ORION</t>
  </si>
  <si>
    <t>INVERTIR</t>
  </si>
  <si>
    <t>Campañas o activaciones</t>
  </si>
  <si>
    <t>2 a 4 SMMLV</t>
  </si>
  <si>
    <t>CESAR GIL</t>
  </si>
  <si>
    <t>1026597185</t>
  </si>
  <si>
    <t>99cesargil@gmail.com</t>
  </si>
  <si>
    <t>+573003487448</t>
  </si>
  <si>
    <t>PREGRADO</t>
  </si>
  <si>
    <t>OTRO</t>
  </si>
  <si>
    <t>Calle 64 71 20</t>
  </si>
  <si>
    <t>Calle 64 71 20, BOGOTÁ D.C.</t>
  </si>
  <si>
    <t>JHONATAN URUEÑA</t>
  </si>
  <si>
    <t>1022983053</t>
  </si>
  <si>
    <t>jaud_@hotmail.com</t>
  </si>
  <si>
    <t>+573143854046</t>
  </si>
  <si>
    <t>ING DE SISTEMAS COMPUTACIÓN</t>
  </si>
  <si>
    <t>Calle 65 4 18 501</t>
  </si>
  <si>
    <t>Calle 65 4 18 501, BOGOTÁ D.C.</t>
  </si>
  <si>
    <t>CLAUDIA MARTINEZ</t>
  </si>
  <si>
    <t>52293295</t>
  </si>
  <si>
    <t>erika.olaya9405@gmail.com</t>
  </si>
  <si>
    <t>+573204865390</t>
  </si>
  <si>
    <t>INDEPENDIENTE</t>
  </si>
  <si>
    <t>Calle 65 4G 18</t>
  </si>
  <si>
    <t>Calle 65 4G 18, BOGOTÁ D.C.</t>
  </si>
  <si>
    <t>JOSE OLAYA</t>
  </si>
  <si>
    <t>79545114</t>
  </si>
  <si>
    <t>joseeduardoolayasanchez@gmail.com</t>
  </si>
  <si>
    <t>+573124870208</t>
  </si>
  <si>
    <t>PRIMARIA</t>
  </si>
  <si>
    <t>Avenida Carrera 63 4 18</t>
  </si>
  <si>
    <t>Avenida Carrera 63 4 18, BOGOTÁ D.C.</t>
  </si>
  <si>
    <t>DANNA PEREZ</t>
  </si>
  <si>
    <t>1033685136</t>
  </si>
  <si>
    <t>callcenter7@alcabama.com.co</t>
  </si>
  <si>
    <t>+573006274470</t>
  </si>
  <si>
    <t>ARUMA</t>
  </si>
  <si>
    <t>Call Center - Web</t>
  </si>
  <si>
    <t>Redes Sociales</t>
  </si>
  <si>
    <t>Carrera 81B CALLE 8 BIS</t>
  </si>
  <si>
    <t>Carrera 81B CALLE 8 BIS, BOGOTÁ D.C.</t>
  </si>
  <si>
    <t>ANKARA</t>
  </si>
  <si>
    <t>SANDRA PATRICIA GARCIA CONEJO</t>
  </si>
  <si>
    <t>52850535</t>
  </si>
  <si>
    <t>sandrita7781@gmail.com.co</t>
  </si>
  <si>
    <t>+573103303274</t>
  </si>
  <si>
    <t>Calle 128 D BIS 87B 98</t>
  </si>
  <si>
    <t>Calle 128 D BIS 87B 98, BOGOTÁ D.C.</t>
  </si>
  <si>
    <t>SONIA CASTRO</t>
  </si>
  <si>
    <t>1019053058</t>
  </si>
  <si>
    <t>callcenter1@alcabama.com.co</t>
  </si>
  <si>
    <t>+573203632266</t>
  </si>
  <si>
    <t>Calle 136 132 24</t>
  </si>
  <si>
    <t>Calle 136 132 24, BOGOTÁ D.C.</t>
  </si>
  <si>
    <t>ANDREA VARGAS</t>
  </si>
  <si>
    <t>1030565027</t>
  </si>
  <si>
    <t>andream.vargasvargas@gmail.com</t>
  </si>
  <si>
    <t>+573105469668</t>
  </si>
  <si>
    <t>PUBLICIDAD Y MERCADEO</t>
  </si>
  <si>
    <t>Carrera 109 143 - 49</t>
  </si>
  <si>
    <t>Carrera 109 143 - 49, BOGOTÁ D.C.</t>
  </si>
  <si>
    <t>CLAUDIA SIERRA</t>
  </si>
  <si>
    <t>52378487</t>
  </si>
  <si>
    <t>clapasi1@hotmail.com</t>
  </si>
  <si>
    <t>+573123216844</t>
  </si>
  <si>
    <t>TECNOLOGO</t>
  </si>
  <si>
    <t>ADMIN TURÍSTICA HOTELERA</t>
  </si>
  <si>
    <t>Calle 63 113 31</t>
  </si>
  <si>
    <t>Calle 63 113 31, BOGOTÁ D.C.</t>
  </si>
  <si>
    <t>YENI ALFONSO</t>
  </si>
  <si>
    <t>1057690032</t>
  </si>
  <si>
    <t>kathaalfonso0403@gmail.com</t>
  </si>
  <si>
    <t>+573105087558</t>
  </si>
  <si>
    <t>Carrera 68 G # 9C 97 T3 APTO 301</t>
  </si>
  <si>
    <t>Carrera 68 G # 9C 97 T3 APTO 301, BOGOTÁ D.C.</t>
  </si>
  <si>
    <t>SUSSAN LOPEZ</t>
  </si>
  <si>
    <t>1</t>
  </si>
  <si>
    <t>sussanlopezavendano@gmail.com</t>
  </si>
  <si>
    <t>+573209768160</t>
  </si>
  <si>
    <t>PSICOLOGÍA</t>
  </si>
  <si>
    <t>ANTARA 2</t>
  </si>
  <si>
    <t>Referidos Clientes</t>
  </si>
  <si>
    <t>Avenida Carrera 174 54 B 41</t>
  </si>
  <si>
    <t>Avenida Carrera 174 54 B 41, BOGOTÁ D.C.</t>
  </si>
  <si>
    <t>VENTURA</t>
  </si>
  <si>
    <t>LOREN CONTENTO</t>
  </si>
  <si>
    <t>24157219</t>
  </si>
  <si>
    <t>lorendanetza@hotmail.com</t>
  </si>
  <si>
    <t>+573223666527</t>
  </si>
  <si>
    <t>ENFERMERÍA</t>
  </si>
  <si>
    <t>CARRERA 74 #135-10</t>
  </si>
  <si>
    <t>CARRERA 74 #135-10, BOGOTÁ D.C.</t>
  </si>
  <si>
    <t>JULIAN MARTINEZ</t>
  </si>
  <si>
    <t>1000019642</t>
  </si>
  <si>
    <t>jdml0423@gmail.com</t>
  </si>
  <si>
    <t>+573507439949</t>
  </si>
  <si>
    <t>ADMIN DE TRANSPORTE</t>
  </si>
  <si>
    <t>Calle 162 7 G - 80 APTO 0209</t>
  </si>
  <si>
    <t>Calle 162 7 G - 80 APTO 0209, BOGOTÁ D.C.</t>
  </si>
  <si>
    <t>CRISTIAN CUCHIMBA</t>
  </si>
  <si>
    <t>1014261810</t>
  </si>
  <si>
    <t>cristiancamilocuchimba@gmail.com</t>
  </si>
  <si>
    <t>+573118890850</t>
  </si>
  <si>
    <t>ADMIN DE BIENES RAÍCES</t>
  </si>
  <si>
    <t>Carrera 17 173 52 APTO 404 TO 1</t>
  </si>
  <si>
    <t>Carrera 17 173 52 APTO 404 TO 1, BOGOTÁ D.C.</t>
  </si>
  <si>
    <t>JOHN ACUÑA</t>
  </si>
  <si>
    <t>80179275</t>
  </si>
  <si>
    <t>john.acuna@alcabama.com.co</t>
  </si>
  <si>
    <t>+573103780914</t>
  </si>
  <si>
    <t>Publicidad Exterior</t>
  </si>
  <si>
    <t>Calle 166 8 57</t>
  </si>
  <si>
    <t>Calle 166 8 57, BOGOTÁ D.C.</t>
  </si>
  <si>
    <t>LEIDY ROMERO</t>
  </si>
  <si>
    <t>1019114997</t>
  </si>
  <si>
    <t>nataromero2018@gmail.com</t>
  </si>
  <si>
    <t>+573106688741</t>
  </si>
  <si>
    <t>Calle 130 159b 04</t>
  </si>
  <si>
    <t>Calle 130 159b 04, BOGOTÁ D.C.</t>
  </si>
  <si>
    <t>KAREN CASAS</t>
  </si>
  <si>
    <t>3006548448</t>
  </si>
  <si>
    <t>karenalecasas@gmail.com</t>
  </si>
  <si>
    <t>+573006548448</t>
  </si>
  <si>
    <t>OPTOMETRÍA</t>
  </si>
  <si>
    <t>AMA DE CASA</t>
  </si>
  <si>
    <t>Carrera 71B BIS 12 30</t>
  </si>
  <si>
    <t>Carrera 71B BIS 12 30, BOGOTÁ D.C.</t>
  </si>
  <si>
    <t>CORAL</t>
  </si>
  <si>
    <t>DIANA DIAZ</t>
  </si>
  <si>
    <t>52870218</t>
  </si>
  <si>
    <t>catica801226@outlook.com</t>
  </si>
  <si>
    <t>+573115019667</t>
  </si>
  <si>
    <t>ADMIN FINANCIERA</t>
  </si>
  <si>
    <t>Carrera 58 B BIS 132A 17 APTO 501</t>
  </si>
  <si>
    <t>Carrera 58 B BIS 132A 17 APTO 501, BOGOTÁ D.C.</t>
  </si>
  <si>
    <t>AMARO</t>
  </si>
  <si>
    <t>YENSY GARCIA</t>
  </si>
  <si>
    <t>51952670</t>
  </si>
  <si>
    <t>yensy.garcia@alcabama.com.co</t>
  </si>
  <si>
    <t>+573132972524</t>
  </si>
  <si>
    <t>DOCENTE</t>
  </si>
  <si>
    <t>CIIEN</t>
  </si>
  <si>
    <t>Calle CRA 87 53 40 103</t>
  </si>
  <si>
    <t>Calle CRA 87 53 40 103, BOGOTÁ D.C.</t>
  </si>
  <si>
    <t>BRIYITH GUAJE</t>
  </si>
  <si>
    <t>1024549955</t>
  </si>
  <si>
    <t>tatikgy1219@gmail.com</t>
  </si>
  <si>
    <t>+573222597555</t>
  </si>
  <si>
    <t>Carrera 74H 62D 50 SUR</t>
  </si>
  <si>
    <t>Carrera 74H 62D 50 SUR, BOGOTÁ D.C.</t>
  </si>
  <si>
    <t>BEATRIZ GARCIA</t>
  </si>
  <si>
    <t>1023908714</t>
  </si>
  <si>
    <t>garcia03beatriz@gmail.com</t>
  </si>
  <si>
    <t>+573112236878</t>
  </si>
  <si>
    <t>ESPECIALIZACION</t>
  </si>
  <si>
    <t>Carrera 54 D 153 32</t>
  </si>
  <si>
    <t>Carrera 54 D 153 32, BOGOTÁ D.C.</t>
  </si>
  <si>
    <t>GERMAN CORTES</t>
  </si>
  <si>
    <t>80175490</t>
  </si>
  <si>
    <t>gcortescardona@gmail.com</t>
  </si>
  <si>
    <t>+573219782177</t>
  </si>
  <si>
    <t>Carrera 70A 115 10</t>
  </si>
  <si>
    <t>Carrera 70A 115 10, BOGOTÁ D.C.</t>
  </si>
  <si>
    <t>+574641451998</t>
  </si>
  <si>
    <t>Calle PUERTA DE MURCIA 26 1E TOLEDO</t>
  </si>
  <si>
    <t>Calle PUERTA DE MURCIA 26 1E TOLEDO, BOGOTÁ D.C.</t>
  </si>
  <si>
    <t>ALEJANDRO MORALES</t>
  </si>
  <si>
    <t>1016022182</t>
  </si>
  <si>
    <t>alejo021121@gmail.com</t>
  </si>
  <si>
    <t>+573142813590</t>
  </si>
  <si>
    <t>MADERO</t>
  </si>
  <si>
    <t>Carrera 109 A 151-09</t>
  </si>
  <si>
    <t>Carrera 109 A 151-09, BOGOTÁ D.C.</t>
  </si>
  <si>
    <t>BRIGITTE RINCON</t>
  </si>
  <si>
    <t>1033812160</t>
  </si>
  <si>
    <t>brigittebello@hotmail.com</t>
  </si>
  <si>
    <t>+573058539380</t>
  </si>
  <si>
    <t>ADMIN HOSPITALARIA</t>
  </si>
  <si>
    <t>Estrenar Vivienda</t>
  </si>
  <si>
    <t>Carrera 17 A 67 65 SUR</t>
  </si>
  <si>
    <t>Carrera 17 A 67 65 SUR, BOGOTÁ D.C.</t>
  </si>
  <si>
    <t>LAURA GONZALEZ</t>
  </si>
  <si>
    <t>1020831542</t>
  </si>
  <si>
    <t>lvgp0498@gmail.com</t>
  </si>
  <si>
    <t>+573502650897</t>
  </si>
  <si>
    <t>Calle 159 N 7 4 TORRE 1 APTO 306</t>
  </si>
  <si>
    <t>Calle 159 N 7 4 TORRE 1 APTO 306, BOGOTÁ D.C.</t>
  </si>
  <si>
    <t>GUILLERMO CORTES</t>
  </si>
  <si>
    <t>19279554</t>
  </si>
  <si>
    <t>viaspistasq@yahoo.com</t>
  </si>
  <si>
    <t>+573115901577</t>
  </si>
  <si>
    <t>ING CIVIL</t>
  </si>
  <si>
    <t>LA QUINTA 3</t>
  </si>
  <si>
    <t>6 a 8 SMMLV</t>
  </si>
  <si>
    <t>CALLE 182 #45-85</t>
  </si>
  <si>
    <t>CALLE 182 #45-85, BOGOTÁ D.C.</t>
  </si>
  <si>
    <t>MARIA CHAVEZ</t>
  </si>
  <si>
    <t>1023868328</t>
  </si>
  <si>
    <t>liliana.chavezr17@gmail.com</t>
  </si>
  <si>
    <t>+573023835123</t>
  </si>
  <si>
    <t>Calle 143A 113C 50</t>
  </si>
  <si>
    <t>Calle 143A 113C 50, BOGOTÁ D.C.</t>
  </si>
  <si>
    <t>KIMBERLY LOPEZ</t>
  </si>
  <si>
    <t>1033788294</t>
  </si>
  <si>
    <t>kimberzam@hotmail.com</t>
  </si>
  <si>
    <t>+573156624454</t>
  </si>
  <si>
    <t>Carrera 36A 56 48 SUR</t>
  </si>
  <si>
    <t>Carrera 36A 56 48 SUR, BOGOTÁ D.C.</t>
  </si>
  <si>
    <t>JOAN LEON</t>
  </si>
  <si>
    <t>1010217318</t>
  </si>
  <si>
    <t>seye13@hotmail.com</t>
  </si>
  <si>
    <t>+573155418015</t>
  </si>
  <si>
    <t>Calle 66 96-19</t>
  </si>
  <si>
    <t>Calle 66 96-19, BOGOTÁ D.C.</t>
  </si>
  <si>
    <t>MARLEN VEGA</t>
  </si>
  <si>
    <t>52807136</t>
  </si>
  <si>
    <t>ivan.alvarez2315@gmail.com</t>
  </si>
  <si>
    <t>+573143332315</t>
  </si>
  <si>
    <t>Carrera 98 2- 32</t>
  </si>
  <si>
    <t>Carrera 98 2- 32, BOGOTÁ D.C.</t>
  </si>
  <si>
    <t>MARGIE POLANCO</t>
  </si>
  <si>
    <t>1070021757</t>
  </si>
  <si>
    <t>margiepolanco98@gmail.com</t>
  </si>
  <si>
    <t>+573208822388</t>
  </si>
  <si>
    <t>CONTADURÍA</t>
  </si>
  <si>
    <t>Carrera 3 Este 4 C 50</t>
  </si>
  <si>
    <t>Carrera 3 Este 4 C 50, BOGOTÁ D.C.</t>
  </si>
  <si>
    <t>Teléfono</t>
  </si>
  <si>
    <t>DIDIER ROMERO</t>
  </si>
  <si>
    <t>1072921441</t>
  </si>
  <si>
    <t>didierromero5568@gmail.com</t>
  </si>
  <si>
    <t>+573142950873</t>
  </si>
  <si>
    <t>Carrera 73 B 46 f 50</t>
  </si>
  <si>
    <t>Carrera 73 B 46 f 50, BOGOTÁ D.C.</t>
  </si>
  <si>
    <t>JENNYFER CASTILLO</t>
  </si>
  <si>
    <t>1000132539</t>
  </si>
  <si>
    <t>jennyfer.castillo@ankara.com.co</t>
  </si>
  <si>
    <t>+573246836411</t>
  </si>
  <si>
    <t>ADMIN DE PERSONAL</t>
  </si>
  <si>
    <t>Calle 71 F SUR NO 78 C 85</t>
  </si>
  <si>
    <t>Calle 71 F SUR NO 78 C 85, BOGOTÁ D.C.</t>
  </si>
  <si>
    <t>BRAYAN RODRIGUEZ</t>
  </si>
  <si>
    <t>1033804451</t>
  </si>
  <si>
    <t>brayan.rodriguez@alcabama.com.co</t>
  </si>
  <si>
    <t>+573132384515</t>
  </si>
  <si>
    <t>Calle 88 J SUR 9 A 15 ESTE</t>
  </si>
  <si>
    <t>Calle 88 J SUR 9 A 15 ESTE, BOGOTÁ D.C.</t>
  </si>
  <si>
    <t>ZOE HENAO</t>
  </si>
  <si>
    <t>1001176623</t>
  </si>
  <si>
    <t>melissa.henao0108@gmail.com</t>
  </si>
  <si>
    <t>+573503391203</t>
  </si>
  <si>
    <t>SIN PROFESIÓN</t>
  </si>
  <si>
    <t>CienCuadras</t>
  </si>
  <si>
    <t>CARRERA 7 #3-13 CASA 58</t>
  </si>
  <si>
    <t>CARRERA 7 #3-13 CASA 58, BOGOTÁ D.C.</t>
  </si>
  <si>
    <t>FABIO CORTES</t>
  </si>
  <si>
    <t>P80853639</t>
  </si>
  <si>
    <t>fabio.cortes@alcabama.com.co</t>
  </si>
  <si>
    <t>+573027477192</t>
  </si>
  <si>
    <t>COMUNICACIÓN PUBLICITARIA</t>
  </si>
  <si>
    <t>Calle 10 B 88 A 17 TO 4 503</t>
  </si>
  <si>
    <t>Calle 10 B 88 A 17 TO 4 503, BOGOTÁ D.C.</t>
  </si>
  <si>
    <t>JENIFFER HERNANDEZ</t>
  </si>
  <si>
    <t>1010165529</t>
  </si>
  <si>
    <t>karito761@hotmail.com</t>
  </si>
  <si>
    <t>+573144272352</t>
  </si>
  <si>
    <t>Calle 14 119A 7 802</t>
  </si>
  <si>
    <t>Calle 14 119A 7 802, BOGOTÁ D.C.</t>
  </si>
  <si>
    <t>FRANK MORALES</t>
  </si>
  <si>
    <t>1020740013</t>
  </si>
  <si>
    <t>famoralespi@gmail.com</t>
  </si>
  <si>
    <t>+573197324126</t>
  </si>
  <si>
    <t>FINANZAS RELACIONES INTERNACIONALES</t>
  </si>
  <si>
    <t>Calle 160 A 8 F 54</t>
  </si>
  <si>
    <t>Calle 160 A 8 F 54, BOGOTÁ D.C.</t>
  </si>
  <si>
    <t>ARACELY BIRGUEZ</t>
  </si>
  <si>
    <t>52897786</t>
  </si>
  <si>
    <t>aracelybirguez@gmail.com</t>
  </si>
  <si>
    <t>+573003110006</t>
  </si>
  <si>
    <t>LICENCIATURAS</t>
  </si>
  <si>
    <t>Calle 163 50 32 536</t>
  </si>
  <si>
    <t>Calle 163 50 32 536, BOGOTÁ D.C.</t>
  </si>
  <si>
    <t>LADY RENDON</t>
  </si>
  <si>
    <t>1000521987</t>
  </si>
  <si>
    <t>ladyrendon14@gmail.com</t>
  </si>
  <si>
    <t>+573108738673</t>
  </si>
  <si>
    <t>Diagonal 16B 105 85</t>
  </si>
  <si>
    <t>Diagonal 16B 105 85, BOGOTÁ D.C.</t>
  </si>
  <si>
    <t>MARIA VALENCIA</t>
  </si>
  <si>
    <t>582314064</t>
  </si>
  <si>
    <t>mariadelosangeles@alcabama.com.co</t>
  </si>
  <si>
    <t>+573115347276</t>
  </si>
  <si>
    <t>Carrera 100 50B 45 SUR TORRE 18 APTO 303</t>
  </si>
  <si>
    <t>Carrera 100 50B 45 SUR TORRE 18 APTO 303, BOGOTÁ D.C.</t>
  </si>
  <si>
    <t>MERY CASTAÑEDA</t>
  </si>
  <si>
    <t>52695929</t>
  </si>
  <si>
    <t>mery_2417@hotmail.com</t>
  </si>
  <si>
    <t>+573124703723</t>
  </si>
  <si>
    <t>TRABAJO SOCIAL</t>
  </si>
  <si>
    <t>Calle 17 B # 113 16 CASA</t>
  </si>
  <si>
    <t>Calle 17 B # 113 16 CASA, BOGOTÁ D.C.</t>
  </si>
  <si>
    <t>HUGO SALAZAR</t>
  </si>
  <si>
    <t>79582954</t>
  </si>
  <si>
    <t>alazar2954@gmail.com</t>
  </si>
  <si>
    <t>+573167515792</t>
  </si>
  <si>
    <t>Carrera 97 20C 14</t>
  </si>
  <si>
    <t>Carrera 97 20C 14, BOGOTÁ D.C.</t>
  </si>
  <si>
    <t>YEHIMMY FORERO</t>
  </si>
  <si>
    <t>1032422652</t>
  </si>
  <si>
    <t>yehimmyf@gmail.com</t>
  </si>
  <si>
    <t>+573112600052</t>
  </si>
  <si>
    <t>ECONOMÍA</t>
  </si>
  <si>
    <t>Calle 73 SUR # 92 85 304</t>
  </si>
  <si>
    <t>Calle 73 SUR # 92 85 304, BOGOTÁ D.C.</t>
  </si>
  <si>
    <t>EVELIN PULIDO</t>
  </si>
  <si>
    <t>1028840676</t>
  </si>
  <si>
    <t>evelin28@gmail.com</t>
  </si>
  <si>
    <t>+573046491709</t>
  </si>
  <si>
    <t>ADMIN DE SERVICIOS</t>
  </si>
  <si>
    <t>Carrera 73 SUR # 92 258 204</t>
  </si>
  <si>
    <t>Carrera 73 SUR # 92 258 204, BOGOTÁ D.C.</t>
  </si>
  <si>
    <t>LAURA VILLAMIL</t>
  </si>
  <si>
    <t>1000944786</t>
  </si>
  <si>
    <t>villamilarana07@gmail.com</t>
  </si>
  <si>
    <t>+573115944433</t>
  </si>
  <si>
    <t>Calle 100A 33</t>
  </si>
  <si>
    <t>Calle 100A 33, BOGOTÁ D.C.</t>
  </si>
  <si>
    <t>JOSE RAMIREZ</t>
  </si>
  <si>
    <t>1055916137</t>
  </si>
  <si>
    <t>rodulforamirez1986@gmail.com</t>
  </si>
  <si>
    <t>+573234858439</t>
  </si>
  <si>
    <t>Carrera 12 17 94</t>
  </si>
  <si>
    <t>Carrera 12 17 94, BOGOTÁ D.C.</t>
  </si>
  <si>
    <t>VERONICA BOLAÑOS</t>
  </si>
  <si>
    <t>1121926314</t>
  </si>
  <si>
    <t>veronicabc2010@hotmail.com</t>
  </si>
  <si>
    <t>+573145642970</t>
  </si>
  <si>
    <t>Carrera 112 A 70A 16 APTO 101</t>
  </si>
  <si>
    <t>Carrera 112 A 70A 16 APTO 101, BOGOTÁ D.C.</t>
  </si>
  <si>
    <t>YEIMI AGUDELO</t>
  </si>
  <si>
    <t>52975382</t>
  </si>
  <si>
    <t>alexa.agudelo1983@gmail.com</t>
  </si>
  <si>
    <t>+573215080338</t>
  </si>
  <si>
    <t>Vivendo</t>
  </si>
  <si>
    <t>Calle 2 91 11 casa 154</t>
  </si>
  <si>
    <t>Calle 2 91 11 casa 154, BOGOTÁ D.C.</t>
  </si>
  <si>
    <t>Recompra</t>
  </si>
  <si>
    <t>IRIS</t>
  </si>
  <si>
    <t>LEIDI BARBOSA</t>
  </si>
  <si>
    <t>1024519093</t>
  </si>
  <si>
    <t>leidi.barbosa@alcabama.com.co</t>
  </si>
  <si>
    <t>+573105703801</t>
  </si>
  <si>
    <t>TÉCNICO ADMIN DE PERSONAL</t>
  </si>
  <si>
    <t>Carrera 85 F BIS 57</t>
  </si>
  <si>
    <t>Carrera 85 F BIS 57, BOGOTÁ D.C.</t>
  </si>
  <si>
    <t>LAURA MALDONADO</t>
  </si>
  <si>
    <t>1010235957</t>
  </si>
  <si>
    <t>lauramaldonado740@gmail.com</t>
  </si>
  <si>
    <t>+573015913334</t>
  </si>
  <si>
    <t>163 B 45 32</t>
  </si>
  <si>
    <t>163 B 45 32, BOGOTÁ D.C.</t>
  </si>
  <si>
    <t>JOSE FERNANDEZ</t>
  </si>
  <si>
    <t>79823092</t>
  </si>
  <si>
    <t>fernandezjoseguillermo@hotmail.com</t>
  </si>
  <si>
    <t>+573112805657</t>
  </si>
  <si>
    <t>Carrera 5 BIS 48-R 40</t>
  </si>
  <si>
    <t>Carrera 5 BIS 48-R 40, BOGOTÁ D.C.</t>
  </si>
  <si>
    <t>ANDRES ROCHA</t>
  </si>
  <si>
    <t>80234941</t>
  </si>
  <si>
    <t>giovannyya@gmail.com</t>
  </si>
  <si>
    <t>+573222739809</t>
  </si>
  <si>
    <t>Carrera 55D 183 64</t>
  </si>
  <si>
    <t>Carrera 55D 183 64, BOGOTÁ D.C.</t>
  </si>
  <si>
    <t>WILSON VELASQUEZ</t>
  </si>
  <si>
    <t>1049645465</t>
  </si>
  <si>
    <t>alejotkiroga@gmail.com</t>
  </si>
  <si>
    <t>+573142191565</t>
  </si>
  <si>
    <t>Carrera 126 130 51 CASA 108</t>
  </si>
  <si>
    <t>Carrera 126 130 51 CASA 108, BOGOTÁ D.C.</t>
  </si>
  <si>
    <t>MARIA NOVA</t>
  </si>
  <si>
    <t>35420689</t>
  </si>
  <si>
    <t>jhonnova2419@gmail.com</t>
  </si>
  <si>
    <t>+573213131494</t>
  </si>
  <si>
    <t>ARMONIA</t>
  </si>
  <si>
    <t>Calle 16F 100 53</t>
  </si>
  <si>
    <t>Calle 16F 100 53, BOGOTÁ D.C.</t>
  </si>
  <si>
    <t>LEIDY PARDO</t>
  </si>
  <si>
    <t>1033762572</t>
  </si>
  <si>
    <t>leidypardo.diaz@gmail.com</t>
  </si>
  <si>
    <t>+573208967527</t>
  </si>
  <si>
    <t>Carrera 102 69 34</t>
  </si>
  <si>
    <t>Carrera 102 69 34, BOGOTÁ D.C.</t>
  </si>
  <si>
    <t>LUZ DIMATE</t>
  </si>
  <si>
    <t>1077940126</t>
  </si>
  <si>
    <t>angeladalejo@yahoo.com.co</t>
  </si>
  <si>
    <t>+573102091967</t>
  </si>
  <si>
    <t>Calle 145C 83 35</t>
  </si>
  <si>
    <t>Calle 145C 83 35, BOGOTÁ D.C.</t>
  </si>
  <si>
    <t>PAULA SOLANO</t>
  </si>
  <si>
    <t>1015445511</t>
  </si>
  <si>
    <t>paula30_spa@hotmail.com</t>
  </si>
  <si>
    <t>+573103090809</t>
  </si>
  <si>
    <t>POSGRADO</t>
  </si>
  <si>
    <t>Calle 7A BIS C 79 11</t>
  </si>
  <si>
    <t>Calle 7A BIS C 79 11, BOGOTÁ D.C.</t>
  </si>
  <si>
    <t>LUIS SANCHEZ</t>
  </si>
  <si>
    <t>1030660331</t>
  </si>
  <si>
    <t>luispsanchezlugo@yahoo.com</t>
  </si>
  <si>
    <t>+573177840735</t>
  </si>
  <si>
    <t>MARIA BOLIVAR</t>
  </si>
  <si>
    <t>1026300417</t>
  </si>
  <si>
    <t>malejandrab@gmail.com</t>
  </si>
  <si>
    <t>+573004307475</t>
  </si>
  <si>
    <t>ABOGADO</t>
  </si>
  <si>
    <t>Carrera 13 153 81 13 - 401</t>
  </si>
  <si>
    <t>Carrera 13 153 81 13 - 401, BOGOTÁ D.C.</t>
  </si>
  <si>
    <t>JULIA DAZA</t>
  </si>
  <si>
    <t>20211675</t>
  </si>
  <si>
    <t>juliadaza35@gmail.com</t>
  </si>
  <si>
    <t>+573005634679</t>
  </si>
  <si>
    <t>LAURA LEÓN</t>
  </si>
  <si>
    <t>1010225380</t>
  </si>
  <si>
    <t>lauramayerly035@gmail.com</t>
  </si>
  <si>
    <t>+573186201299</t>
  </si>
  <si>
    <t>Carrera 9 1 A 38 ESTE</t>
  </si>
  <si>
    <t>Carrera 9 1 A 38 ESTE, BOGOTÁ D.C.</t>
  </si>
  <si>
    <t>JULIO AVILA</t>
  </si>
  <si>
    <t>1050036231</t>
  </si>
  <si>
    <t>ja7912326@gmail.com</t>
  </si>
  <si>
    <t>+573118569407</t>
  </si>
  <si>
    <t>ADMIN AGROPECUARIA</t>
  </si>
  <si>
    <t>Carrera 107 B 65 16</t>
  </si>
  <si>
    <t>Carrera 107 B 65 16, BOGOTÁ D.C.</t>
  </si>
  <si>
    <t>MARTINA QUINTERO</t>
  </si>
  <si>
    <t>51661957</t>
  </si>
  <si>
    <t>marti.turbay@gmail.com</t>
  </si>
  <si>
    <t>+573502285184</t>
  </si>
  <si>
    <t>Calle 159 56 75</t>
  </si>
  <si>
    <t>Calle 159 56 75, BOGOTÁ D.C.</t>
  </si>
  <si>
    <t>JUAN CHAPARRO</t>
  </si>
  <si>
    <t>1022953033</t>
  </si>
  <si>
    <t>juan.chaparro80@gmail.com</t>
  </si>
  <si>
    <t>+573162589556</t>
  </si>
  <si>
    <t>ADMIN DE NEGOCIOS</t>
  </si>
  <si>
    <t>Calle 100 09 60</t>
  </si>
  <si>
    <t>Calle 100 09 60, BOGOTÁ D.C.</t>
  </si>
  <si>
    <t>FERNANDO ALFEREZ</t>
  </si>
  <si>
    <t>19426728</t>
  </si>
  <si>
    <t>fernandoalferez@yahoo.com</t>
  </si>
  <si>
    <t>+573156909381</t>
  </si>
  <si>
    <t>PENSIONADO</t>
  </si>
  <si>
    <t>Calle 163 B 50 80</t>
  </si>
  <si>
    <t>Calle 163 B 50 80, BOGOTÁ D.C.</t>
  </si>
  <si>
    <t>JOHANA TORRES</t>
  </si>
  <si>
    <t>1024545913</t>
  </si>
  <si>
    <t>johana.ctorres@hotmail.com</t>
  </si>
  <si>
    <t>+573144176610</t>
  </si>
  <si>
    <t>Carrera 6 183 10</t>
  </si>
  <si>
    <t>Carrera 6 183 10, BOGOTÁ D.C.</t>
  </si>
  <si>
    <t>GABRIELA BAYONA</t>
  </si>
  <si>
    <t>1023162609</t>
  </si>
  <si>
    <t>gabibayona@gmail.com</t>
  </si>
  <si>
    <t>+573023753559</t>
  </si>
  <si>
    <t>Carrera 11 A 190 12</t>
  </si>
  <si>
    <t>Carrera 11 A 190 12, BOGOTÁ D.C.</t>
  </si>
  <si>
    <t>DEINER ROMERO</t>
  </si>
  <si>
    <t>1051420467</t>
  </si>
  <si>
    <t>deiroju@gmail.com</t>
  </si>
  <si>
    <t>+573006317039</t>
  </si>
  <si>
    <t>NUTRICIÓN Y DIETÉTICA</t>
  </si>
  <si>
    <t>Carrera 34 A 25 A 47</t>
  </si>
  <si>
    <t>Carrera 34 A 25 A 47, BOGOTÁ D.C.</t>
  </si>
  <si>
    <t>CLAUDIA LOZANO</t>
  </si>
  <si>
    <t>65782792</t>
  </si>
  <si>
    <t>claudia.lozano@gmail.com</t>
  </si>
  <si>
    <t>+573123297789</t>
  </si>
  <si>
    <t>Volante Servicios Públicos</t>
  </si>
  <si>
    <t>Carrera 52 167 C 25 CASA</t>
  </si>
  <si>
    <t>Carrera 52 167 C 25 CASA, BOGOTÁ D.C.</t>
  </si>
  <si>
    <t>OLGA VASQUEZ</t>
  </si>
  <si>
    <t>39757366</t>
  </si>
  <si>
    <t>olgalu7104@gmail.com</t>
  </si>
  <si>
    <t>+573107880044</t>
  </si>
  <si>
    <t>ARTE Y DECORACIÓN</t>
  </si>
  <si>
    <t>Carrera 50 163 B 80 APTO 504 BLO 2</t>
  </si>
  <si>
    <t>Carrera 50 163 B 80 APTO 504 BLO 2, BOGOTÁ D.C.</t>
  </si>
  <si>
    <t>HERNOFAL ROMERO</t>
  </si>
  <si>
    <t>1013644673</t>
  </si>
  <si>
    <t>hernofalro@gmail.com</t>
  </si>
  <si>
    <t>+573504963729</t>
  </si>
  <si>
    <t>Carrera 55 c 161 a 21 709</t>
  </si>
  <si>
    <t>Carrera 55 c 161 a 21 709, BOGOTÁ D.C.</t>
  </si>
  <si>
    <t>CRISTIAN RIAÑO</t>
  </si>
  <si>
    <t>1007333688</t>
  </si>
  <si>
    <t>cristiandavid0512@gmail.com</t>
  </si>
  <si>
    <t>+573058823398</t>
  </si>
  <si>
    <t>TRANSVERSAL 14P BIS A #67G-18 SUR</t>
  </si>
  <si>
    <t>TRANSVERSAL 14P BIS A #67G-18 SUR, BOGOTÁ D.C.</t>
  </si>
  <si>
    <t>OSCAR CASTAÑEDA</t>
  </si>
  <si>
    <t>19491106</t>
  </si>
  <si>
    <t>capitalnaturalltda@gmail.com</t>
  </si>
  <si>
    <t>+573133904908</t>
  </si>
  <si>
    <t>ADMIN TRIBUTARIA</t>
  </si>
  <si>
    <t>Carrera 47 93 48</t>
  </si>
  <si>
    <t>Carrera 47 93 48, BOGOTÁ D.C.</t>
  </si>
  <si>
    <t>DAVID GALEANO</t>
  </si>
  <si>
    <t>1073606714</t>
  </si>
  <si>
    <t>davidgaleanogr13@gmail.com</t>
  </si>
  <si>
    <t>+573142060750</t>
  </si>
  <si>
    <t>Carrera 19 b 168 08</t>
  </si>
  <si>
    <t>Carrera 19 b 168 08, BOGOTÁ D.C.</t>
  </si>
  <si>
    <t>LAURA ESCOBAR</t>
  </si>
  <si>
    <t>1026285986</t>
  </si>
  <si>
    <t>marce-0924@hotmail.com</t>
  </si>
  <si>
    <t>+573107780834</t>
  </si>
  <si>
    <t>Carrera 103 130 D 56</t>
  </si>
  <si>
    <t>Carrera 103 130 D 56, BOGOTÁ D.C.</t>
  </si>
  <si>
    <t>MANUEL ANGARITA</t>
  </si>
  <si>
    <t>1121327645</t>
  </si>
  <si>
    <t>manuel_angarita1987@hotmail.com</t>
  </si>
  <si>
    <t>+573113762315</t>
  </si>
  <si>
    <t>MEDICINA</t>
  </si>
  <si>
    <t>8 a 10 SMMLV</t>
  </si>
  <si>
    <t>Carrera 48 166 66</t>
  </si>
  <si>
    <t>Carrera 48 166 66, BOGOTÁ D.C.</t>
  </si>
  <si>
    <t>ANGIE OSORIO</t>
  </si>
  <si>
    <t>1000985954</t>
  </si>
  <si>
    <t>angie081720@gmail.com</t>
  </si>
  <si>
    <t>+573025332628</t>
  </si>
  <si>
    <t>Visita en Sala / Virtual</t>
  </si>
  <si>
    <t>Transversal 71 D BIS 68 75 SUR</t>
  </si>
  <si>
    <t>Transversal 71 D BIS 68 75 SUR, BOGOTÁ D.C.</t>
  </si>
  <si>
    <t>SULY CORDOBA</t>
  </si>
  <si>
    <t>52842445</t>
  </si>
  <si>
    <t>servitecdigital50@gmail.com</t>
  </si>
  <si>
    <t>+573219073678</t>
  </si>
  <si>
    <t>Calle 167 48 61 t 1 - 403</t>
  </si>
  <si>
    <t>Calle 167 48 61 t 1 - 403, BOGOTÁ D.C.</t>
  </si>
  <si>
    <t>ALEJANDRA AVELLANEDA</t>
  </si>
  <si>
    <t>1032474873</t>
  </si>
  <si>
    <t>aavellanedam@uninicca.edu.co</t>
  </si>
  <si>
    <t>+573054779506</t>
  </si>
  <si>
    <t>BIOLOGÍA</t>
  </si>
  <si>
    <t>Calle 115 151 C 51</t>
  </si>
  <si>
    <t>Calle 115 151 C 51, BOGOTÁ D.C.</t>
  </si>
  <si>
    <t>ANA GARAVITO</t>
  </si>
  <si>
    <t>39691348</t>
  </si>
  <si>
    <t>inesdegaravito@gmail.com</t>
  </si>
  <si>
    <t>+573160531066</t>
  </si>
  <si>
    <t>ODONTOLOGÍA</t>
  </si>
  <si>
    <t>Calle 15 16 15 facatativa</t>
  </si>
  <si>
    <t>Calle 15 16 15 facatativa, BOGOTÁ D.C.</t>
  </si>
  <si>
    <t>YULY AMAYA</t>
  </si>
  <si>
    <t>53055051</t>
  </si>
  <si>
    <t>yulyamaya85@gmail.com</t>
  </si>
  <si>
    <t>+573118268669</t>
  </si>
  <si>
    <t>CALLE 54 C SUR #100-24</t>
  </si>
  <si>
    <t>CALLE 54 C SUR #100-24, BOGOTÁ D.C.</t>
  </si>
  <si>
    <t>JOAN BONILLA</t>
  </si>
  <si>
    <t>1000689302</t>
  </si>
  <si>
    <t>joan.felipe2000@gmail.com</t>
  </si>
  <si>
    <t>+573045899741</t>
  </si>
  <si>
    <t>Carrera 69B 2 50</t>
  </si>
  <si>
    <t>Carrera 69B 2 50, BOGOTÁ D.C.</t>
  </si>
  <si>
    <t>CRISTIAN CARRILLO</t>
  </si>
  <si>
    <t>1023941127</t>
  </si>
  <si>
    <t>cristiancarrillo240810@gmail.com</t>
  </si>
  <si>
    <t>+573002892984</t>
  </si>
  <si>
    <t>JHOSELYN PELAEZ</t>
  </si>
  <si>
    <t>1018507413</t>
  </si>
  <si>
    <t>jhpelaezrojas@gmail.com</t>
  </si>
  <si>
    <t>+573126975584</t>
  </si>
  <si>
    <t>Calle 2 G 40 B 35</t>
  </si>
  <si>
    <t>Calle 2 G 40 B 35, BOGOTÁ D.C.</t>
  </si>
  <si>
    <t>MABEL ORTIZ</t>
  </si>
  <si>
    <t>1020805401</t>
  </si>
  <si>
    <t>ing.mabelgarzon@gmail.com</t>
  </si>
  <si>
    <t>+573203459834</t>
  </si>
  <si>
    <t>ING CATASTRAL GEODESIA</t>
  </si>
  <si>
    <t>Calle 165 a 54 58</t>
  </si>
  <si>
    <t>Calle 165 a 54 58, BOGOTÁ D.C.</t>
  </si>
  <si>
    <t>NICOLE OCHOA</t>
  </si>
  <si>
    <t>1000181820</t>
  </si>
  <si>
    <t>niki240301@gmail.com</t>
  </si>
  <si>
    <t>+573134844271</t>
  </si>
  <si>
    <t>Carrera 111A 152C 15 CASA 170</t>
  </si>
  <si>
    <t>Carrera 111A 152C 15 CASA 170, BOGOTÁ D.C.</t>
  </si>
  <si>
    <t>LINA TORRES</t>
  </si>
  <si>
    <t>1117493223</t>
  </si>
  <si>
    <t>litope3@gmail.com</t>
  </si>
  <si>
    <t>+573188222376</t>
  </si>
  <si>
    <t>Carrera 69 12 70</t>
  </si>
  <si>
    <t>Carrera 69 12 70, BOGOTÁ D.C.</t>
  </si>
  <si>
    <t>NICOLAS GOMEZ</t>
  </si>
  <si>
    <t>1000574374</t>
  </si>
  <si>
    <t>nicolasrosero777@gmail.com</t>
  </si>
  <si>
    <t>+573224793018</t>
  </si>
  <si>
    <t>Carrera 110B 153 45 TORRE 2 APTO 304</t>
  </si>
  <si>
    <t>Carrera 110B 153 45 TORRE 2 APTO 304, BOGOTÁ D.C.</t>
  </si>
  <si>
    <t>CHRISTIAN FIERRO</t>
  </si>
  <si>
    <t>1024542157</t>
  </si>
  <si>
    <t>cfierrop23@gmail.com</t>
  </si>
  <si>
    <t>+573229492243</t>
  </si>
  <si>
    <t>Transversal 37 78 21</t>
  </si>
  <si>
    <t>Transversal 37 78 21, BOGOTÁ D.C.</t>
  </si>
  <si>
    <t>JOHAN RODRIGUEZ</t>
  </si>
  <si>
    <t>1022402225</t>
  </si>
  <si>
    <t>jodaroro95@gmail.com</t>
  </si>
  <si>
    <t>+573024208772</t>
  </si>
  <si>
    <t>Carrera 50 17 47 apto 3</t>
  </si>
  <si>
    <t>Carrera 50 17 47 apto 3, BOGOTÁ D.C.</t>
  </si>
  <si>
    <t>IVONNE CALVO</t>
  </si>
  <si>
    <t>1010189715</t>
  </si>
  <si>
    <t>vonney900322@gmail.com</t>
  </si>
  <si>
    <t>+573212745617</t>
  </si>
  <si>
    <t>Calle 28 22 21</t>
  </si>
  <si>
    <t>Calle 28 22 21, BOGOTÁ D.C.</t>
  </si>
  <si>
    <t>JONATHAN ROCHA</t>
  </si>
  <si>
    <t>1075674604</t>
  </si>
  <si>
    <t>zkzrocha@hotmail.com</t>
  </si>
  <si>
    <t>+573017875681</t>
  </si>
  <si>
    <t>INGENIERÍA MECATRÓNICA</t>
  </si>
  <si>
    <t>Carrera 70 D 52 54</t>
  </si>
  <si>
    <t>Carrera 70 D 52 54, BOGOTÁ D.C.</t>
  </si>
  <si>
    <t>DANIELA CASAS</t>
  </si>
  <si>
    <t>52781012</t>
  </si>
  <si>
    <t>dcasaspi@gmail.com</t>
  </si>
  <si>
    <t>+573158418815</t>
  </si>
  <si>
    <t>Carrera 92 150A 56</t>
  </si>
  <si>
    <t>Carrera 92 150A 56, BOGOTÁ D.C.</t>
  </si>
  <si>
    <t>TATIANA LOPEZ</t>
  </si>
  <si>
    <t>1010203074</t>
  </si>
  <si>
    <t>taandre0@hotmail.com</t>
  </si>
  <si>
    <t>+573209495353</t>
  </si>
  <si>
    <t>Calle 36JSUR 3B 09</t>
  </si>
  <si>
    <t>Calle 36JSUR 3B 09, BOGOTÁ D.C.</t>
  </si>
  <si>
    <t>ZULY LOPEZ</t>
  </si>
  <si>
    <t>52190099</t>
  </si>
  <si>
    <t>sd.stjude@gmail.com</t>
  </si>
  <si>
    <t>+573222923658</t>
  </si>
  <si>
    <t>10 a 12 SMMLV</t>
  </si>
  <si>
    <t>Calle 169 49 33</t>
  </si>
  <si>
    <t>Calle 169 49 33, BOGOTÁ D.C.</t>
  </si>
  <si>
    <t>DIEGO QUINTERO</t>
  </si>
  <si>
    <t>1015423923</t>
  </si>
  <si>
    <t>d.quinter29@gmail.com</t>
  </si>
  <si>
    <t>+573013793708</t>
  </si>
  <si>
    <t>DISEÑO GRÁFICO</t>
  </si>
  <si>
    <t>Carrera 136 A 151 02</t>
  </si>
  <si>
    <t>Carrera 136 A 151 02, BOGOTÁ D.C.</t>
  </si>
  <si>
    <t>STEFANIA NAFA</t>
  </si>
  <si>
    <t>1019044653</t>
  </si>
  <si>
    <t>snr.arqmob@gmail.com</t>
  </si>
  <si>
    <t>+573505820747</t>
  </si>
  <si>
    <t>ARQUITECTO</t>
  </si>
  <si>
    <t>Carrera 73 163 71</t>
  </si>
  <si>
    <t>Carrera 73 163 71, BOGOTÁ D.C.</t>
  </si>
  <si>
    <t>YIMER SOTTO</t>
  </si>
  <si>
    <t>1058461131</t>
  </si>
  <si>
    <t>sottoyimer@gmail.com</t>
  </si>
  <si>
    <t>+573043539922</t>
  </si>
  <si>
    <t>Calle 111 # 119 A CASA</t>
  </si>
  <si>
    <t>Calle 111 # 119 A CASA, BOGOTÁ D.C.</t>
  </si>
  <si>
    <t>MARIA SANCHEZ</t>
  </si>
  <si>
    <t>51286209</t>
  </si>
  <si>
    <t>s.teresa50@hotmail.com</t>
  </si>
  <si>
    <t>+573143863859</t>
  </si>
  <si>
    <t>Carrera 18 51 80</t>
  </si>
  <si>
    <t>Carrera 18 51 80, BOGOTÁ D.C.</t>
  </si>
  <si>
    <t>JULIE SAENZ</t>
  </si>
  <si>
    <t>52932125</t>
  </si>
  <si>
    <t>juliepao14@gmail.com</t>
  </si>
  <si>
    <t>+573166187135</t>
  </si>
  <si>
    <t>Carrera 53 41 SUR 69</t>
  </si>
  <si>
    <t>Carrera 53 41 SUR 69, BOGOTÁ D.C.</t>
  </si>
  <si>
    <t>NATALIA LOPEZ</t>
  </si>
  <si>
    <t>1010221745</t>
  </si>
  <si>
    <t>natalia.lopez.g@uniminuto.edu</t>
  </si>
  <si>
    <t>+573209370306</t>
  </si>
  <si>
    <t>Landings</t>
  </si>
  <si>
    <t>Calle 69B 20F SUR</t>
  </si>
  <si>
    <t>Calle 69B 20F SUR, BOGOTÁ D.C.</t>
  </si>
  <si>
    <t>VIVIANA RAMIREZ</t>
  </si>
  <si>
    <t>1010187114</t>
  </si>
  <si>
    <t>vivis2332@hotmail.com</t>
  </si>
  <si>
    <t>+573125126965</t>
  </si>
  <si>
    <t>COMERCIO INTERNACIONAL</t>
  </si>
  <si>
    <t xml:space="preserve">AQUALINA BLUE </t>
  </si>
  <si>
    <t>ANDREA OLIVEROS</t>
  </si>
  <si>
    <t>1022370132</t>
  </si>
  <si>
    <t>andrea.oliverost@gmail.com</t>
  </si>
  <si>
    <t>+573173919067</t>
  </si>
  <si>
    <t>Carrera 89 17B 83</t>
  </si>
  <si>
    <t>Carrera 89 17B 83, BOGOTÁ D.C.</t>
  </si>
  <si>
    <t>KATHERINE ACUÑA</t>
  </si>
  <si>
    <t>1000687858</t>
  </si>
  <si>
    <t>katerine.0294@gmail.com</t>
  </si>
  <si>
    <t>+573124295853</t>
  </si>
  <si>
    <t>Carrera 102 bis 139 44</t>
  </si>
  <si>
    <t>Carrera 102 bis 139 44, BOGOTÁ D.C.</t>
  </si>
  <si>
    <t>LUZ TENJO</t>
  </si>
  <si>
    <t>51738824</t>
  </si>
  <si>
    <t>luzmery.tenjo@gmail.com</t>
  </si>
  <si>
    <t>+573102714091</t>
  </si>
  <si>
    <t>TÉCNICO QUÍMICA</t>
  </si>
  <si>
    <t>Avenida Carrera 74 160 25 1 APTO 403</t>
  </si>
  <si>
    <t>Avenida Carrera 74 160 25 1 APTO 403, BOGOTÁ D.C.</t>
  </si>
  <si>
    <t>PAOLA SEPULVEDA</t>
  </si>
  <si>
    <t>63559868</t>
  </si>
  <si>
    <t>psepulveda23@hotmail.com</t>
  </si>
  <si>
    <t>+573135907241</t>
  </si>
  <si>
    <t>DESEMPLEADO</t>
  </si>
  <si>
    <t>Avenida Carrera</t>
  </si>
  <si>
    <t>Avenida Carrera, BOGOTÁ D.C.</t>
  </si>
  <si>
    <t>MARIA ROJAS</t>
  </si>
  <si>
    <t>52073102</t>
  </si>
  <si>
    <t>ecd1956@hotmail.com</t>
  </si>
  <si>
    <t>+573134488477</t>
  </si>
  <si>
    <t>TRANSVERSAL 52C# 0 -23 PISO 2</t>
  </si>
  <si>
    <t>TRANSVERSAL 52C# 0 -23 PISO 2, BOGOTÁ D.C.</t>
  </si>
  <si>
    <t>PAULA DUARTE</t>
  </si>
  <si>
    <t>1022434958</t>
  </si>
  <si>
    <t>paula-32_4@hotmail.com</t>
  </si>
  <si>
    <t>+573004066680</t>
  </si>
  <si>
    <t>SOCIOLOGÍA</t>
  </si>
  <si>
    <t>Calle 23 05 14 ESTE</t>
  </si>
  <si>
    <t>Calle 23 05 14 ESTE, BOGOTÁ D.C.</t>
  </si>
  <si>
    <t>SONIA ANTONIO</t>
  </si>
  <si>
    <t>52550855</t>
  </si>
  <si>
    <t>patriciaantonio2007@yahoo.es</t>
  </si>
  <si>
    <t>+573162284304</t>
  </si>
  <si>
    <t>PROFESIONAL EN GASTRONOMÍA</t>
  </si>
  <si>
    <t>Calle 128 C 47 70 APTO 506</t>
  </si>
  <si>
    <t>Calle 128 C 47 70 APTO 506, BOGOTÁ D.C.</t>
  </si>
  <si>
    <t>YULI FUENTES</t>
  </si>
  <si>
    <t>1019011833</t>
  </si>
  <si>
    <t>luna.andrea1@hotmail.com</t>
  </si>
  <si>
    <t>+573157397790</t>
  </si>
  <si>
    <t>Carrera 102 130 D 42</t>
  </si>
  <si>
    <t>Carrera 102 130 D 42, BOGOTÁ D.C.</t>
  </si>
  <si>
    <t>PEPITO PÉREZ</t>
  </si>
  <si>
    <t>1234567898767</t>
  </si>
  <si>
    <t>pepitoperez4@prueba.com</t>
  </si>
  <si>
    <t>+573002724295</t>
  </si>
  <si>
    <t>Prueba Dirección</t>
  </si>
  <si>
    <t>Prueba Dirección, BOGOTÁ D.C.</t>
  </si>
  <si>
    <t>NICOLAS SANCHEZ</t>
  </si>
  <si>
    <t>1020817429</t>
  </si>
  <si>
    <t>wpipesanchez201710@gmail.com</t>
  </si>
  <si>
    <t>+573102993307</t>
  </si>
  <si>
    <t>ADMINISTRADOR</t>
  </si>
  <si>
    <t>Calle 158 7D 68</t>
  </si>
  <si>
    <t>Calle 158 7D 68, BOGOTÁ D.C.</t>
  </si>
  <si>
    <t>MILENA MOLINARES</t>
  </si>
  <si>
    <t>22584501</t>
  </si>
  <si>
    <t>milemoli1981@hotmail.com</t>
  </si>
  <si>
    <t>+573008329110</t>
  </si>
  <si>
    <t>DISEÑO DE MODAS Y PATRONAJE</t>
  </si>
  <si>
    <t>Carrera 3 186 09</t>
  </si>
  <si>
    <t>Carrera 3 186 09, BOGOTÁ D.C.</t>
  </si>
  <si>
    <t>PAOLA LOPEZ</t>
  </si>
  <si>
    <t>1000213891</t>
  </si>
  <si>
    <t>lopezparrapaolaandrea@gmail.com</t>
  </si>
  <si>
    <t>+573138346606</t>
  </si>
  <si>
    <t>INGENIERÍA MECÁNICA</t>
  </si>
  <si>
    <t>Calle 76 BIS A SUR 14-01</t>
  </si>
  <si>
    <t>Calle 76 BIS A SUR 14-01, BOGOTÁ D.C.</t>
  </si>
  <si>
    <t>Reservada</t>
  </si>
  <si>
    <t>ANGIE BALLESTEROS</t>
  </si>
  <si>
    <t>1015474796</t>
  </si>
  <si>
    <t>angiekatheryneb@gmail.com</t>
  </si>
  <si>
    <t>+573196980200</t>
  </si>
  <si>
    <t>Carrera 68 H 66 28</t>
  </si>
  <si>
    <t>Carrera 68 H 66 28, BOGOTÁ D.C.</t>
  </si>
  <si>
    <t>DIEGO SUAREZ</t>
  </si>
  <si>
    <t>1022442134</t>
  </si>
  <si>
    <t>diego.suarezg2008@gmail.com</t>
  </si>
  <si>
    <t>+573124340055</t>
  </si>
  <si>
    <t>CULTURA FÍSICA DEPORTE Y RECREACIÓN</t>
  </si>
  <si>
    <t>Avenida Carrera 43 SUR 51 D-64</t>
  </si>
  <si>
    <t>Avenida Carrera 43 SUR 51 D-64, BOGOTÁ D.C.</t>
  </si>
  <si>
    <t>ANDREA GONZALEZ</t>
  </si>
  <si>
    <t>1023953897</t>
  </si>
  <si>
    <t>andrea_gonzalez_29@hotmail.com</t>
  </si>
  <si>
    <t>+573105862206</t>
  </si>
  <si>
    <t>Transversal 1 ESTE 24 A 48 SUR</t>
  </si>
  <si>
    <t>Transversal 1 ESTE 24 A 48 SUR, BOGOTÁ D.C.</t>
  </si>
  <si>
    <t>LADY CAMACHO</t>
  </si>
  <si>
    <t>23783653</t>
  </si>
  <si>
    <t>ladymcamacho@gmail.com</t>
  </si>
  <si>
    <t>+573112902400</t>
  </si>
  <si>
    <t>Calle 160 64 04</t>
  </si>
  <si>
    <t>Calle 160 64 04, BOGOTÁ D.C.</t>
  </si>
  <si>
    <t>1020785339</t>
  </si>
  <si>
    <t>laura.gonzalez.ing@gmail.com</t>
  </si>
  <si>
    <t>+573057679212</t>
  </si>
  <si>
    <t>Calle 167 51 40</t>
  </si>
  <si>
    <t>Calle 167 51 40, BOGOTÁ D.C.</t>
  </si>
  <si>
    <t>LILIAN LARRAGAÑA</t>
  </si>
  <si>
    <t>38566030</t>
  </si>
  <si>
    <t>paomarulanda@gmail.com</t>
  </si>
  <si>
    <t>+573107999696</t>
  </si>
  <si>
    <t>Carrera 56 167 C 25 APTO 505</t>
  </si>
  <si>
    <t>Carrera 56 167 C 25 APTO 505, BOGOTÁ D.C.</t>
  </si>
  <si>
    <t>LAURA LUGO</t>
  </si>
  <si>
    <t>1032437896</t>
  </si>
  <si>
    <t>lauravictorialugo@gmail.com</t>
  </si>
  <si>
    <t>+573007987235</t>
  </si>
  <si>
    <t>Carrera 166 130 D 57</t>
  </si>
  <si>
    <t>Carrera 166 130 D 57, BOGOTÁ D.C.</t>
  </si>
  <si>
    <t>FREDY GOMEZ</t>
  </si>
  <si>
    <t>80061141</t>
  </si>
  <si>
    <t>fagoes15@gmail.com</t>
  </si>
  <si>
    <t>+573102741753</t>
  </si>
  <si>
    <t>INGENIERÍA ELECTRÓNICA</t>
  </si>
  <si>
    <t>Carrera 52 165 58</t>
  </si>
  <si>
    <t>Carrera 52 165 58, BOGOTÁ D.C.</t>
  </si>
  <si>
    <t>DEISY LORENA SUAVITA</t>
  </si>
  <si>
    <t>1032357920</t>
  </si>
  <si>
    <t>daisy.suavita@hotmail.com</t>
  </si>
  <si>
    <t>+573135575543</t>
  </si>
  <si>
    <t>Carrera 65 57 09</t>
  </si>
  <si>
    <t>Carrera 65 57 09, BOGOTÁ D.C.</t>
  </si>
  <si>
    <t>PAULA REYES</t>
  </si>
  <si>
    <t>1000329795</t>
  </si>
  <si>
    <t>preyesma@hotmail.com</t>
  </si>
  <si>
    <t>+573114627068</t>
  </si>
  <si>
    <t>Calle 14 B 119 A 17 INTERIOR 28 APTO 103</t>
  </si>
  <si>
    <t>Calle 14 B 119 A 17 INTERIOR 28 APTO 103, BOGOTÁ D.C.</t>
  </si>
  <si>
    <t>BORIS ALARCON</t>
  </si>
  <si>
    <t>1001279849</t>
  </si>
  <si>
    <t>b.santiago0209@gmail.com</t>
  </si>
  <si>
    <t>+573132957867</t>
  </si>
  <si>
    <t>Calle 40 C SUR 72 K 80 CASA 13</t>
  </si>
  <si>
    <t>Calle 40 C SUR 72 K 80 CASA 13, BOGOTÁ D.C.</t>
  </si>
  <si>
    <t>PAULA MORENO</t>
  </si>
  <si>
    <t>1018509585</t>
  </si>
  <si>
    <t>morenopaula994@gmail.com</t>
  </si>
  <si>
    <t>+573022809930</t>
  </si>
  <si>
    <t>Calle 6B 80G 95</t>
  </si>
  <si>
    <t>Calle 6B 80G 95, BOGOTÁ D.C.</t>
  </si>
  <si>
    <t>MARIA ANGELICA MEDINA</t>
  </si>
  <si>
    <t>1018422522</t>
  </si>
  <si>
    <t>mariale25@outlook.es</t>
  </si>
  <si>
    <t>+573108643640</t>
  </si>
  <si>
    <t>Calle 165 55 A 83 T1 402</t>
  </si>
  <si>
    <t>Calle 165 55 A 83 T1 402, BOGOTÁ D.C.</t>
  </si>
  <si>
    <t>SARAH ALVARADO</t>
  </si>
  <si>
    <t>10205478963</t>
  </si>
  <si>
    <t>sarita32@gmail.com</t>
  </si>
  <si>
    <t>+573145896327</t>
  </si>
  <si>
    <t>Carrera 13 24</t>
  </si>
  <si>
    <t>Carrera 13 24, BOGOTÁ D.C.</t>
  </si>
  <si>
    <t>CRISTIAN SANDOVAL</t>
  </si>
  <si>
    <t>1018486608</t>
  </si>
  <si>
    <t>christiansandval9606@gmail.com</t>
  </si>
  <si>
    <t>+573144387989</t>
  </si>
  <si>
    <t>Stand Comercial</t>
  </si>
  <si>
    <t>Ferias</t>
  </si>
  <si>
    <t>Carrera 91 a 73 a 80</t>
  </si>
  <si>
    <t>Carrera 91 a 73 a 80, BOGOTÁ D.C.</t>
  </si>
  <si>
    <t>ALIX GONZALEZ</t>
  </si>
  <si>
    <t>1233888684</t>
  </si>
  <si>
    <t>alixgonfreire1102@gmail.com</t>
  </si>
  <si>
    <t>+573162894162</t>
  </si>
  <si>
    <t>Calle 141 100 B 09</t>
  </si>
  <si>
    <t>Calle 141 100 B 09, BOGOTÁ D.C.</t>
  </si>
  <si>
    <t>LUISA OSORIO</t>
  </si>
  <si>
    <t>1033687561</t>
  </si>
  <si>
    <t>luisaosorio1509@gmail.com</t>
  </si>
  <si>
    <t>+573167509195</t>
  </si>
  <si>
    <t>Calle 160 3 75</t>
  </si>
  <si>
    <t>Calle 160 3 75, BOGOTÁ D.C.</t>
  </si>
  <si>
    <t>SANDRO SANDOVAL</t>
  </si>
  <si>
    <t>79995422</t>
  </si>
  <si>
    <t>sandrosandoval1980@gmail.com</t>
  </si>
  <si>
    <t>+573138799946</t>
  </si>
  <si>
    <t>Calle 17 C 134 70</t>
  </si>
  <si>
    <t>Calle 17 C 134 70, BOGOTÁ D.C.</t>
  </si>
  <si>
    <t>DANIEL CHACÓN</t>
  </si>
  <si>
    <t>1014239462</t>
  </si>
  <si>
    <t>daniel-chacon1993@hotmail.com</t>
  </si>
  <si>
    <t>+573124698366</t>
  </si>
  <si>
    <t>Carrera 80A 71A 02 CASA</t>
  </si>
  <si>
    <t>Carrera 80A 71A 02 CASA, BOGOTÁ D.C.</t>
  </si>
  <si>
    <t>SANDRA SUAREZ</t>
  </si>
  <si>
    <t>1024583862</t>
  </si>
  <si>
    <t>smsuarez352@misena.edu.co</t>
  </si>
  <si>
    <t>+57318424932</t>
  </si>
  <si>
    <t>Calle 143 128 02</t>
  </si>
  <si>
    <t>Calle 143 128 02, BOGOTÁ D.C.</t>
  </si>
  <si>
    <t>ALEJANDRA RODRIGUEZ</t>
  </si>
  <si>
    <t>1013586973</t>
  </si>
  <si>
    <t>alejis0720@hotmai.co</t>
  </si>
  <si>
    <t>+573195320480</t>
  </si>
  <si>
    <t>n/a n/a n/a n/a</t>
  </si>
  <si>
    <t>n/a n/a n/a n/a, BOGOTÁ D.C.</t>
  </si>
  <si>
    <t>JULIAN PUENTES</t>
  </si>
  <si>
    <t>80182595</t>
  </si>
  <si>
    <t>julianpuentesruiz@gmail.com</t>
  </si>
  <si>
    <t>+573138860633</t>
  </si>
  <si>
    <t>Avenida Carrera 56 167 c 25 APTO 505</t>
  </si>
  <si>
    <t>Avenida Carrera 56 167 c 25 APTO 505, BOGOTÁ D.C.</t>
  </si>
  <si>
    <t>IVONNE AMEZQUITA</t>
  </si>
  <si>
    <t>1049602148</t>
  </si>
  <si>
    <t>nathaly.aj@hotmail.com</t>
  </si>
  <si>
    <t>+573125286936</t>
  </si>
  <si>
    <t>Carrera 11 145 71</t>
  </si>
  <si>
    <t>Carrera 11 145 71, BOGOTÁ D.C.</t>
  </si>
  <si>
    <t>LAURA ZAPATA</t>
  </si>
  <si>
    <t>1004493877</t>
  </si>
  <si>
    <t>laurisdanielazg@hotmail.com</t>
  </si>
  <si>
    <t>+573213776507</t>
  </si>
  <si>
    <t>ING INDUSTRIAL</t>
  </si>
  <si>
    <t>ESTUDIANTE</t>
  </si>
  <si>
    <t>Carrera 84 89 25</t>
  </si>
  <si>
    <t>Carrera 84 89 25, BOGOTÁ D.C.</t>
  </si>
  <si>
    <t>VALENTINA GOMEZ</t>
  </si>
  <si>
    <t>1014307355</t>
  </si>
  <si>
    <t>benitezgomez621@gmail.com</t>
  </si>
  <si>
    <t>+573166251057</t>
  </si>
  <si>
    <t>Carrera 79 64C 20</t>
  </si>
  <si>
    <t>Carrera 79 64C 20, BOGOTÁ D.C.</t>
  </si>
  <si>
    <t>LADY CORREA</t>
  </si>
  <si>
    <t>1014231185</t>
  </si>
  <si>
    <t>ladycorrea92@gmail.com</t>
  </si>
  <si>
    <t>+573183875874</t>
  </si>
  <si>
    <t>Avenida Carrera 72 152 B 89</t>
  </si>
  <si>
    <t>Avenida Carrera 72 152 B 89, BOGOTÁ D.C.</t>
  </si>
  <si>
    <t>WILLIAM LÓPEZ</t>
  </si>
  <si>
    <t>1014218139</t>
  </si>
  <si>
    <t>monolopez1990@gmail.com</t>
  </si>
  <si>
    <t>+573142860535</t>
  </si>
  <si>
    <t>Carrera 68b 69a 05 apto 302</t>
  </si>
  <si>
    <t>Carrera 68b 69a 05 apto 302, BOGOTÁ D.C.</t>
  </si>
  <si>
    <t>CHARLY HUERTAS</t>
  </si>
  <si>
    <t>1024536871</t>
  </si>
  <si>
    <t>charlihuertas@gmail.com</t>
  </si>
  <si>
    <t>+573212153759</t>
  </si>
  <si>
    <t>Calle 44 27 11E</t>
  </si>
  <si>
    <t>Calle 44 27 11E, BOGOTÁ D.C.</t>
  </si>
  <si>
    <t>ANA GAONA</t>
  </si>
  <si>
    <t>26593910</t>
  </si>
  <si>
    <t>yorled6@hotmail.com</t>
  </si>
  <si>
    <t>+573107970518</t>
  </si>
  <si>
    <t>SERGIO ROMERO</t>
  </si>
  <si>
    <t>80216179</t>
  </si>
  <si>
    <t>sergino100@hotmail.com</t>
  </si>
  <si>
    <t>+573209946860</t>
  </si>
  <si>
    <t>Carrera 82 45 B 03 SUR</t>
  </si>
  <si>
    <t>Carrera 82 45 B 03 SUR, BOGOTÁ D.C.</t>
  </si>
  <si>
    <t>DIANA HOMEZ</t>
  </si>
  <si>
    <t>1013619852</t>
  </si>
  <si>
    <t>diho20@outlook.com</t>
  </si>
  <si>
    <t>+573214355705</t>
  </si>
  <si>
    <t>Diagonal 69 A SUR 14 T 76</t>
  </si>
  <si>
    <t>Diagonal 69 A SUR 14 T 76, BOGOTÁ D.C.</t>
  </si>
  <si>
    <t>DIANA CAROLINA REYES</t>
  </si>
  <si>
    <t>52981590</t>
  </si>
  <si>
    <t>karitoreyes@hotmail.com</t>
  </si>
  <si>
    <t>+573123197067</t>
  </si>
  <si>
    <t>Más de 12 SMMLV</t>
  </si>
  <si>
    <t>Calle 137 55 42 T-2 Apto 704</t>
  </si>
  <si>
    <t>Calle 137 55 42 T-2 Apto 704, BOGOTÁ D.C.</t>
  </si>
  <si>
    <t>MARIA COLORADO</t>
  </si>
  <si>
    <t>39528475</t>
  </si>
  <si>
    <t>andreyal_12@yahoo.com</t>
  </si>
  <si>
    <t>+573118794547</t>
  </si>
  <si>
    <t>ACUICULTURA</t>
  </si>
  <si>
    <t>Carrera 76 # 64F 62</t>
  </si>
  <si>
    <t>Carrera 76 # 64F 62, BOGOTÁ D.C.</t>
  </si>
  <si>
    <t>AQUALINA ORANGE</t>
  </si>
  <si>
    <t>JEYSON MEJIA</t>
  </si>
  <si>
    <t>1012324066</t>
  </si>
  <si>
    <t>jeyson.mejiab@gmail.com</t>
  </si>
  <si>
    <t>+573219720383</t>
  </si>
  <si>
    <t>INGENIERÍA ELÉCTRICA</t>
  </si>
  <si>
    <t>Carrera 12 ESTE 25A 17 CASA</t>
  </si>
  <si>
    <t>Carrera 12 ESTE 25A 17 CASA, BOGOTÁ D.C.</t>
  </si>
  <si>
    <t>ALEJANDRO GIRALDO</t>
  </si>
  <si>
    <t>1002541899</t>
  </si>
  <si>
    <t>alejandroballesteros33@yahoo.com.co</t>
  </si>
  <si>
    <t>+573155155608</t>
  </si>
  <si>
    <t>Transversal 96 B 20 D 30</t>
  </si>
  <si>
    <t>Transversal 96 B 20 D 30, BOGOTÁ D.C.</t>
  </si>
  <si>
    <t>MANUEL SANCHEZ</t>
  </si>
  <si>
    <t>1026277105</t>
  </si>
  <si>
    <t>manuelfernando91@hotmail.com</t>
  </si>
  <si>
    <t>+573228570625</t>
  </si>
  <si>
    <t>Calle 47 b sur # 23 b 70 apt 536 boloque 18</t>
  </si>
  <si>
    <t>Calle 47 b sur # 23 b 70 apt 536 boloque 18, BOGOTÁ D.C.</t>
  </si>
  <si>
    <t>GINNA LINARES</t>
  </si>
  <si>
    <t>1020820959</t>
  </si>
  <si>
    <t>marcela_151@outlook.es</t>
  </si>
  <si>
    <t>+573007591572</t>
  </si>
  <si>
    <t>Calle 191 BIS 2 42</t>
  </si>
  <si>
    <t>Calle 191 BIS 2 42, BOGOTÁ D.C.</t>
  </si>
  <si>
    <t>FREDY MALAGON</t>
  </si>
  <si>
    <t>80902772</t>
  </si>
  <si>
    <t>fredy8507@hotmail.com</t>
  </si>
  <si>
    <t>+573202473733</t>
  </si>
  <si>
    <t>Diagonal 2 BIS 6 14ESTE</t>
  </si>
  <si>
    <t>Diagonal 2 BIS 6 14ESTE, BOGOTÁ D.C.</t>
  </si>
  <si>
    <t>DANIELA GOMEZ</t>
  </si>
  <si>
    <t>1015426565</t>
  </si>
  <si>
    <t>danileapaola.gomez@hotmail.com</t>
  </si>
  <si>
    <t>+573132404459</t>
  </si>
  <si>
    <t>Carrera 8 192 25</t>
  </si>
  <si>
    <t>Carrera 8 192 25, BOGOTÁ D.C.</t>
  </si>
  <si>
    <t>JHONATAN ARANGO</t>
  </si>
  <si>
    <t>1018428860</t>
  </si>
  <si>
    <t>jarangos@outlook.com</t>
  </si>
  <si>
    <t>+573193272052</t>
  </si>
  <si>
    <t>Calle 146 138 04</t>
  </si>
  <si>
    <t>Calle 146 138 04, BOGOTÁ D.C.</t>
  </si>
  <si>
    <t>GREIDER GUZMAN</t>
  </si>
  <si>
    <t>1235047359</t>
  </si>
  <si>
    <t>mackgreyder@gmail.com</t>
  </si>
  <si>
    <t>+573212609116</t>
  </si>
  <si>
    <t>Carrera 18 20 51</t>
  </si>
  <si>
    <t>Carrera 18 20 51, BOGOTÁ D.C.</t>
  </si>
  <si>
    <t>EDWIN LEON</t>
  </si>
  <si>
    <t>80801244</t>
  </si>
  <si>
    <t>leonguio23@gmail.com</t>
  </si>
  <si>
    <t>+573212805200</t>
  </si>
  <si>
    <t>Calle 22 I # 112 21 CASA</t>
  </si>
  <si>
    <t>Calle 22 I # 112 21 CASA, BOGOTÁ D.C.</t>
  </si>
  <si>
    <t>DANIELA ORDOÑEZ</t>
  </si>
  <si>
    <t>1026279251</t>
  </si>
  <si>
    <t>daniela_or14@hotmail.com</t>
  </si>
  <si>
    <t>+573124860428</t>
  </si>
  <si>
    <t>Carrera 102 155 50</t>
  </si>
  <si>
    <t>Carrera 102 155 50, BOGOTÁ D.C.</t>
  </si>
  <si>
    <t>DANNY ESPINOSA</t>
  </si>
  <si>
    <t>80797855</t>
  </si>
  <si>
    <t>daxavier.85@gmail.com</t>
  </si>
  <si>
    <t>+573102240409</t>
  </si>
  <si>
    <t>KAROL PORTILLA</t>
  </si>
  <si>
    <t>1006514720</t>
  </si>
  <si>
    <t>kaportilla@poligran.edu.co</t>
  </si>
  <si>
    <t>+573212021867</t>
  </si>
  <si>
    <t>Carrera 114 148 35</t>
  </si>
  <si>
    <t>Carrera 114 148 35, BOGOTÁ D.C.</t>
  </si>
  <si>
    <t>DANIA AVILA</t>
  </si>
  <si>
    <t>52371398</t>
  </si>
  <si>
    <t>dania.avila.s18@gmail.com</t>
  </si>
  <si>
    <t>+573142197400</t>
  </si>
  <si>
    <t>FITOMEJORAMIENTO</t>
  </si>
  <si>
    <t>Carrera 17 A 175 80</t>
  </si>
  <si>
    <t>Carrera 17 A 175 80, BOGOTÁ D.C.</t>
  </si>
  <si>
    <t>ANGIE CARDENAS</t>
  </si>
  <si>
    <t>1022368006</t>
  </si>
  <si>
    <t>angie234_4@hotmail.com</t>
  </si>
  <si>
    <t>+573208998182</t>
  </si>
  <si>
    <t>Calle 57 b Sur 70 75</t>
  </si>
  <si>
    <t>Calle 57 b Sur 70 75, BOGOTÁ D.C.</t>
  </si>
  <si>
    <t>NUBIA CUERVO</t>
  </si>
  <si>
    <t>1014206487</t>
  </si>
  <si>
    <t>nubiaconsuelocuervo@hotmail.com</t>
  </si>
  <si>
    <t>+573132112828</t>
  </si>
  <si>
    <t>CARRERA 116D #70C-03</t>
  </si>
  <si>
    <t>CARRERA 116D #70C-03, BOGOTÁ D.C.</t>
  </si>
  <si>
    <t>DIEGO OROZCO</t>
  </si>
  <si>
    <t>80027966</t>
  </si>
  <si>
    <t>daor263@hotmail.com</t>
  </si>
  <si>
    <t>+573118532484</t>
  </si>
  <si>
    <t>Calle 83 A 95 55 103</t>
  </si>
  <si>
    <t>Calle 83 A 95 55 103, BOGOTÁ D.C.</t>
  </si>
  <si>
    <t>JOSSIE MONTENEGRO</t>
  </si>
  <si>
    <t>1000185821</t>
  </si>
  <si>
    <t>jossi2626@hotmail.com</t>
  </si>
  <si>
    <t>+573194699159</t>
  </si>
  <si>
    <t>Diagonal 182 19 58</t>
  </si>
  <si>
    <t>Diagonal 182 19 58, BOGOTÁ D.C.</t>
  </si>
  <si>
    <t>ABRIL OVALLES</t>
  </si>
  <si>
    <t>1033123035</t>
  </si>
  <si>
    <t>abrilsolange13@gmail.com</t>
  </si>
  <si>
    <t>+573213099567</t>
  </si>
  <si>
    <t>Carrera 48 163B 08</t>
  </si>
  <si>
    <t>Carrera 48 163B 08, BOGOTÁ D.C.</t>
  </si>
  <si>
    <t>JAVIER DIAZ</t>
  </si>
  <si>
    <t>1000334284</t>
  </si>
  <si>
    <t>diazrm11@hotmail.com</t>
  </si>
  <si>
    <t>+573197018551</t>
  </si>
  <si>
    <t>Calle 127A 7C 63</t>
  </si>
  <si>
    <t>Calle 127A 7C 63, BOGOTÁ D.C.</t>
  </si>
  <si>
    <t>NIETO CRISTIAN</t>
  </si>
  <si>
    <t>1015416457</t>
  </si>
  <si>
    <t>cristiano2006_90@hotmail.com</t>
  </si>
  <si>
    <t>+573183892585</t>
  </si>
  <si>
    <t>Calle 152 G 111-21</t>
  </si>
  <si>
    <t>Calle 152 G 111-21, BOGOTÁ D.C.</t>
  </si>
  <si>
    <t>ANA MONTEALGRE SANCHEZ</t>
  </si>
  <si>
    <t>1016050327</t>
  </si>
  <si>
    <t>anamontealegre92@gmail.com</t>
  </si>
  <si>
    <t>+573053157045</t>
  </si>
  <si>
    <t>Calle 36 sur 21 26 casa</t>
  </si>
  <si>
    <t>Calle 36 sur 21 26 casa, BOGOTÁ D.C.</t>
  </si>
  <si>
    <t>DANIEL PATIÑO</t>
  </si>
  <si>
    <t>1031179834</t>
  </si>
  <si>
    <t>olos.killa@gmail.com</t>
  </si>
  <si>
    <t>+573202616994</t>
  </si>
  <si>
    <t>Calle 42 SUR NO 26 B 06 APT 204</t>
  </si>
  <si>
    <t>Calle 42 SUR NO 26 B 06 APT 204, BOGOTÁ D.C.</t>
  </si>
  <si>
    <t>JESSICA RIAÑO</t>
  </si>
  <si>
    <t>1032461372</t>
  </si>
  <si>
    <t>jessi16_22@hotmail.com</t>
  </si>
  <si>
    <t>+573043069588</t>
  </si>
  <si>
    <t>ELSY CERON</t>
  </si>
  <si>
    <t>35513226</t>
  </si>
  <si>
    <t>janitahta20@hotmail.com</t>
  </si>
  <si>
    <t>+573212922565</t>
  </si>
  <si>
    <t>Calle 137 C 103 C 21</t>
  </si>
  <si>
    <t>Calle 137 C 103 C 21, BOGOTÁ D.C.</t>
  </si>
  <si>
    <t>JUAN HOYOS</t>
  </si>
  <si>
    <t>1019144717</t>
  </si>
  <si>
    <t>judahogi1998@gmail.com</t>
  </si>
  <si>
    <t>+573004800917</t>
  </si>
  <si>
    <t>Calle 142 13 44 APTO 604</t>
  </si>
  <si>
    <t>Calle 142 13 44 APTO 604, BOGOTÁ D.C.</t>
  </si>
  <si>
    <t>ANGIE JAIMES</t>
  </si>
  <si>
    <t>1098818535</t>
  </si>
  <si>
    <t>lorenajaimes1304@gmail.com</t>
  </si>
  <si>
    <t>+573218033373</t>
  </si>
  <si>
    <t>Calle 71B 75 58 CASA</t>
  </si>
  <si>
    <t>Calle 71B 75 58 CASA, BOGOTÁ D.C.</t>
  </si>
  <si>
    <t>LINA REYES</t>
  </si>
  <si>
    <t>1013632341</t>
  </si>
  <si>
    <t>linareyes1492@gmail.com</t>
  </si>
  <si>
    <t>+573124301021</t>
  </si>
  <si>
    <t>Circular 100 148 58</t>
  </si>
  <si>
    <t>Circular 100 148 58, BOGOTÁ D.C.</t>
  </si>
  <si>
    <t>GERALDINE LEON</t>
  </si>
  <si>
    <t>1013626678</t>
  </si>
  <si>
    <t>geraldineleonm@hotmail.com</t>
  </si>
  <si>
    <t>+573226054068</t>
  </si>
  <si>
    <t>CRA 67 CAALLE 57 V SUR NO 9 TORRE 3 APTO 2024</t>
  </si>
  <si>
    <t>CRA 67 CAALLE 57 V SUR NO 9 TORRE 3 APTO 2024, BOGOTÁ D.C.</t>
  </si>
  <si>
    <t>KARINA PEDRAZA</t>
  </si>
  <si>
    <t>1001347974</t>
  </si>
  <si>
    <t>kpedraza664@hotmail.com</t>
  </si>
  <si>
    <t>+573132900738</t>
  </si>
  <si>
    <t>Carrera, BOGOTÁ D.C.</t>
  </si>
  <si>
    <t>DIEGO CORTAZAR</t>
  </si>
  <si>
    <t>1030691648</t>
  </si>
  <si>
    <t>cortazardiego@gmail.com</t>
  </si>
  <si>
    <t>+573004505548</t>
  </si>
  <si>
    <t>Carrera 73 39 64</t>
  </si>
  <si>
    <t>Carrera 73 39 64, BOGOTÁ D.C.</t>
  </si>
  <si>
    <t>NATALIA PEREZ</t>
  </si>
  <si>
    <t>1010047188</t>
  </si>
  <si>
    <t>nataaleja1@gmail.com</t>
  </si>
  <si>
    <t>+573142498931</t>
  </si>
  <si>
    <t>Calle 61 SUR 74 45</t>
  </si>
  <si>
    <t>Calle 61 SUR 74 45, BOGOTÁ D.C.</t>
  </si>
  <si>
    <t>ELISA OVIEDO</t>
  </si>
  <si>
    <t>1031156987</t>
  </si>
  <si>
    <t>elisa.oviedo@gmail.com</t>
  </si>
  <si>
    <t>+573112345678</t>
  </si>
  <si>
    <t>Carrera 56 7 19</t>
  </si>
  <si>
    <t>Carrera 56 7 19, BOGOTÁ D.C.</t>
  </si>
  <si>
    <t>AURA LIGIA FERNANDEZ GARZON</t>
  </si>
  <si>
    <t>41723723</t>
  </si>
  <si>
    <t>auraligia47@hotmail.com</t>
  </si>
  <si>
    <t>+573103179635</t>
  </si>
  <si>
    <t>SECRETARIADO</t>
  </si>
  <si>
    <t>Calle 167 d 23</t>
  </si>
  <si>
    <t>Calle 167 d 23, BOGOTÁ D.C.</t>
  </si>
  <si>
    <t>ALEXANDER ORREGO</t>
  </si>
  <si>
    <t>80741270</t>
  </si>
  <si>
    <t>alexanderdilan1982@gmail.com</t>
  </si>
  <si>
    <t>+5713476658257</t>
  </si>
  <si>
    <t>Carrera 18b 55 16</t>
  </si>
  <si>
    <t>Carrera 18b 55 16, BOGOTÁ D.C.</t>
  </si>
  <si>
    <t>JOSE SANCHEZ</t>
  </si>
  <si>
    <t>79159579</t>
  </si>
  <si>
    <t>olgapardo1974@gmail.com</t>
  </si>
  <si>
    <t>+573134232150</t>
  </si>
  <si>
    <t>Calle 129 49 05</t>
  </si>
  <si>
    <t>Calle 129 49 05, BOGOTÁ D.C.</t>
  </si>
  <si>
    <t>ANA LEON</t>
  </si>
  <si>
    <t>20335660</t>
  </si>
  <si>
    <t>luzmeleon25@gmail.com</t>
  </si>
  <si>
    <t>+573102417057</t>
  </si>
  <si>
    <t>Carrera 74 A 168 A 50 INT 1 APTO 402</t>
  </si>
  <si>
    <t>Carrera 74 A 168 A 50 INT 1 APTO 402, BOGOTÁ D.C.</t>
  </si>
  <si>
    <t>ANA ORTIZ</t>
  </si>
  <si>
    <t>1019146267</t>
  </si>
  <si>
    <t>ana-ortiz@juanncorpas.edu.co</t>
  </si>
  <si>
    <t>+573125874732</t>
  </si>
  <si>
    <t>Carrera 55 A 163 35</t>
  </si>
  <si>
    <t>Carrera 55 A 163 35, BOGOTÁ D.C.</t>
  </si>
  <si>
    <t>LUIS RODRIGUEZ</t>
  </si>
  <si>
    <t>19252121</t>
  </si>
  <si>
    <t>luisrop@yahoo.es</t>
  </si>
  <si>
    <t>+573166430590</t>
  </si>
  <si>
    <t>DOCTORADO</t>
  </si>
  <si>
    <t>FILOSOFÍA</t>
  </si>
  <si>
    <t>Calle 188 57 54 casa 23</t>
  </si>
  <si>
    <t>Calle 188 57 54 casa 23, BOGOTÁ D.C.</t>
  </si>
  <si>
    <t>SERGIO CASALLAS</t>
  </si>
  <si>
    <t>1077148628</t>
  </si>
  <si>
    <t>searcape1@gmail.com</t>
  </si>
  <si>
    <t>+573214181822</t>
  </si>
  <si>
    <t>Carrera 71C 54 01</t>
  </si>
  <si>
    <t>Carrera 71C 54 01, BOGOTÁ D.C.</t>
  </si>
  <si>
    <t>LUISA VARGAS</t>
  </si>
  <si>
    <t>1030674492</t>
  </si>
  <si>
    <t>fernandavorjuela@gmail.com</t>
  </si>
  <si>
    <t>+573196703747</t>
  </si>
  <si>
    <t>Carrera 71C 54 09</t>
  </si>
  <si>
    <t>Carrera 71C 54 09, BOGOTÁ D.C.</t>
  </si>
  <si>
    <t>ESPERANZA MESA</t>
  </si>
  <si>
    <t>51678791</t>
  </si>
  <si>
    <t>asesperfi@yahoo.es</t>
  </si>
  <si>
    <t>+573004633879</t>
  </si>
  <si>
    <t>Calle 29 SUR 2 A 93</t>
  </si>
  <si>
    <t>Calle 29 SUR 2 A 93, BOGOTÁ D.C.</t>
  </si>
  <si>
    <t>ANDORA 80</t>
  </si>
  <si>
    <t>FEDERICO PRIETO</t>
  </si>
  <si>
    <t>80810721</t>
  </si>
  <si>
    <t>federico.prieto@outlook.com</t>
  </si>
  <si>
    <t>+573006866563</t>
  </si>
  <si>
    <t>Calle 20 C # 102 05 CASA</t>
  </si>
  <si>
    <t>Calle 20 C # 102 05 CASA, BOGOTÁ D.C.</t>
  </si>
  <si>
    <t>JUAN TELLO</t>
  </si>
  <si>
    <t>1019088879</t>
  </si>
  <si>
    <t>juandaviddel93@hotmail.com</t>
  </si>
  <si>
    <t>+573195735741</t>
  </si>
  <si>
    <t>Diagonal 151 145 53</t>
  </si>
  <si>
    <t>Diagonal 151 145 53, BOGOTÁ D.C.</t>
  </si>
  <si>
    <t>JOHN GUASCA</t>
  </si>
  <si>
    <t>79664449</t>
  </si>
  <si>
    <t>djtaldj@hotmail.com</t>
  </si>
  <si>
    <t>+573125577055</t>
  </si>
  <si>
    <t>Carrera 67 65 22 SUR APTO 615</t>
  </si>
  <si>
    <t>Carrera 67 65 22 SUR APTO 615, BOGOTÁ D.C.</t>
  </si>
  <si>
    <t>SANTIAGO DIAZ</t>
  </si>
  <si>
    <t>80126516</t>
  </si>
  <si>
    <t>elsantidiaz@hotmail.com</t>
  </si>
  <si>
    <t>+573007339480</t>
  </si>
  <si>
    <t>Carrera 68F BIS 37B 28</t>
  </si>
  <si>
    <t>Carrera 68F BIS 37B 28, BOGOTÁ D.C.</t>
  </si>
  <si>
    <t>MARIA OSPINA</t>
  </si>
  <si>
    <t>1015480027</t>
  </si>
  <si>
    <t>mariaalejandraospi11@gmail.com</t>
  </si>
  <si>
    <t>+573013240864</t>
  </si>
  <si>
    <t>FISIOTERAPIA</t>
  </si>
  <si>
    <t>Carrera 69 65 73</t>
  </si>
  <si>
    <t>Carrera 69 65 73, BOGOTÁ D.C.</t>
  </si>
  <si>
    <t>LEONARDO CIENDUA</t>
  </si>
  <si>
    <t>80097836</t>
  </si>
  <si>
    <t>leocienfo@gmail.com</t>
  </si>
  <si>
    <t>+573024597502</t>
  </si>
  <si>
    <t>COMUNICACIÓN SOCIAL Y PERIODISMO</t>
  </si>
  <si>
    <t>Calle 167 b 54 c 12</t>
  </si>
  <si>
    <t>Calle 167 b 54 c 12, BOGOTÁ D.C.</t>
  </si>
  <si>
    <t>PEDRO PULIDO</t>
  </si>
  <si>
    <t>79422156</t>
  </si>
  <si>
    <t>pedromiguelpulidogalindo@gmail.com</t>
  </si>
  <si>
    <t>+573125572368</t>
  </si>
  <si>
    <t>Carrera 120 17F 76 CASA</t>
  </si>
  <si>
    <t>Carrera 120 17F 76 CASA, BOGOTÁ D.C.</t>
  </si>
  <si>
    <t>LUIS ESPINEL</t>
  </si>
  <si>
    <t>19201596</t>
  </si>
  <si>
    <t>espineluis@yahoo.com.ar</t>
  </si>
  <si>
    <t>+573142932133</t>
  </si>
  <si>
    <t>Calle 161 54 87 TORRE 7-1201</t>
  </si>
  <si>
    <t>Calle 161 54 87 TORRE 7-1201, BOGOTÁ D.C.</t>
  </si>
  <si>
    <t>GINA RODRIGUEZ</t>
  </si>
  <si>
    <t>1049636312</t>
  </si>
  <si>
    <t>danirodriguezm3@gmail.com</t>
  </si>
  <si>
    <t>+573208711548</t>
  </si>
  <si>
    <t>ING QUÍMICA</t>
  </si>
  <si>
    <t>Calle 158A 20 09 n/a</t>
  </si>
  <si>
    <t>Calle 158A 20 09 n/a, BOGOTÁ D.C.</t>
  </si>
  <si>
    <t>AMALFI</t>
  </si>
  <si>
    <t>VALENTINA BARRERA</t>
  </si>
  <si>
    <t>1019117429</t>
  </si>
  <si>
    <t>valehbarrera31@gmail.com</t>
  </si>
  <si>
    <t>+573059017827</t>
  </si>
  <si>
    <t>Carrera 85 129a 06 casa</t>
  </si>
  <si>
    <t>Carrera 85 129a 06 casa, BOGOTÁ D.C.</t>
  </si>
  <si>
    <t>JHON ORTIZ</t>
  </si>
  <si>
    <t>1024525079</t>
  </si>
  <si>
    <t>stortiz.cubides@gmail.com</t>
  </si>
  <si>
    <t>+5761452640846</t>
  </si>
  <si>
    <t>7/19 Wyuna Road</t>
  </si>
  <si>
    <t>7/19 Wyuna Road, BOGOTÁ D.C.</t>
  </si>
  <si>
    <t>ANA DIAZ</t>
  </si>
  <si>
    <t>1015996835</t>
  </si>
  <si>
    <t>anamariadiazacuna05@gmail.com</t>
  </si>
  <si>
    <t>+573160556316</t>
  </si>
  <si>
    <t>Carrera 104b 22h 65 casa</t>
  </si>
  <si>
    <t>Carrera 104b 22h 65 casa, BOGOTÁ D.C.</t>
  </si>
  <si>
    <t>ANDERSON MORALES</t>
  </si>
  <si>
    <t>1014210125</t>
  </si>
  <si>
    <t>moralesanderson24@gmail.com</t>
  </si>
  <si>
    <t>+573214981808</t>
  </si>
  <si>
    <t>Calle 66 81 a 10</t>
  </si>
  <si>
    <t>Calle 66 81 a 10, BOGOTÁ D.C.</t>
  </si>
  <si>
    <t>JINNETT URUEÑA</t>
  </si>
  <si>
    <t>1022930560</t>
  </si>
  <si>
    <t>jinnettpao@gmail.com</t>
  </si>
  <si>
    <t>+573212771417</t>
  </si>
  <si>
    <t>Calle 163 54 C 68</t>
  </si>
  <si>
    <t>Calle 163 54 C 68, BOGOTÁ D.C.</t>
  </si>
  <si>
    <t>JUAN GONZALEZ</t>
  </si>
  <si>
    <t>80155104</t>
  </si>
  <si>
    <t>pablognzlz@misena.edu.co</t>
  </si>
  <si>
    <t>+573132110389</t>
  </si>
  <si>
    <t>BIBLIOTECOLOGÍA</t>
  </si>
  <si>
    <t>Carrera 7 6 16 apto 202</t>
  </si>
  <si>
    <t>Carrera 7 6 16 apto 202, BOGOTÁ D.C.</t>
  </si>
  <si>
    <t>JOSE GONZALEZ</t>
  </si>
  <si>
    <t>1024511013</t>
  </si>
  <si>
    <t>milenagonza2022@hotmail.com</t>
  </si>
  <si>
    <t>+573118303155</t>
  </si>
  <si>
    <t>Transversal 49 59C 20 SUR</t>
  </si>
  <si>
    <t>Transversal 49 59C 20 SUR, BOGOTÁ D.C.</t>
  </si>
  <si>
    <t>AMANDA SANCHEZ</t>
  </si>
  <si>
    <t>1019028824</t>
  </si>
  <si>
    <t>amanda.sanchezm8@gmail.com</t>
  </si>
  <si>
    <t>+573003639265</t>
  </si>
  <si>
    <t>Carrera 82 83D 30</t>
  </si>
  <si>
    <t>Carrera 82 83D 30, BOGOTÁ D.C.</t>
  </si>
  <si>
    <t>JOSE BENCOSME</t>
  </si>
  <si>
    <t>1127620093</t>
  </si>
  <si>
    <t>josealejandro8@gmail.com</t>
  </si>
  <si>
    <t>+573122533483</t>
  </si>
  <si>
    <t>Carrera 116A 15C 70</t>
  </si>
  <si>
    <t>Carrera 116A 15C 70, BOGOTÁ D.C.</t>
  </si>
  <si>
    <t>ANDRES PERAFAN</t>
  </si>
  <si>
    <t>1016050198</t>
  </si>
  <si>
    <t>andresperafan@hotmail.com</t>
  </si>
  <si>
    <t>+573134958506</t>
  </si>
  <si>
    <t>TÉCNICO DE MANTENIMIENTO</t>
  </si>
  <si>
    <t>CALLE 25D 99 39</t>
  </si>
  <si>
    <t>CALLE 25D 99 39, BOGOTÁ D.C.</t>
  </si>
  <si>
    <t>GERSON PALENCIA</t>
  </si>
  <si>
    <t>80217199</t>
  </si>
  <si>
    <t>manuelmedrano233@gmail.com</t>
  </si>
  <si>
    <t>+573124787030</t>
  </si>
  <si>
    <t>Calle 60 NO 68B 39 SUR</t>
  </si>
  <si>
    <t>Calle 60 NO 68B 39 SUR, BOGOTÁ D.C.</t>
  </si>
  <si>
    <t>JOHAN TELLEZ</t>
  </si>
  <si>
    <t>1001324902</t>
  </si>
  <si>
    <t>johan300517@gmail.com</t>
  </si>
  <si>
    <t>+573194126686</t>
  </si>
  <si>
    <t>Calle 62 C SUR 66 01</t>
  </si>
  <si>
    <t>Calle 62 C SUR 66 01, BOGOTÁ D.C.</t>
  </si>
  <si>
    <t>JUAN VARELA</t>
  </si>
  <si>
    <t>1001331694</t>
  </si>
  <si>
    <t>sebastianv5210@gmail.com</t>
  </si>
  <si>
    <t>+573043982226</t>
  </si>
  <si>
    <t>Diagonal 49A SUR 86D 36 CASA</t>
  </si>
  <si>
    <t>Diagonal 49A SUR 86D 36 CASA, BOGOTÁ D.C.</t>
  </si>
  <si>
    <t>LEIDY MEDINA</t>
  </si>
  <si>
    <t>26430362</t>
  </si>
  <si>
    <t>lilianitaosorio@hotmail.com</t>
  </si>
  <si>
    <t>+573185203161</t>
  </si>
  <si>
    <t>CARRERA 77 #52B-43 CARRERA 77 #52B-43 CARRERA 77 #52B-43 CARRERA 77 #52B-43</t>
  </si>
  <si>
    <t>CARRERA 77 #52B-43 CARRERA 77 #52B-43 CARRERA 77 #52B-43 CARRERA 77 #52B-43, BOGOTÁ D.C.</t>
  </si>
  <si>
    <t>MAGDA CUBILLOS</t>
  </si>
  <si>
    <t>41672519</t>
  </si>
  <si>
    <t>magcubim@gmail.com</t>
  </si>
  <si>
    <t>+573142615770</t>
  </si>
  <si>
    <t>Autopista cr 8 d bis # 164 b 58 cr 8 d bis # 164 b 58 cr 8 d bis # 164 b 58 cr 8 d bis # 164 b 58</t>
  </si>
  <si>
    <t>Autopista cr 8 d bis # 164 b 58 cr 8 d bis # 164 b 58 cr 8 d bis # 164 b 58 cr 8 d bis # 164 b 58, BOGOTÁ D.C.</t>
  </si>
  <si>
    <t>ALEXANDRA PELAEZ</t>
  </si>
  <si>
    <t>53076191</t>
  </si>
  <si>
    <t>alexandra.pelaezs@gmail.com</t>
  </si>
  <si>
    <t>+573213719987</t>
  </si>
  <si>
    <t>Calle 163 62 71</t>
  </si>
  <si>
    <t>Calle 163 62 71, BOGOTÁ D.C.</t>
  </si>
  <si>
    <t>MARIA RUBIANO</t>
  </si>
  <si>
    <t>1054679751</t>
  </si>
  <si>
    <t>lrubianoc@gmail.com</t>
  </si>
  <si>
    <t>+573192729151</t>
  </si>
  <si>
    <t>Carrera 45a 167 08 casa esquina</t>
  </si>
  <si>
    <t>Carrera 45a 167 08 casa esquina, BOGOTÁ D.C.</t>
  </si>
  <si>
    <t>EDGAR CASTAÑEDA</t>
  </si>
  <si>
    <t>1023889821</t>
  </si>
  <si>
    <t>ejcs89@hotmail.com</t>
  </si>
  <si>
    <t>+573153047353</t>
  </si>
  <si>
    <t>Calle 14B 119A 20 APTO 103</t>
  </si>
  <si>
    <t>Calle 14B 119A 20 APTO 103, BOGOTÁ D.C.</t>
  </si>
  <si>
    <t>JUAN RIVERA</t>
  </si>
  <si>
    <t>1016099072</t>
  </si>
  <si>
    <t>juan369david@gmail.com</t>
  </si>
  <si>
    <t>+573217656781</t>
  </si>
  <si>
    <t>Carrera 113A 22I 77 APTO 202</t>
  </si>
  <si>
    <t>Carrera 113A 22I 77 APTO 202, BOGOTÁ D.C.</t>
  </si>
  <si>
    <t>GLORIS JULIAO</t>
  </si>
  <si>
    <t>49752153</t>
  </si>
  <si>
    <t>glorisjm.24@gmail.com</t>
  </si>
  <si>
    <t>+573146256231</t>
  </si>
  <si>
    <t>Avenida Calle cr 8 d bis # 164 b 58 cr 8 d bis # 164 b 58 cr 8 d bis # 164 b 58 cr 8 d bis # 164 b 58</t>
  </si>
  <si>
    <t>Avenida Calle cr 8 d bis # 164 b 58 cr 8 d bis # 164 b 58 cr 8 d bis # 164 b 58 cr 8 d bis # 164 b 58, BOGOTÁ D.C.</t>
  </si>
  <si>
    <t>FADER JAIMES</t>
  </si>
  <si>
    <t>1030672296</t>
  </si>
  <si>
    <t>fxderjximes@gmail.com</t>
  </si>
  <si>
    <t>+573204350148</t>
  </si>
  <si>
    <t>Calle 42 G 72M 47 SUR</t>
  </si>
  <si>
    <t>Calle 42 G 72M 47 SUR, BOGOTÁ D.C.</t>
  </si>
  <si>
    <t>MARIA ANGEL URIBE ROSO</t>
  </si>
  <si>
    <t>1034315734</t>
  </si>
  <si>
    <t>mangelrosor@gmail.com</t>
  </si>
  <si>
    <t>+573137121383</t>
  </si>
  <si>
    <t>Calle 16 F 99 42</t>
  </si>
  <si>
    <t>Calle 16 F 99 42, BOGOTÁ D.C.</t>
  </si>
  <si>
    <t>LUZ GOMEZ</t>
  </si>
  <si>
    <t>39752344</t>
  </si>
  <si>
    <t>luz01497@gmail.com</t>
  </si>
  <si>
    <t>+573214065490</t>
  </si>
  <si>
    <t>Calle 17 B # 113 16 304</t>
  </si>
  <si>
    <t>Calle 17 B # 113 16 304, BOGOTÁ D.C.</t>
  </si>
  <si>
    <t>ANGIE MURCIA</t>
  </si>
  <si>
    <t>1016109540</t>
  </si>
  <si>
    <t>angielmv1999@gmail.com</t>
  </si>
  <si>
    <t>+573246183587</t>
  </si>
  <si>
    <t>ADMIN UNIEMPRESARIAL</t>
  </si>
  <si>
    <t>Calle 17C 135 51</t>
  </si>
  <si>
    <t>Calle 17C 135 51, BOGOTÁ D.C.</t>
  </si>
  <si>
    <t>JOHNATHAN LOSADA</t>
  </si>
  <si>
    <t>1016047058</t>
  </si>
  <si>
    <t>johnathan-losadad@unilibre.edu.co</t>
  </si>
  <si>
    <t>+573118876440</t>
  </si>
  <si>
    <t>Carrera 123 14b 08 APT 804</t>
  </si>
  <si>
    <t>Carrera 123 14b 08 APT 804, BOGOTÁ D.C.</t>
  </si>
  <si>
    <t>EDGAR REYES</t>
  </si>
  <si>
    <t>79955868</t>
  </si>
  <si>
    <t>edgareyes7@hotmail.com</t>
  </si>
  <si>
    <t>+573134192017</t>
  </si>
  <si>
    <t>INGENIERÍA TELEMÁTICA</t>
  </si>
  <si>
    <t>Calle 39 ESTE SUR 68G -48</t>
  </si>
  <si>
    <t>Calle 39 ESTE SUR 68G -48, BOGOTÁ D.C.</t>
  </si>
  <si>
    <t>KAREN MALDONADO</t>
  </si>
  <si>
    <t>1016092250</t>
  </si>
  <si>
    <t>daniela69maldonado@gmail.com</t>
  </si>
  <si>
    <t>+573183431303</t>
  </si>
  <si>
    <t>Transversal 81A 57G 71 SUR TORRE 7 APTO 401</t>
  </si>
  <si>
    <t>Transversal 81A 57G 71 SUR TORRE 7 APTO 401, BOGOTÁ D.C.</t>
  </si>
  <si>
    <t>JENNIFER DIAZ</t>
  </si>
  <si>
    <t>1016017851</t>
  </si>
  <si>
    <t>d.tatis3089@gmail.com</t>
  </si>
  <si>
    <t>+573208731878</t>
  </si>
  <si>
    <t>Carrera 123 14B- 08 TORRE 7-202</t>
  </si>
  <si>
    <t>Carrera 123 14B- 08 TORRE 7-202, BOGOTÁ D.C.</t>
  </si>
  <si>
    <t>NATHALIE CEBALLOS</t>
  </si>
  <si>
    <t>1023911241</t>
  </si>
  <si>
    <t>nathytarey9@gmail.com</t>
  </si>
  <si>
    <t>+573014940027</t>
  </si>
  <si>
    <t>Carrera 97 F 26 - 71 SUR CASA 118</t>
  </si>
  <si>
    <t>Carrera 97 F 26 - 71 SUR CASA 118, BOGOTÁ D.C.</t>
  </si>
  <si>
    <t>ANED BOLAÑOS</t>
  </si>
  <si>
    <t>52480424</t>
  </si>
  <si>
    <t>aned803@gmail.com</t>
  </si>
  <si>
    <t>+573227831057</t>
  </si>
  <si>
    <t>Calle 110 A # 20B 14 CASA</t>
  </si>
  <si>
    <t>Calle 110 A # 20B 14 CASA, BOGOTÁ D.C.</t>
  </si>
  <si>
    <t>KAROL VEGA</t>
  </si>
  <si>
    <t>1000125937</t>
  </si>
  <si>
    <t>vegakaro46@gmail.com</t>
  </si>
  <si>
    <t>+573144692124</t>
  </si>
  <si>
    <t>QUÍMICA</t>
  </si>
  <si>
    <t>Carrera 115 16 70 CASA</t>
  </si>
  <si>
    <t>Carrera 115 16 70 CASA, BOGOTÁ D.C.</t>
  </si>
  <si>
    <t>LAURA SILVA</t>
  </si>
  <si>
    <t>1000580346</t>
  </si>
  <si>
    <t>malalavargas.06@gmail.com</t>
  </si>
  <si>
    <t>+573213135132</t>
  </si>
  <si>
    <t>Carrera 97 C 72 51</t>
  </si>
  <si>
    <t>Carrera 97 C 72 51, BOGOTÁ D.C.</t>
  </si>
  <si>
    <t>MABEL CAMPOS</t>
  </si>
  <si>
    <t>1028576453</t>
  </si>
  <si>
    <t>mabelkampos@gmail.com</t>
  </si>
  <si>
    <t>+573127658906</t>
  </si>
  <si>
    <t>Calle calle 73d sur #80m-32 calle 73d sur #80m-32 calle 73d sur #80m-32 calle 73d sur #80m-32</t>
  </si>
  <si>
    <t>Calle calle 73d sur #80m-32 calle 73d sur #80m-32 calle 73d sur #80m-32 calle 73d sur #80m-32, BOGOTÁ D.C.</t>
  </si>
  <si>
    <t>KAREN GOMEZ</t>
  </si>
  <si>
    <t>1032500035</t>
  </si>
  <si>
    <t>karealexa98@gmail.com</t>
  </si>
  <si>
    <t>+573115839343</t>
  </si>
  <si>
    <t>Calle 6b 69c 81 apt 471</t>
  </si>
  <si>
    <t>Calle 6b 69c 81 apt 471, BOGOTÁ D.C.</t>
  </si>
  <si>
    <t>DANIEL ARIAS</t>
  </si>
  <si>
    <t>1000284839</t>
  </si>
  <si>
    <t>felipearias1322@gmail.com</t>
  </si>
  <si>
    <t>+573132695788</t>
  </si>
  <si>
    <t>Calle 77a 114 a 61</t>
  </si>
  <si>
    <t>Calle 77a 114 a 61, BOGOTÁ D.C.</t>
  </si>
  <si>
    <t>SEBASTIAN ROZO</t>
  </si>
  <si>
    <t>1006874560</t>
  </si>
  <si>
    <t>zebastian.rozo.2001@hotmail.com</t>
  </si>
  <si>
    <t>+573222078755</t>
  </si>
  <si>
    <t>HOTELERÍA Y TURISMO</t>
  </si>
  <si>
    <t>Avenida cr 8 d bis # 164 b 58 cr 8 d bis # 164 b 58 cr 8 d bis # 164 b 58 cr 8 d bis # 164 b 58</t>
  </si>
  <si>
    <t>Avenida cr 8 d bis # 164 b 58 cr 8 d bis # 164 b 58 cr 8 d bis # 164 b 58 cr 8 d bis # 164 b 58, BOGOTÁ D.C.</t>
  </si>
  <si>
    <t>DIEGO JOYA</t>
  </si>
  <si>
    <t>80184594</t>
  </si>
  <si>
    <t>diegoajoya@hotmail.com</t>
  </si>
  <si>
    <t>+573105501433</t>
  </si>
  <si>
    <t>Carrera 60 D 90 04</t>
  </si>
  <si>
    <t>Carrera 60 D 90 04, BOGOTÁ D.C.</t>
  </si>
  <si>
    <t>MAURICIO RODRIGUEZ</t>
  </si>
  <si>
    <t>9385315</t>
  </si>
  <si>
    <t>mauro.rodriguez.27@hotmail.com</t>
  </si>
  <si>
    <t>+573508161705</t>
  </si>
  <si>
    <t>Avenida Carrera 181C 11 29</t>
  </si>
  <si>
    <t>Avenida Carrera 181C 11 29, BOGOTÁ D.C.</t>
  </si>
  <si>
    <t>ADRIANA GARZON</t>
  </si>
  <si>
    <t>1000326125</t>
  </si>
  <si>
    <t>garzonladinoadrianaliseth@gmail.com</t>
  </si>
  <si>
    <t>+573196342625</t>
  </si>
  <si>
    <t>Carrera 111 19a 15 casa</t>
  </si>
  <si>
    <t>Carrera 111 19a 15 casa, BOGOTÁ D.C.</t>
  </si>
  <si>
    <t>JORGE CHACON</t>
  </si>
  <si>
    <t>80814557</t>
  </si>
  <si>
    <t>apuschacon@hotmail.com</t>
  </si>
  <si>
    <t>+573052001861</t>
  </si>
  <si>
    <t>Calle 77 B 129 70</t>
  </si>
  <si>
    <t>Calle 77 B 129 70, BOGOTÁ D.C.</t>
  </si>
  <si>
    <t>MARICEL MARTINEZ</t>
  </si>
  <si>
    <t>66816533</t>
  </si>
  <si>
    <t>maricelmia@gmail.com</t>
  </si>
  <si>
    <t>+573217355946</t>
  </si>
  <si>
    <t>Carrera 116A 15C 70 APTO 1501 TORRE 1</t>
  </si>
  <si>
    <t>Carrera 116A 15C 70 APTO 1501 TORRE 1, BOGOTÁ D.C.</t>
  </si>
  <si>
    <t>CLAUDIA BELTRAN</t>
  </si>
  <si>
    <t>52793574</t>
  </si>
  <si>
    <t>yasminbeltran84@gmail.com</t>
  </si>
  <si>
    <t>+573218899134</t>
  </si>
  <si>
    <t>Calle 93 43 12</t>
  </si>
  <si>
    <t>Calle 93 43 12, BOGOTÁ D.C.</t>
  </si>
  <si>
    <t>WILLIAM MOLINA</t>
  </si>
  <si>
    <t>79243822</t>
  </si>
  <si>
    <t>williammolinag@gmail.com</t>
  </si>
  <si>
    <t>+573002861522</t>
  </si>
  <si>
    <t>COMUNIC SOCIAL Y PERIODISMO</t>
  </si>
  <si>
    <t>Carrera 111 66 71</t>
  </si>
  <si>
    <t>Carrera 111 66 71, BOGOTÁ D.C.</t>
  </si>
  <si>
    <t>ROBIEL ARDILA</t>
  </si>
  <si>
    <t>91175940</t>
  </si>
  <si>
    <t>robiel13@hotmail.com</t>
  </si>
  <si>
    <t>+573142507719</t>
  </si>
  <si>
    <t>CONSTRUCCIÓN</t>
  </si>
  <si>
    <t>Carrera 126 # 17 R 80 APT 804 INTERIOR 1</t>
  </si>
  <si>
    <t>Carrera 126 # 17 R 80 APT 804 INTERIOR 1, BOGOTÁ D.C.</t>
  </si>
  <si>
    <t>JUAN MEJIA</t>
  </si>
  <si>
    <t>79799680</t>
  </si>
  <si>
    <t>juankmejia1676@hotmail.com</t>
  </si>
  <si>
    <t>+573113060693</t>
  </si>
  <si>
    <t>Calle 10F 81 54</t>
  </si>
  <si>
    <t>Calle 10F 81 54, BOGOTÁ D.C.</t>
  </si>
  <si>
    <t>ARLEY DUCUARA</t>
  </si>
  <si>
    <t>79821168</t>
  </si>
  <si>
    <t>devin00@hotmail.com</t>
  </si>
  <si>
    <t>+573002094865</t>
  </si>
  <si>
    <t>Carrera 51 D 37A 33</t>
  </si>
  <si>
    <t>Carrera 51 D 37A 33, BOGOTÁ D.C.</t>
  </si>
  <si>
    <t>DAVID GODOY</t>
  </si>
  <si>
    <t>1018446622</t>
  </si>
  <si>
    <t>dafel91@hotmail.com</t>
  </si>
  <si>
    <t>+573102248647</t>
  </si>
  <si>
    <t>Avenida CLL 175 # 17 -80 CLL 175 # 17 -80 CLL 175 # 17 -80 CLL 175 # 17 -80</t>
  </si>
  <si>
    <t>Avenida CLL 175 # 17 -80 CLL 175 # 17 -80 CLL 175 # 17 -80 CLL 175 # 17 -80, BOGOTÁ D.C.</t>
  </si>
  <si>
    <t>YIZETH TRIANA</t>
  </si>
  <si>
    <t>1053348249</t>
  </si>
  <si>
    <t>katetriago@gmail.com</t>
  </si>
  <si>
    <t>+573125171787</t>
  </si>
  <si>
    <t>Calle cll 152 # 102 b 70 cll 152 # 102 b 70 cll 152 # 102 b 70 cll 152 # 102 b 70</t>
  </si>
  <si>
    <t>Calle cll 152 # 102 b 70 cll 152 # 102 b 70 cll 152 # 102 b 70 cll 152 # 102 b 70, BOGOTÁ D.C.</t>
  </si>
  <si>
    <t>JOHANNA DUEÑAS</t>
  </si>
  <si>
    <t>52791618</t>
  </si>
  <si>
    <t>johana.dr@gmail.com</t>
  </si>
  <si>
    <t>+573104811737</t>
  </si>
  <si>
    <t>Carrera 110 75B 13 CASA</t>
  </si>
  <si>
    <t>Carrera 110 75B 13 CASA, BOGOTÁ D.C.</t>
  </si>
  <si>
    <t>CINDY BOHORQUEZ</t>
  </si>
  <si>
    <t>1014207965</t>
  </si>
  <si>
    <t>bohorquezlorena111@gmail.com</t>
  </si>
  <si>
    <t>+573142127679</t>
  </si>
  <si>
    <t>Calle 80 BIS SUR #91 48 TORRE 10-304</t>
  </si>
  <si>
    <t>Calle 80 BIS SUR #91 48 TORRE 10-304, BOGOTÁ D.C.</t>
  </si>
  <si>
    <t>MARIANO SANABRIA</t>
  </si>
  <si>
    <t>19103246</t>
  </si>
  <si>
    <t>marianocazulcortes@hotmail.com</t>
  </si>
  <si>
    <t>+573102540134</t>
  </si>
  <si>
    <t>Calle CLL 175 # 17 -80 CLL 175 # 17 -80 CLL 175 # 17 -80 CLL 175 # 17 -80</t>
  </si>
  <si>
    <t>Calle CLL 175 # 17 -80 CLL 175 # 17 -80 CLL 175 # 17 -80 CLL 175 # 17 -80, BOGOTÁ D.C.</t>
  </si>
  <si>
    <t>MAGDA TORRES</t>
  </si>
  <si>
    <t>53095346</t>
  </si>
  <si>
    <t>magdacarolain@hotmail.com</t>
  </si>
  <si>
    <t>+573046335038</t>
  </si>
  <si>
    <t>Carrera 81A 82 45</t>
  </si>
  <si>
    <t>Carrera 81A 82 45, BOGOTÁ D.C.</t>
  </si>
  <si>
    <t>ERIKA CAMACHO</t>
  </si>
  <si>
    <t>52197569</t>
  </si>
  <si>
    <t>epaola@gmail.com</t>
  </si>
  <si>
    <t>+573115082781</t>
  </si>
  <si>
    <t>Carrera 127A 25 25 25</t>
  </si>
  <si>
    <t>Carrera 127A 25 25 25, BOGOTÁ D.C.</t>
  </si>
  <si>
    <t>SANDY MONCADA</t>
  </si>
  <si>
    <t>37746344</t>
  </si>
  <si>
    <t>yicelamoncada@hotmail.com</t>
  </si>
  <si>
    <t>+573005570070</t>
  </si>
  <si>
    <t>Calle 168 48 A 45</t>
  </si>
  <si>
    <t>Calle 168 48 A 45, BOGOTÁ D.C.</t>
  </si>
  <si>
    <t>BRAYAN ALGARRA</t>
  </si>
  <si>
    <t>1007408060</t>
  </si>
  <si>
    <t>balgarra9@gmail.com</t>
  </si>
  <si>
    <t>+573114447204</t>
  </si>
  <si>
    <t>Calle 19a 111a 17 casa</t>
  </si>
  <si>
    <t>Calle 19a 111a 17 casa, BOGOTÁ D.C.</t>
  </si>
  <si>
    <t>OMAR DAVID GARAY</t>
  </si>
  <si>
    <t>1016077403</t>
  </si>
  <si>
    <t>omargaraygonzalez@gmail.com</t>
  </si>
  <si>
    <t>+573143746474</t>
  </si>
  <si>
    <t>Carrera 111 # 23 A - 71 CASA</t>
  </si>
  <si>
    <t>Carrera 111 # 23 A - 71 CASA, BOGOTÁ D.C.</t>
  </si>
  <si>
    <t>GERMAN SAENZ</t>
  </si>
  <si>
    <t>80145163</t>
  </si>
  <si>
    <t>germandrns666@gmail.com</t>
  </si>
  <si>
    <t>+573024638379</t>
  </si>
  <si>
    <t>ADMIN DE SISTEMAS INFORMÁTICOS</t>
  </si>
  <si>
    <t>Calle 78SUR 78 71</t>
  </si>
  <si>
    <t>Calle 78SUR 78 71, BOGOTÁ D.C.</t>
  </si>
  <si>
    <t>MILENA GAVIR</t>
  </si>
  <si>
    <t>52495748</t>
  </si>
  <si>
    <t>senfermera@hotmail.com</t>
  </si>
  <si>
    <t>+573214024901</t>
  </si>
  <si>
    <t>Calle 72 14 05</t>
  </si>
  <si>
    <t>Calle 72 14 05, BOGOTÁ D.C.</t>
  </si>
  <si>
    <t>EVELYN CASAS</t>
  </si>
  <si>
    <t>52822262</t>
  </si>
  <si>
    <t>evelyn.casas@hotmail.com</t>
  </si>
  <si>
    <t>+573212140465</t>
  </si>
  <si>
    <t>Autopista 52 165 05</t>
  </si>
  <si>
    <t>Autopista 52 165 05, BOGOTÁ D.C.</t>
  </si>
  <si>
    <t>DANIELA CALDERON</t>
  </si>
  <si>
    <t>1049654382</t>
  </si>
  <si>
    <t>danielacalderon088@gmail.com</t>
  </si>
  <si>
    <t>+573118787263</t>
  </si>
  <si>
    <t>Carrera 74 163 80</t>
  </si>
  <si>
    <t>Carrera 74 163 80, BOGOTÁ D.C.</t>
  </si>
  <si>
    <t>SANDRA REYES</t>
  </si>
  <si>
    <t>1049604443</t>
  </si>
  <si>
    <t>sandris.yair@gmail.com</t>
  </si>
  <si>
    <t>+573102731038</t>
  </si>
  <si>
    <t>Diagonal 15b 104 45 casa 139</t>
  </si>
  <si>
    <t>Diagonal 15b 104 45 casa 139, BOGOTÁ D.C.</t>
  </si>
  <si>
    <t>SANDRA NIETO</t>
  </si>
  <si>
    <t>1023901845</t>
  </si>
  <si>
    <t>sandra.nieto18@gmail.com</t>
  </si>
  <si>
    <t>+573196178002</t>
  </si>
  <si>
    <t>Carrera 119bis 23b 63 casa</t>
  </si>
  <si>
    <t>Carrera 119bis 23b 63 casa, BOGOTÁ D.C.</t>
  </si>
  <si>
    <t>GUSTAVO JACOME</t>
  </si>
  <si>
    <t>79905366</t>
  </si>
  <si>
    <t>gustavoadolfojacome1976@gmail.com</t>
  </si>
  <si>
    <t>+573003102028</t>
  </si>
  <si>
    <t>Calle 51 B SUR 86 A 52</t>
  </si>
  <si>
    <t>Calle 51 B SUR 86 A 52, BOGOTÁ D.C.</t>
  </si>
  <si>
    <t>GISELLE RODRIGUEZ</t>
  </si>
  <si>
    <t>1000466695</t>
  </si>
  <si>
    <t>sab51rodriguez081@gmail.com</t>
  </si>
  <si>
    <t>+573508101680</t>
  </si>
  <si>
    <t>Carrera 95A 34 39SUR APTO 32 INTERIOR 33</t>
  </si>
  <si>
    <t>Carrera 95A 34 39SUR APTO 32 INTERIOR 33, BOGOTÁ D.C.</t>
  </si>
  <si>
    <t>MÓNICA MALDONADO</t>
  </si>
  <si>
    <t>52202341</t>
  </si>
  <si>
    <t>momivivi@hotmail.com</t>
  </si>
  <si>
    <t>+573143290056</t>
  </si>
  <si>
    <t>Calle 30 SUR # 51 A 44 APT 401</t>
  </si>
  <si>
    <t>Calle 30 SUR # 51 A 44 APT 401, BOGOTÁ D.C.</t>
  </si>
  <si>
    <t>DANNY OSUNA</t>
  </si>
  <si>
    <t>1018402860</t>
  </si>
  <si>
    <t>mauro-osu@hotmail.com</t>
  </si>
  <si>
    <t>+573146860588</t>
  </si>
  <si>
    <t>Calle 149 45 84</t>
  </si>
  <si>
    <t>Calle 149 45 84, BOGOTÁ D.C.</t>
  </si>
  <si>
    <t>JOSE AYALA</t>
  </si>
  <si>
    <t>1016062893</t>
  </si>
  <si>
    <t>joseluisayala512@gmail.com</t>
  </si>
  <si>
    <t>+573148571507</t>
  </si>
  <si>
    <t>Calle 19A BIS 116 81 APTO 1708 TORRE 1</t>
  </si>
  <si>
    <t>Calle 19A BIS 116 81 APTO 1708 TORRE 1, BOGOTÁ D.C.</t>
  </si>
  <si>
    <t>ALEJANDRO MANRIQUE</t>
  </si>
  <si>
    <t>1072652609</t>
  </si>
  <si>
    <t>ing.alejandromanrique@gmail.com</t>
  </si>
  <si>
    <t>+573214510403</t>
  </si>
  <si>
    <t>ING DE PETRÓLEOS</t>
  </si>
  <si>
    <t>Carrera 17 173 52</t>
  </si>
  <si>
    <t>Carrera 17 173 52, BOGOTÁ D.C.</t>
  </si>
  <si>
    <t>JUAN CRUZ</t>
  </si>
  <si>
    <t>1032472548</t>
  </si>
  <si>
    <t>juancamilocruzorozco@hotmail.com</t>
  </si>
  <si>
    <t>+573043765797</t>
  </si>
  <si>
    <t>Carrera 53 c 129 b 37 prado</t>
  </si>
  <si>
    <t>Carrera 53 c 129 b 37 prado, BOGOTÁ D.C.</t>
  </si>
  <si>
    <t>CARMEN HOYOS</t>
  </si>
  <si>
    <t>1024466416</t>
  </si>
  <si>
    <t>chagachapi@hotmail.com</t>
  </si>
  <si>
    <t>+573057994776</t>
  </si>
  <si>
    <t>Carrera 60 A 49 22 SUR</t>
  </si>
  <si>
    <t>Carrera 60 A 49 22 SUR, BOGOTÁ D.C.</t>
  </si>
  <si>
    <t>JENNY NIÑO</t>
  </si>
  <si>
    <t>1018443020</t>
  </si>
  <si>
    <t>jennycar.020@gmail.com</t>
  </si>
  <si>
    <t>+573123007702</t>
  </si>
  <si>
    <t>Calle 102 154 30</t>
  </si>
  <si>
    <t>Calle 102 154 30, BOGOTÁ D.C.</t>
  </si>
  <si>
    <t>KATHERIN ORTIZ</t>
  </si>
  <si>
    <t>1024524144</t>
  </si>
  <si>
    <t>katherinjimenezo@gmail.com</t>
  </si>
  <si>
    <t>+573209180294</t>
  </si>
  <si>
    <t>Calle 81 sur 90 45 casa</t>
  </si>
  <si>
    <t>Calle 81 sur 90 45 casa, BOGOTÁ D.C.</t>
  </si>
  <si>
    <t>RICARDO AVELLANEDA</t>
  </si>
  <si>
    <t>79057689</t>
  </si>
  <si>
    <t>ricardoavellacobo@hotmail.com</t>
  </si>
  <si>
    <t>+573125268957</t>
  </si>
  <si>
    <t>Carrera 115 151 C 51</t>
  </si>
  <si>
    <t>Carrera 115 151 C 51, BOGOTÁ D.C.</t>
  </si>
  <si>
    <t>LAURA ZARATE</t>
  </si>
  <si>
    <t>1010227446</t>
  </si>
  <si>
    <t>zaraterojasdaniela@gmail.com</t>
  </si>
  <si>
    <t>+573142918633</t>
  </si>
  <si>
    <t>Calle 25D 99 39</t>
  </si>
  <si>
    <t>Calle 25D 99 39, BOGOTÁ D.C.</t>
  </si>
  <si>
    <t>CIPRIANO ARANDA</t>
  </si>
  <si>
    <t>1020816563</t>
  </si>
  <si>
    <t>ciprianoarandag@gmail.com</t>
  </si>
  <si>
    <t>+573168781404</t>
  </si>
  <si>
    <t>Carrera 19 B 164 53</t>
  </si>
  <si>
    <t>Carrera 19 B 164 53, BOGOTÁ D.C.</t>
  </si>
  <si>
    <t>BRAYAN TELLEZ</t>
  </si>
  <si>
    <t>1016069936</t>
  </si>
  <si>
    <t>brayanstivenstellez@gmail.com</t>
  </si>
  <si>
    <t>+573112630263</t>
  </si>
  <si>
    <t>Avenida Carrera calle b 70 CASA</t>
  </si>
  <si>
    <t>Avenida Carrera calle b 70 CASA, BOGOTÁ D.C.</t>
  </si>
  <si>
    <t>DIANA MORALES</t>
  </si>
  <si>
    <t>52393545</t>
  </si>
  <si>
    <t>dmoralesalfalum@gmail.com</t>
  </si>
  <si>
    <t>+573114441957</t>
  </si>
  <si>
    <t>Carrera 113 142 51 APTO 301</t>
  </si>
  <si>
    <t>Carrera 113 142 51 APTO 301, BOGOTÁ D.C.</t>
  </si>
  <si>
    <t>MARIO MORENO</t>
  </si>
  <si>
    <t>79124236</t>
  </si>
  <si>
    <t>mariomorenomontenegro@hotmail.com</t>
  </si>
  <si>
    <t>+573108871238</t>
  </si>
  <si>
    <t>LUIS LESMES</t>
  </si>
  <si>
    <t>79615073</t>
  </si>
  <si>
    <t>yesmes634@gmail.com</t>
  </si>
  <si>
    <t>+573053820405</t>
  </si>
  <si>
    <t>Carrera 80E 6 19 alta vista</t>
  </si>
  <si>
    <t>Carrera 80E 6 19 alta vista, BOGOTÁ D.C.</t>
  </si>
  <si>
    <t>FABIAN ZULUAGA</t>
  </si>
  <si>
    <t>1016090132</t>
  </si>
  <si>
    <t>fabianstivenzuluagasalazar@gmail.com</t>
  </si>
  <si>
    <t>+573182481692</t>
  </si>
  <si>
    <t>Carrera 103a 18 22 casa</t>
  </si>
  <si>
    <t>Carrera 103a 18 22 casa, BOGOTÁ D.C.</t>
  </si>
  <si>
    <t>CESAR BURGOS</t>
  </si>
  <si>
    <t>79855196</t>
  </si>
  <si>
    <t>burgos.capacitando@gmail.com</t>
  </si>
  <si>
    <t>+573212031352</t>
  </si>
  <si>
    <t>Carrera 115 17C 14 CASA</t>
  </si>
  <si>
    <t>Carrera 115 17C 14 CASA, BOGOTÁ D.C.</t>
  </si>
  <si>
    <t>PILAR PINZON</t>
  </si>
  <si>
    <t>52334938</t>
  </si>
  <si>
    <t>pilipin314@gmail.com</t>
  </si>
  <si>
    <t>+573106135545</t>
  </si>
  <si>
    <t>DISEÑO DE LA COMUNICACIÓN GRÁFICA</t>
  </si>
  <si>
    <t>Carrera 80 74 62 PISO 2</t>
  </si>
  <si>
    <t>Carrera 80 74 62 PISO 2, BOGOTÁ D.C.</t>
  </si>
  <si>
    <t>KAREN ROA</t>
  </si>
  <si>
    <t>1016090386</t>
  </si>
  <si>
    <t>helenaroag@gmail.com</t>
  </si>
  <si>
    <t>+573134480680</t>
  </si>
  <si>
    <t>Carrera 97 22L 19 APTO 208</t>
  </si>
  <si>
    <t>Carrera 97 22L 19 APTO 208, BOGOTÁ D.C.</t>
  </si>
  <si>
    <t>OMAR CAMARGO</t>
  </si>
  <si>
    <t>80157077</t>
  </si>
  <si>
    <t>omarcaargo2007@gmail.com</t>
  </si>
  <si>
    <t>+573214921337</t>
  </si>
  <si>
    <t>SOLDADOR</t>
  </si>
  <si>
    <t>Carrera 86 F 37 16 SUR</t>
  </si>
  <si>
    <t>Carrera 86 F 37 16 SUR, BOGOTÁ D.C.</t>
  </si>
  <si>
    <t>MARIA HERNANDEZ</t>
  </si>
  <si>
    <t>52174035</t>
  </si>
  <si>
    <t>mh1655913@gmail.com</t>
  </si>
  <si>
    <t>+573103061466</t>
  </si>
  <si>
    <t>Carrera 52 28b 17 apto 501</t>
  </si>
  <si>
    <t>Carrera 52 28b 17 apto 501, BOGOTÁ D.C.</t>
  </si>
  <si>
    <t>HAZBLEIDY VASQUEZ</t>
  </si>
  <si>
    <t>1010189187</t>
  </si>
  <si>
    <t>hazbleidy.vasquez@gmail.com</t>
  </si>
  <si>
    <t>+573007754326</t>
  </si>
  <si>
    <t>CRA 78 M NO 55 26</t>
  </si>
  <si>
    <t>CRA 78 M NO 55 26, BOGOTÁ D.C.</t>
  </si>
  <si>
    <t>ANGIE LORENA MORENO LESMES</t>
  </si>
  <si>
    <t>1007135906</t>
  </si>
  <si>
    <t>morenoloren1998@gmail.com</t>
  </si>
  <si>
    <t>+573208655461</t>
  </si>
  <si>
    <t>Calle 157 A 98 A 27</t>
  </si>
  <si>
    <t>Calle 157 A 98 A 27, BOGOTÁ D.C.</t>
  </si>
  <si>
    <t>JUAN TAFUR</t>
  </si>
  <si>
    <t>1024468112</t>
  </si>
  <si>
    <t>tafurjuancamilo@gmail.com</t>
  </si>
  <si>
    <t>+573192186393</t>
  </si>
  <si>
    <t>Calle 59b Sur #38-41</t>
  </si>
  <si>
    <t>Calle 59b Sur #38-41, BOGOTÁ D.C.</t>
  </si>
  <si>
    <t>VALENTINA ORDOÑEZ</t>
  </si>
  <si>
    <t>1070926023</t>
  </si>
  <si>
    <t>valentinaordonezpina512@gmail.com</t>
  </si>
  <si>
    <t>+573155730147</t>
  </si>
  <si>
    <t>Carrera 102 154 50 T3 305</t>
  </si>
  <si>
    <t>Carrera 102 154 50 T3 305, BOGOTÁ D.C.</t>
  </si>
  <si>
    <t>MONICA TOLOZA</t>
  </si>
  <si>
    <t>1016069607</t>
  </si>
  <si>
    <t>monica.tatiana1809@gmail.com</t>
  </si>
  <si>
    <t>+573138703404</t>
  </si>
  <si>
    <t>Circular 158A 57 n/a 07</t>
  </si>
  <si>
    <t>Circular 158A 57 n/a 07, BOGOTÁ D.C.</t>
  </si>
  <si>
    <t>NIDIA PASTRAN</t>
  </si>
  <si>
    <t>1000323317</t>
  </si>
  <si>
    <t>lizepastran123@gmail.com</t>
  </si>
  <si>
    <t>+573223073216</t>
  </si>
  <si>
    <t>Calle 18 # 114 B 50 CASA</t>
  </si>
  <si>
    <t>Calle 18 # 114 B 50 CASA, BOGOTÁ D.C.</t>
  </si>
  <si>
    <t>NICOLAS ALVAREZ</t>
  </si>
  <si>
    <t>1026599324</t>
  </si>
  <si>
    <t>nialgo99@outlook.es</t>
  </si>
  <si>
    <t>+573224576538</t>
  </si>
  <si>
    <t>Calle 55 1 68D 03</t>
  </si>
  <si>
    <t>Calle 55 1 68D 03, BOGOTÁ D.C.</t>
  </si>
  <si>
    <t>JONATTAN MONTOYA</t>
  </si>
  <si>
    <t>1114812479</t>
  </si>
  <si>
    <t>jonattan0805@hotmail.com</t>
  </si>
  <si>
    <t>+573165064569</t>
  </si>
  <si>
    <t>DISEÑO INDUSTRIAL</t>
  </si>
  <si>
    <t>Calle 20 B # 96 H 08 CASA</t>
  </si>
  <si>
    <t>Calle 20 B # 96 H 08 CASA, BOGOTÁ D.C.</t>
  </si>
  <si>
    <t>HELEN DIAZ</t>
  </si>
  <si>
    <t>1023971284</t>
  </si>
  <si>
    <t>hdayanadiaz@gmail.com</t>
  </si>
  <si>
    <t>+573204339237</t>
  </si>
  <si>
    <t>FUNZA</t>
  </si>
  <si>
    <t>FUNZA, BOGOTÁ D.C.</t>
  </si>
  <si>
    <t>RAFAEL CASTRO</t>
  </si>
  <si>
    <t>1024500809</t>
  </si>
  <si>
    <t>richarcastro16@hotmail.com</t>
  </si>
  <si>
    <t>+573143608907</t>
  </si>
  <si>
    <t>AQUALINA SUN</t>
  </si>
  <si>
    <t>Calle 68 B 20 D</t>
  </si>
  <si>
    <t>Calle 68 B 20 D, BOGOTÁ D.C.</t>
  </si>
  <si>
    <t>DIEGO SEPULVEDA</t>
  </si>
  <si>
    <t>74020096</t>
  </si>
  <si>
    <t>diego197895@gmail.com</t>
  </si>
  <si>
    <t>+573124929145</t>
  </si>
  <si>
    <t>Carrera 86A 84A 24</t>
  </si>
  <si>
    <t>Carrera 86A 84A 24, BOGOTÁ D.C.</t>
  </si>
  <si>
    <t>MIGUEL DUEÑAS</t>
  </si>
  <si>
    <t>1075672133</t>
  </si>
  <si>
    <t>migueldubarreto@gmail.com</t>
  </si>
  <si>
    <t>+573214197277</t>
  </si>
  <si>
    <t>ING DE REDES Y TELECOMUNICACIONES</t>
  </si>
  <si>
    <t>Carrera 15 NO 49 42</t>
  </si>
  <si>
    <t>Carrera 15 NO 49 42, BOGOTÁ D.C.</t>
  </si>
  <si>
    <t>ALVARO CORTES</t>
  </si>
  <si>
    <t>7183144</t>
  </si>
  <si>
    <t>germonsalve@hotmail.com</t>
  </si>
  <si>
    <t>+573132099424</t>
  </si>
  <si>
    <t>Calle 12C 71B 60 .</t>
  </si>
  <si>
    <t>Calle 12C 71B 60 ., BOGOTÁ D.C.</t>
  </si>
  <si>
    <t>ALBERTO GARCIA</t>
  </si>
  <si>
    <t>11203814</t>
  </si>
  <si>
    <t>tmx2009@gmail.com</t>
  </si>
  <si>
    <t>+573008236523</t>
  </si>
  <si>
    <t>Calle 9 10 87</t>
  </si>
  <si>
    <t>Calle 9 10 87, BOGOTÁ D.C.</t>
  </si>
  <si>
    <t>LAURA RODRIGUEZ</t>
  </si>
  <si>
    <t>52738901</t>
  </si>
  <si>
    <t>laura.rodriguezvar@colsubsidio.edu.co</t>
  </si>
  <si>
    <t>+573192955227</t>
  </si>
  <si>
    <t>Calle 173A 20A 32</t>
  </si>
  <si>
    <t>Calle 173A 20A 32, BOGOTÁ D.C.</t>
  </si>
  <si>
    <t>WILLIAM MENDOZA</t>
  </si>
  <si>
    <t>1030641704</t>
  </si>
  <si>
    <t>estiven38-1994@hotmail.com</t>
  </si>
  <si>
    <t>+573023324122</t>
  </si>
  <si>
    <t>Calle 68 SUR 89A 53 CASA</t>
  </si>
  <si>
    <t>Calle 68 SUR 89A 53 CASA, BOGOTÁ D.C.</t>
  </si>
  <si>
    <t>LUIS MEJIA</t>
  </si>
  <si>
    <t>80142836</t>
  </si>
  <si>
    <t>kipel26@hotmail.com</t>
  </si>
  <si>
    <t>+573204427859</t>
  </si>
  <si>
    <t>Transversal 70C 68 33 SUR TORRE 3 APTO 402</t>
  </si>
  <si>
    <t>Transversal 70C 68 33 SUR TORRE 3 APTO 402, BOGOTÁ D.C.</t>
  </si>
  <si>
    <t>MAYRA ÁVILA</t>
  </si>
  <si>
    <t>1019116446</t>
  </si>
  <si>
    <t>may.avila05m@gmail.com</t>
  </si>
  <si>
    <t>+573103125960</t>
  </si>
  <si>
    <t>Calle 127A 100 53 0</t>
  </si>
  <si>
    <t>Calle 127A 100 53 0, BOGOTÁ D.C.</t>
  </si>
  <si>
    <t>RUTH MALDONADO</t>
  </si>
  <si>
    <t>1126254320</t>
  </si>
  <si>
    <t>ruthm30@hotmail.com</t>
  </si>
  <si>
    <t>+573042818341</t>
  </si>
  <si>
    <t>N.A</t>
  </si>
  <si>
    <t>N.A, BOGOTÁ D.C.</t>
  </si>
  <si>
    <t>YENNY ANAIS PARDO ESPINOLA</t>
  </si>
  <si>
    <t>1020751158</t>
  </si>
  <si>
    <t>yennypardo46@gmail.com</t>
  </si>
  <si>
    <t>+573195660779</t>
  </si>
  <si>
    <t>Calle 158A 8D 75</t>
  </si>
  <si>
    <t>Calle 158A 8D 75, BOGOTÁ D.C.</t>
  </si>
  <si>
    <t>LUIS PALACIO</t>
  </si>
  <si>
    <t>79627380</t>
  </si>
  <si>
    <t>ljpalacio76@hotmail.com</t>
  </si>
  <si>
    <t>+573017370467</t>
  </si>
  <si>
    <t>Transversal 86 99 25 casa 63</t>
  </si>
  <si>
    <t>Transversal 86 99 25 casa 63, BOGOTÁ D.C.</t>
  </si>
  <si>
    <t>CAREN ROJAS</t>
  </si>
  <si>
    <t>1002524544</t>
  </si>
  <si>
    <t>carenvrf@gmail.com</t>
  </si>
  <si>
    <t>+573102105010</t>
  </si>
  <si>
    <t>Calle 181 50 22</t>
  </si>
  <si>
    <t>Calle 181 50 22, BOGOTÁ D.C.</t>
  </si>
  <si>
    <t>ELIA RIVAS</t>
  </si>
  <si>
    <t>Permiso Por Protección Temporal</t>
  </si>
  <si>
    <t>2054811</t>
  </si>
  <si>
    <t>elia.rivas18@gmail.com</t>
  </si>
  <si>
    <t>+573132016543</t>
  </si>
  <si>
    <t>JULIETH ANDREA AREVALO SILVA</t>
  </si>
  <si>
    <t>1016038219</t>
  </si>
  <si>
    <t>jandrea_arevalo@hotmail.com</t>
  </si>
  <si>
    <t>+573017868660</t>
  </si>
  <si>
    <t>Carrera 106 16 86</t>
  </si>
  <si>
    <t>Carrera 106 16 86, BOGOTÁ D.C.</t>
  </si>
  <si>
    <t>DORA BELTRAN</t>
  </si>
  <si>
    <t>52274181</t>
  </si>
  <si>
    <t>doralucia1186@hotmail.com</t>
  </si>
  <si>
    <t>+573123570099</t>
  </si>
  <si>
    <t>Calle 68 b sur 38 05</t>
  </si>
  <si>
    <t>Calle 68 b sur 38 05, BOGOTÁ D.C.</t>
  </si>
  <si>
    <t>DIANA MEJIA</t>
  </si>
  <si>
    <t>52869771</t>
  </si>
  <si>
    <t>dianaca27mejia@gmail.com</t>
  </si>
  <si>
    <t>+573167445505</t>
  </si>
  <si>
    <t>Campaña Remarketing</t>
  </si>
  <si>
    <t>MARTHA CAMELO</t>
  </si>
  <si>
    <t>53052334</t>
  </si>
  <si>
    <t>marthly.c2@gmail.com</t>
  </si>
  <si>
    <t>+573223975355</t>
  </si>
  <si>
    <t>Calle 73 54 10</t>
  </si>
  <si>
    <t>Calle 73 54 10, BOGOTÁ D.C.</t>
  </si>
  <si>
    <t>LUIS HERRRERA</t>
  </si>
  <si>
    <t>19441393</t>
  </si>
  <si>
    <t>eduardolandinez@gmail.com</t>
  </si>
  <si>
    <t>+573142854747</t>
  </si>
  <si>
    <t>Avenida Carrera CLL 175 # 17 -80 CLL 175 # 17 -80 CLL 175 # 17 -80 CLL 175 # 17 -80</t>
  </si>
  <si>
    <t>Avenida Carrera CLL 175 # 17 -80 CLL 175 # 17 -80 CLL 175 # 17 -80 CLL 175 # 17 -80, BOGOTÁ D.C.</t>
  </si>
  <si>
    <t>ANDRES PAEZ</t>
  </si>
  <si>
    <t>1020818467</t>
  </si>
  <si>
    <t>14andres15@gmail.com</t>
  </si>
  <si>
    <t>+573196584312</t>
  </si>
  <si>
    <t>Calle 98 VIS 70C 39</t>
  </si>
  <si>
    <t>Calle 98 VIS 70C 39, BOGOTÁ D.C.</t>
  </si>
  <si>
    <t>CINDY GONZALEZ</t>
  </si>
  <si>
    <t>1015414864</t>
  </si>
  <si>
    <t>crgonzalez06@hotmail.com</t>
  </si>
  <si>
    <t>+573057303126</t>
  </si>
  <si>
    <t>Carrera 79A 137A 64</t>
  </si>
  <si>
    <t>Carrera 79A 137A 64, BOGOTÁ D.C.</t>
  </si>
  <si>
    <t>LINA BUITRAGO</t>
  </si>
  <si>
    <t>1101321325</t>
  </si>
  <si>
    <t>linafernandavezga@hotmail.com</t>
  </si>
  <si>
    <t>+573123627962</t>
  </si>
  <si>
    <t>TÉCNICO EN SALUD OCUPACIONAL</t>
  </si>
  <si>
    <t>Carrera 116A 15C 70 TORRE 6 APTO 510</t>
  </si>
  <si>
    <t>Carrera 116A 15C 70 TORRE 6 APTO 510, BOGOTÁ D.C.</t>
  </si>
  <si>
    <t>KATHERINE ARIAS</t>
  </si>
  <si>
    <t>1019052598</t>
  </si>
  <si>
    <t>katherineariasn@gmail.com</t>
  </si>
  <si>
    <t>+573006461382</t>
  </si>
  <si>
    <t>Calle 152D 133 81 APTO202</t>
  </si>
  <si>
    <t>Calle 152D 133 81 APTO202, BOGOTÁ D.C.</t>
  </si>
  <si>
    <t>CONSUELO ESPITIA</t>
  </si>
  <si>
    <t>39688678</t>
  </si>
  <si>
    <t>consuelo.espitia@hotmail.com</t>
  </si>
  <si>
    <t>+573105833605</t>
  </si>
  <si>
    <t>Carrera 8 F BIS A 163 C 34</t>
  </si>
  <si>
    <t>Carrera 8 F BIS A 163 C 34, BOGOTÁ D.C.</t>
  </si>
  <si>
    <t>VALENTINA SANDINO</t>
  </si>
  <si>
    <t>1019135543</t>
  </si>
  <si>
    <t>valen_97-12@hotmail.com</t>
  </si>
  <si>
    <t>+573204290412</t>
  </si>
  <si>
    <t>Calle 161 54 25</t>
  </si>
  <si>
    <t>Calle 161 54 25, BOGOTÁ D.C.</t>
  </si>
  <si>
    <t>YENNY JEREZ</t>
  </si>
  <si>
    <t>1073247546</t>
  </si>
  <si>
    <t>dareiapr@gmail.com</t>
  </si>
  <si>
    <t>+573026469276</t>
  </si>
  <si>
    <t>Carrera 116A 15 70</t>
  </si>
  <si>
    <t>Carrera 116A 15 70, BOGOTÁ D.C.</t>
  </si>
  <si>
    <t>RICARDO ALARCON</t>
  </si>
  <si>
    <t>1136886550</t>
  </si>
  <si>
    <t>ralarcon105@gmail.com</t>
  </si>
  <si>
    <t>+573504635014</t>
  </si>
  <si>
    <t>Calle 165 14A 07 15-03</t>
  </si>
  <si>
    <t>Calle 165 14A 07 15-03, BOGOTÁ D.C.</t>
  </si>
  <si>
    <t>SHARON ROJAS</t>
  </si>
  <si>
    <t>1019119469</t>
  </si>
  <si>
    <t>sharonrojas9628@gmail.com</t>
  </si>
  <si>
    <t>+573502977043</t>
  </si>
  <si>
    <t>Calle 64B 78 09</t>
  </si>
  <si>
    <t>Calle 64B 78 09, BOGOTÁ D.C.</t>
  </si>
  <si>
    <t>ALEXANDER MUÑOZ</t>
  </si>
  <si>
    <t>12143999</t>
  </si>
  <si>
    <t>alexander7356@hotmail.com</t>
  </si>
  <si>
    <t>+573208898309</t>
  </si>
  <si>
    <t>Carrera 108 23A 08 APTO 201</t>
  </si>
  <si>
    <t>Carrera 108 23A 08 APTO 201, BOGOTÁ D.C.</t>
  </si>
  <si>
    <t>KAREN OCHOA</t>
  </si>
  <si>
    <t>1016086757</t>
  </si>
  <si>
    <t>karenochoa77@gmail.com</t>
  </si>
  <si>
    <t>+573505446734</t>
  </si>
  <si>
    <t>Carrera 113A 17C 28 CASA</t>
  </si>
  <si>
    <t>Carrera 113A 17C 28 CASA, BOGOTÁ D.C.</t>
  </si>
  <si>
    <t>JUAN BENAVIDES</t>
  </si>
  <si>
    <t>1016105914</t>
  </si>
  <si>
    <t>dniel.benavides23@gmail.com</t>
  </si>
  <si>
    <t>+573057522189</t>
  </si>
  <si>
    <t>Carrera 126 20 10</t>
  </si>
  <si>
    <t>Carrera 126 20 10, BOGOTÁ D.C.</t>
  </si>
  <si>
    <t>ALVARO QUINTERO</t>
  </si>
  <si>
    <t>19269055</t>
  </si>
  <si>
    <t>alvarin.quintero@gmail.com</t>
  </si>
  <si>
    <t>+573006146666</t>
  </si>
  <si>
    <t>JESSICA BASTIDAS</t>
  </si>
  <si>
    <t>1000516604</t>
  </si>
  <si>
    <t>jessibastidas058@gmail.com</t>
  </si>
  <si>
    <t>+573162242881</t>
  </si>
  <si>
    <t>Calle 22J 110 43 07</t>
  </si>
  <si>
    <t>Calle 22J 110 43 07, BOGOTÁ D.C.</t>
  </si>
  <si>
    <t>KATHERINE BARRIOS</t>
  </si>
  <si>
    <t>1016027684</t>
  </si>
  <si>
    <t>katebarur2@gmail.com</t>
  </si>
  <si>
    <t>+573142115322</t>
  </si>
  <si>
    <t>Diagonal 16B 106 40</t>
  </si>
  <si>
    <t>Diagonal 16B 106 40, BOGOTÁ D.C.</t>
  </si>
  <si>
    <t>JULIETH URIBE</t>
  </si>
  <si>
    <t>1001329107</t>
  </si>
  <si>
    <t>juliethuribe2002@hotmail.com</t>
  </si>
  <si>
    <t>+573125501624</t>
  </si>
  <si>
    <t>Calle 18 114 03 casa</t>
  </si>
  <si>
    <t>Calle 18 114 03 casa, BOGOTÁ D.C.</t>
  </si>
  <si>
    <t>ARLEY RINCON</t>
  </si>
  <si>
    <t>1234098195</t>
  </si>
  <si>
    <t>arleyrincon24@gmail.com</t>
  </si>
  <si>
    <t>+573132196093</t>
  </si>
  <si>
    <t>Carrera 108 131B 63 PISO 2</t>
  </si>
  <si>
    <t>Carrera 108 131B 63 PISO 2, BOGOTÁ D.C.</t>
  </si>
  <si>
    <t>DOLLY JIMENEZ</t>
  </si>
  <si>
    <t>52117747</t>
  </si>
  <si>
    <t>dollyjimenezquiroga@hotmail.com</t>
  </si>
  <si>
    <t>+573203966113</t>
  </si>
  <si>
    <t>Calle 35B-SUR 13H 49</t>
  </si>
  <si>
    <t>Calle 35B-SUR 13H 49, BOGOTÁ D.C.</t>
  </si>
  <si>
    <t>JUAN GARZON</t>
  </si>
  <si>
    <t>1013687533</t>
  </si>
  <si>
    <t>juankgarzonmartinez@gmail.com</t>
  </si>
  <si>
    <t>+573224021050</t>
  </si>
  <si>
    <t>Carrera 18 67 39</t>
  </si>
  <si>
    <t>Carrera 18 67 39, BOGOTÁ D.C.</t>
  </si>
  <si>
    <t>ANGELICA ALVAREZ</t>
  </si>
  <si>
    <t>1016043100</t>
  </si>
  <si>
    <t>angelica9203.aa@gmail.com</t>
  </si>
  <si>
    <t>+573212512493</t>
  </si>
  <si>
    <t>Carrera 123B 14 07 APTO 1103 T7</t>
  </si>
  <si>
    <t>Carrera 123B 14 07 APTO 1103 T7, BOGOTÁ D.C.</t>
  </si>
  <si>
    <t>MYRIAM RAMOS</t>
  </si>
  <si>
    <t>1030608249</t>
  </si>
  <si>
    <t>cateramosr@gmail.com</t>
  </si>
  <si>
    <t>+573103133020</t>
  </si>
  <si>
    <t>Calle 1 F 33 55</t>
  </si>
  <si>
    <t>Calle 1 F 33 55, BOGOTÁ D.C.</t>
  </si>
  <si>
    <t>TANIA PEÑA</t>
  </si>
  <si>
    <t>1026570797</t>
  </si>
  <si>
    <t>tpenaleiva20@gmail.com</t>
  </si>
  <si>
    <t>+5761452639024</t>
  </si>
  <si>
    <t>WENDY LEON</t>
  </si>
  <si>
    <t>1024574814</t>
  </si>
  <si>
    <t>wendymaritza96@hotmail.com</t>
  </si>
  <si>
    <t>+573133744498</t>
  </si>
  <si>
    <t>Carrera 111A 17D 05 CASA APTO 301</t>
  </si>
  <si>
    <t>Carrera 111A 17D 05 CASA APTO 301, BOGOTÁ D.C.</t>
  </si>
  <si>
    <t>ANGELA FONSECA</t>
  </si>
  <si>
    <t>1020831787</t>
  </si>
  <si>
    <t>angelacamilafc@gmail.com</t>
  </si>
  <si>
    <t>+573177336094</t>
  </si>
  <si>
    <t>Carrera 13 A 164 A 42</t>
  </si>
  <si>
    <t>Carrera 13 A 164 A 42, BOGOTÁ D.C.</t>
  </si>
  <si>
    <t>JHONATHAN VELASQUEZ</t>
  </si>
  <si>
    <t>1030638451</t>
  </si>
  <si>
    <t>jhonyoga@gmail.com</t>
  </si>
  <si>
    <t>+573103480587</t>
  </si>
  <si>
    <t>Carrera 82 A 63 78</t>
  </si>
  <si>
    <t>Carrera 82 A 63 78, BOGOTÁ D.C.</t>
  </si>
  <si>
    <t>YICEL HERNANDEZ</t>
  </si>
  <si>
    <t>1030590504</t>
  </si>
  <si>
    <t>yicelhv0829@gmail.com</t>
  </si>
  <si>
    <t>+573008218457</t>
  </si>
  <si>
    <t>Calle N.A N.A N.A</t>
  </si>
  <si>
    <t>Calle N.A N.A N.A, BOGOTÁ D.C.</t>
  </si>
  <si>
    <t>BRENDA BASTIDAS</t>
  </si>
  <si>
    <t>1033813173</t>
  </si>
  <si>
    <t>bjulieth1998@gmail.com</t>
  </si>
  <si>
    <t>+573046536627</t>
  </si>
  <si>
    <t>Carrera 33A 54 34SUR CASA</t>
  </si>
  <si>
    <t>Carrera 33A 54 34SUR CASA, BOGOTÁ D.C.</t>
  </si>
  <si>
    <t>JOHANNA GUTIERREZ</t>
  </si>
  <si>
    <t>52857257</t>
  </si>
  <si>
    <t>janapro2708@gmail.com</t>
  </si>
  <si>
    <t>+573142803593</t>
  </si>
  <si>
    <t>Calle 43b # 25a - 38 sur</t>
  </si>
  <si>
    <t>Calle 43b # 25a - 38 sur, BOGOTÁ D.C.</t>
  </si>
  <si>
    <t>JULIO CRUZ</t>
  </si>
  <si>
    <t>1032372566</t>
  </si>
  <si>
    <t>juliocesarcruzm@hotmail.com</t>
  </si>
  <si>
    <t>+573124025140</t>
  </si>
  <si>
    <t>Calle 129 D 88 C 72</t>
  </si>
  <si>
    <t>Calle 129 D 88 C 72, BOGOTÁ D.C.</t>
  </si>
  <si>
    <t>JUAN NIETO</t>
  </si>
  <si>
    <t>80543384</t>
  </si>
  <si>
    <t>juannigr@gmail.com</t>
  </si>
  <si>
    <t>+573505076163</t>
  </si>
  <si>
    <t>Carrera 11 140 52</t>
  </si>
  <si>
    <t>Carrera 11 140 52, BOGOTÁ D.C.</t>
  </si>
  <si>
    <t>LINA CORONADO</t>
  </si>
  <si>
    <t>1014269826</t>
  </si>
  <si>
    <t>linacoronadof@gmail.com</t>
  </si>
  <si>
    <t>+573194419238</t>
  </si>
  <si>
    <t>Carrera 57 188 85</t>
  </si>
  <si>
    <t>Carrera 57 188 85, BOGOTÁ D.C.</t>
  </si>
  <si>
    <t>CESAR ABRIL</t>
  </si>
  <si>
    <t>1015996442</t>
  </si>
  <si>
    <t>abrilces@gmail.com</t>
  </si>
  <si>
    <t>+573222389548</t>
  </si>
  <si>
    <t>Carrera 104 13D 76 CASA</t>
  </si>
  <si>
    <t>Carrera 104 13D 76 CASA, BOGOTÁ D.C.</t>
  </si>
  <si>
    <t>JUAN SOTO</t>
  </si>
  <si>
    <t>1014176827</t>
  </si>
  <si>
    <t>juancamilosoto0223@gmail.com</t>
  </si>
  <si>
    <t>+573237178979</t>
  </si>
  <si>
    <t>Calle 165 45 46</t>
  </si>
  <si>
    <t>Calle 165 45 46, BOGOTÁ D.C.</t>
  </si>
  <si>
    <t>IVAN CASTILLO</t>
  </si>
  <si>
    <t>1015998230</t>
  </si>
  <si>
    <t>ivancast.humebto@gmail.com</t>
  </si>
  <si>
    <t>+573125824736</t>
  </si>
  <si>
    <t>Calle 23B 113 31</t>
  </si>
  <si>
    <t>Calle 23B 113 31, BOGOTÁ D.C.</t>
  </si>
  <si>
    <t>KAREN MEDINA</t>
  </si>
  <si>
    <t>1030577131</t>
  </si>
  <si>
    <t>kmmg17@hotmail.com</t>
  </si>
  <si>
    <t>+573022454933</t>
  </si>
  <si>
    <t>QUÍMICA FARMACÉUTICA</t>
  </si>
  <si>
    <t>Calle 53 SUR 78K 30</t>
  </si>
  <si>
    <t>Calle 53 SUR 78K 30, BOGOTÁ D.C.</t>
  </si>
  <si>
    <t>JEASON MARTIN</t>
  </si>
  <si>
    <t>1022363764</t>
  </si>
  <si>
    <t>jandres_martin@hotmail.com</t>
  </si>
  <si>
    <t>+573045810730</t>
  </si>
  <si>
    <t>Calle 34 A SUR 13 35</t>
  </si>
  <si>
    <t>Calle 34 A SUR 13 35, BOGOTÁ D.C.</t>
  </si>
  <si>
    <t>JESSICA CASTRO</t>
  </si>
  <si>
    <t>1032478082</t>
  </si>
  <si>
    <t>jessica-1032@hotmail.com</t>
  </si>
  <si>
    <t>+573046405750</t>
  </si>
  <si>
    <t>Calle 83 96 51 INTERIOR 5 - 205</t>
  </si>
  <si>
    <t>Calle 83 96 51 INTERIOR 5 - 205, BOGOTÁ D.C.</t>
  </si>
  <si>
    <t>JORGE LATORRE</t>
  </si>
  <si>
    <t>88267851</t>
  </si>
  <si>
    <t>larry1808@hotmail.com</t>
  </si>
  <si>
    <t>+573006789788</t>
  </si>
  <si>
    <t>Avenida Calle 17 B # 23 b 16 304</t>
  </si>
  <si>
    <t>Avenida Calle 17 B # 23 b 16 304, BOGOTÁ D.C.</t>
  </si>
  <si>
    <t>ANDRÉS RUIZ</t>
  </si>
  <si>
    <t>1007155498</t>
  </si>
  <si>
    <t>feluperuiz@gmail.com</t>
  </si>
  <si>
    <t>+573002740543</t>
  </si>
  <si>
    <t>Carrera 119 17D 18</t>
  </si>
  <si>
    <t>Carrera 119 17D 18, BOGOTÁ D.C.</t>
  </si>
  <si>
    <t>JUNIOR RAMIREZ</t>
  </si>
  <si>
    <t>1019088093</t>
  </si>
  <si>
    <t>juniore93@hotmail.com</t>
  </si>
  <si>
    <t>+573102103186</t>
  </si>
  <si>
    <t>Carrera 100b 75c 03</t>
  </si>
  <si>
    <t>Carrera 100b 75c 03, BOGOTÁ D.C.</t>
  </si>
  <si>
    <t>CRISTIAN BARRAGAN</t>
  </si>
  <si>
    <t>1013653274</t>
  </si>
  <si>
    <t>cristianbape_1017@hotmail.com</t>
  </si>
  <si>
    <t>+573213923730</t>
  </si>
  <si>
    <t>Calle 27 SUR # 34 - 29 CASA</t>
  </si>
  <si>
    <t>Calle 27 SUR # 34 - 29 CASA, BOGOTÁ D.C.</t>
  </si>
  <si>
    <t>ELQUIN CIFUENTES</t>
  </si>
  <si>
    <t>1019027164</t>
  </si>
  <si>
    <t>elquin.cifuentes@simplificasolutions.com</t>
  </si>
  <si>
    <t>+573142766110</t>
  </si>
  <si>
    <t>Calle 141 52 62</t>
  </si>
  <si>
    <t>Calle 141 52 62, BOGOTÁ D.C.</t>
  </si>
  <si>
    <t>JAIRO OROZCO</t>
  </si>
  <si>
    <t>72273668</t>
  </si>
  <si>
    <t>jairoaol@hotmail.com</t>
  </si>
  <si>
    <t>+573017851855</t>
  </si>
  <si>
    <t>Calle 163 B 50 92</t>
  </si>
  <si>
    <t>Calle 163 B 50 92, BOGOTÁ D.C.</t>
  </si>
  <si>
    <t>STEVEN GIOVANNY CUERVO ARANGO</t>
  </si>
  <si>
    <t>1010066824</t>
  </si>
  <si>
    <t>stevencuervo15@gmail.com</t>
  </si>
  <si>
    <t>+573206154935</t>
  </si>
  <si>
    <t>Calle 15 # 119 A 37 11-601</t>
  </si>
  <si>
    <t>Calle 15 # 119 A 37 11-601, BOGOTÁ D.C.</t>
  </si>
  <si>
    <t>MARIA LADINO</t>
  </si>
  <si>
    <t>1007866180</t>
  </si>
  <si>
    <t>maria.ladino@alcabama.com.co</t>
  </si>
  <si>
    <t>+573015356035</t>
  </si>
  <si>
    <t>Calle 86 77 2 202</t>
  </si>
  <si>
    <t>Calle 86 77 2 202, BOGOTÁ D.C.</t>
  </si>
  <si>
    <t>JIMMY GONZÁLEZ</t>
  </si>
  <si>
    <t>1014238393</t>
  </si>
  <si>
    <t>jimmyleonardog@gmail.com</t>
  </si>
  <si>
    <t>+573204840196</t>
  </si>
  <si>
    <t>Carrera 112 D 72 C 12</t>
  </si>
  <si>
    <t>Carrera 112 D 72 C 12, BOGOTÁ D.C.</t>
  </si>
  <si>
    <t>CRISTIAN VELANDIA</t>
  </si>
  <si>
    <t>1014181635</t>
  </si>
  <si>
    <t>crisvelort@outlook.com</t>
  </si>
  <si>
    <t>+573045302291</t>
  </si>
  <si>
    <t>Calle 64D 106a 94</t>
  </si>
  <si>
    <t>Calle 64D 106a 94, BOGOTÁ D.C.</t>
  </si>
  <si>
    <t>BRAYAN MARCELO</t>
  </si>
  <si>
    <t>1006903610</t>
  </si>
  <si>
    <t>marcelorbm123@gmail.com</t>
  </si>
  <si>
    <t>+573103273556</t>
  </si>
  <si>
    <t>Calle 13 78 D 13</t>
  </si>
  <si>
    <t>Calle 13 78 D 13, BOGOTÁ D.C.</t>
  </si>
  <si>
    <t>MAGDOLYS VILLABON</t>
  </si>
  <si>
    <t>1065887417</t>
  </si>
  <si>
    <t>magdolys.villabon@alcabama.com.co</t>
  </si>
  <si>
    <t>+573193745446</t>
  </si>
  <si>
    <t>Carrera 8 186 18</t>
  </si>
  <si>
    <t>Carrera 8 186 18, BOGOTÁ D.C.</t>
  </si>
  <si>
    <t>WILSON SALAZAR</t>
  </si>
  <si>
    <t>1030524584</t>
  </si>
  <si>
    <t>wilson0674@gmail.com</t>
  </si>
  <si>
    <t>+573209409536</t>
  </si>
  <si>
    <t>OTRA</t>
  </si>
  <si>
    <t>OTRA, BOGOTÁ D.C.</t>
  </si>
  <si>
    <t>DANIEL VILLARRAGA</t>
  </si>
  <si>
    <t>1019094987</t>
  </si>
  <si>
    <t>daniel.villarraga@hotmail.com</t>
  </si>
  <si>
    <t>+573132550561</t>
  </si>
  <si>
    <t>ING AMBIENTAL FORESTAL</t>
  </si>
  <si>
    <t>Calle 102 70 42 casa</t>
  </si>
  <si>
    <t>Calle 102 70 42 casa, BOGOTÁ D.C.</t>
  </si>
  <si>
    <t>TUCIDIDES PEREA</t>
  </si>
  <si>
    <t>79555960</t>
  </si>
  <si>
    <t>tucididespereajr@gmail.com</t>
  </si>
  <si>
    <t>+573112464108</t>
  </si>
  <si>
    <t>Diagonal 77 B 116 B 42 INT 6 T1 APTO 302</t>
  </si>
  <si>
    <t>Diagonal 77 B 116 B 42 INT 6 T1 APTO 302, BOGOTÁ D.C.</t>
  </si>
  <si>
    <t>HEIDY JIMENEZ</t>
  </si>
  <si>
    <t>52086488</t>
  </si>
  <si>
    <t>jimepaola@gmail.com</t>
  </si>
  <si>
    <t>+573115883401</t>
  </si>
  <si>
    <t>CATALINA RUBIANO</t>
  </si>
  <si>
    <t>1023038916</t>
  </si>
  <si>
    <t>cararl@gmail.com</t>
  </si>
  <si>
    <t>+573006475799</t>
  </si>
  <si>
    <t>Carrera 123 13c 75</t>
  </si>
  <si>
    <t>Carrera 123 13c 75, BOGOTÁ D.C.</t>
  </si>
  <si>
    <t>ANGELICA FAJARDO</t>
  </si>
  <si>
    <t>1015449671</t>
  </si>
  <si>
    <t>angelicafc11@hotmail.com</t>
  </si>
  <si>
    <t>+573002980703</t>
  </si>
  <si>
    <t>CEDRITOS</t>
  </si>
  <si>
    <t>CEDRITOS, BOGOTÁ D.C.</t>
  </si>
  <si>
    <t>LINNA HERNANDEZ</t>
  </si>
  <si>
    <t>53094130</t>
  </si>
  <si>
    <t>linnahernandez24@hotmail.es</t>
  </si>
  <si>
    <t>+573118214345</t>
  </si>
  <si>
    <t>Carrera 70B 3 34</t>
  </si>
  <si>
    <t>Carrera 70B 3 34, BOGOTÁ D.C.</t>
  </si>
  <si>
    <t>HERNAN MONROY</t>
  </si>
  <si>
    <t>1013601527</t>
  </si>
  <si>
    <t>fmonroy240@hotmail.com</t>
  </si>
  <si>
    <t>+573143202086</t>
  </si>
  <si>
    <t>Avenida 3 ESTE 5A 64 202</t>
  </si>
  <si>
    <t>Avenida 3 ESTE 5A 64 202, BOGOTÁ D.C.</t>
  </si>
  <si>
    <t>PEDRO PEREZ</t>
  </si>
  <si>
    <t>199401</t>
  </si>
  <si>
    <t>pedro.perez@gmail.com</t>
  </si>
  <si>
    <t>+573109874546</t>
  </si>
  <si>
    <t>Calle 14 114 12</t>
  </si>
  <si>
    <t>Calle 14 114 12, BOGOTÁ D.C.</t>
  </si>
  <si>
    <t>NUBIA MOJICA</t>
  </si>
  <si>
    <t>39745054</t>
  </si>
  <si>
    <t>nubiamojicasilva@gmail.com</t>
  </si>
  <si>
    <t>+573125591426</t>
  </si>
  <si>
    <t>AKAI 95</t>
  </si>
  <si>
    <t>Calle 25 C 75 12</t>
  </si>
  <si>
    <t>Calle 25 C 75 12, BOGOTÁ D.C.</t>
  </si>
  <si>
    <t>VELENTINA MANCERA</t>
  </si>
  <si>
    <t>1000855095</t>
  </si>
  <si>
    <t>valentinamanceranarvaez@gmail.com</t>
  </si>
  <si>
    <t>+573046231566</t>
  </si>
  <si>
    <t>Calle 5A 20 72</t>
  </si>
  <si>
    <t>Calle 5A 20 72, BOGOTÁ D.C.</t>
  </si>
  <si>
    <t>DIEGO NIÑO</t>
  </si>
  <si>
    <t>1030532308</t>
  </si>
  <si>
    <t>diegoa.nino1204@gmail.com</t>
  </si>
  <si>
    <t>+573182006412</t>
  </si>
  <si>
    <t>Calle 10 A 73 B -25 CASA</t>
  </si>
  <si>
    <t>Calle 10 A 73 B -25 CASA, BOGOTÁ D.C.</t>
  </si>
  <si>
    <t>HAROLD CACERES</t>
  </si>
  <si>
    <t>1075286386</t>
  </si>
  <si>
    <t>haroldcardozo3@gmail.com</t>
  </si>
  <si>
    <t>+573028443392</t>
  </si>
  <si>
    <t>CALLE 59 A SUR NO 65 81</t>
  </si>
  <si>
    <t>CALLE 59 A SUR NO 65 81, BOGOTÁ D.C.</t>
  </si>
  <si>
    <t>JHONATAN GOMEZ</t>
  </si>
  <si>
    <t>1072653739</t>
  </si>
  <si>
    <t>da.gomez89@hotmail.com</t>
  </si>
  <si>
    <t>+573174247501</t>
  </si>
  <si>
    <t>Calle 138 74 51</t>
  </si>
  <si>
    <t>Calle 138 74 51, BOGOTÁ D.C.</t>
  </si>
  <si>
    <t>JAIRO LEAL</t>
  </si>
  <si>
    <t>1016058868</t>
  </si>
  <si>
    <t>jairmonroy80@gmail.com</t>
  </si>
  <si>
    <t>+573142902200</t>
  </si>
  <si>
    <t>Calle 22H 114A 41 CASA</t>
  </si>
  <si>
    <t>Calle 22H 114A 41 CASA, BOGOTÁ D.C.</t>
  </si>
  <si>
    <t>JOHANA LINEROS</t>
  </si>
  <si>
    <t>52467101</t>
  </si>
  <si>
    <t>luluban24@hotmail.com</t>
  </si>
  <si>
    <t>+573006064016</t>
  </si>
  <si>
    <t>CALLE 165 #7-85</t>
  </si>
  <si>
    <t>CALLE 165 #7-85, BOGOTÁ D.C.</t>
  </si>
  <si>
    <t>MIKE CASALLAS</t>
  </si>
  <si>
    <t>1007185391</t>
  </si>
  <si>
    <t>mikecasallasbustos@gmail.com</t>
  </si>
  <si>
    <t>+573002943031</t>
  </si>
  <si>
    <t>Carrera 112 A BIS # 72 C 51 CASA</t>
  </si>
  <si>
    <t>Carrera 112 A BIS # 72 C 51 CASA, BOGOTÁ D.C.</t>
  </si>
  <si>
    <t>PATRICIA FERNANDEZ</t>
  </si>
  <si>
    <t>3125464913</t>
  </si>
  <si>
    <t>pa_fernandez@hotmail.com</t>
  </si>
  <si>
    <t>+573125464913</t>
  </si>
  <si>
    <t>Calle 70 A 81D 10 SUR</t>
  </si>
  <si>
    <t>Calle 70 A 81D 10 SUR, BOGOTÁ D.C.</t>
  </si>
  <si>
    <t>DIANA HUEJE</t>
  </si>
  <si>
    <t>1070983502</t>
  </si>
  <si>
    <t>dianahueje.s@gmail.com</t>
  </si>
  <si>
    <t>+573022769356</t>
  </si>
  <si>
    <t>carrera 120 17 85</t>
  </si>
  <si>
    <t>carrera 120 17 85, BOGOTÁ D.C.</t>
  </si>
  <si>
    <t>BLANCA CORDON</t>
  </si>
  <si>
    <t>39759278</t>
  </si>
  <si>
    <t>bambinacordondiaz@gmail.com</t>
  </si>
  <si>
    <t>+573143988322</t>
  </si>
  <si>
    <t>Carrera 106 23d 38 casa</t>
  </si>
  <si>
    <t>Carrera 106 23d 38 casa, BOGOTÁ D.C.</t>
  </si>
  <si>
    <t>VIVIANA PUENTES</t>
  </si>
  <si>
    <t>1026279162</t>
  </si>
  <si>
    <t>viviana.ppc@gmail.com</t>
  </si>
  <si>
    <t>+573045892307</t>
  </si>
  <si>
    <t>Carrera 86 SUR 55 65</t>
  </si>
  <si>
    <t>Carrera 86 SUR 55 65, BOGOTÁ D.C.</t>
  </si>
  <si>
    <t>VANESSA RUIZ</t>
  </si>
  <si>
    <t>1052416084</t>
  </si>
  <si>
    <t>caritoruiz367@gmail.com</t>
  </si>
  <si>
    <t>+573207172757</t>
  </si>
  <si>
    <t>47 b sur # 92 70 CASA</t>
  </si>
  <si>
    <t>47 b sur # 92 70 CASA, BOGOTÁ D.C.</t>
  </si>
  <si>
    <t>JOSE SEMA</t>
  </si>
  <si>
    <t>4159236</t>
  </si>
  <si>
    <t>j_@hotmail.com</t>
  </si>
  <si>
    <t>+573204478197</t>
  </si>
  <si>
    <t>Calle 23C 116C 20 CASA</t>
  </si>
  <si>
    <t>Calle 23C 116C 20 CASA, BOGOTÁ D.C.</t>
  </si>
  <si>
    <t>KEVIN TAMAYO</t>
  </si>
  <si>
    <t>1016091257</t>
  </si>
  <si>
    <t>77tamayokevin@gmail.com</t>
  </si>
  <si>
    <t>+573043902462</t>
  </si>
  <si>
    <t>Calle 15 # 119 A 60 30-501</t>
  </si>
  <si>
    <t>Calle 15 # 119 A 60 30-501, BOGOTÁ D.C.</t>
  </si>
  <si>
    <t>TATIANA YEPES</t>
  </si>
  <si>
    <t>1020712330</t>
  </si>
  <si>
    <t>asesorcontablefinan@gmail.com</t>
  </si>
  <si>
    <t>+573017731190</t>
  </si>
  <si>
    <t>Carrera 4A 189 12</t>
  </si>
  <si>
    <t>Carrera 4A 189 12, BOGOTÁ D.C.</t>
  </si>
  <si>
    <t>DIANA VASQUEZ</t>
  </si>
  <si>
    <t>3002941168</t>
  </si>
  <si>
    <t>diana-vasquez2@upc.edu.co</t>
  </si>
  <si>
    <t>+573002941168</t>
  </si>
  <si>
    <t>Carrera 110B 153 45</t>
  </si>
  <si>
    <t>Carrera 110B 153 45, BOGOTÁ D.C.</t>
  </si>
  <si>
    <t>HAROLD MERA</t>
  </si>
  <si>
    <t>1061698270</t>
  </si>
  <si>
    <t>hardmem@hotmail.com</t>
  </si>
  <si>
    <t>+573117116845</t>
  </si>
  <si>
    <t>BOGOTA</t>
  </si>
  <si>
    <t>BOGOTA, BOGOTÁ D.C.</t>
  </si>
  <si>
    <t>KATHERINE SIERRA</t>
  </si>
  <si>
    <t>1020774363</t>
  </si>
  <si>
    <t>sierrak1192@hotmail.com</t>
  </si>
  <si>
    <t>+573008522166</t>
  </si>
  <si>
    <t>Calle 184 20 61</t>
  </si>
  <si>
    <t>Calle 184 20 61, BOGOTÁ D.C.</t>
  </si>
  <si>
    <t>SAMYR ROJAS</t>
  </si>
  <si>
    <t>80190239</t>
  </si>
  <si>
    <t>samyrojas@hotmail.com</t>
  </si>
  <si>
    <t>+573203493539</t>
  </si>
  <si>
    <t>Calle 130 124 D 08</t>
  </si>
  <si>
    <t>Calle 130 124 D 08, BOGOTÁ D.C.</t>
  </si>
  <si>
    <t>OMAR NOVA</t>
  </si>
  <si>
    <t>1031144045</t>
  </si>
  <si>
    <t>omarfernney@hotmail.com</t>
  </si>
  <si>
    <t>+573102159071</t>
  </si>
  <si>
    <t>ING DE ALIMENTOS</t>
  </si>
  <si>
    <t>Carrera 72 H BIS 38 A 21</t>
  </si>
  <si>
    <t>Carrera 72 H BIS 38 A 21, BOGOTÁ D.C.</t>
  </si>
  <si>
    <t>AMELIA GUERRERO</t>
  </si>
  <si>
    <t>52704225</t>
  </si>
  <si>
    <t>guerrero_gonzalez@hotmail.com</t>
  </si>
  <si>
    <t>+573203465824</t>
  </si>
  <si>
    <t>Calle 77 A # 81 45 CASA</t>
  </si>
  <si>
    <t>Calle 77 A # 81 45 CASA, BOGOTÁ D.C.</t>
  </si>
  <si>
    <t>LUIS BUSTOS</t>
  </si>
  <si>
    <t>80757341</t>
  </si>
  <si>
    <t>luishernandobustos19@gmail.com</t>
  </si>
  <si>
    <t>+573208079965</t>
  </si>
  <si>
    <t>Carrera 111A 73A 07 APT301</t>
  </si>
  <si>
    <t>Carrera 111A 73A 07 APT301, BOGOTÁ D.C.</t>
  </si>
  <si>
    <t>GERALDIN MATEUS</t>
  </si>
  <si>
    <t>1097638881</t>
  </si>
  <si>
    <t>gemateusa3@gmail.com</t>
  </si>
  <si>
    <t>+573112749213</t>
  </si>
  <si>
    <t>Calle 14 B # 116 70 CASA</t>
  </si>
  <si>
    <t>Calle 14 B # 116 70 CASA, BOGOTÁ D.C.</t>
  </si>
  <si>
    <t>YULIETH ROMERO</t>
  </si>
  <si>
    <t>1010226875</t>
  </si>
  <si>
    <t>yulieth.romerom@uniagustiniana.edu.co</t>
  </si>
  <si>
    <t>+573138237225</t>
  </si>
  <si>
    <t>Carrera 69N 64 30 CASA</t>
  </si>
  <si>
    <t>Carrera 69N 64 30 CASA, BOGOTÁ D.C.</t>
  </si>
  <si>
    <t>ANGELICA BULA</t>
  </si>
  <si>
    <t>1069502053</t>
  </si>
  <si>
    <t>bulac1997@gmail.com</t>
  </si>
  <si>
    <t>+573132417807</t>
  </si>
  <si>
    <t>Carrera 109 137 23 CASA</t>
  </si>
  <si>
    <t>Carrera 109 137 23 CASA, BOGOTÁ D.C.</t>
  </si>
  <si>
    <t>EIVER LONDOÑO</t>
  </si>
  <si>
    <t>1022979083</t>
  </si>
  <si>
    <t>revie@live.com</t>
  </si>
  <si>
    <t>+573045454512</t>
  </si>
  <si>
    <t>Carrera 7 81 63SUR CASA</t>
  </si>
  <si>
    <t>Carrera 7 81 63SUR CASA, BOGOTÁ D.C.</t>
  </si>
  <si>
    <t>FRANK GUAR</t>
  </si>
  <si>
    <t>1019055882</t>
  </si>
  <si>
    <t>yeahguar@gmail.com</t>
  </si>
  <si>
    <t>+573165830907</t>
  </si>
  <si>
    <t>Calle 127 58 45 T3 406</t>
  </si>
  <si>
    <t>Calle 127 58 45 T3 406, BOGOTÁ D.C.</t>
  </si>
  <si>
    <t>JOHAN MALAVET</t>
  </si>
  <si>
    <t>1015421851</t>
  </si>
  <si>
    <t>johismalvet@hotmail.com</t>
  </si>
  <si>
    <t>+573134382388</t>
  </si>
  <si>
    <t>Calle 63B 27B 23</t>
  </si>
  <si>
    <t>Calle 63B 27B 23, BOGOTÁ D.C.</t>
  </si>
  <si>
    <t>DIDIER TORO</t>
  </si>
  <si>
    <t>79050526</t>
  </si>
  <si>
    <t>didiertoro887@gmail.com</t>
  </si>
  <si>
    <t>+573214014947</t>
  </si>
  <si>
    <t>Calle 76 b # 105 b 82 CASA</t>
  </si>
  <si>
    <t>Calle 76 b # 105 b 82 CASA, BOGOTÁ D.C.</t>
  </si>
  <si>
    <t>1016026893</t>
  </si>
  <si>
    <t>alfred.sanchezcar@gmail.com</t>
  </si>
  <si>
    <t>+573123413262</t>
  </si>
  <si>
    <t>Calle 70ABISA 117 15 TORRE2 APTO1407</t>
  </si>
  <si>
    <t>Calle 70ABISA 117 15 TORRE2 APTO1407, BOGOTÁ D.C.</t>
  </si>
  <si>
    <t>JOSE CAMACHO</t>
  </si>
  <si>
    <t>1019146034</t>
  </si>
  <si>
    <t>danguar8@gmail.com</t>
  </si>
  <si>
    <t>+573046294483</t>
  </si>
  <si>
    <t>Calle 129 B 58 C 12</t>
  </si>
  <si>
    <t>Calle 129 B 58 C 12, BOGOTÁ D.C.</t>
  </si>
  <si>
    <t>EDISON DELGADO</t>
  </si>
  <si>
    <t>1018481606</t>
  </si>
  <si>
    <t>ejdelgado34@gmail.com</t>
  </si>
  <si>
    <t>+573057453678</t>
  </si>
  <si>
    <t>Calle 88 94B 05</t>
  </si>
  <si>
    <t>Calle 88 94B 05, BOGOTÁ D.C.</t>
  </si>
  <si>
    <t>GINA GARCIA</t>
  </si>
  <si>
    <t>1233694578</t>
  </si>
  <si>
    <t>ginnagarcia0506@gmail.com</t>
  </si>
  <si>
    <t>+573223374786</t>
  </si>
  <si>
    <t>Calle 64C 103 08</t>
  </si>
  <si>
    <t>Calle 64C 103 08, BOGOTÁ D.C.</t>
  </si>
  <si>
    <t>SANDRA PERDOMO OSORIO</t>
  </si>
  <si>
    <t>52769657</t>
  </si>
  <si>
    <t>shutzberg60@yahoo.com</t>
  </si>
  <si>
    <t>+57972525610081</t>
  </si>
  <si>
    <t>HASMOWER 1 12 ISRAEL</t>
  </si>
  <si>
    <t>HASMOWER 1 12 ISRAEL, BOGOTÁ D.C.</t>
  </si>
  <si>
    <t>CARLOS URREA</t>
  </si>
  <si>
    <t>1024597725</t>
  </si>
  <si>
    <t>andresnovars@gmail.com</t>
  </si>
  <si>
    <t>+573103352407</t>
  </si>
  <si>
    <t>Calle 68 SUR 63 04</t>
  </si>
  <si>
    <t>Calle 68 SUR 63 04, BOGOTÁ D.C.</t>
  </si>
  <si>
    <t>JONATHAN HURTADO</t>
  </si>
  <si>
    <t>80095016</t>
  </si>
  <si>
    <t>jonathanehurtado@hotmail.com</t>
  </si>
  <si>
    <t>+573012258378</t>
  </si>
  <si>
    <t>Transversal 60 59 24 sur</t>
  </si>
  <si>
    <t>Transversal 60 59 24 sur, BOGOTÁ D.C.</t>
  </si>
  <si>
    <t>LUIS VARGAS</t>
  </si>
  <si>
    <t>79275091</t>
  </si>
  <si>
    <t>lrvargas@almagrario.com</t>
  </si>
  <si>
    <t>+573162760266</t>
  </si>
  <si>
    <t>Calle 143 a 113 c 50</t>
  </si>
  <si>
    <t>Calle 143 a 113 c 50, BOGOTÁ D.C.</t>
  </si>
  <si>
    <t>ANYELEINIS RODRIGUEZ</t>
  </si>
  <si>
    <t>1122402924</t>
  </si>
  <si>
    <t>angiea4321@gmail.com</t>
  </si>
  <si>
    <t>+573045381461</t>
  </si>
  <si>
    <t>Carrera 121 22L 25 CASA</t>
  </si>
  <si>
    <t>Carrera 121 22L 25 CASA, BOGOTÁ D.C.</t>
  </si>
  <si>
    <t>ANDRES CASTELLANOS</t>
  </si>
  <si>
    <t>1233897809</t>
  </si>
  <si>
    <t>ancamilo11981@gmail.com</t>
  </si>
  <si>
    <t>+573142598805</t>
  </si>
  <si>
    <t>Calle 100 8A 49</t>
  </si>
  <si>
    <t>Calle 100 8A 49, BOGOTÁ D.C.</t>
  </si>
  <si>
    <t>JEISSON NOVA</t>
  </si>
  <si>
    <t>1010217348</t>
  </si>
  <si>
    <t>stiven.nova09@gmail.com</t>
  </si>
  <si>
    <t>+573132452466</t>
  </si>
  <si>
    <t>Calle 43 A SUR 72G 75</t>
  </si>
  <si>
    <t>Calle 43 A SUR 72G 75, BOGOTÁ D.C.</t>
  </si>
  <si>
    <t>INGRID MONROY</t>
  </si>
  <si>
    <t>1014304735</t>
  </si>
  <si>
    <t>ingridmonroy4@gmail.com</t>
  </si>
  <si>
    <t>+573222630572</t>
  </si>
  <si>
    <t>Calle 50 A SUR 37 07</t>
  </si>
  <si>
    <t>Calle 50 A SUR 37 07, BOGOTÁ D.C.</t>
  </si>
  <si>
    <t>ANGIE NOVA</t>
  </si>
  <si>
    <t>1010235264</t>
  </si>
  <si>
    <t>carolinanovav@gmail.com</t>
  </si>
  <si>
    <t>+573162718728</t>
  </si>
  <si>
    <t>TÉCNICO DE ALIMENTOS</t>
  </si>
  <si>
    <t>DIANA TORRES</t>
  </si>
  <si>
    <t>52734665</t>
  </si>
  <si>
    <t>dianick03@hotmail.com</t>
  </si>
  <si>
    <t>+573044222113</t>
  </si>
  <si>
    <t>TÉCNICO EN LOGISTICA</t>
  </si>
  <si>
    <t>Calle 86 D 110 B 24</t>
  </si>
  <si>
    <t>Calle 86 D 110 B 24, BOGOTÁ D.C.</t>
  </si>
  <si>
    <t>PAULA BERNAL</t>
  </si>
  <si>
    <t>1121950320</t>
  </si>
  <si>
    <t>paulabernal1297@hotmail.es</t>
  </si>
  <si>
    <t>+573156718267</t>
  </si>
  <si>
    <t>Calle 47 b sur # 92 70 CASA</t>
  </si>
  <si>
    <t>Calle 47 b sur # 92 70 CASA, BOGOTÁ D.C.</t>
  </si>
  <si>
    <t>MICHAEL MONDRAGON</t>
  </si>
  <si>
    <t>1013612628</t>
  </si>
  <si>
    <t>nicolle05120311@hotmail.com</t>
  </si>
  <si>
    <t>+573212093253</t>
  </si>
  <si>
    <t>CALLE 65 SUR NO 64 16</t>
  </si>
  <si>
    <t>CALLE 65 SUR NO 64 16, BOGOTÁ D.C.</t>
  </si>
  <si>
    <t>FABIAN PEREZ</t>
  </si>
  <si>
    <t>1015410575</t>
  </si>
  <si>
    <t>leofambo@hotmail.com</t>
  </si>
  <si>
    <t>+573133692476</t>
  </si>
  <si>
    <t>Calle 161 93 a 10</t>
  </si>
  <si>
    <t>Calle 161 93 a 10, BOGOTÁ D.C.</t>
  </si>
  <si>
    <t>ANDRES CONEJO</t>
  </si>
  <si>
    <t>0000</t>
  </si>
  <si>
    <t>andresconejo00@gmail.com</t>
  </si>
  <si>
    <t>+573182908294</t>
  </si>
  <si>
    <t>0 0 0 0</t>
  </si>
  <si>
    <t>0 0 0 0, BOGOTÁ D.C.</t>
  </si>
  <si>
    <t>LAURA PEÑA</t>
  </si>
  <si>
    <t>1007703116</t>
  </si>
  <si>
    <t>lcpena611@misena.edu.co</t>
  </si>
  <si>
    <t>+573204796849</t>
  </si>
  <si>
    <t>Carrera 113 # 19 A 11 APT 610</t>
  </si>
  <si>
    <t>Carrera 113 # 19 A 11 APT 610, BOGOTÁ D.C.</t>
  </si>
  <si>
    <t>GISELLE APARICIO</t>
  </si>
  <si>
    <t>1033795484</t>
  </si>
  <si>
    <t>aparodri21@gmail.com</t>
  </si>
  <si>
    <t>+573207599669</t>
  </si>
  <si>
    <t>BACTERIOLOGÍA</t>
  </si>
  <si>
    <t>Carrera 18 51D 27 SUR</t>
  </si>
  <si>
    <t>Carrera 18 51D 27 SUR, BOGOTÁ D.C.</t>
  </si>
  <si>
    <t>JOSE LOPEZ</t>
  </si>
  <si>
    <t>1020841296</t>
  </si>
  <si>
    <t>lopezmendezd2505@icloud.com</t>
  </si>
  <si>
    <t>+573212114408</t>
  </si>
  <si>
    <t>Calle 164B 3 12</t>
  </si>
  <si>
    <t>Calle 164B 3 12, BOGOTÁ D.C.</t>
  </si>
  <si>
    <t>ALFONSO PAEZ</t>
  </si>
  <si>
    <t>79639783</t>
  </si>
  <si>
    <t>alfonso021073@gmail.com</t>
  </si>
  <si>
    <t>+573118566166</t>
  </si>
  <si>
    <t>Calle 29A 26B 32</t>
  </si>
  <si>
    <t>Calle 29A 26B 32, BOGOTÁ D.C.</t>
  </si>
  <si>
    <t>IVAN RAMIREZ</t>
  </si>
  <si>
    <t>1111194572</t>
  </si>
  <si>
    <t>ivantrix2287@gmail.com</t>
  </si>
  <si>
    <t>+573103445589</t>
  </si>
  <si>
    <t>Calle 167 48 61 TORRE 12 APTO 502</t>
  </si>
  <si>
    <t>Calle 167 48 61 TORRE 12 APTO 502, BOGOTÁ D.C.</t>
  </si>
  <si>
    <t>YONAIDE CABALLERO</t>
  </si>
  <si>
    <t>1043850937</t>
  </si>
  <si>
    <t>yonaide.yc@gmail.com</t>
  </si>
  <si>
    <t>+573154088540</t>
  </si>
  <si>
    <t>MATEMÁTICAS</t>
  </si>
  <si>
    <t>Estrenar Vivienda Internacional</t>
  </si>
  <si>
    <t>Calle 110D 42 CASA</t>
  </si>
  <si>
    <t>Calle 110D 42 CASA, BOGOTÁ D.C.</t>
  </si>
  <si>
    <t>CRISTIAN MONCADA</t>
  </si>
  <si>
    <t>1015424124</t>
  </si>
  <si>
    <t>cdmoncadag@unal.edu.co</t>
  </si>
  <si>
    <t>+573195588713</t>
  </si>
  <si>
    <t>MAYRA RUBIO</t>
  </si>
  <si>
    <t>1072026214</t>
  </si>
  <si>
    <t>mayraalejarubio0810@gmail.com</t>
  </si>
  <si>
    <t>+573124608960</t>
  </si>
  <si>
    <t>Calle 22 1 64 torre 19 apto 403</t>
  </si>
  <si>
    <t>Calle 22 1 64 torre 19 apto 403, BOGOTÁ D.C.</t>
  </si>
  <si>
    <t>LUIS CASTAÑO</t>
  </si>
  <si>
    <t>70290953</t>
  </si>
  <si>
    <t>fernandocastano0329@gmail.com</t>
  </si>
  <si>
    <t>+573125812854</t>
  </si>
  <si>
    <t>Carrera 89 A 89 29</t>
  </si>
  <si>
    <t>Carrera 89 A 89 29, BOGOTÁ D.C.</t>
  </si>
  <si>
    <t>LORENA CANO</t>
  </si>
  <si>
    <t>1015478816</t>
  </si>
  <si>
    <t>lorenacano044@gmail.com</t>
  </si>
  <si>
    <t>+573103444582</t>
  </si>
  <si>
    <t>Calle 95A 71A 18</t>
  </si>
  <si>
    <t>Calle 95A 71A 18, BOGOTÁ D.C.</t>
  </si>
  <si>
    <t>KATHERIN CALDERON</t>
  </si>
  <si>
    <t>1018465673</t>
  </si>
  <si>
    <t>katalejo940131@hotmail.com</t>
  </si>
  <si>
    <t>+573124813256</t>
  </si>
  <si>
    <t>Carrera 113 72F 18 CASA</t>
  </si>
  <si>
    <t>Carrera 113 72F 18 CASA, BOGOTÁ D.C.</t>
  </si>
  <si>
    <t>JENNY CHAMORRO</t>
  </si>
  <si>
    <t>52860626</t>
  </si>
  <si>
    <t>jencha_leon@yahoo.es</t>
  </si>
  <si>
    <t>+573153912875</t>
  </si>
  <si>
    <t>Avenida Carrera 40A 24 42 SUR</t>
  </si>
  <si>
    <t>Avenida Carrera 40A 24 42 SUR, BOGOTÁ D.C.</t>
  </si>
  <si>
    <t>YEIMY SEPULVEDA</t>
  </si>
  <si>
    <t>1016092872</t>
  </si>
  <si>
    <t>sepulvedabeltran06@gmail.com</t>
  </si>
  <si>
    <t>+573205630318</t>
  </si>
  <si>
    <t>Avenida Calle 106 20 CASA</t>
  </si>
  <si>
    <t>Avenida Calle 106 20 CASA, BOGOTÁ D.C.</t>
  </si>
  <si>
    <t>LAURA JAIME</t>
  </si>
  <si>
    <t>1000000466</t>
  </si>
  <si>
    <t>nathanlau15@outlook.com</t>
  </si>
  <si>
    <t>+573146212431</t>
  </si>
  <si>
    <t>Carrera 107 A # 67 C 22 CASA</t>
  </si>
  <si>
    <t>Carrera 107 A # 67 C 22 CASA, BOGOTÁ D.C.</t>
  </si>
  <si>
    <t>JOAN CARDENAS DELGADILLO</t>
  </si>
  <si>
    <t>1118533166</t>
  </si>
  <si>
    <t>joan_0103@outlook.com</t>
  </si>
  <si>
    <t>+573133700301</t>
  </si>
  <si>
    <t>Calle 33 sur # 86 31 CASA</t>
  </si>
  <si>
    <t>Calle 33 sur # 86 31 CASA, BOGOTÁ D.C.</t>
  </si>
  <si>
    <t>LUIS VELASCO</t>
  </si>
  <si>
    <t>80156908</t>
  </si>
  <si>
    <t>luis80156908@gmail.com</t>
  </si>
  <si>
    <t>+573043675223</t>
  </si>
  <si>
    <t>Calle 156b 97b 31 casa</t>
  </si>
  <si>
    <t>Calle 156b 97b 31 casa, BOGOTÁ D.C.</t>
  </si>
  <si>
    <t>PAULA RODRIGUEZ</t>
  </si>
  <si>
    <t>1001327426</t>
  </si>
  <si>
    <t>paulaguau455@gmail.com</t>
  </si>
  <si>
    <t>+573007681142</t>
  </si>
  <si>
    <t>ADMIN AERONÁUTICA</t>
  </si>
  <si>
    <t>Carrera n/a n/a n/a</t>
  </si>
  <si>
    <t>Carrera n/a n/a n/a, BOGOTÁ D.C.</t>
  </si>
  <si>
    <t>PAULA MALAGON</t>
  </si>
  <si>
    <t>1024566956</t>
  </si>
  <si>
    <t>paulaa.malagonc@gmail.com</t>
  </si>
  <si>
    <t>+573156107189</t>
  </si>
  <si>
    <t>LITERATURA</t>
  </si>
  <si>
    <t>Calle 6C # 94A - 60</t>
  </si>
  <si>
    <t>Calle 6C # 94A - 60, BOGOTÁ D.C.</t>
  </si>
  <si>
    <t>JOHAN SALAZAR</t>
  </si>
  <si>
    <t>1030672023</t>
  </si>
  <si>
    <t>gohan110796@gmail.com</t>
  </si>
  <si>
    <t>+573152687529</t>
  </si>
  <si>
    <t>Carrera 72K 40 06 SUR APTO 125</t>
  </si>
  <si>
    <t>Carrera 72K 40 06 SUR APTO 125, BOGOTÁ D.C.</t>
  </si>
  <si>
    <t>JUAN MALAGON</t>
  </si>
  <si>
    <t>1010008712</t>
  </si>
  <si>
    <t>sebasmalagon17@gmail.com</t>
  </si>
  <si>
    <t>+573207054418</t>
  </si>
  <si>
    <t>Carrera 115 # 16 49 CASA</t>
  </si>
  <si>
    <t>Carrera 115 # 16 49 CASA, BOGOTÁ D.C.</t>
  </si>
  <si>
    <t>INGRID MALAGON</t>
  </si>
  <si>
    <t>1016106872</t>
  </si>
  <si>
    <t>ingridmalagon11@hotmail.com</t>
  </si>
  <si>
    <t>+573143143198</t>
  </si>
  <si>
    <t>DIANA AMAYA</t>
  </si>
  <si>
    <t>3118496922</t>
  </si>
  <si>
    <t>diana.amaya934@gmail.com</t>
  </si>
  <si>
    <t>+573118496922</t>
  </si>
  <si>
    <t>JANNETH CAMPOS</t>
  </si>
  <si>
    <t>sandracampos0655@hotmail.com</t>
  </si>
  <si>
    <t>+573102516863</t>
  </si>
  <si>
    <t>Avenida Carrera 138 74 37 casa c2</t>
  </si>
  <si>
    <t>Avenida Carrera 138 74 37 casa c2, BOGOTÁ D.C.</t>
  </si>
  <si>
    <t>RAMIREZ ANDRESON</t>
  </si>
  <si>
    <t>80072064</t>
  </si>
  <si>
    <t>scrash223@hotmail.com</t>
  </si>
  <si>
    <t>+573173807491</t>
  </si>
  <si>
    <t>Circular 158A 17g n/a CASA</t>
  </si>
  <si>
    <t>Circular 158A 17g n/a CASA, BOGOTÁ D.C.</t>
  </si>
  <si>
    <t>ANGIE MONROY</t>
  </si>
  <si>
    <t>1033797012</t>
  </si>
  <si>
    <t>angie04-1615@hotmail.com</t>
  </si>
  <si>
    <t>+573103043615</t>
  </si>
  <si>
    <t>Calle</t>
  </si>
  <si>
    <t>Calle, BOGOTÁ D.C.</t>
  </si>
  <si>
    <t>NICOLAS DIAZ</t>
  </si>
  <si>
    <t>1030629576</t>
  </si>
  <si>
    <t>nicolasdiazr.br@gmail.com</t>
  </si>
  <si>
    <t>+573203655102</t>
  </si>
  <si>
    <t>ING ADMINISTRATIVA</t>
  </si>
  <si>
    <t>Calle 38 B SUR 72 K 45 00 CASA</t>
  </si>
  <si>
    <t>Calle 38 B SUR 72 K 45 00 CASA, BOGOTÁ D.C.</t>
  </si>
  <si>
    <t>NANCY BONILLA</t>
  </si>
  <si>
    <t>52344494</t>
  </si>
  <si>
    <t>nancyab2@hotmail.com</t>
  </si>
  <si>
    <t>+573174423439</t>
  </si>
  <si>
    <t>Calle 166 55 D 15</t>
  </si>
  <si>
    <t>Calle 166 55 D 15, BOGOTÁ D.C.</t>
  </si>
  <si>
    <t>DANIEL MARTIN</t>
  </si>
  <si>
    <t>1073232883</t>
  </si>
  <si>
    <t>quijanojulio@hotmail.com</t>
  </si>
  <si>
    <t>+573246352170</t>
  </si>
  <si>
    <t>Kr 18 c bis a # 79 - 19 sur</t>
  </si>
  <si>
    <t>Kr 18 c bis a # 79 - 19 sur, BOGOTÁ D.C.</t>
  </si>
  <si>
    <t>RENE ROJAS</t>
  </si>
  <si>
    <t>1014195726</t>
  </si>
  <si>
    <t>ivon.gallardo.arte@gmail.com</t>
  </si>
  <si>
    <t>+573125617486</t>
  </si>
  <si>
    <t>OTRO, BOGOTÁ D.C.</t>
  </si>
  <si>
    <t>WILLIAN LIEVANO</t>
  </si>
  <si>
    <t>1014270452</t>
  </si>
  <si>
    <t>willi.lievano10@gmail.com</t>
  </si>
  <si>
    <t>+573204932870</t>
  </si>
  <si>
    <t>INGENIERO</t>
  </si>
  <si>
    <t>Carrera 113 B # 75 A 20 APT 302</t>
  </si>
  <si>
    <t>Carrera 113 B # 75 A 20 APT 302, BOGOTÁ D.C.</t>
  </si>
  <si>
    <t>JHON TORO</t>
  </si>
  <si>
    <t>1033792962</t>
  </si>
  <si>
    <t>jhonalextoro.03@gmail.com</t>
  </si>
  <si>
    <t>+573022154571</t>
  </si>
  <si>
    <t>Carrera 73 I 77 38 SUR</t>
  </si>
  <si>
    <t>Carrera 73 I 77 38 SUR, BOGOTÁ D.C.</t>
  </si>
  <si>
    <t>MARIA  CAMILA VEGA RIVERA</t>
  </si>
  <si>
    <t>1016110550</t>
  </si>
  <si>
    <t>macami07@hotmail.com</t>
  </si>
  <si>
    <t>+573187196984</t>
  </si>
  <si>
    <t>Carrera 123 # 14 B 08 TORRE 1 302</t>
  </si>
  <si>
    <t>Carrera 123 # 14 B 08 TORRE 1 302, BOGOTÁ D.C.</t>
  </si>
  <si>
    <t>MARTHA RODRIGUEZ</t>
  </si>
  <si>
    <t>53032558</t>
  </si>
  <si>
    <t>lizarodriguez29@hotmail.com</t>
  </si>
  <si>
    <t>+573142812263</t>
  </si>
  <si>
    <t>Calle 23g bis a 96f 80</t>
  </si>
  <si>
    <t>Calle 23g bis a 96f 80, BOGOTÁ D.C.</t>
  </si>
  <si>
    <t>TATIANA GUIDO</t>
  </si>
  <si>
    <t>Cédula de Extranjería</t>
  </si>
  <si>
    <t>1014287938</t>
  </si>
  <si>
    <t>tatianaguido1@hotmail.com</t>
  </si>
  <si>
    <t>+573195405772</t>
  </si>
  <si>
    <t>Calle 72 34 5</t>
  </si>
  <si>
    <t>Calle 72 34 5, BOGOTÁ D.C.</t>
  </si>
  <si>
    <t>NICOLAS ESPARZA</t>
  </si>
  <si>
    <t>1072706537</t>
  </si>
  <si>
    <t>micolucas@hotmail.com</t>
  </si>
  <si>
    <t>+573508873885</t>
  </si>
  <si>
    <t>ADMIN DE SEGUROS</t>
  </si>
  <si>
    <t>Carrera 46 165 07</t>
  </si>
  <si>
    <t>Carrera 46 165 07, BOGOTÁ D.C.</t>
  </si>
  <si>
    <t>MARIA CALDERON</t>
  </si>
  <si>
    <t>53141156</t>
  </si>
  <si>
    <t>mlcalderone2015@gmail.com</t>
  </si>
  <si>
    <t>+573138197312</t>
  </si>
  <si>
    <t>Carrera 2 B # 31 30 CASA</t>
  </si>
  <si>
    <t>Carrera 2 B # 31 30 CASA, BOGOTÁ D.C.</t>
  </si>
  <si>
    <t>JOHANA PEREZ</t>
  </si>
  <si>
    <t>1070921111</t>
  </si>
  <si>
    <t>johana23_0@hotmail.com</t>
  </si>
  <si>
    <t>+573192191806</t>
  </si>
  <si>
    <t>JULIAN PENAGOS</t>
  </si>
  <si>
    <t>1030699982</t>
  </si>
  <si>
    <t>julianpenagos.99@gmail.com</t>
  </si>
  <si>
    <t>+573125309076</t>
  </si>
  <si>
    <t>Calle 36 SUR 72Q 78</t>
  </si>
  <si>
    <t>Calle 36 SUR 72Q 78, BOGOTÁ D.C.</t>
  </si>
  <si>
    <t>PAULA GUALTEROS</t>
  </si>
  <si>
    <t>1018486164</t>
  </si>
  <si>
    <t>pausanta21@gmail.com</t>
  </si>
  <si>
    <t>+573155152923</t>
  </si>
  <si>
    <t>Calle 1 c sur 7 50 este</t>
  </si>
  <si>
    <t>Calle 1 c sur 7 50 este, BOGOTÁ D.C.</t>
  </si>
  <si>
    <t>YEIMI GUERRERO</t>
  </si>
  <si>
    <t>1018478116</t>
  </si>
  <si>
    <t>yeimikaterine8@gmail.com</t>
  </si>
  <si>
    <t>+573143398477</t>
  </si>
  <si>
    <t>Carrera 110 137 75</t>
  </si>
  <si>
    <t>Carrera 110 137 75, BOGOTÁ D.C.</t>
  </si>
  <si>
    <t>DANIELA FRANCO</t>
  </si>
  <si>
    <t>1019113169</t>
  </si>
  <si>
    <t>daniela.frnaco02@gmail.com</t>
  </si>
  <si>
    <t>+573202698177</t>
  </si>
  <si>
    <t>Autopista 100 5 50 50</t>
  </si>
  <si>
    <t>Autopista 100 5 50 50, BOGOTÁ D.C.</t>
  </si>
  <si>
    <t>CARLOS ARIAS</t>
  </si>
  <si>
    <t>3113705021</t>
  </si>
  <si>
    <t>saldarriaga35@hotmail.com</t>
  </si>
  <si>
    <t>+573113705021</t>
  </si>
  <si>
    <t>Carrera 73B 4 41</t>
  </si>
  <si>
    <t>Carrera 73B 4 41, BOGOTÁ D.C.</t>
  </si>
  <si>
    <t>ANDRES MORA</t>
  </si>
  <si>
    <t>1088298133</t>
  </si>
  <si>
    <t>andres11f@hotmail.com</t>
  </si>
  <si>
    <t>+573206381609</t>
  </si>
  <si>
    <t>Avenida Calle 100 100 10 1</t>
  </si>
  <si>
    <t>Avenida Calle 100 100 10 1, BOGOTÁ D.C.</t>
  </si>
  <si>
    <t>MAIRA CORREA</t>
  </si>
  <si>
    <t>1019130075</t>
  </si>
  <si>
    <t>mcorreamaury@gmail.com</t>
  </si>
  <si>
    <t>+573132223428</t>
  </si>
  <si>
    <t>MARIA DURAN</t>
  </si>
  <si>
    <t>1013635515</t>
  </si>
  <si>
    <t>m.alejandraduranm@gmail.com</t>
  </si>
  <si>
    <t>+573102769912</t>
  </si>
  <si>
    <t>Calle 69 A # 91 23 CASA</t>
  </si>
  <si>
    <t>Calle 69 A # 91 23 CASA, BOGOTÁ D.C.</t>
  </si>
  <si>
    <t>LAURA CARDENAS</t>
  </si>
  <si>
    <t>1031177473</t>
  </si>
  <si>
    <t>laura98.lc61@gmail.com</t>
  </si>
  <si>
    <t>+573125120351</t>
  </si>
  <si>
    <t>Calle 6 A 94 26</t>
  </si>
  <si>
    <t>Calle 6 A 94 26, BOGOTÁ D.C.</t>
  </si>
  <si>
    <t>JOSE CASTRO</t>
  </si>
  <si>
    <t>79329097</t>
  </si>
  <si>
    <t>vcastro1704@gmail.com</t>
  </si>
  <si>
    <t>+573017440472</t>
  </si>
  <si>
    <t>Calle 42 SUR 74 55</t>
  </si>
  <si>
    <t>Calle 42 SUR 74 55, BOGOTÁ D.C.</t>
  </si>
  <si>
    <t>NUBIA BAÑOS MEDINA</t>
  </si>
  <si>
    <t>22956376</t>
  </si>
  <si>
    <t>1976nubiamedina@gmail.com</t>
  </si>
  <si>
    <t>+573143596912</t>
  </si>
  <si>
    <t>Carrera 114 A #22 d 43 apartamento</t>
  </si>
  <si>
    <t>Carrera 114 A #22 d 43 apartamento, BOGOTÁ D.C.</t>
  </si>
  <si>
    <t>PAULA GUZMAN</t>
  </si>
  <si>
    <t>1015481344</t>
  </si>
  <si>
    <t>paulaguzmanbl@gmail.com</t>
  </si>
  <si>
    <t>+573213891878</t>
  </si>
  <si>
    <t>Carrera 82A 6B 74</t>
  </si>
  <si>
    <t>Carrera 82A 6B 74, BOGOTÁ D.C.</t>
  </si>
  <si>
    <t>PEDRO ESPINOSA</t>
  </si>
  <si>
    <t>79919927</t>
  </si>
  <si>
    <t>fespinosa878@gmail.com</t>
  </si>
  <si>
    <t>+573194213531</t>
  </si>
  <si>
    <t>Carrera 45 B 70 C 58 SUR</t>
  </si>
  <si>
    <t>Carrera 45 B 70 C 58 SUR, BOGOTÁ D.C.</t>
  </si>
  <si>
    <t>URDANEY REYES</t>
  </si>
  <si>
    <t>1057517044</t>
  </si>
  <si>
    <t>urdaney12@gmail.com</t>
  </si>
  <si>
    <t>+573219854490</t>
  </si>
  <si>
    <t>Autopista 57 75</t>
  </si>
  <si>
    <t>Autopista 57 75, BOGOTÁ D.C.</t>
  </si>
  <si>
    <t>SEBASTIAN ACEVEDO</t>
  </si>
  <si>
    <t>1000972988</t>
  </si>
  <si>
    <t>saag.5446@gmail.com</t>
  </si>
  <si>
    <t>+573183011331</t>
  </si>
  <si>
    <t>Diagonal 48 J SUR 1 96</t>
  </si>
  <si>
    <t>Diagonal 48 J SUR 1 96, BOGOTÁ D.C.</t>
  </si>
  <si>
    <t>ISLEN QUINTERO</t>
  </si>
  <si>
    <t>1002522130</t>
  </si>
  <si>
    <t>estrellasoranyi@hotmail.com</t>
  </si>
  <si>
    <t>+573107862736</t>
  </si>
  <si>
    <t>Carrera 1 1 1</t>
  </si>
  <si>
    <t>Carrera 1 1 1, BOGOTÁ D.C.</t>
  </si>
  <si>
    <t>EDWIN LOPEZ</t>
  </si>
  <si>
    <t>80799207</t>
  </si>
  <si>
    <t>elcedwn@hotmail.com</t>
  </si>
  <si>
    <t>+573102529225</t>
  </si>
  <si>
    <t>Carrera 106 20 10</t>
  </si>
  <si>
    <t>Carrera 106 20 10, BOGOTÁ D.C.</t>
  </si>
  <si>
    <t>SANDRA PEDRAZA</t>
  </si>
  <si>
    <t>35510417</t>
  </si>
  <si>
    <t>sandra.@gmail.com</t>
  </si>
  <si>
    <t>+573204133656</t>
  </si>
  <si>
    <t>Carrera 106 20 75</t>
  </si>
  <si>
    <t>Carrera 106 20 75, BOGOTÁ D.C.</t>
  </si>
  <si>
    <t>CARLOS MARTINEZ</t>
  </si>
  <si>
    <t>1069898413</t>
  </si>
  <si>
    <t>martinezcortescarlos613@gmail.com</t>
  </si>
  <si>
    <t>+573133662350</t>
  </si>
  <si>
    <t>Carrera 72 Q BIS 43 A 15</t>
  </si>
  <si>
    <t>Carrera 72 Q BIS 43 A 15, BOGOTÁ D.C.</t>
  </si>
  <si>
    <t>RUBEN CUENCA</t>
  </si>
  <si>
    <t>1016065135</t>
  </si>
  <si>
    <t>rubencuenca0412@outlook.com</t>
  </si>
  <si>
    <t>+573217167071</t>
  </si>
  <si>
    <t>Carrera 118 B VIS # 23 17 CASA</t>
  </si>
  <si>
    <t>Carrera 118 B VIS # 23 17 CASA, BOGOTÁ D.C.</t>
  </si>
  <si>
    <t>CRISTIAN PUERTO</t>
  </si>
  <si>
    <t>1023905767</t>
  </si>
  <si>
    <t>criscapumo@gmail.com</t>
  </si>
  <si>
    <t>+573232335990</t>
  </si>
  <si>
    <t>TV 35 NO 30 67 SUR</t>
  </si>
  <si>
    <t>TV 35 NO 30 67 SUR, BOGOTÁ D.C.</t>
  </si>
  <si>
    <t>JAVIER BAUTISTA</t>
  </si>
  <si>
    <t>1020844194</t>
  </si>
  <si>
    <t>javerba13@hotmail.com</t>
  </si>
  <si>
    <t>+573184380445</t>
  </si>
  <si>
    <t>Calle 102 155 50</t>
  </si>
  <si>
    <t>Calle 102 155 50, BOGOTÁ D.C.</t>
  </si>
  <si>
    <t>BRENDA GALARZA</t>
  </si>
  <si>
    <t>1031143768</t>
  </si>
  <si>
    <t>stefania-0108@hotmail.com</t>
  </si>
  <si>
    <t>+573142821891</t>
  </si>
  <si>
    <t>Calle 17 B # 92 70 CASA</t>
  </si>
  <si>
    <t>Calle 17 B # 92 70 CASA, BOGOTÁ D.C.</t>
  </si>
  <si>
    <t>AILEEN SILVA</t>
  </si>
  <si>
    <t>36346493</t>
  </si>
  <si>
    <t>yeyen34@hotmail.com</t>
  </si>
  <si>
    <t>+573138594792</t>
  </si>
  <si>
    <t>Diagonal 47 b sur # 92 70 CASA</t>
  </si>
  <si>
    <t>Diagonal 47 b sur # 92 70 CASA, BOGOTÁ D.C.</t>
  </si>
  <si>
    <t>CAMILO BARRERA</t>
  </si>
  <si>
    <t>014252434</t>
  </si>
  <si>
    <t>camilobarrera2009@hotmail.com</t>
  </si>
  <si>
    <t>+573219496565</t>
  </si>
  <si>
    <t>NELSON ÁLVAREZ</t>
  </si>
  <si>
    <t>74369684</t>
  </si>
  <si>
    <t>rectoria@liceomodernoleonbaez.edu.co</t>
  </si>
  <si>
    <t>+573154996883</t>
  </si>
  <si>
    <t>Diagonal 146 136 A 90 CASA 6</t>
  </si>
  <si>
    <t>Diagonal 146 136 A 90 CASA 6, BOGOTÁ D.C.</t>
  </si>
  <si>
    <t>LUZ SALAMANCA</t>
  </si>
  <si>
    <t>1024546491</t>
  </si>
  <si>
    <t>somaira1193@gmail.com</t>
  </si>
  <si>
    <t>+573022643427</t>
  </si>
  <si>
    <t>Carrera 49B 68G 12SUR</t>
  </si>
  <si>
    <t>Carrera 49B 68G 12SUR, BOGOTÁ D.C.</t>
  </si>
  <si>
    <t>MARIA HENAO</t>
  </si>
  <si>
    <t>39797357.</t>
  </si>
  <si>
    <t>mariaisabel.henaoblanco16@gmail.com</t>
  </si>
  <si>
    <t>+573132299635</t>
  </si>
  <si>
    <t>n/a</t>
  </si>
  <si>
    <t>n/a, BOGOTÁ D.C.</t>
  </si>
  <si>
    <t>HECTOR GONZALEZ</t>
  </si>
  <si>
    <t>79392848</t>
  </si>
  <si>
    <t>hectorogonzalezs@gmail.com</t>
  </si>
  <si>
    <t>+573192346557</t>
  </si>
  <si>
    <t>Carrera 112 A 78 C 57</t>
  </si>
  <si>
    <t>Carrera 112 A 78 C 57, BOGOTÁ D.C.</t>
  </si>
  <si>
    <t>LUZ MOLINA</t>
  </si>
  <si>
    <t>20897199</t>
  </si>
  <si>
    <t>s_te_ffy71@outlook.com</t>
  </si>
  <si>
    <t>+573118029511</t>
  </si>
  <si>
    <t>CARRERA 86A N84A-24</t>
  </si>
  <si>
    <t>CARRERA 86A N84A-24, BOGOTÁ D.C.</t>
  </si>
  <si>
    <t>IVAN CACERES</t>
  </si>
  <si>
    <t>1022401092</t>
  </si>
  <si>
    <t>ivan.camilo.caceres@gmail.com</t>
  </si>
  <si>
    <t>+573114670743</t>
  </si>
  <si>
    <t>CALLE 95 A # 71 A -18 TORRE 1 APTO 403</t>
  </si>
  <si>
    <t>CALLE 95 A # 71 A -18 TORRE 1 APTO 403, BOGOTÁ D.C.</t>
  </si>
  <si>
    <t>CESAR PACHON</t>
  </si>
  <si>
    <t>80827079</t>
  </si>
  <si>
    <t>cesar.augusto2028@gmail.com</t>
  </si>
  <si>
    <t>+573168948516</t>
  </si>
  <si>
    <t>YULIETH ANGULO</t>
  </si>
  <si>
    <t>1022350139</t>
  </si>
  <si>
    <t>yulieth.angulo@alcabama.com.co</t>
  </si>
  <si>
    <t>+573183880488</t>
  </si>
  <si>
    <t>Carrera 155 7 30 T23-APTO504</t>
  </si>
  <si>
    <t>Carrera 155 7 30 T23-APTO504, BOGOTÁ D.C.</t>
  </si>
  <si>
    <t>YOHAN ACEVEDO</t>
  </si>
  <si>
    <t>1019123897</t>
  </si>
  <si>
    <t>yohan.acevedo.m@gmail.com</t>
  </si>
  <si>
    <t>+573102483621</t>
  </si>
  <si>
    <t>Avenida Calle 47 b sur # 92 70 CASA</t>
  </si>
  <si>
    <t>Avenida Calle 47 b sur # 92 70 CASA, BOGOTÁ D.C.</t>
  </si>
  <si>
    <t>FABIAN QUINTERO</t>
  </si>
  <si>
    <t>4251843</t>
  </si>
  <si>
    <t>fqb057@hotmail.com</t>
  </si>
  <si>
    <t>+573005610960</t>
  </si>
  <si>
    <t>Calle 25 C 75 12 APTO 202</t>
  </si>
  <si>
    <t>Calle 25 C 75 12 APTO 202, BOGOTÁ D.C.</t>
  </si>
  <si>
    <t>ALEXANDRA QUINTERO</t>
  </si>
  <si>
    <t>1016069386</t>
  </si>
  <si>
    <t>marcelaquinteromojica@gmail.com</t>
  </si>
  <si>
    <t>+573017819215</t>
  </si>
  <si>
    <t>MABEL RONDON</t>
  </si>
  <si>
    <t>52870507</t>
  </si>
  <si>
    <t>mabelguacari@gmail.com</t>
  </si>
  <si>
    <t>+573185659626</t>
  </si>
  <si>
    <t>Carrera 10 10 10</t>
  </si>
  <si>
    <t>Carrera 10 10 10, BOGOTÁ D.C.</t>
  </si>
  <si>
    <t>JONATHAN SARMIENTO</t>
  </si>
  <si>
    <t>1033781007</t>
  </si>
  <si>
    <t>emmanuelsarmientoc@gmail.com</t>
  </si>
  <si>
    <t>+573212162766</t>
  </si>
  <si>
    <t>ADMIN DE AEROLÍNEAS</t>
  </si>
  <si>
    <t>NELSON TORRES</t>
  </si>
  <si>
    <t>100000000</t>
  </si>
  <si>
    <t>nelson.torres18@gmail.com</t>
  </si>
  <si>
    <t>+573046356217</t>
  </si>
  <si>
    <t>Circunvalar 48J SUR 1 96</t>
  </si>
  <si>
    <t>Circunvalar 48J SUR 1 96, BOGOTÁ D.C.</t>
  </si>
  <si>
    <t>ANGGE DIAZ</t>
  </si>
  <si>
    <t>1012347269</t>
  </si>
  <si>
    <t>dayannadiaz03@gmail.com</t>
  </si>
  <si>
    <t>+573008599119</t>
  </si>
  <si>
    <t>Avenida Carrera 47 b sur # 92 70 CASA</t>
  </si>
  <si>
    <t>Avenida Carrera 47 b sur # 92 70 CASA, BOGOTÁ D.C.</t>
  </si>
  <si>
    <t>MARCELA FERNANDEZ</t>
  </si>
  <si>
    <t>1032391848</t>
  </si>
  <si>
    <t>marcela87@hotmail.com</t>
  </si>
  <si>
    <t>+573162408878</t>
  </si>
  <si>
    <t>Carrera 54 a # 19 11 apt 161</t>
  </si>
  <si>
    <t>Carrera 54 a # 19 11 apt 161, BOGOTÁ D.C.</t>
  </si>
  <si>
    <t>JONNY DURAN</t>
  </si>
  <si>
    <t>1030645248</t>
  </si>
  <si>
    <t>joandura_94@hotmail.com</t>
  </si>
  <si>
    <t>+573123461580</t>
  </si>
  <si>
    <t>Calle 41 A SUR 72 H 30</t>
  </si>
  <si>
    <t>Calle 41 A SUR 72 H 30, BOGOTÁ D.C.</t>
  </si>
  <si>
    <t>MANUELA BELTRÁN</t>
  </si>
  <si>
    <t>1007231874</t>
  </si>
  <si>
    <t>manuela.beltran26@gmail.com</t>
  </si>
  <si>
    <t>+573142101700</t>
  </si>
  <si>
    <t>FATIMA</t>
  </si>
  <si>
    <t>FATIMA, BOGOTÁ D.C.</t>
  </si>
  <si>
    <t>NUBIA SALAMANCA</t>
  </si>
  <si>
    <t>52916123</t>
  </si>
  <si>
    <t>nubialo1984@gmail.com</t>
  </si>
  <si>
    <t>+573022059408</t>
  </si>
  <si>
    <t>Transversal 120 A 129 D 68</t>
  </si>
  <si>
    <t>Transversal 120 A 129 D 68, BOGOTÁ D.C.</t>
  </si>
  <si>
    <t>ERIKA TÉLLEZ</t>
  </si>
  <si>
    <t>1010232103</t>
  </si>
  <si>
    <t>tellezerika1997@outlook.com</t>
  </si>
  <si>
    <t>+573138897828</t>
  </si>
  <si>
    <t>Carrera 111B 72 64 CASA 3PISO</t>
  </si>
  <si>
    <t>Carrera 111B 72 64 CASA 3PISO, BOGOTÁ D.C.</t>
  </si>
  <si>
    <t>HENRY DURAN</t>
  </si>
  <si>
    <t>1091072176</t>
  </si>
  <si>
    <t>durahenllez1990@gmail.com</t>
  </si>
  <si>
    <t>+573133633116</t>
  </si>
  <si>
    <t>Carrera 106 17g 23 CASA</t>
  </si>
  <si>
    <t>Carrera 106 17g 23 CASA, BOGOTÁ D.C.</t>
  </si>
  <si>
    <t>LEONARDO BELTRAN</t>
  </si>
  <si>
    <t>79977076</t>
  </si>
  <si>
    <t>leonardob432@hotmail.com</t>
  </si>
  <si>
    <t>+573197452865</t>
  </si>
  <si>
    <t>Diagonal 15 b 104 46 casa 25</t>
  </si>
  <si>
    <t>Diagonal 15 b 104 46 casa 25, BOGOTÁ D.C.</t>
  </si>
  <si>
    <t>JAVIER GUZMAN</t>
  </si>
  <si>
    <t>1018488428</t>
  </si>
  <si>
    <t>franguz_12@hotmail.com</t>
  </si>
  <si>
    <t>+573209983303</t>
  </si>
  <si>
    <t>Avenida 72 C # 27 29 APT 406</t>
  </si>
  <si>
    <t>Avenida 72 C # 27 29 APT 406, BOGOTÁ D.C.</t>
  </si>
  <si>
    <t>PEDRO VARGAS</t>
  </si>
  <si>
    <t>80192128</t>
  </si>
  <si>
    <t>pedrojvar@gmail.com</t>
  </si>
  <si>
    <t>+573204501143</t>
  </si>
  <si>
    <t>Calle 0 0 0 0</t>
  </si>
  <si>
    <t>Calle 0 0 0 0, BOGOTÁ D.C.</t>
  </si>
  <si>
    <t>DAVID VELANDIA</t>
  </si>
  <si>
    <t>1015463255</t>
  </si>
  <si>
    <t>daleveme@gmail.com</t>
  </si>
  <si>
    <t>+573057068343</t>
  </si>
  <si>
    <t>Carrera 114 C 75 C 36</t>
  </si>
  <si>
    <t>Carrera 114 C 75 C 36, BOGOTÁ D.C.</t>
  </si>
  <si>
    <t>RONALD MORENO</t>
  </si>
  <si>
    <t>1020757867</t>
  </si>
  <si>
    <t>rnd1563@hotmail.com</t>
  </si>
  <si>
    <t>+573142062823</t>
  </si>
  <si>
    <t>ADMIN DE OBRAS CIVILES</t>
  </si>
  <si>
    <t>Carrera 5 A 163 B 27</t>
  </si>
  <si>
    <t>Carrera 5 A 163 B 27, BOGOTÁ D.C.</t>
  </si>
  <si>
    <t>CATHERIN MORENO</t>
  </si>
  <si>
    <t>52970780</t>
  </si>
  <si>
    <t>catmoreno45@gmail.com</t>
  </si>
  <si>
    <t>+573002189415</t>
  </si>
  <si>
    <t>Carrera 14B 116 70</t>
  </si>
  <si>
    <t>Carrera 14B 116 70, BOGOTÁ D.C.</t>
  </si>
  <si>
    <t>MARYLIN SERRANO</t>
  </si>
  <si>
    <t>1016081952</t>
  </si>
  <si>
    <t>marilynda2315@gmail.com</t>
  </si>
  <si>
    <t>+573102968224</t>
  </si>
  <si>
    <t>Carrera 111 # 23 A 71 CASA</t>
  </si>
  <si>
    <t>Carrera 111 # 23 A 71 CASA, BOGOTÁ D.C.</t>
  </si>
  <si>
    <t>ROBER GOMEZ</t>
  </si>
  <si>
    <t>1024526354</t>
  </si>
  <si>
    <t>pcpwccolombia@gmail.com</t>
  </si>
  <si>
    <t>+573103022395</t>
  </si>
  <si>
    <t>NANCY GARZON</t>
  </si>
  <si>
    <t>1016034130</t>
  </si>
  <si>
    <t>leogarciamontes07@gmail.com</t>
  </si>
  <si>
    <t>+573104772762</t>
  </si>
  <si>
    <t>Carrera 96H 22L 38</t>
  </si>
  <si>
    <t>Carrera 96H 22L 38, BOGOTÁ D.C.</t>
  </si>
  <si>
    <t>ROSA RINCON</t>
  </si>
  <si>
    <t>46679497</t>
  </si>
  <si>
    <t>rocy446@yahoo.es</t>
  </si>
  <si>
    <t>+573143145011</t>
  </si>
  <si>
    <t>Carrera 96 I # 20 - 52 301</t>
  </si>
  <si>
    <t>Carrera 96 I # 20 - 52 301, BOGOTÁ D.C.</t>
  </si>
  <si>
    <t>REINALDO COVALEDA</t>
  </si>
  <si>
    <t>80731912</t>
  </si>
  <si>
    <t>covaledareinaldo8@gmail.com</t>
  </si>
  <si>
    <t>+5713478063437</t>
  </si>
  <si>
    <t>Campaña Internacional</t>
  </si>
  <si>
    <t>5206 79 TH STREET</t>
  </si>
  <si>
    <t>5206 79 TH STREET, BOGOTÁ D.C.</t>
  </si>
  <si>
    <t>SHEILA PAEZ</t>
  </si>
  <si>
    <t>1030665954</t>
  </si>
  <si>
    <t>sheilapaez033@gmail.com</t>
  </si>
  <si>
    <t>+573118398996</t>
  </si>
  <si>
    <t>Diagonal 16 SUR 40B 43</t>
  </si>
  <si>
    <t>Diagonal 16 SUR 40B 43, BOGOTÁ D.C.</t>
  </si>
  <si>
    <t>YEISON CARRERO</t>
  </si>
  <si>
    <t>1013613701</t>
  </si>
  <si>
    <t>jeisondcq@gmail.com</t>
  </si>
  <si>
    <t>+573144007020</t>
  </si>
  <si>
    <t>Calle 68 D 22 A 14 SUR</t>
  </si>
  <si>
    <t>Calle 68 D 22 A 14 SUR, BOGOTÁ D.C.</t>
  </si>
  <si>
    <t>NANCY CACERES</t>
  </si>
  <si>
    <t>63312636</t>
  </si>
  <si>
    <t>nanssua.col@gmail.com</t>
  </si>
  <si>
    <t>+573213975793</t>
  </si>
  <si>
    <t>Calle 151 # 111 A 87 CASA 109</t>
  </si>
  <si>
    <t>Calle 151 # 111 A 87 CASA 109, BOGOTÁ D.C.</t>
  </si>
  <si>
    <t>ANGE SANTANA</t>
  </si>
  <si>
    <t>1070326520</t>
  </si>
  <si>
    <t>santanaabogados@hotmail.com</t>
  </si>
  <si>
    <t>+573203993875</t>
  </si>
  <si>
    <t>Carrera 96B 16 20 TORRE 16 APTO 332</t>
  </si>
  <si>
    <t>Carrera 96B 16 20 TORRE 16 APTO 332, BOGOTÁ D.C.</t>
  </si>
  <si>
    <t>JORGE OLAYA</t>
  </si>
  <si>
    <t>1032482648</t>
  </si>
  <si>
    <t>jorge.olaya96@icloud.com</t>
  </si>
  <si>
    <t>+573133285496</t>
  </si>
  <si>
    <t>Carrera n/a 20 09</t>
  </si>
  <si>
    <t>Carrera n/a 20 09, BOGOTÁ D.C.</t>
  </si>
  <si>
    <t>ROSAMERY ROMERO</t>
  </si>
  <si>
    <t>52098684</t>
  </si>
  <si>
    <t>romerorosamery@gmail.com</t>
  </si>
  <si>
    <t>+573102826250</t>
  </si>
  <si>
    <t>CALLE 61 NO 67 17 SUR</t>
  </si>
  <si>
    <t>CALLE 61 NO 67 17 SUR, BOGOTÁ D.C.</t>
  </si>
  <si>
    <t>BENJAMIN OSORIO</t>
  </si>
  <si>
    <t>1116372115</t>
  </si>
  <si>
    <t>ben30457@gmail.com</t>
  </si>
  <si>
    <t>+573132620613</t>
  </si>
  <si>
    <t>Calle 60SU 68B 39</t>
  </si>
  <si>
    <t>Calle 60SU 68B 39, BOGOTÁ D.C.</t>
  </si>
  <si>
    <t>JOSE ROJAS</t>
  </si>
  <si>
    <t>1006692858</t>
  </si>
  <si>
    <t>manuelito_rojas_1996@hotmail.com</t>
  </si>
  <si>
    <t>+573016749892</t>
  </si>
  <si>
    <t>Calle 14B 119A 17 APT 401</t>
  </si>
  <si>
    <t>Calle 14B 119A 17 APT 401, BOGOTÁ D.C.</t>
  </si>
  <si>
    <t>MARTIN RUSSI</t>
  </si>
  <si>
    <t>79515069</t>
  </si>
  <si>
    <t>marcdelosang@hotmail.com</t>
  </si>
  <si>
    <t>+573134874835</t>
  </si>
  <si>
    <t>Diagonal 15A 99 34 CASA 53</t>
  </si>
  <si>
    <t>Diagonal 15A 99 34 CASA 53, BOGOTÁ D.C.</t>
  </si>
  <si>
    <t>KAREN CARREÑO</t>
  </si>
  <si>
    <t>1030663414</t>
  </si>
  <si>
    <t>karennaranjo904j.t@gmail.com</t>
  </si>
  <si>
    <t>+573134593072</t>
  </si>
  <si>
    <t>Calle 68 ASUR 80K 45 BOQUE 4 INTERIOS 120</t>
  </si>
  <si>
    <t>Calle 68 ASUR 80K 45 BOQUE 4 INTERIOS 120, BOGOTÁ D.C.</t>
  </si>
  <si>
    <t>ANDREA COMBARIZA</t>
  </si>
  <si>
    <t>1072670524</t>
  </si>
  <si>
    <t>andrea.ximena.cs@gmail.com</t>
  </si>
  <si>
    <t>+573507082838</t>
  </si>
  <si>
    <t>CALLE 70 B # 69 A-54</t>
  </si>
  <si>
    <t>CALLE 70 B # 69 A-54, BOGOTÁ D.C.</t>
  </si>
  <si>
    <t>NOHELIA RODRIGUEZ</t>
  </si>
  <si>
    <t>52047381</t>
  </si>
  <si>
    <t>noheliajrm@yahoo.com</t>
  </si>
  <si>
    <t>+573163875939</t>
  </si>
  <si>
    <t>Carrera 49 A 93 58</t>
  </si>
  <si>
    <t>Carrera 49 A 93 58, BOGOTÁ D.C.</t>
  </si>
  <si>
    <t>YISEL CARRILLO</t>
  </si>
  <si>
    <t>1014293300</t>
  </si>
  <si>
    <t>yisacs2511@gmail.com</t>
  </si>
  <si>
    <t>+573022589923</t>
  </si>
  <si>
    <t>Carrera 99 69A 81</t>
  </si>
  <si>
    <t>Carrera 99 69A 81, BOGOTÁ D.C.</t>
  </si>
  <si>
    <t>JEFFERSON PENAGOS</t>
  </si>
  <si>
    <t>1016036836</t>
  </si>
  <si>
    <t>jepb05@hotmail.com</t>
  </si>
  <si>
    <t>+573133817837</t>
  </si>
  <si>
    <t>Circular 106 20 75 07</t>
  </si>
  <si>
    <t>Circular 106 20 75 07, BOGOTÁ D.C.</t>
  </si>
  <si>
    <t>ALEXANDRA ALFONSO</t>
  </si>
  <si>
    <t>1016096817</t>
  </si>
  <si>
    <t>alexandraalfonso.o@hotmail.com</t>
  </si>
  <si>
    <t>+573242765621</t>
  </si>
  <si>
    <t>Carrera 106 13d 49 casa</t>
  </si>
  <si>
    <t>Carrera 106 13d 49 casa, BOGOTÁ D.C.</t>
  </si>
  <si>
    <t>SERGIO BRAVO</t>
  </si>
  <si>
    <t>1000707010</t>
  </si>
  <si>
    <t>sergiobradel2018@gmail.com</t>
  </si>
  <si>
    <t>+573123210562</t>
  </si>
  <si>
    <t>Carrera 110 B 77 A 06</t>
  </si>
  <si>
    <t>Carrera 110 B 77 A 06, BOGOTÁ D.C.</t>
  </si>
  <si>
    <t>DANIELA CASTIBLANCO</t>
  </si>
  <si>
    <t>1015456312</t>
  </si>
  <si>
    <t>daniela-45d@outlook.es</t>
  </si>
  <si>
    <t>+573128166868</t>
  </si>
  <si>
    <t>Calle 151 BIS 116 15</t>
  </si>
  <si>
    <t>Calle 151 BIS 116 15, BOGOTÁ D.C.</t>
  </si>
  <si>
    <t>MARCELA GRAJALES</t>
  </si>
  <si>
    <t>1006098183</t>
  </si>
  <si>
    <t>marcegm7886@gmail.com</t>
  </si>
  <si>
    <t>+573026930660</t>
  </si>
  <si>
    <t>Carrera 15 170 04 q</t>
  </si>
  <si>
    <t>Carrera 15 170 04 q, BOGOTÁ D.C.</t>
  </si>
  <si>
    <t>CARLA TORRES</t>
  </si>
  <si>
    <t>35329102</t>
  </si>
  <si>
    <t>tocaima60@hotmail.com</t>
  </si>
  <si>
    <t>+573123916779</t>
  </si>
  <si>
    <t>Calle 150A 90 30</t>
  </si>
  <si>
    <t>Calle 150A 90 30, BOGOTÁ D.C.</t>
  </si>
  <si>
    <t>NIDIA RINCON</t>
  </si>
  <si>
    <t>1003826593</t>
  </si>
  <si>
    <t>rinconcortesn@gmail.com</t>
  </si>
  <si>
    <t>+573223227095</t>
  </si>
  <si>
    <t>Calle 22K 97 19</t>
  </si>
  <si>
    <t>Calle 22K 97 19, BOGOTÁ D.C.</t>
  </si>
  <si>
    <t>JHONN SAYO</t>
  </si>
  <si>
    <t>79801893</t>
  </si>
  <si>
    <t>jasayo@outlook.com</t>
  </si>
  <si>
    <t>+573208278067</t>
  </si>
  <si>
    <t>Carrera 3 1C 18 T2 APTO 602</t>
  </si>
  <si>
    <t>Carrera 3 1C 18 T2 APTO 602, BOGOTÁ D.C.</t>
  </si>
  <si>
    <t>GLORIA MORENO</t>
  </si>
  <si>
    <t>51958979</t>
  </si>
  <si>
    <t>gloria.moreno.sj@gmail.com</t>
  </si>
  <si>
    <t>+573208574689</t>
  </si>
  <si>
    <t>Calle 57 H SUR 71F 45</t>
  </si>
  <si>
    <t>Calle 57 H SUR 71F 45, BOGOTÁ D.C.</t>
  </si>
  <si>
    <t>JUDITH DAJIL</t>
  </si>
  <si>
    <t>1049617064</t>
  </si>
  <si>
    <t>jjdromero77@gmail.com</t>
  </si>
  <si>
    <t>+573133178793</t>
  </si>
  <si>
    <t>Calle cll 12 - 52 - 636 cll 12 - 52 - 636 cll 12 - 52 - 636 cll 12 - 52 - 636</t>
  </si>
  <si>
    <t>Calle cll 12 - 52 - 636 cll 12 - 52 - 636 cll 12 - 52 - 636 cll 12 - 52 - 636, BOGOTÁ D.C.</t>
  </si>
  <si>
    <t>MILTON LISCANO</t>
  </si>
  <si>
    <t>1019041210</t>
  </si>
  <si>
    <t>miltonliz@hotmail.com</t>
  </si>
  <si>
    <t>+573208039199</t>
  </si>
  <si>
    <t>Carrera 72 G 90 15</t>
  </si>
  <si>
    <t>Carrera 72 G 90 15, BOGOTÁ D.C.</t>
  </si>
  <si>
    <t>FANNY SANCHEZ</t>
  </si>
  <si>
    <t>1015401248</t>
  </si>
  <si>
    <t>fannysanchez1108@hotmail.com</t>
  </si>
  <si>
    <t>+573223668646</t>
  </si>
  <si>
    <t>Calle 152 # 108 21 APT 301</t>
  </si>
  <si>
    <t>Calle 152 # 108 21 APT 301, BOGOTÁ D.C.</t>
  </si>
  <si>
    <t>SILVIA SUAREZ</t>
  </si>
  <si>
    <t>1098723361</t>
  </si>
  <si>
    <t>silvia.suarezmora9227@hotmail.com</t>
  </si>
  <si>
    <t>+573138798309</t>
  </si>
  <si>
    <t>Diagonal 15A 99 34 APTO 201</t>
  </si>
  <si>
    <t>Diagonal 15A 99 34 APTO 201, BOGOTÁ D.C.</t>
  </si>
  <si>
    <t>NICOLAS SALINAS</t>
  </si>
  <si>
    <t>1000472066</t>
  </si>
  <si>
    <t>nicolassalinasortiz@gmail.com</t>
  </si>
  <si>
    <t>+573232238538</t>
  </si>
  <si>
    <t>Avenida Carrera 112 F 88 06</t>
  </si>
  <si>
    <t>Avenida Carrera 112 F 88 06, BOGOTÁ D.C.</t>
  </si>
  <si>
    <t>LILIBETH PIRELA</t>
  </si>
  <si>
    <t>657654</t>
  </si>
  <si>
    <t>lilipirela75@gmail.com</t>
  </si>
  <si>
    <t>+573112645451</t>
  </si>
  <si>
    <t>Calle 137 91 80</t>
  </si>
  <si>
    <t>Calle 137 91 80, BOGOTÁ D.C.</t>
  </si>
  <si>
    <t>LUZ DARY HERRERA</t>
  </si>
  <si>
    <t>52234070</t>
  </si>
  <si>
    <t>luzherrera1278@gmail.com</t>
  </si>
  <si>
    <t>+573142295110</t>
  </si>
  <si>
    <t>N//A</t>
  </si>
  <si>
    <t>N//A, BOGOTÁ D.C.</t>
  </si>
  <si>
    <t>JONATHAN CHARRY</t>
  </si>
  <si>
    <t>1016057449</t>
  </si>
  <si>
    <t>jcharry8@gmail.com</t>
  </si>
  <si>
    <t>+573114631445</t>
  </si>
  <si>
    <t>Calle 22 G BIS # 121 79 CASA</t>
  </si>
  <si>
    <t>Calle 22 G BIS # 121 79 CASA, BOGOTÁ D.C.</t>
  </si>
  <si>
    <t>GUILLERMO BELTRAN</t>
  </si>
  <si>
    <t>79527839</t>
  </si>
  <si>
    <t>guillermobeltran049@gmail.com</t>
  </si>
  <si>
    <t>+573103568424</t>
  </si>
  <si>
    <t>CALLE 58B N77J-17SUR</t>
  </si>
  <si>
    <t>CALLE 58B N77J-17SUR, BOGOTÁ D.C.</t>
  </si>
  <si>
    <t>SERGIO LONDOÑO</t>
  </si>
  <si>
    <t>1030675818</t>
  </si>
  <si>
    <t>sergiof.cardona@gmail.com</t>
  </si>
  <si>
    <t>+573222271872</t>
  </si>
  <si>
    <t>Carrera 23 # 64 28 CASA</t>
  </si>
  <si>
    <t>Carrera 23 # 64 28 CASA, BOGOTÁ D.C.</t>
  </si>
  <si>
    <t>ELCY DIAZ</t>
  </si>
  <si>
    <t>30656448</t>
  </si>
  <si>
    <t>enmaluzvelez01@hotmail.com</t>
  </si>
  <si>
    <t>+573168810922</t>
  </si>
  <si>
    <t>calle 49 sur n77t-48</t>
  </si>
  <si>
    <t>calle 49 sur n77t-48, BOGOTÁ D.C.</t>
  </si>
  <si>
    <t>MIGUEL MIRADA</t>
  </si>
  <si>
    <t>1016112688</t>
  </si>
  <si>
    <t>pirrymirada16@gmail.com</t>
  </si>
  <si>
    <t>+573138257263</t>
  </si>
  <si>
    <t>Carrera 136 14D 88 CASA</t>
  </si>
  <si>
    <t>Carrera 136 14D 88 CASA, BOGOTÁ D.C.</t>
  </si>
  <si>
    <t>LIZ POSSE</t>
  </si>
  <si>
    <t>51892421</t>
  </si>
  <si>
    <t>lizposse@hotmail.com</t>
  </si>
  <si>
    <t>+573005044967</t>
  </si>
  <si>
    <t>MANUEL ROMERO</t>
  </si>
  <si>
    <t>79130570</t>
  </si>
  <si>
    <t>bernanrdoromeroc@gmail.com</t>
  </si>
  <si>
    <t>+573176693904</t>
  </si>
  <si>
    <t>Avenida Carrera 102 16F 18</t>
  </si>
  <si>
    <t>Avenida Carrera 102 16F 18, BOGOTÁ D.C.</t>
  </si>
  <si>
    <t>SANDRA*~* AREVALO</t>
  </si>
  <si>
    <t>1015482718</t>
  </si>
  <si>
    <t>sarevalo752@gmail.com</t>
  </si>
  <si>
    <t>+573204206368</t>
  </si>
  <si>
    <t>Calle 75 # 69 K 38 CASA</t>
  </si>
  <si>
    <t>Calle 75 # 69 K 38 CASA, BOGOTÁ D.C.</t>
  </si>
  <si>
    <t>SANDRA MEJIA</t>
  </si>
  <si>
    <t>52332183</t>
  </si>
  <si>
    <t>zapatico74@gmail.com</t>
  </si>
  <si>
    <t>+573157991396</t>
  </si>
  <si>
    <t>Carrera 55 A 166 71</t>
  </si>
  <si>
    <t>Carrera 55 A 166 71, BOGOTÁ D.C.</t>
  </si>
  <si>
    <t>DIEGO ORJUELA</t>
  </si>
  <si>
    <t>80116536</t>
  </si>
  <si>
    <t>diegoorjuela570@gmail.com</t>
  </si>
  <si>
    <t>+573178649748</t>
  </si>
  <si>
    <t>Carrera 3 # 1 C 18 APT</t>
  </si>
  <si>
    <t>Carrera 3 # 1 C 18 APT, BOGOTÁ D.C.</t>
  </si>
  <si>
    <t>EDGAR LEON</t>
  </si>
  <si>
    <t>79797154</t>
  </si>
  <si>
    <t>jairleonm33@gmail.com</t>
  </si>
  <si>
    <t>+573204547258</t>
  </si>
  <si>
    <t>Calle 168 62 86</t>
  </si>
  <si>
    <t>Calle 168 62 86, BOGOTÁ D.C.</t>
  </si>
  <si>
    <t>LUZ BUITRAGO</t>
  </si>
  <si>
    <t>51789157</t>
  </si>
  <si>
    <t>medinasantos2comercial@gmail.com</t>
  </si>
  <si>
    <t>+573173807055</t>
  </si>
  <si>
    <t>Calle 151 111 A 82 CASA 8</t>
  </si>
  <si>
    <t>Calle 151 111 A 82 CASA 8, BOGOTÁ D.C.</t>
  </si>
  <si>
    <t>ANDRES LUNA</t>
  </si>
  <si>
    <t>1121851718</t>
  </si>
  <si>
    <t>andresdon89@gmail.com</t>
  </si>
  <si>
    <t>+573105788615</t>
  </si>
  <si>
    <t>Carrera 69 A # 64 h 59 201</t>
  </si>
  <si>
    <t>Carrera 69 A # 64 h 59 201, BOGOTÁ D.C.</t>
  </si>
  <si>
    <t>ALEXANDER FORERO</t>
  </si>
  <si>
    <t>80736995</t>
  </si>
  <si>
    <t>alexfor7@hotmail.com</t>
  </si>
  <si>
    <t>+573133682622</t>
  </si>
  <si>
    <t>Calle 11 B BIS A # 78 23 APT 302</t>
  </si>
  <si>
    <t>Calle 11 B BIS A # 78 23 APT 302, BOGOTÁ D.C.</t>
  </si>
  <si>
    <t>MAICOL BAUTISTA</t>
  </si>
  <si>
    <t>1020768832</t>
  </si>
  <si>
    <t>maicol.bautista73@gmail.com</t>
  </si>
  <si>
    <t>+573115959590</t>
  </si>
  <si>
    <t>Calle 162 A 5 A 15 APTO 301 TORRE 10</t>
  </si>
  <si>
    <t>Calle 162 A 5 A 15 APTO 301 TORRE 10, BOGOTÁ D.C.</t>
  </si>
  <si>
    <t>SERGIO BONILLA</t>
  </si>
  <si>
    <t>1022419875</t>
  </si>
  <si>
    <t>sergiobonillab27@gmail.com</t>
  </si>
  <si>
    <t>+573002133981</t>
  </si>
  <si>
    <t>Carrera 47 b sur # 23 b 70 CASA</t>
  </si>
  <si>
    <t>Carrera 47 b sur # 23 b 70 CASA, BOGOTÁ D.C.</t>
  </si>
  <si>
    <t>EDINSON MOLINA</t>
  </si>
  <si>
    <t>91017535</t>
  </si>
  <si>
    <t>edinsonangulo@hotmail.com</t>
  </si>
  <si>
    <t>+573228105817</t>
  </si>
  <si>
    <t>Calle 168 62 66 casa 29</t>
  </si>
  <si>
    <t>Calle 168 62 66 casa 29, BOGOTÁ D.C.</t>
  </si>
  <si>
    <t>SIOMARA RAMIREZ</t>
  </si>
  <si>
    <t>1016046777</t>
  </si>
  <si>
    <t>andreitarm6@gmail.com</t>
  </si>
  <si>
    <t>+573108744355</t>
  </si>
  <si>
    <t>Carrera 113 # 16 H 59 CASA</t>
  </si>
  <si>
    <t>Carrera 113 # 16 H 59 CASA, BOGOTÁ D.C.</t>
  </si>
  <si>
    <t>ALBERT CASTRO</t>
  </si>
  <si>
    <t>1015423635</t>
  </si>
  <si>
    <t>alxicas32@gmail.com</t>
  </si>
  <si>
    <t>+573214673431</t>
  </si>
  <si>
    <t>ROSA SANCHEZ</t>
  </si>
  <si>
    <t>35413480</t>
  </si>
  <si>
    <t>mardebuitrago@hotmail.com</t>
  </si>
  <si>
    <t>+573127320128</t>
  </si>
  <si>
    <t>Calle 144 136A 45</t>
  </si>
  <si>
    <t>Calle 144 136A 45, BOGOTÁ D.C.</t>
  </si>
  <si>
    <t>JESUS RODRIGUEZ</t>
  </si>
  <si>
    <t>1015423431</t>
  </si>
  <si>
    <t>jesus-0530@hotmail.com</t>
  </si>
  <si>
    <t>+573143657873</t>
  </si>
  <si>
    <t>DIEGO PARRA</t>
  </si>
  <si>
    <t>1005754869</t>
  </si>
  <si>
    <t>alessandroparradecastro@gmail.com</t>
  </si>
  <si>
    <t>+573001687889</t>
  </si>
  <si>
    <t>Carrera 76 57 R 96 SUR TR 9 APTO 504</t>
  </si>
  <si>
    <t>Carrera 76 57 R 96 SUR TR 9 APTO 504, BOGOTÁ D.C.</t>
  </si>
  <si>
    <t>LISANA JIMENEZ</t>
  </si>
  <si>
    <t>41792570</t>
  </si>
  <si>
    <t>lisajipo@gmail.com</t>
  </si>
  <si>
    <t>+573013701792</t>
  </si>
  <si>
    <t>Carrera 54 A 167 A 41</t>
  </si>
  <si>
    <t>Carrera 54 A 167 A 41, BOGOTÁ D.C.</t>
  </si>
  <si>
    <t>WENDY DIAZ</t>
  </si>
  <si>
    <t>1010218347</t>
  </si>
  <si>
    <t>tatiana.d.17@hotmail.com</t>
  </si>
  <si>
    <t>+573160502589</t>
  </si>
  <si>
    <t>Carrera 82 A 6 37</t>
  </si>
  <si>
    <t>Carrera 82 A 6 37, BOGOTÁ D.C.</t>
  </si>
  <si>
    <t>DAVID CAMILO SAAVEDRA</t>
  </si>
  <si>
    <t>1030527920</t>
  </si>
  <si>
    <t>mundidulces@gmail.com</t>
  </si>
  <si>
    <t>+573053969933</t>
  </si>
  <si>
    <t>HOLMAN SEPULVEDA</t>
  </si>
  <si>
    <t>1012427596</t>
  </si>
  <si>
    <t>holman_65@hotmail.com</t>
  </si>
  <si>
    <t>+573203225475</t>
  </si>
  <si>
    <t>CALLE 72 C #80 I- 64 SUR</t>
  </si>
  <si>
    <t>CALLE 72 C #80 I- 64 SUR, BOGOTÁ D.C.</t>
  </si>
  <si>
    <t>ALBA SANTIAGO</t>
  </si>
  <si>
    <t>53121358</t>
  </si>
  <si>
    <t>albaluciasant@gmail.com</t>
  </si>
  <si>
    <t>+573103027340</t>
  </si>
  <si>
    <t>Calle 165 54 67</t>
  </si>
  <si>
    <t>Calle 165 54 67, BOGOTÁ D.C.</t>
  </si>
  <si>
    <t>MARIANA LARA</t>
  </si>
  <si>
    <t>1233894448</t>
  </si>
  <si>
    <t>marianalaraxd@gmail.com</t>
  </si>
  <si>
    <t>+573202768355</t>
  </si>
  <si>
    <t>Calle 151 c 115 45</t>
  </si>
  <si>
    <t>Calle 151 c 115 45, BOGOTÁ D.C.</t>
  </si>
  <si>
    <t>PAOLA CASTRO</t>
  </si>
  <si>
    <t>1016059808</t>
  </si>
  <si>
    <t>pao_2628@hotmail.com</t>
  </si>
  <si>
    <t>+573124325959</t>
  </si>
  <si>
    <t>Carrera 104 13d 77 casa 116</t>
  </si>
  <si>
    <t>Carrera 104 13d 77 casa 116, BOGOTÁ D.C.</t>
  </si>
  <si>
    <t>LIZETH GOMEZ</t>
  </si>
  <si>
    <t>1000860783</t>
  </si>
  <si>
    <t>lizethvalentinag@gmail.com</t>
  </si>
  <si>
    <t>+573144556267</t>
  </si>
  <si>
    <t>Calle 80 C BIS 94I 24 CASA PISO 3</t>
  </si>
  <si>
    <t>Calle 80 C BIS 94I 24 CASA PISO 3, BOGOTÁ D.C.</t>
  </si>
  <si>
    <t>CRISTINA BEJARANO</t>
  </si>
  <si>
    <t>1004370618</t>
  </si>
  <si>
    <t>nairobiscristina93@gmail.com</t>
  </si>
  <si>
    <t>+573217636272</t>
  </si>
  <si>
    <t>Calle 22J 107 14 CASA</t>
  </si>
  <si>
    <t>Calle 22J 107 14 CASA, BOGOTÁ D.C.</t>
  </si>
  <si>
    <t>MELISSA VERA</t>
  </si>
  <si>
    <t>1032402930</t>
  </si>
  <si>
    <t>msvm87@gmail.com</t>
  </si>
  <si>
    <t>+573124574274</t>
  </si>
  <si>
    <t>Carrera 8 170 52</t>
  </si>
  <si>
    <t>Carrera 8 170 52, BOGOTÁ D.C.</t>
  </si>
  <si>
    <t>lizpose@hotmail.com</t>
  </si>
  <si>
    <t>+573043890594</t>
  </si>
  <si>
    <t>Calle 183 11 55 TORRE 4 APTO 304</t>
  </si>
  <si>
    <t>Calle 183 11 55 TORRE 4 APTO 304, BOGOTÁ D.C.</t>
  </si>
  <si>
    <t>ESTEBAN CAJAMARCA</t>
  </si>
  <si>
    <t>1016096360</t>
  </si>
  <si>
    <t>cajamarca.97@hotmail.com</t>
  </si>
  <si>
    <t>+573016454375</t>
  </si>
  <si>
    <t>Carrera 13 66 09 APT-704</t>
  </si>
  <si>
    <t>Carrera 13 66 09 APT-704, BOGOTÁ D.C.</t>
  </si>
  <si>
    <t>ANA ZAPATA</t>
  </si>
  <si>
    <t>1015410849</t>
  </si>
  <si>
    <t>analu_463@hotmail.com</t>
  </si>
  <si>
    <t>+573167431457</t>
  </si>
  <si>
    <t>Carrera 8F 166 34</t>
  </si>
  <si>
    <t>Carrera 8F 166 34, BOGOTÁ D.C.</t>
  </si>
  <si>
    <t>LAURA CÁCERES</t>
  </si>
  <si>
    <t xml:space="preserve"> Salvoconducto de permanencia</t>
  </si>
  <si>
    <t>1016093121</t>
  </si>
  <si>
    <t>lauriscaceres@hotmail.com</t>
  </si>
  <si>
    <t>+573012550941</t>
  </si>
  <si>
    <t>Carrera 100 # 16 A 57 CASA</t>
  </si>
  <si>
    <t>Carrera 100 # 16 A 57 CASA, BOGOTÁ D.C.</t>
  </si>
  <si>
    <t>VALENTINA BELLO</t>
  </si>
  <si>
    <t>1000222737</t>
  </si>
  <si>
    <t>valentina.bc42@gmail.com</t>
  </si>
  <si>
    <t>+573168701966</t>
  </si>
  <si>
    <t>Calle 23D 103B 27 CASA 22</t>
  </si>
  <si>
    <t>Calle 23D 103B 27 CASA 22, BOGOTÁ D.C.</t>
  </si>
  <si>
    <t>JENIFER CARDENAS</t>
  </si>
  <si>
    <t>1094280053</t>
  </si>
  <si>
    <t>tatiscardenas_57@hotmail.com</t>
  </si>
  <si>
    <t>+573105677481</t>
  </si>
  <si>
    <t>Carrera 78k 40 04 sur</t>
  </si>
  <si>
    <t>Carrera 78k 40 04 sur, BOGOTÁ D.C.</t>
  </si>
  <si>
    <t>JIMMY PRADA</t>
  </si>
  <si>
    <t>1020762861</t>
  </si>
  <si>
    <t>jimprada-00@hotrmail.com</t>
  </si>
  <si>
    <t>+573203695285</t>
  </si>
  <si>
    <t>Calle 185D 4 21</t>
  </si>
  <si>
    <t>Calle 185D 4 21, BOGOTÁ D.C.</t>
  </si>
  <si>
    <t>MARIA LOAIZA</t>
  </si>
  <si>
    <t>1105780138</t>
  </si>
  <si>
    <t>mafeloaiza274@gmail.com</t>
  </si>
  <si>
    <t>+573026091881</t>
  </si>
  <si>
    <t>Calle 130 D BIS # 100 A 81 CASA</t>
  </si>
  <si>
    <t>Calle 130 D BIS # 100 A 81 CASA, BOGOTÁ D.C.</t>
  </si>
  <si>
    <t>LEIDY GIRON</t>
  </si>
  <si>
    <t>1026296055</t>
  </si>
  <si>
    <t>leidygiron35@gmail.com</t>
  </si>
  <si>
    <t>+573143813565</t>
  </si>
  <si>
    <t>Carrera 90a 2 40 casa</t>
  </si>
  <si>
    <t>Carrera 90a 2 40 casa, BOGOTÁ D.C.</t>
  </si>
  <si>
    <t>HEIDY TATIANA ALFONSO</t>
  </si>
  <si>
    <t>1015998945</t>
  </si>
  <si>
    <t>tatianasuare.alfonsodd@gmail.com</t>
  </si>
  <si>
    <t>+573219888651</t>
  </si>
  <si>
    <t>Diagonal 15b 104 43</t>
  </si>
  <si>
    <t>Diagonal 15b 104 43, BOGOTÁ D.C.</t>
  </si>
  <si>
    <t>TREYSI ALEMAN</t>
  </si>
  <si>
    <t>1045728659</t>
  </si>
  <si>
    <t>treisy00@hotmail.com</t>
  </si>
  <si>
    <t>+573006505003</t>
  </si>
  <si>
    <t>Carrera 116 A # 15 C 70 APT 1308 TORRE 2</t>
  </si>
  <si>
    <t>Carrera 116 A # 15 C 70 APT 1308 TORRE 2, BOGOTÁ D.C.</t>
  </si>
  <si>
    <t>MARINELA ORTIZ</t>
  </si>
  <si>
    <t>1001287578</t>
  </si>
  <si>
    <t>marinellalgm@gmail.com</t>
  </si>
  <si>
    <t>+573208212018</t>
  </si>
  <si>
    <t>Calle 78 BIS SUR 39 39</t>
  </si>
  <si>
    <t>Calle 78 BIS SUR 39 39, BOGOTÁ D.C.</t>
  </si>
  <si>
    <t>LUISA DAZA</t>
  </si>
  <si>
    <t>1118473892</t>
  </si>
  <si>
    <t>luisafernandadaza030@gmail.com</t>
  </si>
  <si>
    <t>+573142513421</t>
  </si>
  <si>
    <t>Calle 58 B SUR 73-27</t>
  </si>
  <si>
    <t>Calle 58 B SUR 73-27, BOGOTÁ D.C.</t>
  </si>
  <si>
    <t>JUAN GACHA</t>
  </si>
  <si>
    <t>1128627946</t>
  </si>
  <si>
    <t>juandavidgacha@gmail.com</t>
  </si>
  <si>
    <t>+573148448805</t>
  </si>
  <si>
    <t>Carrera 45 A 59 A 48 SUR</t>
  </si>
  <si>
    <t>Carrera 45 A 59 A 48 SUR, BOGOTÁ D.C.</t>
  </si>
  <si>
    <t>JENNY BERNAL</t>
  </si>
  <si>
    <t>1019078137</t>
  </si>
  <si>
    <t>jennyedujeg@gmail.com</t>
  </si>
  <si>
    <t>+573046059181</t>
  </si>
  <si>
    <t>Calle 128D 93B 08 CASA</t>
  </si>
  <si>
    <t>Calle 128D 93B 08 CASA, BOGOTÁ D.C.</t>
  </si>
  <si>
    <t>JUAN RODRIGUEZ</t>
  </si>
  <si>
    <t>1013616204</t>
  </si>
  <si>
    <t>tati1203@hotmail.es</t>
  </si>
  <si>
    <t>+573043198766</t>
  </si>
  <si>
    <t>Calle 17 # 96c 45 local</t>
  </si>
  <si>
    <t>Calle 17 # 96c 45 local, BOGOTÁ D.C.</t>
  </si>
  <si>
    <t>ZHARIKC FLOREZ</t>
  </si>
  <si>
    <t>1033683968</t>
  </si>
  <si>
    <t>zharikcdanielaflorezbarrera@gmail.com</t>
  </si>
  <si>
    <t>+573118964093</t>
  </si>
  <si>
    <t>Carrera 51 B BIS 42 B SUR - 59</t>
  </si>
  <si>
    <t>Carrera 51 B BIS 42 B SUR - 59, BOGOTÁ D.C.</t>
  </si>
  <si>
    <t>JOHN ALVAREZ</t>
  </si>
  <si>
    <t>1022372571</t>
  </si>
  <si>
    <t>cajatomate@gmail.com</t>
  </si>
  <si>
    <t>+573227135028</t>
  </si>
  <si>
    <t>Carrera 87 d 35 b 76 sur</t>
  </si>
  <si>
    <t>Carrera 87 d 35 b 76 sur, BOGOTÁ D.C.</t>
  </si>
  <si>
    <t>WILLIAM BARAJAS</t>
  </si>
  <si>
    <t>80433051</t>
  </si>
  <si>
    <t>williambavil2@gmail.com</t>
  </si>
  <si>
    <t>+573147189102</t>
  </si>
  <si>
    <t>Carrera 69 B 65 76 SUR</t>
  </si>
  <si>
    <t>Carrera 69 B 65 76 SUR, BOGOTÁ D.C.</t>
  </si>
  <si>
    <t>ANA HIGUERA</t>
  </si>
  <si>
    <t>32608320</t>
  </si>
  <si>
    <t>anamariahj2000@hotmail.com</t>
  </si>
  <si>
    <t>+573006606312</t>
  </si>
  <si>
    <t>TÉCNICO SISTEMAS COMPUTACIÓN</t>
  </si>
  <si>
    <t>Carrera 54 D 135 65 4-APTO 1001</t>
  </si>
  <si>
    <t>Carrera 54 D 135 65 4-APTO 1001, BOGOTÁ D.C.</t>
  </si>
  <si>
    <t>ROBERT CARTAYA</t>
  </si>
  <si>
    <t>472589</t>
  </si>
  <si>
    <t>robertcartaya@gmail.com</t>
  </si>
  <si>
    <t>+573185176460</t>
  </si>
  <si>
    <t>Carrera 12 B 140 61 APT 202</t>
  </si>
  <si>
    <t>Carrera 12 B 140 61 APT 202, BOGOTÁ D.C.</t>
  </si>
  <si>
    <t>NEREIDYS ORTIZ</t>
  </si>
  <si>
    <t>1051888178</t>
  </si>
  <si>
    <t>nereidys26@hotmail.com</t>
  </si>
  <si>
    <t>+573046219441</t>
  </si>
  <si>
    <t>calle 59 Sur #65-73</t>
  </si>
  <si>
    <t>calle 59 Sur #65-73, BOGOTÁ D.C.</t>
  </si>
  <si>
    <t>IRIS ESCALANTE</t>
  </si>
  <si>
    <t>1232406572</t>
  </si>
  <si>
    <t>iris1991escalanteduran@gmail.com</t>
  </si>
  <si>
    <t>+573107604377</t>
  </si>
  <si>
    <t>Carrera 25A 9 76</t>
  </si>
  <si>
    <t>Carrera 25A 9 76, BOGOTÁ D.C.</t>
  </si>
  <si>
    <t>PEDRO JIMENEZ</t>
  </si>
  <si>
    <t>1119184824</t>
  </si>
  <si>
    <t>pedro951012@gmail.com</t>
  </si>
  <si>
    <t>+573153016620</t>
  </si>
  <si>
    <t>Avenida Calle 6 45 03 APT 302</t>
  </si>
  <si>
    <t>Avenida Calle 6 45 03 APT 302, BOGOTÁ D.C.</t>
  </si>
  <si>
    <t>JAIRO MUÑOZ</t>
  </si>
  <si>
    <t>72041291</t>
  </si>
  <si>
    <t>jamur2000@gmail.com</t>
  </si>
  <si>
    <t>+573015927741</t>
  </si>
  <si>
    <t>PILOTO</t>
  </si>
  <si>
    <t>Carrera 54 135 65 4-APTO 1001</t>
  </si>
  <si>
    <t>Carrera 54 135 65 4-APTO 1001, BOGOTÁ D.C.</t>
  </si>
  <si>
    <t>CAROLINA MUÑOZ</t>
  </si>
  <si>
    <t>1020836693</t>
  </si>
  <si>
    <t>carolina_munoz123@hotmail.com</t>
  </si>
  <si>
    <t>+573102414595</t>
  </si>
  <si>
    <t>CARLOS SUAREZ</t>
  </si>
  <si>
    <t>1014179012</t>
  </si>
  <si>
    <t>ingces_86@hotmail.com</t>
  </si>
  <si>
    <t>+573102064532</t>
  </si>
  <si>
    <t>INGENIERÍA TRANSPORTE Y VÍAS</t>
  </si>
  <si>
    <t>Calle 47 b sur # 92 70 304</t>
  </si>
  <si>
    <t>Calle 47 b sur # 92 70 304, BOGOTÁ D.C.</t>
  </si>
  <si>
    <t>JULIAN MUÑOZ</t>
  </si>
  <si>
    <t>1020782470</t>
  </si>
  <si>
    <t>jemunozh18@gmail.com</t>
  </si>
  <si>
    <t>+573004657522</t>
  </si>
  <si>
    <t>KAREN RODRIGUEZ</t>
  </si>
  <si>
    <t>53116137</t>
  </si>
  <si>
    <t>kamilro88@hotmail.com</t>
  </si>
  <si>
    <t>+573228897785</t>
  </si>
  <si>
    <t>Carrera 8 186 18 IN 4 APTO 214</t>
  </si>
  <si>
    <t>Carrera 8 186 18 IN 4 APTO 214, BOGOTÁ D.C.</t>
  </si>
  <si>
    <t>GIOVANNI ACEVEDO</t>
  </si>
  <si>
    <t>1070359468</t>
  </si>
  <si>
    <t>giovacevedo77@hotmail.es</t>
  </si>
  <si>
    <t>+573114657020</t>
  </si>
  <si>
    <t>Calle 69 64 13 .</t>
  </si>
  <si>
    <t>Calle 69 64 13 ., BOGOTÁ D.C.</t>
  </si>
  <si>
    <t>NATALI ZAMBRANO</t>
  </si>
  <si>
    <t>1023001467</t>
  </si>
  <si>
    <t>nathika1995bbexitha@gmail.com</t>
  </si>
  <si>
    <t>+573014568507</t>
  </si>
  <si>
    <t>Cra 80 #2-51</t>
  </si>
  <si>
    <t>Cra 80 #2-51, BOGOTÁ D.C.</t>
  </si>
  <si>
    <t>ANGIE GARZON</t>
  </si>
  <si>
    <t>1016036343</t>
  </si>
  <si>
    <t>angielo91@hotmail.com</t>
  </si>
  <si>
    <t>+573143443222</t>
  </si>
  <si>
    <t>Calle 21 # 123 A 34 CASA</t>
  </si>
  <si>
    <t>Calle 21 # 123 A 34 CASA, BOGOTÁ D.C.</t>
  </si>
  <si>
    <t>MARYLUZ TIBOCHA</t>
  </si>
  <si>
    <t>52368908</t>
  </si>
  <si>
    <t>maryluz1977@hotmail.com</t>
  </si>
  <si>
    <t>+573132935663</t>
  </si>
  <si>
    <t>Calle 27B SUR 38A 34</t>
  </si>
  <si>
    <t>Calle 27B SUR 38A 34, BOGOTÁ D.C.</t>
  </si>
  <si>
    <t>JORGE AREVALO</t>
  </si>
  <si>
    <t>80803346</t>
  </si>
  <si>
    <t>arma8511@hotmail.com</t>
  </si>
  <si>
    <t>+13015615315</t>
  </si>
  <si>
    <t>Carrera 104 B # 23 19 CASA</t>
  </si>
  <si>
    <t>Carrera 104 B # 23 19 CASA, BOGOTÁ D.C.</t>
  </si>
  <si>
    <t>DAVID ORTIZ</t>
  </si>
  <si>
    <t>80119764</t>
  </si>
  <si>
    <t>david@gmail.com</t>
  </si>
  <si>
    <t>+573017372378</t>
  </si>
  <si>
    <t>Avenida 123 57 09 CASA</t>
  </si>
  <si>
    <t>Avenida 123 57 09 CASA, BOGOTÁ D.C.</t>
  </si>
  <si>
    <t>LIZETTE ROMERO</t>
  </si>
  <si>
    <t>1019066825</t>
  </si>
  <si>
    <t>rosita_9121@hotmail.com</t>
  </si>
  <si>
    <t>+573026158701</t>
  </si>
  <si>
    <t>Circular 65 20 10 CASA</t>
  </si>
  <si>
    <t>Circular 65 20 10 CASA, BOGOTÁ D.C.</t>
  </si>
  <si>
    <t>SILVIA RINCON</t>
  </si>
  <si>
    <t>41395150</t>
  </si>
  <si>
    <t>silvita1946@outllok.es</t>
  </si>
  <si>
    <t>+573112482455</t>
  </si>
  <si>
    <t>Calle 68B 68G 18</t>
  </si>
  <si>
    <t>Calle 68B 68G 18, BOGOTÁ D.C.</t>
  </si>
  <si>
    <t>ANDRES MONTOYA</t>
  </si>
  <si>
    <t>1013664531</t>
  </si>
  <si>
    <t>andresrio2016@gmail.com</t>
  </si>
  <si>
    <t>+573193906230</t>
  </si>
  <si>
    <t>Calle 145 128 40 63</t>
  </si>
  <si>
    <t>Calle 145 128 40 63, BOGOTÁ D.C.</t>
  </si>
  <si>
    <t>DANIEL BOHORQUEZ</t>
  </si>
  <si>
    <t>1071988280</t>
  </si>
  <si>
    <t>danielfelipebohorquez3@gmail.com</t>
  </si>
  <si>
    <t>+573167548742</t>
  </si>
  <si>
    <t>Calle 38C SUR 68C 03</t>
  </si>
  <si>
    <t>Calle 38C SUR 68C 03, BOGOTÁ D.C.</t>
  </si>
  <si>
    <t>NATHALIA MENDEZ</t>
  </si>
  <si>
    <t>1007320478</t>
  </si>
  <si>
    <t>nat.1207mendez@gmail.com</t>
  </si>
  <si>
    <t>+573108643016</t>
  </si>
  <si>
    <t>CRA 67 NO 57 SUR 09</t>
  </si>
  <si>
    <t>CRA 67 NO 57 SUR 09, BOGOTÁ D.C.</t>
  </si>
  <si>
    <t>JHON MOLINA</t>
  </si>
  <si>
    <t>1023940627</t>
  </si>
  <si>
    <t>jhon.h.molina@hotmail.com</t>
  </si>
  <si>
    <t>+573214681356</t>
  </si>
  <si>
    <t>Carrera 3 F ESTE # 59 D 54 CASA</t>
  </si>
  <si>
    <t>Carrera 3 F ESTE # 59 D 54 CASA, BOGOTÁ D.C.</t>
  </si>
  <si>
    <t>VALLENTINA RODRIGUEZ</t>
  </si>
  <si>
    <t>1018512774</t>
  </si>
  <si>
    <t>valentina960815@gmail.com</t>
  </si>
  <si>
    <t>+573003716548</t>
  </si>
  <si>
    <t>Carrera 78A 41G 15SUR</t>
  </si>
  <si>
    <t>Carrera 78A 41G 15SUR, BOGOTÁ D.C.</t>
  </si>
  <si>
    <t>YENNY PUENTES</t>
  </si>
  <si>
    <t>1015993434</t>
  </si>
  <si>
    <t>yensan66@hotmail.com</t>
  </si>
  <si>
    <t>+573046731030</t>
  </si>
  <si>
    <t>Calle 24 97 31 CASA</t>
  </si>
  <si>
    <t>Calle 24 97 31 CASA, BOGOTÁ D.C.</t>
  </si>
  <si>
    <t>VALENTINA MENDOZA</t>
  </si>
  <si>
    <t>1033819254</t>
  </si>
  <si>
    <t>vale.mendoza.v@hotmail.com</t>
  </si>
  <si>
    <t>+573118326376</t>
  </si>
  <si>
    <t>Diagonal 68 SUR 37 69</t>
  </si>
  <si>
    <t>Diagonal 68 SUR 37 69, BOGOTÁ D.C.</t>
  </si>
  <si>
    <t>ZULAMY SARMIENTO</t>
  </si>
  <si>
    <t>1000376469</t>
  </si>
  <si>
    <t>zulamysarmiento@gmail.com</t>
  </si>
  <si>
    <t>+573157653605</t>
  </si>
  <si>
    <t>VETERINARIA</t>
  </si>
  <si>
    <t>Carrera 83 A 75 50 CASA 329</t>
  </si>
  <si>
    <t>Carrera 83 A 75 50 CASA 329, BOGOTÁ D.C.</t>
  </si>
  <si>
    <t>IVAN PAREDES</t>
  </si>
  <si>
    <t>1030658607</t>
  </si>
  <si>
    <t>mrfelo10@gmail.com</t>
  </si>
  <si>
    <t>+573204642052</t>
  </si>
  <si>
    <t>Transversal 94 22i 20 apartamento 501</t>
  </si>
  <si>
    <t>Transversal 94 22i 20 apartamento 501, BOGOTÁ D.C.</t>
  </si>
  <si>
    <t>JULIANA ORDOÑEZ</t>
  </si>
  <si>
    <t>1018458422</t>
  </si>
  <si>
    <t>monrevetiendaonline@gmail.com</t>
  </si>
  <si>
    <t>+573044127756</t>
  </si>
  <si>
    <t>Carrera 49 B 169 51</t>
  </si>
  <si>
    <t>Carrera 49 B 169 51, BOGOTÁ D.C.</t>
  </si>
  <si>
    <t>YANETH LOPEZ</t>
  </si>
  <si>
    <t>53081087</t>
  </si>
  <si>
    <t>yanlopz@hotmail.com</t>
  </si>
  <si>
    <t>+573112688266</t>
  </si>
  <si>
    <t>Calle 188 BIS 11 40</t>
  </si>
  <si>
    <t>Calle 188 BIS 11 40, BOGOTÁ D.C.</t>
  </si>
  <si>
    <t>OSCAR GOMEZ</t>
  </si>
  <si>
    <t>80000342</t>
  </si>
  <si>
    <t>jaigoan@gmail.com</t>
  </si>
  <si>
    <t>+573219115085</t>
  </si>
  <si>
    <t>CALLE 47 SUR NO 72 I 64</t>
  </si>
  <si>
    <t>CALLE 47 SUR NO 72 I 64, BOGOTÁ D.C.</t>
  </si>
  <si>
    <t>MELISSA MASMELA</t>
  </si>
  <si>
    <t>52749143</t>
  </si>
  <si>
    <t>mmasmelaramirez@gmail.com</t>
  </si>
  <si>
    <t>+573155807434</t>
  </si>
  <si>
    <t>FANNY MONTIEL</t>
  </si>
  <si>
    <t>51876859</t>
  </si>
  <si>
    <t>montielfanny67@hotmail.com</t>
  </si>
  <si>
    <t>+573105645605</t>
  </si>
  <si>
    <t>Calle 19b 106 35 casa piso 2</t>
  </si>
  <si>
    <t>Calle 19b 106 35 casa piso 2, BOGOTÁ D.C.</t>
  </si>
  <si>
    <t>DEYSY PINZON</t>
  </si>
  <si>
    <t>1054801048</t>
  </si>
  <si>
    <t>saralorentpinzonbolivar@gmail.com</t>
  </si>
  <si>
    <t>+573209875258</t>
  </si>
  <si>
    <t>Carrera 105 16I 25</t>
  </si>
  <si>
    <t>Carrera 105 16I 25, BOGOTÁ D.C.</t>
  </si>
  <si>
    <t>DIEGO VARGAS</t>
  </si>
  <si>
    <t>1000990698</t>
  </si>
  <si>
    <t>diegovargas_123@outlook.com</t>
  </si>
  <si>
    <t>+573195620042</t>
  </si>
  <si>
    <t>CRA 2 NO 90 29 SUR</t>
  </si>
  <si>
    <t>CRA 2 NO 90 29 SUR, BOGOTÁ D.C.</t>
  </si>
  <si>
    <t>KATHERINE MORENO</t>
  </si>
  <si>
    <t>1032488734</t>
  </si>
  <si>
    <t>kmorenopaipa@gmail.com</t>
  </si>
  <si>
    <t>+573134764934</t>
  </si>
  <si>
    <t>Calle 69 SUR # 95 A 41 APT 101</t>
  </si>
  <si>
    <t>Calle 69 SUR # 95 A 41 APT 101, BOGOTÁ D.C.</t>
  </si>
  <si>
    <t>HERVIN MEJIA</t>
  </si>
  <si>
    <t>1022980361</t>
  </si>
  <si>
    <t>izoka1417@hotmail.com</t>
  </si>
  <si>
    <t>+573507756196</t>
  </si>
  <si>
    <t>Carrera 90 A 145 A 22</t>
  </si>
  <si>
    <t>Carrera 90 A 145 A 22, BOGOTÁ D.C.</t>
  </si>
  <si>
    <t>EVELYN CUADROS</t>
  </si>
  <si>
    <t>1019099710</t>
  </si>
  <si>
    <t>ecuadrosroj11@gmail.com</t>
  </si>
  <si>
    <t>+573124392547</t>
  </si>
  <si>
    <t>Calle 57 J SUR 72 D 76</t>
  </si>
  <si>
    <t>Calle 57 J SUR 72 D 76, BOGOTÁ D.C.</t>
  </si>
  <si>
    <t>ANDRES BOGOYA</t>
  </si>
  <si>
    <t>1233495241</t>
  </si>
  <si>
    <t>andres_dazasb@hotmail.com</t>
  </si>
  <si>
    <t>+573058608144</t>
  </si>
  <si>
    <t>CALLE 43 A SUR NO 72 G 74</t>
  </si>
  <si>
    <t>CALLE 43 A SUR NO 72 G 74, BOGOTÁ D.C.</t>
  </si>
  <si>
    <t>ANA CASTILLO</t>
  </si>
  <si>
    <t>1026303524</t>
  </si>
  <si>
    <t>anamariacr00@gmail.com</t>
  </si>
  <si>
    <t>+573163280504</t>
  </si>
  <si>
    <t>Circular 111 148 75 int 2-502</t>
  </si>
  <si>
    <t>Circular 111 148 75 int 2-502, BOGOTÁ D.C.</t>
  </si>
  <si>
    <t>JARY VASQUEZ</t>
  </si>
  <si>
    <t>1001283264</t>
  </si>
  <si>
    <t>jaryjuanita29@gmail.com</t>
  </si>
  <si>
    <t>+573213090867</t>
  </si>
  <si>
    <t>Carrera 56 153 84</t>
  </si>
  <si>
    <t>Carrera 56 153 84, BOGOTÁ D.C.</t>
  </si>
  <si>
    <t>RAMON LOBO</t>
  </si>
  <si>
    <t>285989</t>
  </si>
  <si>
    <t>reloboa@gmail.com</t>
  </si>
  <si>
    <t>+573132088121</t>
  </si>
  <si>
    <t>Carrera 114 # 16 66 CASA</t>
  </si>
  <si>
    <t>Carrera 114 # 16 66 CASA, BOGOTÁ D.C.</t>
  </si>
  <si>
    <t>WENDY BELTRAN</t>
  </si>
  <si>
    <t>1030628099</t>
  </si>
  <si>
    <t>wendybeltranm93@gmail.com</t>
  </si>
  <si>
    <t>+573219984053</t>
  </si>
  <si>
    <t>Avenida BOYACA 39 SUR 73</t>
  </si>
  <si>
    <t>Avenida BOYACA 39 SUR 73, BOGOTÁ D.C.</t>
  </si>
  <si>
    <t>ADRIANA CAIICEDO</t>
  </si>
  <si>
    <t>1023949052</t>
  </si>
  <si>
    <t>adrianacaicedo_16@hotmail.com</t>
  </si>
  <si>
    <t>+573144018417</t>
  </si>
  <si>
    <t>Carrera 158A CASA</t>
  </si>
  <si>
    <t>Carrera 158A CASA, BOGOTÁ D.C.</t>
  </si>
  <si>
    <t>CARLOS MOYA</t>
  </si>
  <si>
    <t>79592451</t>
  </si>
  <si>
    <t>mcarlos_felipe@hotmail.com</t>
  </si>
  <si>
    <t>+573204737444</t>
  </si>
  <si>
    <t>Calle 169 16C 92</t>
  </si>
  <si>
    <t>Calle 169 16C 92, BOGOTÁ D.C.</t>
  </si>
  <si>
    <t>LUIGI VALENCIA</t>
  </si>
  <si>
    <t>1001091734</t>
  </si>
  <si>
    <t>luigi0512valencia@gmail.com</t>
  </si>
  <si>
    <t>+573219259767</t>
  </si>
  <si>
    <t>Carrera 95 127C 58</t>
  </si>
  <si>
    <t>Carrera 95 127C 58, BOGOTÁ D.C.</t>
  </si>
  <si>
    <t>OSCAR CORDOBA</t>
  </si>
  <si>
    <t>1001347375</t>
  </si>
  <si>
    <t>juliancordoba007@gmail.com</t>
  </si>
  <si>
    <t>+573164473059</t>
  </si>
  <si>
    <t>Calle 60B 64 26</t>
  </si>
  <si>
    <t>Calle 60B 64 26, BOGOTÁ D.C.</t>
  </si>
  <si>
    <t>WILSON MORALES</t>
  </si>
  <si>
    <t>80161872</t>
  </si>
  <si>
    <t>wilsonmorales4@live.com</t>
  </si>
  <si>
    <t>+573118936713</t>
  </si>
  <si>
    <t>Carrera 85 SUR 17 45 CASA</t>
  </si>
  <si>
    <t>Carrera 85 SUR 17 45 CASA, BOGOTÁ D.C.</t>
  </si>
  <si>
    <t>KAREN GORDILLO</t>
  </si>
  <si>
    <t>1012437017</t>
  </si>
  <si>
    <t>karenn.gordillov@ecci.edu.co</t>
  </si>
  <si>
    <t>+573223599601</t>
  </si>
  <si>
    <t>calle 65 sur 77m 04</t>
  </si>
  <si>
    <t>calle 65 sur 77m 04, BOGOTÁ D.C.</t>
  </si>
  <si>
    <t>CRISTIAN CARDENAS</t>
  </si>
  <si>
    <t>1073687635</t>
  </si>
  <si>
    <t>camilo_drums07@hotmail.com</t>
  </si>
  <si>
    <t>+573229089599</t>
  </si>
  <si>
    <t>MÚSICA</t>
  </si>
  <si>
    <t>Autopista 57 30</t>
  </si>
  <si>
    <t>Autopista 57 30, BOGOTÁ D.C.</t>
  </si>
  <si>
    <t>NELSY ZAMBRANO</t>
  </si>
  <si>
    <t>39762915</t>
  </si>
  <si>
    <t>nelsy.zambrano@gmail.com</t>
  </si>
  <si>
    <t>+573177065581</t>
  </si>
  <si>
    <t>1110543753</t>
  </si>
  <si>
    <t>ramir4826@gmail.com</t>
  </si>
  <si>
    <t>+573204274825</t>
  </si>
  <si>
    <t>Calle 59 SUR 52 24</t>
  </si>
  <si>
    <t>Calle 59 SUR 52 24, BOGOTÁ D.C.</t>
  </si>
  <si>
    <t>LUIS SANABRIA</t>
  </si>
  <si>
    <t>1233489826</t>
  </si>
  <si>
    <t>lsanabriag@ucentral.edu.co</t>
  </si>
  <si>
    <t>+573214078556</t>
  </si>
  <si>
    <t>Diagonal 49 SUR # 86 40 casa 196</t>
  </si>
  <si>
    <t>Diagonal 49 SUR # 86 40 casa 196, BOGOTÁ D.C.</t>
  </si>
  <si>
    <t>DIANA PACANCHIQUE</t>
  </si>
  <si>
    <t>1022349342</t>
  </si>
  <si>
    <t>dianita88.dp@gmail.com</t>
  </si>
  <si>
    <t>+573174600717</t>
  </si>
  <si>
    <t>Calle 137 104 38 APTO 504</t>
  </si>
  <si>
    <t>Calle 137 104 38 APTO 504, BOGOTÁ D.C.</t>
  </si>
  <si>
    <t>ANDRES BECERRA</t>
  </si>
  <si>
    <t>1233503248</t>
  </si>
  <si>
    <t>becerrandres8@gmail.com</t>
  </si>
  <si>
    <t>+573007597217</t>
  </si>
  <si>
    <t>Calle 8 C 87 B 40</t>
  </si>
  <si>
    <t>Calle 8 C 87 B 40, BOGOTÁ D.C.</t>
  </si>
  <si>
    <t>JUAN PEÑA</t>
  </si>
  <si>
    <t>1010014591</t>
  </si>
  <si>
    <t>juanfelipe1503@gmail.com</t>
  </si>
  <si>
    <t>+57 3003199095</t>
  </si>
  <si>
    <t>Calle 59 SUR 53 29</t>
  </si>
  <si>
    <t>Calle 59 SUR 53 29, BOGOTÁ D.C.</t>
  </si>
  <si>
    <t>NEIDY CALDERON</t>
  </si>
  <si>
    <t>1014234594</t>
  </si>
  <si>
    <t>kkpog@hotmail.com</t>
  </si>
  <si>
    <t>+573132129966</t>
  </si>
  <si>
    <t>Carrera 76 72 A 37</t>
  </si>
  <si>
    <t>Carrera 76 72 A 37, BOGOTÁ D.C.</t>
  </si>
  <si>
    <t>ELBA MARTINEZ</t>
  </si>
  <si>
    <t>41559917</t>
  </si>
  <si>
    <t>gustavoc6849@gmail.com</t>
  </si>
  <si>
    <t>+573213712155</t>
  </si>
  <si>
    <t>Carrera 84 68 49</t>
  </si>
  <si>
    <t>Carrera 84 68 49, BOGOTÁ D.C.</t>
  </si>
  <si>
    <t>FAY CRISTANCHO</t>
  </si>
  <si>
    <t>52162360</t>
  </si>
  <si>
    <t>fayzu_1@gmail.com</t>
  </si>
  <si>
    <t>+573114594656</t>
  </si>
  <si>
    <t>HISTORIA</t>
  </si>
  <si>
    <t>Calle 49 A BIS SUR 10D 20</t>
  </si>
  <si>
    <t>Calle 49 A BIS SUR 10D 20, BOGOTÁ D.C.</t>
  </si>
  <si>
    <t>KAROL MESA</t>
  </si>
  <si>
    <t>1018466622</t>
  </si>
  <si>
    <t>karolmesac@gmail.com</t>
  </si>
  <si>
    <t>+573213270486</t>
  </si>
  <si>
    <t>CRISTIAN CARDONA</t>
  </si>
  <si>
    <t>1023934834</t>
  </si>
  <si>
    <t>cristian940731@gmail.com</t>
  </si>
  <si>
    <t>+573214824063</t>
  </si>
  <si>
    <t>Calle 49A BIS SUR 10D 20</t>
  </si>
  <si>
    <t>Calle 49A BIS SUR 10D 20, BOGOTÁ D.C.</t>
  </si>
  <si>
    <t>PEDRO ROMAN</t>
  </si>
  <si>
    <t>79287406</t>
  </si>
  <si>
    <t>irogut91@gmail.com</t>
  </si>
  <si>
    <t>+573158401762</t>
  </si>
  <si>
    <t>Calle 18 # # 110 61 apt</t>
  </si>
  <si>
    <t>Calle 18 # # 110 61 apt, BOGOTÁ D.C.</t>
  </si>
  <si>
    <t>YESICA PARRA</t>
  </si>
  <si>
    <t>1013652678</t>
  </si>
  <si>
    <t>eldirse@gmail.com</t>
  </si>
  <si>
    <t>+573024418588</t>
  </si>
  <si>
    <t>Calle 4 B 39 B 90 APT</t>
  </si>
  <si>
    <t>Calle 4 B 39 B 90 APT, BOGOTÁ D.C.</t>
  </si>
  <si>
    <t>MARTHA USAMA</t>
  </si>
  <si>
    <t>52322402</t>
  </si>
  <si>
    <t>usamarocio@hotmail.com</t>
  </si>
  <si>
    <t>+573102242042</t>
  </si>
  <si>
    <t>Carrera 103A 16I 36 APT 203</t>
  </si>
  <si>
    <t>Carrera 103A 16I 36 APT 203, BOGOTÁ D.C.</t>
  </si>
  <si>
    <t>LUIS ORTIZ</t>
  </si>
  <si>
    <t>1030576381</t>
  </si>
  <si>
    <t>luchortiz666@gmail.com</t>
  </si>
  <si>
    <t>+573123831909</t>
  </si>
  <si>
    <t>TÉCNICO MECÁNICO</t>
  </si>
  <si>
    <t>CALLE 46 SUR NO 72 J 45</t>
  </si>
  <si>
    <t>CALLE 46 SUR NO 72 J 45, BOGOTÁ D.C.</t>
  </si>
  <si>
    <t>CRISTIAN BERNAL</t>
  </si>
  <si>
    <t>1012342383</t>
  </si>
  <si>
    <t>camilo_bt@hotmail.com</t>
  </si>
  <si>
    <t>+573105566775</t>
  </si>
  <si>
    <t>CARRERA 8F N166-34</t>
  </si>
  <si>
    <t>CARRERA 8F N166-34, BOGOTÁ D.C.</t>
  </si>
  <si>
    <t>JEIMY ROJAS</t>
  </si>
  <si>
    <t>1023961820</t>
  </si>
  <si>
    <t>alejandra.rojasrom@gmail.com</t>
  </si>
  <si>
    <t>+573142680395</t>
  </si>
  <si>
    <t>Carrera 2 F # 48 R 51 SUR CASA</t>
  </si>
  <si>
    <t>Carrera 2 F # 48 R 51 SUR CASA, BOGOTÁ D.C.</t>
  </si>
  <si>
    <t>NICOLAS RODRIGUEZ</t>
  </si>
  <si>
    <t>1233894794</t>
  </si>
  <si>
    <t>nikorodriguez1217@hotmail.com</t>
  </si>
  <si>
    <t>+573118897025</t>
  </si>
  <si>
    <t>Calle 133 127 20</t>
  </si>
  <si>
    <t>Calle 133 127 20, BOGOTÁ D.C.</t>
  </si>
  <si>
    <t>OSCAR ANDRADE</t>
  </si>
  <si>
    <t>1016025896</t>
  </si>
  <si>
    <t>andradeguarnizoo@gmail.com</t>
  </si>
  <si>
    <t>+573107349225</t>
  </si>
  <si>
    <t>Carrera 120 17D 22 CASA</t>
  </si>
  <si>
    <t>Carrera 120 17D 22 CASA, BOGOTÁ D.C.</t>
  </si>
  <si>
    <t>SEBASTIÁN URIBE</t>
  </si>
  <si>
    <t>1015482951</t>
  </si>
  <si>
    <t>sebasuribe1999@gmail.com</t>
  </si>
  <si>
    <t>+573022454521</t>
  </si>
  <si>
    <t>Calle 1 1 1 1</t>
  </si>
  <si>
    <t>Calle 1 1 1 1, BOGOTÁ D.C.</t>
  </si>
  <si>
    <t>LODY FUENTES</t>
  </si>
  <si>
    <t>40034700</t>
  </si>
  <si>
    <t>vickyfuerntesv@gmail.com</t>
  </si>
  <si>
    <t>+573126870786</t>
  </si>
  <si>
    <t>Carrera 104 # 15 A 72 CASA</t>
  </si>
  <si>
    <t>Carrera 104 # 15 A 72 CASA, BOGOTÁ D.C.</t>
  </si>
  <si>
    <t>LUIS TARAPUES</t>
  </si>
  <si>
    <t>79872578</t>
  </si>
  <si>
    <t>alejandro965@gmail.com</t>
  </si>
  <si>
    <t>+573232346824</t>
  </si>
  <si>
    <t>CARRERA 113 N 142-51 APTO 301</t>
  </si>
  <si>
    <t>CARRERA 113 N 142-51 APTO 301, BOGOTÁ D.C.</t>
  </si>
  <si>
    <t>ANA CARDENAS</t>
  </si>
  <si>
    <t>52323738</t>
  </si>
  <si>
    <t>sarita.dani.fer@hotmail.com</t>
  </si>
  <si>
    <t>+573125156241</t>
  </si>
  <si>
    <t>Avenida Carrera 18 # 110 20 casa</t>
  </si>
  <si>
    <t>Avenida Carrera 18 # 110 20 casa, BOGOTÁ D.C.</t>
  </si>
  <si>
    <t>GUILLERMO SUAREZ</t>
  </si>
  <si>
    <t>804121368</t>
  </si>
  <si>
    <t>g_suarez16@yahoo.com</t>
  </si>
  <si>
    <t>+573016450728</t>
  </si>
  <si>
    <t>Carrera 49A 93 58 APTO 306</t>
  </si>
  <si>
    <t>Carrera 49A 93 58 APTO 306, BOGOTÁ D.C.</t>
  </si>
  <si>
    <t>ALISON AMADOR</t>
  </si>
  <si>
    <t>1019046109</t>
  </si>
  <si>
    <t>amador.ali@hotmail.com</t>
  </si>
  <si>
    <t>+573105738522</t>
  </si>
  <si>
    <t>Carrera 116 152 69</t>
  </si>
  <si>
    <t>Carrera 116 152 69, BOGOTÁ D.C.</t>
  </si>
  <si>
    <t>JONNATHAN BUITRAGO</t>
  </si>
  <si>
    <t>1016023362</t>
  </si>
  <si>
    <t>jonnathan_24@outlook.com</t>
  </si>
  <si>
    <t>+573204269008</t>
  </si>
  <si>
    <t>Carrera 126 # 17 F 80 103 TORRE 3</t>
  </si>
  <si>
    <t>Carrera 126 # 17 F 80 103 TORRE 3, BOGOTÁ D.C.</t>
  </si>
  <si>
    <t>NIDIA ALVAREZ</t>
  </si>
  <si>
    <t>52973210</t>
  </si>
  <si>
    <t>joho.alvarez.arevalo@gmail.com</t>
  </si>
  <si>
    <t>+573115024265</t>
  </si>
  <si>
    <t>Calle 40 SUR 72 I 33 INT 9 APTO 601</t>
  </si>
  <si>
    <t>Calle 40 SUR 72 I 33 INT 9 APTO 601, BOGOTÁ D.C.</t>
  </si>
  <si>
    <t>ANA GUEVARA</t>
  </si>
  <si>
    <t>1012362017</t>
  </si>
  <si>
    <t>amariaguevara.amg18@gmail.com</t>
  </si>
  <si>
    <t>+573123229877</t>
  </si>
  <si>
    <t>Calle 71 SUR 81 22</t>
  </si>
  <si>
    <t>Calle 71 SUR 81 22, BOGOTÁ D.C.</t>
  </si>
  <si>
    <t>NUBIA RODRIGUEZ</t>
  </si>
  <si>
    <t>52065735</t>
  </si>
  <si>
    <t>nubia72@gmail.com</t>
  </si>
  <si>
    <t>+573115474099</t>
  </si>
  <si>
    <t>Calle 17 C 135 51 TORRE 4 - 227</t>
  </si>
  <si>
    <t>Calle 17 C 135 51 TORRE 4 - 227, BOGOTÁ D.C.</t>
  </si>
  <si>
    <t>ANDRÉS SÁNCHEZ</t>
  </si>
  <si>
    <t>1015480036</t>
  </si>
  <si>
    <t>sanchezandres951@gmail.com</t>
  </si>
  <si>
    <t>+573203451133</t>
  </si>
  <si>
    <t>Calle 70 a bis 111 c 78 111 c 78</t>
  </si>
  <si>
    <t>Calle 70 a bis 111 c 78 111 c 78, BOGOTÁ D.C.</t>
  </si>
  <si>
    <t>JULIAN LOZANO</t>
  </si>
  <si>
    <t>1020808945</t>
  </si>
  <si>
    <t>j.lobo.dsgn@gmail.com</t>
  </si>
  <si>
    <t>+573168416079</t>
  </si>
  <si>
    <t>ANTROPOLOGÍA</t>
  </si>
  <si>
    <t>Diagonal 167 12 69</t>
  </si>
  <si>
    <t>Diagonal 167 12 69, BOGOTÁ D.C.</t>
  </si>
  <si>
    <t>CAROLINA RONCANCIO</t>
  </si>
  <si>
    <t>52959379</t>
  </si>
  <si>
    <t>caritoroncancio@gmail.com</t>
  </si>
  <si>
    <t>+573118277101</t>
  </si>
  <si>
    <t>Carrera 53 103 B 80 APTO 306</t>
  </si>
  <si>
    <t>Carrera 53 103 B 80 APTO 306, BOGOTÁ D.C.</t>
  </si>
  <si>
    <t>KAREN OREJUELA</t>
  </si>
  <si>
    <t>1016028292</t>
  </si>
  <si>
    <t>karenjuli0608@gmail.com</t>
  </si>
  <si>
    <t>+573213060010</t>
  </si>
  <si>
    <t>Carrera 115b 17c 15</t>
  </si>
  <si>
    <t>Carrera 115b 17c 15, BOGOTÁ D.C.</t>
  </si>
  <si>
    <t>GERARDO GUZMAN</t>
  </si>
  <si>
    <t>1116799857</t>
  </si>
  <si>
    <t>gerardogusitegn@gmail.com</t>
  </si>
  <si>
    <t>+573115777971</t>
  </si>
  <si>
    <t>Calle 25 D 36 33</t>
  </si>
  <si>
    <t>Calle 25 D 36 33, BOGOTÁ D.C.</t>
  </si>
  <si>
    <t>KATHERINE OSEJO</t>
  </si>
  <si>
    <t>1010218200</t>
  </si>
  <si>
    <t>osejokatherin@gmail.com</t>
  </si>
  <si>
    <t>+573222908889</t>
  </si>
  <si>
    <t>Carrera 49 C BIS A 68 A 30 SUR</t>
  </si>
  <si>
    <t>Carrera 49 C BIS A 68 A 30 SUR, BOGOTÁ D.C.</t>
  </si>
  <si>
    <t>JOHANA BURGOS</t>
  </si>
  <si>
    <t>1018467877</t>
  </si>
  <si>
    <t>johamile7@gmail.com</t>
  </si>
  <si>
    <t>+573132917924</t>
  </si>
  <si>
    <t>CARRERA 81 G #45 -56 SUR</t>
  </si>
  <si>
    <t>CARRERA 81 G #45 -56 SUR, BOGOTÁ D.C.</t>
  </si>
  <si>
    <t>LILIANA MORENO</t>
  </si>
  <si>
    <t>53177078</t>
  </si>
  <si>
    <t>lmoreno@anglo.edu.co</t>
  </si>
  <si>
    <t>+573204665322</t>
  </si>
  <si>
    <t>Carrera 16 C 160 67</t>
  </si>
  <si>
    <t>Carrera 16 C 160 67, BOGOTÁ D.C.</t>
  </si>
  <si>
    <t>MARTHA MARTINEZ</t>
  </si>
  <si>
    <t>52868923</t>
  </si>
  <si>
    <t>andreamendez310113@gmail.com</t>
  </si>
  <si>
    <t>+573102060285</t>
  </si>
  <si>
    <t>CALLE 91 SUR NO 2 A ESTE 04</t>
  </si>
  <si>
    <t>CALLE 91 SUR NO 2 A ESTE 04, BOGOTÁ D.C.</t>
  </si>
  <si>
    <t>ARTURO AYALA</t>
  </si>
  <si>
    <t>80191876</t>
  </si>
  <si>
    <t>acasallasa@hotmail.com</t>
  </si>
  <si>
    <t>+573186790750</t>
  </si>
  <si>
    <t>Carrera 65A 75 18</t>
  </si>
  <si>
    <t>Carrera 65A 75 18, BOGOTÁ D.C.</t>
  </si>
  <si>
    <t>MIGUEL AGUIRRE</t>
  </si>
  <si>
    <t>1074134029</t>
  </si>
  <si>
    <t>miguelferney@hotmail.com</t>
  </si>
  <si>
    <t>+573213394509</t>
  </si>
  <si>
    <t>Carrera 88 D # 41 45 SUR CASA</t>
  </si>
  <si>
    <t>Carrera 88 D # 41 45 SUR CASA, BOGOTÁ D.C.</t>
  </si>
  <si>
    <t>CARMEN OTALORA</t>
  </si>
  <si>
    <t>39759507</t>
  </si>
  <si>
    <t>helenaotgrsst@gmail.com</t>
  </si>
  <si>
    <t>+573182317694</t>
  </si>
  <si>
    <t>Calle 22 J BIS 123 A 84 CASA</t>
  </si>
  <si>
    <t>Calle 22 J BIS 123 A 84 CASA, BOGOTÁ D.C.</t>
  </si>
  <si>
    <t>JEISSON TRIANA</t>
  </si>
  <si>
    <t>1016073359</t>
  </si>
  <si>
    <t>jeitriana@gmail.com</t>
  </si>
  <si>
    <t>+573008405087</t>
  </si>
  <si>
    <t>Carrera 120 # 23 24 CASA PISO 1</t>
  </si>
  <si>
    <t>Carrera 120 # 23 24 CASA PISO 1, BOGOTÁ D.C.</t>
  </si>
  <si>
    <t>ERIKA CANGREJO</t>
  </si>
  <si>
    <t>1026297855</t>
  </si>
  <si>
    <t>erikatchomez@gmail.com</t>
  </si>
  <si>
    <t>+573227030201</t>
  </si>
  <si>
    <t>Calle 12 2 28 SUR</t>
  </si>
  <si>
    <t>Calle 12 2 28 SUR, BOGOTÁ D.C.</t>
  </si>
  <si>
    <t>NATALIA JIMENEZ</t>
  </si>
  <si>
    <t>1019106981</t>
  </si>
  <si>
    <t>nataliajimenezg@hotmail.com</t>
  </si>
  <si>
    <t>+573125786316</t>
  </si>
  <si>
    <t>bogota</t>
  </si>
  <si>
    <t>bogota, BOGOTÁ D.C.</t>
  </si>
  <si>
    <t>JHON CASALLAS</t>
  </si>
  <si>
    <t>80031838</t>
  </si>
  <si>
    <t>jairocasallasa@gmail.com</t>
  </si>
  <si>
    <t>+573133523125</t>
  </si>
  <si>
    <t>Diagonal 158A 57 n/a</t>
  </si>
  <si>
    <t>Diagonal 158A 57 n/a, BOGOTÁ D.C.</t>
  </si>
  <si>
    <t>GEYNNER GUANUME</t>
  </si>
  <si>
    <t>1016038805</t>
  </si>
  <si>
    <t>geynnerguanumes@hotmail.com</t>
  </si>
  <si>
    <t>+573058721496</t>
  </si>
  <si>
    <t>Calle 22 H 112 A 63</t>
  </si>
  <si>
    <t>Calle 22 H 112 A 63, BOGOTÁ D.C.</t>
  </si>
  <si>
    <t>YULY APERADOR</t>
  </si>
  <si>
    <t>1051210234</t>
  </si>
  <si>
    <t>yuly.aperoador1610@correo.policia.gov.co</t>
  </si>
  <si>
    <t>+573222185198</t>
  </si>
  <si>
    <t>Calle 52 A # 76 B 86 CASA</t>
  </si>
  <si>
    <t>Calle 52 A # 76 B 86 CASA, BOGOTÁ D.C.</t>
  </si>
  <si>
    <t>CESAR JIMENEZ</t>
  </si>
  <si>
    <t>1024472598</t>
  </si>
  <si>
    <t>cesarjimenezm@outlook.com</t>
  </si>
  <si>
    <t>+573134821810</t>
  </si>
  <si>
    <t>Calle 2 93D 66 TORRE 3 APTO 907</t>
  </si>
  <si>
    <t>Calle 2 93D 66 TORRE 3 APTO 907, BOGOTÁ D.C.</t>
  </si>
  <si>
    <t>HELBERT MIRANDA</t>
  </si>
  <si>
    <t>1031133381</t>
  </si>
  <si>
    <t>helbermirandae@gmail.com</t>
  </si>
  <si>
    <t>+573506697337</t>
  </si>
  <si>
    <t>Calle 20 A 52 24</t>
  </si>
  <si>
    <t>Calle 20 A 52 24, BOGOTÁ D.C.</t>
  </si>
  <si>
    <t>FRANCIA GOMEZ</t>
  </si>
  <si>
    <t>1016078361</t>
  </si>
  <si>
    <t>camilagmezcruz@hotmail.com</t>
  </si>
  <si>
    <t>+573014675459</t>
  </si>
  <si>
    <t>Calle 16J 99 64</t>
  </si>
  <si>
    <t>Calle 16J 99 64, BOGOTÁ D.C.</t>
  </si>
  <si>
    <t>ABEL CASTILLO</t>
  </si>
  <si>
    <t>5048667</t>
  </si>
  <si>
    <t>bonillajuana992@gmail.com</t>
  </si>
  <si>
    <t>+573152933482</t>
  </si>
  <si>
    <t>Carrera 100 # 16 A 16 APT -304 TORRE 11</t>
  </si>
  <si>
    <t>Carrera 100 # 16 A 16 APT -304 TORRE 11, BOGOTÁ D.C.</t>
  </si>
  <si>
    <t>SEBASTIAN SANTOS</t>
  </si>
  <si>
    <t>1000833721</t>
  </si>
  <si>
    <t>sebastiandisanty@gmail.com</t>
  </si>
  <si>
    <t>+573134879728</t>
  </si>
  <si>
    <t>Calle 20 A 61B 18 SUR</t>
  </si>
  <si>
    <t>Calle 20 A 61B 18 SUR, BOGOTÁ D.C.</t>
  </si>
  <si>
    <t>JOHAN ROMERO</t>
  </si>
  <si>
    <t>1018477678</t>
  </si>
  <si>
    <t>johan9427@gmail.com</t>
  </si>
  <si>
    <t>+573202177858</t>
  </si>
  <si>
    <t>Carrera 74 44 29</t>
  </si>
  <si>
    <t>Carrera 74 44 29, BOGOTÁ D.C.</t>
  </si>
  <si>
    <t>JOHN PIMENTEL</t>
  </si>
  <si>
    <t>1003812965</t>
  </si>
  <si>
    <t>pimentelcanacuejohnalexander@gmail.com</t>
  </si>
  <si>
    <t>+573118829812</t>
  </si>
  <si>
    <t>calle 58b sur # 22-39 casa 3</t>
  </si>
  <si>
    <t>calle 58b sur # 22-39 casa 3, BOGOTÁ D.C.</t>
  </si>
  <si>
    <t>DIEGO TORRES</t>
  </si>
  <si>
    <t>CLIENTENODADATOS</t>
  </si>
  <si>
    <t>diegotorresa1229@gmail.com</t>
  </si>
  <si>
    <t>+573114765749</t>
  </si>
  <si>
    <t>CLIENTE NO DA DATOS</t>
  </si>
  <si>
    <t>CLIENTE NO DA DATOS, BOGOTÁ D.C.</t>
  </si>
  <si>
    <t>193141034</t>
  </si>
  <si>
    <t>jl57b57@gmail.com</t>
  </si>
  <si>
    <t>+573115839991</t>
  </si>
  <si>
    <t>ING DE MERCADOS</t>
  </si>
  <si>
    <t>NA</t>
  </si>
  <si>
    <t>NA, BOGOTÁ D.C.</t>
  </si>
  <si>
    <t>LEIDY BARCO</t>
  </si>
  <si>
    <t>1013588555</t>
  </si>
  <si>
    <t>viviana140412@outlook.com</t>
  </si>
  <si>
    <t>+573228581042</t>
  </si>
  <si>
    <t>TÉCNICO EN SEGUROS</t>
  </si>
  <si>
    <t>Calle 27 12f 20 .</t>
  </si>
  <si>
    <t>Calle 27 12f 20 ., BOGOTÁ D.C.</t>
  </si>
  <si>
    <t>LIZETH VELANDIA</t>
  </si>
  <si>
    <t>1014244129</t>
  </si>
  <si>
    <t>lizpaofer@hotmail.com</t>
  </si>
  <si>
    <t>+573124535541</t>
  </si>
  <si>
    <t>Calle 97 70C 95</t>
  </si>
  <si>
    <t>Calle 97 70C 95, BOGOTÁ D.C.</t>
  </si>
  <si>
    <t>LILIANA PULIDO</t>
  </si>
  <si>
    <t>52258779</t>
  </si>
  <si>
    <t>lili_pulidoa@hotmail.com</t>
  </si>
  <si>
    <t>+573192194078</t>
  </si>
  <si>
    <t>Calle 168 45 a 88</t>
  </si>
  <si>
    <t>Calle 168 45 a 88, BOGOTÁ D.C.</t>
  </si>
  <si>
    <t>LAURA ALONSO</t>
  </si>
  <si>
    <t>1033786824</t>
  </si>
  <si>
    <t>launata-16@hotmail.com</t>
  </si>
  <si>
    <t>+573132745420</t>
  </si>
  <si>
    <t>Calle 68b 20c 27 sur 1</t>
  </si>
  <si>
    <t>Calle 68b 20c 27 sur 1, BOGOTÁ D.C.</t>
  </si>
  <si>
    <t>YAMILE URIAN</t>
  </si>
  <si>
    <t>1032385521</t>
  </si>
  <si>
    <t>yamile5555@hotmail.com</t>
  </si>
  <si>
    <t>+573024631476</t>
  </si>
  <si>
    <t>TRV 3M N 45D -20</t>
  </si>
  <si>
    <t>TRV 3M N 45D -20, BOGOTÁ D.C.</t>
  </si>
  <si>
    <t>LILIA CAPERA</t>
  </si>
  <si>
    <t>1023955886</t>
  </si>
  <si>
    <t>lilia.capera17@gmail.com</t>
  </si>
  <si>
    <t>+573246806396</t>
  </si>
  <si>
    <t>CARRERA 1BIS #22D-42 SUR</t>
  </si>
  <si>
    <t>CARRERA 1BIS #22D-42 SUR, BOGOTÁ D.C.</t>
  </si>
  <si>
    <t>CRISTIAN LEON</t>
  </si>
  <si>
    <t>1013597571</t>
  </si>
  <si>
    <t>leon02.603@gmail.com</t>
  </si>
  <si>
    <t>+573187548064</t>
  </si>
  <si>
    <t>Calle 38 SUR 2-24</t>
  </si>
  <si>
    <t>Calle 38 SUR 2-24, BOGOTÁ D.C.</t>
  </si>
  <si>
    <t>JUAN VASQUEZ</t>
  </si>
  <si>
    <t>1016065522</t>
  </si>
  <si>
    <t>juan_david_238@hotmail.com</t>
  </si>
  <si>
    <t>+573143637297</t>
  </si>
  <si>
    <t>Carrera 106 16H 04</t>
  </si>
  <si>
    <t>Carrera 106 16H 04, BOGOTÁ D.C.</t>
  </si>
  <si>
    <t>ANGIE RAMIREZ</t>
  </si>
  <si>
    <t>1030618014</t>
  </si>
  <si>
    <t>angieramirez384@gmail.com</t>
  </si>
  <si>
    <t>+573155731027</t>
  </si>
  <si>
    <t>Carrera 78F BIS 45 12 SUR</t>
  </si>
  <si>
    <t>Carrera 78F BIS 45 12 SUR, BOGOTÁ D.C.</t>
  </si>
  <si>
    <t>MARTHA MONROY</t>
  </si>
  <si>
    <t>52976497</t>
  </si>
  <si>
    <t>maisamonroyj@hotmail.com</t>
  </si>
  <si>
    <t>+573009681207</t>
  </si>
  <si>
    <t>Carrera 72 J 33 A 68 SUR</t>
  </si>
  <si>
    <t>Carrera 72 J 33 A 68 SUR, BOGOTÁ D.C.</t>
  </si>
  <si>
    <t>JULIO OLARTE</t>
  </si>
  <si>
    <t>79564786</t>
  </si>
  <si>
    <t>psicologo.clinico78@gmail.com</t>
  </si>
  <si>
    <t>+573102763516</t>
  </si>
  <si>
    <t>Calle 34 SUR # 68 G 20 CASA</t>
  </si>
  <si>
    <t>Calle 34 SUR # 68 G 20 CASA, BOGOTÁ D.C.</t>
  </si>
  <si>
    <t>VIVIANA ESCOBAR</t>
  </si>
  <si>
    <t>1015399535</t>
  </si>
  <si>
    <t>viviana140801@gmail.com</t>
  </si>
  <si>
    <t>+573042163659</t>
  </si>
  <si>
    <t>Calle 166 55A 70 INT 4 APTO 508</t>
  </si>
  <si>
    <t>Calle 166 55A 70 INT 4 APTO 508, BOGOTÁ D.C.</t>
  </si>
  <si>
    <t>ANGEL AVELLA</t>
  </si>
  <si>
    <t>1001273146</t>
  </si>
  <si>
    <t>avellaangel25@gmail.com</t>
  </si>
  <si>
    <t>+573222299512</t>
  </si>
  <si>
    <t>Transversal 5J 49 52 SUR</t>
  </si>
  <si>
    <t>Transversal 5J 49 52 SUR, BOGOTÁ D.C.</t>
  </si>
  <si>
    <t>AZNEY MARTINEZ</t>
  </si>
  <si>
    <t>53132540</t>
  </si>
  <si>
    <t>azneymartinez@gmail.com</t>
  </si>
  <si>
    <t>+573192130654</t>
  </si>
  <si>
    <t>Carrera 55 # 4 b 24 casa colon</t>
  </si>
  <si>
    <t>Carrera 55 # 4 b 24 casa colon, BOGOTÁ D.C.</t>
  </si>
  <si>
    <t>LINA PRADA</t>
  </si>
  <si>
    <t>1019119780</t>
  </si>
  <si>
    <t>linacamilaprada@gmail.com</t>
  </si>
  <si>
    <t>+573144938268</t>
  </si>
  <si>
    <t>Diagonal 18A SUR 2A 31</t>
  </si>
  <si>
    <t>Diagonal 18A SUR 2A 31, BOGOTÁ D.C.</t>
  </si>
  <si>
    <t>JAVIER GONZALEZ</t>
  </si>
  <si>
    <t>1014249944</t>
  </si>
  <si>
    <t>2017javierg@gmail.com</t>
  </si>
  <si>
    <t>+573138235480</t>
  </si>
  <si>
    <t>DISEÑO TEXTIL</t>
  </si>
  <si>
    <t>Calle 64 112B 47</t>
  </si>
  <si>
    <t>Calle 64 112B 47, BOGOTÁ D.C.</t>
  </si>
  <si>
    <t>SANDRA BEJARANO</t>
  </si>
  <si>
    <t>1024552759</t>
  </si>
  <si>
    <t>sandrambeje@gmail.com</t>
  </si>
  <si>
    <t>+573115460275</t>
  </si>
  <si>
    <t>WhatsApp Carrera 74c # 60a 08 sur</t>
  </si>
  <si>
    <t>WhatsApp Carrera 74c # 60a 08 sur, BOGOTÁ D.C.</t>
  </si>
  <si>
    <t>LEIDY VILLALBA</t>
  </si>
  <si>
    <t>1013623356</t>
  </si>
  <si>
    <t>vanesita9107@gmail.com</t>
  </si>
  <si>
    <t>+573145934210</t>
  </si>
  <si>
    <t>Carrera 26 32A 63SUR</t>
  </si>
  <si>
    <t>Carrera 26 32A 63SUR, BOGOTÁ D.C.</t>
  </si>
  <si>
    <t>MARTHA BELTRAN</t>
  </si>
  <si>
    <t>52782075</t>
  </si>
  <si>
    <t>patricia.beltran.2209@gmail.com</t>
  </si>
  <si>
    <t>+573167587142</t>
  </si>
  <si>
    <t>Carrera 114 A # 18 32 CASA</t>
  </si>
  <si>
    <t>Carrera 114 A # 18 32 CASA, BOGOTÁ D.C.</t>
  </si>
  <si>
    <t>LERCY RAMIREZ</t>
  </si>
  <si>
    <t>1019762508</t>
  </si>
  <si>
    <t>iamdaniela44@gmail.com</t>
  </si>
  <si>
    <t>+573187916239</t>
  </si>
  <si>
    <t>Carrera 122A 17F 21</t>
  </si>
  <si>
    <t>Carrera 122A 17F 21, BOGOTÁ D.C.</t>
  </si>
  <si>
    <t>SAUDER PACHECHO</t>
  </si>
  <si>
    <t>80720262</t>
  </si>
  <si>
    <t>sauderherleypachecovega@gmail.com</t>
  </si>
  <si>
    <t>+573158401470</t>
  </si>
  <si>
    <t>Carrera 77h 74 sur 40</t>
  </si>
  <si>
    <t>Carrera 77h 74 sur 40, BOGOTÁ D.C.</t>
  </si>
  <si>
    <t>RITO TIBADUISA</t>
  </si>
  <si>
    <t>12281801</t>
  </si>
  <si>
    <t>ritoleandrotibaduisa@hotmail.com</t>
  </si>
  <si>
    <t>+573208485630</t>
  </si>
  <si>
    <t>Carrera 6 A ESTE 38 66</t>
  </si>
  <si>
    <t>Carrera 6 A ESTE 38 66, BOGOTÁ D.C.</t>
  </si>
  <si>
    <t>LINA RIOS</t>
  </si>
  <si>
    <t>39568572</t>
  </si>
  <si>
    <t>linamariatubellezainterior@hotmail.com</t>
  </si>
  <si>
    <t>+573152203576</t>
  </si>
  <si>
    <t>Carrera 62n 165a 88 901</t>
  </si>
  <si>
    <t>Carrera 62n 165a 88 901, BOGOTÁ D.C.</t>
  </si>
  <si>
    <t>ZULMA MORENO</t>
  </si>
  <si>
    <t>52559826</t>
  </si>
  <si>
    <t>aquanextz@gmail.com</t>
  </si>
  <si>
    <t>+573043485408</t>
  </si>
  <si>
    <t>Carrera 68D 64F 82</t>
  </si>
  <si>
    <t>Carrera 68D 64F 82, BOGOTÁ D.C.</t>
  </si>
  <si>
    <t>EDGAR RODRIGUEZ</t>
  </si>
  <si>
    <t>79292902</t>
  </si>
  <si>
    <t>carranzaruizmariaines@gmail.com</t>
  </si>
  <si>
    <t>+573158408390</t>
  </si>
  <si>
    <t>Calle 49A 37 05 SUR</t>
  </si>
  <si>
    <t>Calle 49A 37 05 SUR, BOGOTÁ D.C.</t>
  </si>
  <si>
    <t>SANDRA ABELLA</t>
  </si>
  <si>
    <t>52849550</t>
  </si>
  <si>
    <t>santiagopaez_12@hotmail.com</t>
  </si>
  <si>
    <t>+573028675914</t>
  </si>
  <si>
    <t>Calle 14 B # 119 76 apt</t>
  </si>
  <si>
    <t>Calle 14 B # 119 76 apt, BOGOTÁ D.C.</t>
  </si>
  <si>
    <t>EDIMER MURILLO</t>
  </si>
  <si>
    <t>79693070</t>
  </si>
  <si>
    <t>edimurillo75@hotmail.com</t>
  </si>
  <si>
    <t>+573227900043</t>
  </si>
  <si>
    <t>Transversal 73 11 b 77 apt</t>
  </si>
  <si>
    <t>Transversal 73 11 b 77 apt, BOGOTÁ D.C.</t>
  </si>
  <si>
    <t>HADER OLIVEROS</t>
  </si>
  <si>
    <t>1016083203</t>
  </si>
  <si>
    <t>haderoliveros96@hotmail.com</t>
  </si>
  <si>
    <t>+573186235439</t>
  </si>
  <si>
    <t>Calle 2 93 d 69 7 -204</t>
  </si>
  <si>
    <t>Calle 2 93 d 69 7 -204, BOGOTÁ D.C.</t>
  </si>
  <si>
    <t>SARA SUAREZ</t>
  </si>
  <si>
    <t>1075689384</t>
  </si>
  <si>
    <t>sara.suarezpereira@gmail.com</t>
  </si>
  <si>
    <t>+573204898677</t>
  </si>
  <si>
    <t>Carrera 63 88 72 CASA 68</t>
  </si>
  <si>
    <t>Carrera 63 88 72 CASA 68, BOGOTÁ D.C.</t>
  </si>
  <si>
    <t>LEYDY RIVERA</t>
  </si>
  <si>
    <t>1121829353</t>
  </si>
  <si>
    <t>leidyriverar22@gmail.com</t>
  </si>
  <si>
    <t>+573165255635</t>
  </si>
  <si>
    <t>Carrera 105 70 22</t>
  </si>
  <si>
    <t>Carrera 105 70 22, BOGOTÁ D.C.</t>
  </si>
  <si>
    <t>CRISTIAN CHISABA</t>
  </si>
  <si>
    <t>1018472514</t>
  </si>
  <si>
    <t>csebastian.chisaba@gmail.com</t>
  </si>
  <si>
    <t>+573203100610</t>
  </si>
  <si>
    <t>Calle 181C 13 91 TORRE 43 APTO 601</t>
  </si>
  <si>
    <t>Calle 181C 13 91 TORRE 43 APTO 601, BOGOTÁ D.C.</t>
  </si>
  <si>
    <t>DAVID OSORIO</t>
  </si>
  <si>
    <t>1032484208</t>
  </si>
  <si>
    <t>ds_osorio@hotmail.com</t>
  </si>
  <si>
    <t>+573209635332</t>
  </si>
  <si>
    <t>Calle 160 60 07</t>
  </si>
  <si>
    <t>Calle 160 60 07, BOGOTÁ D.C.</t>
  </si>
  <si>
    <t>IVAN CORREDOR</t>
  </si>
  <si>
    <t>79908055</t>
  </si>
  <si>
    <t>hramirez@grupo-exito.com</t>
  </si>
  <si>
    <t>+573227031766</t>
  </si>
  <si>
    <t>CARRERA 71 B BIS # 12 30 CARRERA 71 B BIS # 12 30 CARRERA 71 B BIS # 12 30 CARRERA 71 B BIS # 12 30</t>
  </si>
  <si>
    <t>CARRERA 71 B BIS # 12 30 CARRERA 71 B BIS # 12 30 CARRERA 71 B BIS # 12 30 CARRERA 71 B BIS # 12 30, BOGOTÁ D.C.</t>
  </si>
  <si>
    <t>BRAYAN BERNAL</t>
  </si>
  <si>
    <t>1022421621</t>
  </si>
  <si>
    <t>brayanjavierb@hotmail.com</t>
  </si>
  <si>
    <t>+573159281274</t>
  </si>
  <si>
    <t>Carrera 18 B # 53 69 CASA</t>
  </si>
  <si>
    <t>Carrera 18 B # 53 69 CASA, BOGOTÁ D.C.</t>
  </si>
  <si>
    <t>ELKIN CAQUEZA</t>
  </si>
  <si>
    <t>80392330</t>
  </si>
  <si>
    <t>elkincaquezag@gmail.com</t>
  </si>
  <si>
    <t>+573154161745</t>
  </si>
  <si>
    <t>Carrera 62 100 63</t>
  </si>
  <si>
    <t>Carrera 62 100 63, BOGOTÁ D.C.</t>
  </si>
  <si>
    <t>KEVIN LADINO</t>
  </si>
  <si>
    <t>1001326285</t>
  </si>
  <si>
    <t>kealwear@gmail.com</t>
  </si>
  <si>
    <t>+573174912541</t>
  </si>
  <si>
    <t>Calle 84 SUR 96 85</t>
  </si>
  <si>
    <t>Calle 84 SUR 96 85, BOGOTÁ D.C.</t>
  </si>
  <si>
    <t>YENNY SORIANO</t>
  </si>
  <si>
    <t>53178149</t>
  </si>
  <si>
    <t>jennyst283@gmail.com</t>
  </si>
  <si>
    <t>+573012888852</t>
  </si>
  <si>
    <t>Carrera 8 C 188 95</t>
  </si>
  <si>
    <t>Carrera 8 C 188 95, BOGOTÁ D.C.</t>
  </si>
  <si>
    <t>MIGUEL BLANCO</t>
  </si>
  <si>
    <t>79348658</t>
  </si>
  <si>
    <t>fundicionesblancomiguel65@gmail.com</t>
  </si>
  <si>
    <t>+573143449441</t>
  </si>
  <si>
    <t>Carrera 72 I BIS 38 A 15</t>
  </si>
  <si>
    <t>Carrera 72 I BIS 38 A 15, BOGOTÁ D.C.</t>
  </si>
  <si>
    <t>KELLY MEZA</t>
  </si>
  <si>
    <t>1102805625</t>
  </si>
  <si>
    <t>kelymeza108@gmail.com</t>
  </si>
  <si>
    <t>+573017465160</t>
  </si>
  <si>
    <t>Anillo 47 b sur # 92 70 CASA</t>
  </si>
  <si>
    <t>Anillo 47 b sur # 92 70 CASA, BOGOTÁ D.C.</t>
  </si>
  <si>
    <t>MAURICIO CLAVIJO</t>
  </si>
  <si>
    <t>79896641</t>
  </si>
  <si>
    <t>mauricioclavijoperez8812@gmail.com</t>
  </si>
  <si>
    <t>+573012671011</t>
  </si>
  <si>
    <t>Calle 13 D 100 65 CASA 224</t>
  </si>
  <si>
    <t>Calle 13 D 100 65 CASA 224, BOGOTÁ D.C.</t>
  </si>
  <si>
    <t>VANESSA ACOSTA</t>
  </si>
  <si>
    <t>1019130606</t>
  </si>
  <si>
    <t>vanessaacostaalmonacid@gmail.com</t>
  </si>
  <si>
    <t>+573153092226</t>
  </si>
  <si>
    <t>CALLE 165A #54C-23</t>
  </si>
  <si>
    <t>CALLE 165A #54C-23, BOGOTÁ D.C.</t>
  </si>
  <si>
    <t>DANNA FONSECA</t>
  </si>
  <si>
    <t>1027400405</t>
  </si>
  <si>
    <t>danna9117@gmail.com</t>
  </si>
  <si>
    <t>+573044767141</t>
  </si>
  <si>
    <t>Carrera 116 B 23 C 67</t>
  </si>
  <si>
    <t>Carrera 116 B 23 C 67, BOGOTÁ D.C.</t>
  </si>
  <si>
    <t>SONIA RUBIANO</t>
  </si>
  <si>
    <t>1016086166</t>
  </si>
  <si>
    <t>soniayiseth@hotmail.com</t>
  </si>
  <si>
    <t>+573102937874</t>
  </si>
  <si>
    <t>Calle 64 D # 103 46 CASA</t>
  </si>
  <si>
    <t>Calle 64 D # 103 46 CASA, BOGOTÁ D.C.</t>
  </si>
  <si>
    <t>CAMILO ROLDAN</t>
  </si>
  <si>
    <t>1032410858</t>
  </si>
  <si>
    <t>camilo.roldantr@gmail.com</t>
  </si>
  <si>
    <t>+573057526354</t>
  </si>
  <si>
    <t>Avenida 165 45 46</t>
  </si>
  <si>
    <t>Avenida 165 45 46, BOGOTÁ D.C.</t>
  </si>
  <si>
    <t>EDGAR ROJAS</t>
  </si>
  <si>
    <t>1001084293</t>
  </si>
  <si>
    <t>emanuelmultitudes@hotmail.com</t>
  </si>
  <si>
    <t>+573143340502</t>
  </si>
  <si>
    <t>Diagonal 68 SUR # 37 69 CASA 129</t>
  </si>
  <si>
    <t>Diagonal 68 SUR # 37 69 CASA 129, BOGOTÁ D.C.</t>
  </si>
  <si>
    <t>ELIANA TRIANA</t>
  </si>
  <si>
    <t>52955890</t>
  </si>
  <si>
    <t>luzdeluna1983@gmail.com</t>
  </si>
  <si>
    <t>+573103957377</t>
  </si>
  <si>
    <t>Avenida Calle 100 100 10 10</t>
  </si>
  <si>
    <t>Avenida Calle 100 100 10 10, BOGOTÁ D.C.</t>
  </si>
  <si>
    <t>JULIETH CORTES</t>
  </si>
  <si>
    <t>1012441129</t>
  </si>
  <si>
    <t>andrea_jacr@outlook.es</t>
  </si>
  <si>
    <t>+573232106600</t>
  </si>
  <si>
    <t>Calle 56 SUR 81 J 40</t>
  </si>
  <si>
    <t>Calle 56 SUR 81 J 40, BOGOTÁ D.C.</t>
  </si>
  <si>
    <t>WILSON NAVAS</t>
  </si>
  <si>
    <t>80003678</t>
  </si>
  <si>
    <t>wilsonnavasosias08@gmail.com</t>
  </si>
  <si>
    <t>+573057712311</t>
  </si>
  <si>
    <t>Calle 43 BIS ASUR 79 B 21</t>
  </si>
  <si>
    <t>Calle 43 BIS ASUR 79 B 21, BOGOTÁ D.C.</t>
  </si>
  <si>
    <t>DAYANA GALVIS</t>
  </si>
  <si>
    <t>1022996685</t>
  </si>
  <si>
    <t>dayanahincapie19@gmail.com</t>
  </si>
  <si>
    <t>+573123210448</t>
  </si>
  <si>
    <t>MARIA AYA</t>
  </si>
  <si>
    <t>1233509024</t>
  </si>
  <si>
    <t>mavalentina994@gmail.com</t>
  </si>
  <si>
    <t>+573195648296</t>
  </si>
  <si>
    <t>Carrera 100 100 10 10</t>
  </si>
  <si>
    <t>Carrera 100 100 10 10, BOGOTÁ D.C.</t>
  </si>
  <si>
    <t>MARCO RIVERA</t>
  </si>
  <si>
    <t>80828382</t>
  </si>
  <si>
    <t>marcoa.riv.mer@gmail.com</t>
  </si>
  <si>
    <t>+573232539966</t>
  </si>
  <si>
    <t>MARIO CORREA</t>
  </si>
  <si>
    <t>80746385</t>
  </si>
  <si>
    <t>mariofcorrea84@gmail.com</t>
  </si>
  <si>
    <t>+573162748643</t>
  </si>
  <si>
    <t>Carrera 25 52b 07 sur</t>
  </si>
  <si>
    <t>Carrera 25 52b 07 sur, BOGOTÁ D.C.</t>
  </si>
  <si>
    <t>LIGIA RODRIGUEZ</t>
  </si>
  <si>
    <t>51915157</t>
  </si>
  <si>
    <t>liggiro@hotmail.com</t>
  </si>
  <si>
    <t>+573125479636</t>
  </si>
  <si>
    <t>Calle 12A 71C 20</t>
  </si>
  <si>
    <t>Calle 12A 71C 20, BOGOTÁ D.C.</t>
  </si>
  <si>
    <t>JULYETH ANGEL</t>
  </si>
  <si>
    <t>1020765956</t>
  </si>
  <si>
    <t>julyeth.angel@gmail.com</t>
  </si>
  <si>
    <t>+573208455622</t>
  </si>
  <si>
    <t>Carrera 123 # 14 B 70 APARTAMENTO ETAPA 5</t>
  </si>
  <si>
    <t>Carrera 123 # 14 B 70 APARTAMENTO ETAPA 5, BOGOTÁ D.C.</t>
  </si>
  <si>
    <t>LUZ AVENDAÑO</t>
  </si>
  <si>
    <t>1016021531</t>
  </si>
  <si>
    <t>angelanides89@hotmail.com</t>
  </si>
  <si>
    <t>+573209786178</t>
  </si>
  <si>
    <t>Calle 23 B # 104B 62 CASA</t>
  </si>
  <si>
    <t>Calle 23 B # 104B 62 CASA, BOGOTÁ D.C.</t>
  </si>
  <si>
    <t>JADER GARCIA</t>
  </si>
  <si>
    <t>1063159770</t>
  </si>
  <si>
    <t>jade20garcia@hotmail.com</t>
  </si>
  <si>
    <t>+573166503417</t>
  </si>
  <si>
    <t>Carrera 118 b # 23 B 70 CASA</t>
  </si>
  <si>
    <t>Carrera 118 b # 23 B 70 CASA, BOGOTÁ D.C.</t>
  </si>
  <si>
    <t>NINSON BERNAL</t>
  </si>
  <si>
    <t>1016111462</t>
  </si>
  <si>
    <t>sneyderbro@gmail.com</t>
  </si>
  <si>
    <t>+573205526532</t>
  </si>
  <si>
    <t>Calle 14 B # 119 a 17 in 21 apt 101</t>
  </si>
  <si>
    <t>Calle 14 B # 119 a 17 in 21 apt 101, BOGOTÁ D.C.</t>
  </si>
  <si>
    <t>LEONARDO NAVARRETE</t>
  </si>
  <si>
    <t>1014207489</t>
  </si>
  <si>
    <t>leotla90@gmail.com</t>
  </si>
  <si>
    <t>+573124031634</t>
  </si>
  <si>
    <t>Carrera 119 A # 63 H 35 CASA</t>
  </si>
  <si>
    <t>Carrera 119 A # 63 H 35 CASA, BOGOTÁ D.C.</t>
  </si>
  <si>
    <t>PAULA ARIZA</t>
  </si>
  <si>
    <t>1010237643</t>
  </si>
  <si>
    <t>pariza24@outlook.com</t>
  </si>
  <si>
    <t>+573144851199</t>
  </si>
  <si>
    <t>Diagonal 13 64 69</t>
  </si>
  <si>
    <t>Diagonal 13 64 69, BOGOTÁ D.C.</t>
  </si>
  <si>
    <t>MARIA VARGAS</t>
  </si>
  <si>
    <t>1000778038</t>
  </si>
  <si>
    <t>mariafervargasduran28@gmail.com</t>
  </si>
  <si>
    <t>+573209759667</t>
  </si>
  <si>
    <t>Carrera 2 A ESTE # 22 11 CASA</t>
  </si>
  <si>
    <t>Carrera 2 A ESTE # 22 11 CASA, BOGOTÁ D.C.</t>
  </si>
  <si>
    <t>CLAUDIA GARCIA</t>
  </si>
  <si>
    <t>52831786</t>
  </si>
  <si>
    <t>garmarce@gmail.com</t>
  </si>
  <si>
    <t>+573115214022</t>
  </si>
  <si>
    <t>3</t>
  </si>
  <si>
    <t>Carrera 78 I # 57 H - 13 Sur</t>
  </si>
  <si>
    <t>Carrera 78 I # 57 H - 13 Sur, BOGOTÁ D.C.</t>
  </si>
  <si>
    <t>CAROL CAICEDO</t>
  </si>
  <si>
    <t>1233695195</t>
  </si>
  <si>
    <t>carolcaicedo.08@gmail.com</t>
  </si>
  <si>
    <t>+573015918809</t>
  </si>
  <si>
    <t>Calle 65 120 35 PISO 2</t>
  </si>
  <si>
    <t>Calle 65 120 35 PISO 2, BOGOTÁ D.C.</t>
  </si>
  <si>
    <t>LAURA ROMERO</t>
  </si>
  <si>
    <t>1014215166</t>
  </si>
  <si>
    <t>lau.marcela15@hotmail.com</t>
  </si>
  <si>
    <t>+573208898877</t>
  </si>
  <si>
    <t>Calle 65a 108 30</t>
  </si>
  <si>
    <t>Calle 65a 108 30, BOGOTÁ D.C.</t>
  </si>
  <si>
    <t>MARIA DUQUE</t>
  </si>
  <si>
    <t>1002083303</t>
  </si>
  <si>
    <t>mpdg990519@gmail.com</t>
  </si>
  <si>
    <t>+573105133185</t>
  </si>
  <si>
    <t>Calle 150 # 117 21 apt 302</t>
  </si>
  <si>
    <t>Calle 150 # 117 21 apt 302, BOGOTÁ D.C.</t>
  </si>
  <si>
    <t>FREIDY MARQUEZ</t>
  </si>
  <si>
    <t>1019106355</t>
  </si>
  <si>
    <t>esteban-341@hotmail.es</t>
  </si>
  <si>
    <t>+573028442412</t>
  </si>
  <si>
    <t>TÉCNICO DE DESARROLLO Y MANTENIMIENTO DE SOFTWARE</t>
  </si>
  <si>
    <t>Carrera 92 d 127 c 51</t>
  </si>
  <si>
    <t>Carrera 92 d 127 c 51, BOGOTÁ D.C.</t>
  </si>
  <si>
    <t>1032492821</t>
  </si>
  <si>
    <t>lauris2097@hotmail.com</t>
  </si>
  <si>
    <t>+573203994937</t>
  </si>
  <si>
    <t>Calle 63 a N 72-85 sur</t>
  </si>
  <si>
    <t>Calle 63 a N 72-85 sur, BOGOTÁ D.C.</t>
  </si>
  <si>
    <t>IVAN VERGARA</t>
  </si>
  <si>
    <t>11205474</t>
  </si>
  <si>
    <t>ivanvergara22@hotmail.com</t>
  </si>
  <si>
    <t>+573016665707</t>
  </si>
  <si>
    <t>Calle 22 BIS 48 65 APTO 406</t>
  </si>
  <si>
    <t>Calle 22 BIS 48 65 APTO 406, BOGOTÁ D.C.</t>
  </si>
  <si>
    <t>JHON RODRIGUEZ</t>
  </si>
  <si>
    <t>1018480538</t>
  </si>
  <si>
    <t>jsebastianrr23@hotmail.com</t>
  </si>
  <si>
    <t>+573193302178</t>
  </si>
  <si>
    <t>Calle 16 i # 103 a 21 casa</t>
  </si>
  <si>
    <t>Calle 16 i # 103 a 21 casa, BOGOTÁ D.C.</t>
  </si>
  <si>
    <t>ADALBETO BAQUERO</t>
  </si>
  <si>
    <t>573213956930</t>
  </si>
  <si>
    <t>adalbertonobrindacorreo@gmail.com</t>
  </si>
  <si>
    <t>+573213956930</t>
  </si>
  <si>
    <t>NAYLIN HORMAZA</t>
  </si>
  <si>
    <t>1000781250</t>
  </si>
  <si>
    <t>naylinbonita@hotmail.es</t>
  </si>
  <si>
    <t>+573505259317</t>
  </si>
  <si>
    <t>Calle 62H SUR 74B 15</t>
  </si>
  <si>
    <t>Calle 62H SUR 74B 15, BOGOTÁ D.C.</t>
  </si>
  <si>
    <t>DIANA AGUDELO</t>
  </si>
  <si>
    <t>1019017038</t>
  </si>
  <si>
    <t>marcela13247@hotmail.com</t>
  </si>
  <si>
    <t>+573213314159</t>
  </si>
  <si>
    <t>Carrera 138A 143 45</t>
  </si>
  <si>
    <t>Carrera 138A 143 45, BOGOTÁ D.C.</t>
  </si>
  <si>
    <t>JAVIER BONILLA</t>
  </si>
  <si>
    <t>11637319</t>
  </si>
  <si>
    <t>boncaice@gmail.com</t>
  </si>
  <si>
    <t>+573194494160</t>
  </si>
  <si>
    <t>Carrera 111 A # 111 19 APT</t>
  </si>
  <si>
    <t>Carrera 111 A # 111 19 APT, BOGOTÁ D.C.</t>
  </si>
  <si>
    <t>YURIS AYALA</t>
  </si>
  <si>
    <t>1003404841</t>
  </si>
  <si>
    <t>mayerly.ayala@gmail.com</t>
  </si>
  <si>
    <t>+573202768687</t>
  </si>
  <si>
    <t>Carrera 106 20</t>
  </si>
  <si>
    <t>Carrera 106 20, BOGOTÁ D.C.</t>
  </si>
  <si>
    <t>MARCELA CELIS</t>
  </si>
  <si>
    <t>40218367</t>
  </si>
  <si>
    <t>marcelis-24@hotmail.com</t>
  </si>
  <si>
    <t>+573228806585</t>
  </si>
  <si>
    <t>Avenida 138 10D</t>
  </si>
  <si>
    <t>Avenida 138 10D, BOGOTÁ D.C.</t>
  </si>
  <si>
    <t>EDNA YANQUEN</t>
  </si>
  <si>
    <t>1073173314</t>
  </si>
  <si>
    <t>lorenayanquenh@gmail.com</t>
  </si>
  <si>
    <t>+573017127928</t>
  </si>
  <si>
    <t>Carrera 23 9 sur sur bloque 13 casa 13 agrupacion 3</t>
  </si>
  <si>
    <t>Carrera 23 9 sur sur bloque 13 casa 13 agrupacion 3, BOGOTÁ D.C.</t>
  </si>
  <si>
    <t>SAMUEL AMADO</t>
  </si>
  <si>
    <t>91134159</t>
  </si>
  <si>
    <t>catamae@hotmail.com</t>
  </si>
  <si>
    <t>+573132819936</t>
  </si>
  <si>
    <t>Calle 37 SUR # 86 C 25 CASA</t>
  </si>
  <si>
    <t>Calle 37 SUR # 86 C 25 CASA, BOGOTÁ D.C.</t>
  </si>
  <si>
    <t>JAIRO LINARES</t>
  </si>
  <si>
    <t>1000707705</t>
  </si>
  <si>
    <t>jairoivanlinareslopez987@gmail.com</t>
  </si>
  <si>
    <t>+573214086233</t>
  </si>
  <si>
    <t>Calle 69 B 90 B 51</t>
  </si>
  <si>
    <t>Calle 69 B 90 B 51, BOGOTÁ D.C.</t>
  </si>
  <si>
    <t>MONICA GUTIERREZ</t>
  </si>
  <si>
    <t>53160730</t>
  </si>
  <si>
    <t>monica.gutierrez.melo@gmail.com</t>
  </si>
  <si>
    <t>+573004655096</t>
  </si>
  <si>
    <t>Carrera 63 68 40</t>
  </si>
  <si>
    <t>Carrera 63 68 40, BOGOTÁ D.C.</t>
  </si>
  <si>
    <t>TANIA RODRIGUEZ</t>
  </si>
  <si>
    <t>1016114167</t>
  </si>
  <si>
    <t>t.vrodriguezlozano@gmail.com</t>
  </si>
  <si>
    <t>+573138751653</t>
  </si>
  <si>
    <t>Avenida Carrera 23 B # 121 A 62 CASA</t>
  </si>
  <si>
    <t>Avenida Carrera 23 B # 121 A 62 CASA, BOGOTÁ D.C.</t>
  </si>
  <si>
    <t>VICTOR AVILA</t>
  </si>
  <si>
    <t>19320760</t>
  </si>
  <si>
    <t>vavilaruiz@hotmail.com</t>
  </si>
  <si>
    <t>+573115339435</t>
  </si>
  <si>
    <t>Calle 52 18 21</t>
  </si>
  <si>
    <t>Calle 52 18 21, BOGOTÁ D.C.</t>
  </si>
  <si>
    <t>1016016209</t>
  </si>
  <si>
    <t>pilirojita@hotmail.com</t>
  </si>
  <si>
    <t>+573202556763</t>
  </si>
  <si>
    <t>Carrera 111 # 19 A 38 casa</t>
  </si>
  <si>
    <t>Carrera 111 # 19 A 38 casa, BOGOTÁ D.C.</t>
  </si>
  <si>
    <t>CRISTIAN CASTRO</t>
  </si>
  <si>
    <t>1026575965</t>
  </si>
  <si>
    <t>cristiancastro2030@gmail.com</t>
  </si>
  <si>
    <t>+573143750351</t>
  </si>
  <si>
    <t>Calle 83 96 51</t>
  </si>
  <si>
    <t>Calle 83 96 51, BOGOTÁ D.C.</t>
  </si>
  <si>
    <t>FABIOLA QUITIAN</t>
  </si>
  <si>
    <t>53005719</t>
  </si>
  <si>
    <t>saturno.fqc@gmail.com</t>
  </si>
  <si>
    <t>+573142425672</t>
  </si>
  <si>
    <t>OLGA VEGA</t>
  </si>
  <si>
    <t>1020804676</t>
  </si>
  <si>
    <t>vpaola541@gmail.com</t>
  </si>
  <si>
    <t>+573104577804</t>
  </si>
  <si>
    <t>Calle 185A 56 20</t>
  </si>
  <si>
    <t>Calle 185A 56 20, BOGOTÁ D.C.</t>
  </si>
  <si>
    <t>LUIS DIAZ</t>
  </si>
  <si>
    <t>80224375</t>
  </si>
  <si>
    <t>vajuman@hotmail.com</t>
  </si>
  <si>
    <t>+573214265637</t>
  </si>
  <si>
    <t>Carrera 53 C # 51 41 CASA</t>
  </si>
  <si>
    <t>Carrera 53 C # 51 41 CASA, BOGOTÁ D.C.</t>
  </si>
  <si>
    <t>EIFER RUIZ</t>
  </si>
  <si>
    <t>1049373139</t>
  </si>
  <si>
    <t>ing.eiferruiz@gmail.com</t>
  </si>
  <si>
    <t>+573506849599</t>
  </si>
  <si>
    <t>Calle 40 SUR 88 59</t>
  </si>
  <si>
    <t>Calle 40 SUR 88 59, BOGOTÁ D.C.</t>
  </si>
  <si>
    <t>LORIN LEÓN</t>
  </si>
  <si>
    <t>1018498359</t>
  </si>
  <si>
    <t>lorind1022@hotmail.com</t>
  </si>
  <si>
    <t>+573014484246</t>
  </si>
  <si>
    <t>Calle 73SUR 92 85</t>
  </si>
  <si>
    <t>Calle 73SUR 92 85, BOGOTÁ D.C.</t>
  </si>
  <si>
    <t>VALENTINA BOLÍVAR</t>
  </si>
  <si>
    <t>1193559143</t>
  </si>
  <si>
    <t>valentinasb760@gmail.com</t>
  </si>
  <si>
    <t>+573106741018</t>
  </si>
  <si>
    <t>Carrera Carrera 81 77 51 SUR</t>
  </si>
  <si>
    <t>Carrera Carrera 81 77 51 SUR, BOGOTÁ D.C.</t>
  </si>
  <si>
    <t>LEIDIS RODRIGUEZ</t>
  </si>
  <si>
    <t>65714106</t>
  </si>
  <si>
    <t>leidisrodriguez.5@gmail.com</t>
  </si>
  <si>
    <t>+573102268205</t>
  </si>
  <si>
    <t>Calle 14 b # 116 70 casa 32</t>
  </si>
  <si>
    <t>Calle 14 b # 116 70 casa 32, BOGOTÁ D.C.</t>
  </si>
  <si>
    <t>JULIAN RODRIGUEZ</t>
  </si>
  <si>
    <t>1016055751</t>
  </si>
  <si>
    <t>juliand.rodriguezv@gmail.com</t>
  </si>
  <si>
    <t>+573105885122</t>
  </si>
  <si>
    <t>Diagonal 15 A # 99 A 30 TORRE 3 Apt 202</t>
  </si>
  <si>
    <t>Diagonal 15 A # 99 A 30 TORRE 3 Apt 202, BOGOTÁ D.C.</t>
  </si>
  <si>
    <t>MONICA HENAO</t>
  </si>
  <si>
    <t>53129537</t>
  </si>
  <si>
    <t>fernandahenao55@gmail.com</t>
  </si>
  <si>
    <t>+573204938058</t>
  </si>
  <si>
    <t>Calle 13 D 100 65</t>
  </si>
  <si>
    <t>Calle 13 D 100 65, BOGOTÁ D.C.</t>
  </si>
  <si>
    <t>FRANCISCO VALENCIA</t>
  </si>
  <si>
    <t>1010199568</t>
  </si>
  <si>
    <t>franciscovari@gmail.com</t>
  </si>
  <si>
    <t>+573162703787</t>
  </si>
  <si>
    <t>Carrera 26 165A 88</t>
  </si>
  <si>
    <t>Carrera 26 165A 88, BOGOTÁ D.C.</t>
  </si>
  <si>
    <t>1014267005</t>
  </si>
  <si>
    <t>stikc@hotmail.com</t>
  </si>
  <si>
    <t>+573197939404</t>
  </si>
  <si>
    <t>Transversal 112 C 63 D 15</t>
  </si>
  <si>
    <t>Transversal 112 C 63 D 15, BOGOTÁ D.C.</t>
  </si>
  <si>
    <t>HERNANDO DIEZ</t>
  </si>
  <si>
    <t>79745061</t>
  </si>
  <si>
    <t>nano.clasico@gmail.com</t>
  </si>
  <si>
    <t>+573158548698</t>
  </si>
  <si>
    <t>Carrera 62 165a 88</t>
  </si>
  <si>
    <t>Carrera 62 165a 88, BOGOTÁ D.C.</t>
  </si>
  <si>
    <t>CESAR FRANCO</t>
  </si>
  <si>
    <t>1015444691</t>
  </si>
  <si>
    <t>cedavidfm@hotmail.com</t>
  </si>
  <si>
    <t>+573202912312</t>
  </si>
  <si>
    <t>Avenida Calle 9 192 10</t>
  </si>
  <si>
    <t>Avenida Calle 9 192 10, BOGOTÁ D.C.</t>
  </si>
  <si>
    <t>LAURA CRUZ</t>
  </si>
  <si>
    <t>1012393282</t>
  </si>
  <si>
    <t>lauracruzcasas3000@gmail.com</t>
  </si>
  <si>
    <t>+573174563515</t>
  </si>
  <si>
    <t>CALLE 65 NO 64 68</t>
  </si>
  <si>
    <t>CALLE 65 NO 64 68, BOGOTÁ D.C.</t>
  </si>
  <si>
    <t>DEIVI TENJO</t>
  </si>
  <si>
    <t>1020772506</t>
  </si>
  <si>
    <t>deivijohannatenjo@gmail.com</t>
  </si>
  <si>
    <t>+573134542699</t>
  </si>
  <si>
    <t>Carrera 103 159 79</t>
  </si>
  <si>
    <t>Carrera 103 159 79, BOGOTÁ D.C.</t>
  </si>
  <si>
    <t>WILMER PALACIOS</t>
  </si>
  <si>
    <t>80767164</t>
  </si>
  <si>
    <t>wilpa12@gmail.com</t>
  </si>
  <si>
    <t>+573017869438</t>
  </si>
  <si>
    <t>Carrera 69P 63C 25</t>
  </si>
  <si>
    <t>Carrera 69P 63C 25, BOGOTÁ D.C.</t>
  </si>
  <si>
    <t>GIOVANY SUAREZ</t>
  </si>
  <si>
    <t>1012383275</t>
  </si>
  <si>
    <t>giovanysuarez170@gmail.com</t>
  </si>
  <si>
    <t>+573144369699</t>
  </si>
  <si>
    <t>Carrera 77 # 70 24 CASA</t>
  </si>
  <si>
    <t>Carrera 77 # 70 24 CASA, BOGOTÁ D.C.</t>
  </si>
  <si>
    <t>NICOLAS RIVERA</t>
  </si>
  <si>
    <t>1233903801</t>
  </si>
  <si>
    <t>nircar98@hotmail.com</t>
  </si>
  <si>
    <t>+573022187734</t>
  </si>
  <si>
    <t>Calle 81 102 60</t>
  </si>
  <si>
    <t>Calle 81 102 60, BOGOTÁ D.C.</t>
  </si>
  <si>
    <t>VALENTINA DIAZ</t>
  </si>
  <si>
    <t>1014308824</t>
  </si>
  <si>
    <t>valentinadiazv09@gmail.com</t>
  </si>
  <si>
    <t>+573046121035</t>
  </si>
  <si>
    <t>Diagonal 21 78 43</t>
  </si>
  <si>
    <t>Diagonal 21 78 43, BOGOTÁ D.C.</t>
  </si>
  <si>
    <t>MANUEL PUENTES</t>
  </si>
  <si>
    <t>1126564306</t>
  </si>
  <si>
    <t>puentes.ozaetta@gmail.com</t>
  </si>
  <si>
    <t>+573213705095</t>
  </si>
  <si>
    <t>CALLE 47 BUS NO 23 85 SUR</t>
  </si>
  <si>
    <t>CALLE 47 BUS NO 23 85 SUR, BOGOTÁ D.C.</t>
  </si>
  <si>
    <t>ANA GOMEZ</t>
  </si>
  <si>
    <t>52747295</t>
  </si>
  <si>
    <t>ana.gomez@sqasa.co</t>
  </si>
  <si>
    <t>+573182240565</t>
  </si>
  <si>
    <t>Diagonal 68 sur 37a 49</t>
  </si>
  <si>
    <t>Diagonal 68 sur 37a 49, BOGOTÁ D.C.</t>
  </si>
  <si>
    <t>SEBASTIAN RIVEROS</t>
  </si>
  <si>
    <t>1000831965</t>
  </si>
  <si>
    <t>rg.sebastian02@gmail.com</t>
  </si>
  <si>
    <t>+573015384794</t>
  </si>
  <si>
    <t>Carrera 123 13 D 47</t>
  </si>
  <si>
    <t>Carrera 123 13 D 47, BOGOTÁ D.C.</t>
  </si>
  <si>
    <t>JOSE ZABALETA</t>
  </si>
  <si>
    <t>8058406</t>
  </si>
  <si>
    <t>josegabrielzabaletasanches@gmail.com</t>
  </si>
  <si>
    <t>+573507135227</t>
  </si>
  <si>
    <t>Calle 9 # 9 09 ESTE CASA</t>
  </si>
  <si>
    <t>Calle 9 # 9 09 ESTE CASA, BOGOTÁ D.C.</t>
  </si>
  <si>
    <t>SEBASTIAN CALVO</t>
  </si>
  <si>
    <t>1019104761</t>
  </si>
  <si>
    <t>sebas.215@live.com</t>
  </si>
  <si>
    <t>+573142107194</t>
  </si>
  <si>
    <t>Avenida 100 100 10 10</t>
  </si>
  <si>
    <t>Avenida 100 100 10 10, BOGOTÁ D.C.</t>
  </si>
  <si>
    <t>WILMER CONTRERAS</t>
  </si>
  <si>
    <t>80851237</t>
  </si>
  <si>
    <t>willcortes2005@gmail.com</t>
  </si>
  <si>
    <t>+573102662358</t>
  </si>
  <si>
    <t>Carrera 121 # 63 36 casa</t>
  </si>
  <si>
    <t>Carrera 121 # 63 36 casa, BOGOTÁ D.C.</t>
  </si>
  <si>
    <t>KARINA ELZE</t>
  </si>
  <si>
    <t>52780123</t>
  </si>
  <si>
    <t>karielze@yahoo.es</t>
  </si>
  <si>
    <t>+5716124185695</t>
  </si>
  <si>
    <t>3521 CLINTON AVN</t>
  </si>
  <si>
    <t>3521 CLINTON AVN, BOGOTÁ D.C.</t>
  </si>
  <si>
    <t>80414087</t>
  </si>
  <si>
    <t>mangariraj@hotmail.com</t>
  </si>
  <si>
    <t>+573156560075</t>
  </si>
  <si>
    <t>Calle 168 8G 61 T 10- APTO 504</t>
  </si>
  <si>
    <t>Calle 168 8G 61 T 10- APTO 504, BOGOTÁ D.C.</t>
  </si>
  <si>
    <t>SERGIO SALAMANCA</t>
  </si>
  <si>
    <t>1000974246</t>
  </si>
  <si>
    <t>salamancasergio68@gmail.com</t>
  </si>
  <si>
    <t>+573011840354</t>
  </si>
  <si>
    <t>Calle 61 A SUR 100 A 47</t>
  </si>
  <si>
    <t>Calle 61 A SUR 100 A 47, BOGOTÁ D.C.</t>
  </si>
  <si>
    <t>FABIAN MARTIN</t>
  </si>
  <si>
    <t>1001190706</t>
  </si>
  <si>
    <t>fabian.martin@syscomcolombia.com</t>
  </si>
  <si>
    <t>+573114688700</t>
  </si>
  <si>
    <t>Calle 50 SUR 77L 25</t>
  </si>
  <si>
    <t>Calle 50 SUR 77L 25, BOGOTÁ D.C.</t>
  </si>
  <si>
    <t>SONIA ROA</t>
  </si>
  <si>
    <t>52990050</t>
  </si>
  <si>
    <t>sonia.roarodriguez@gmail.com</t>
  </si>
  <si>
    <t>+573004206595</t>
  </si>
  <si>
    <t>Carrera 19 164 37</t>
  </si>
  <si>
    <t>Carrera 19 164 37, BOGOTÁ D.C.</t>
  </si>
  <si>
    <t>JORGE GOMEZ</t>
  </si>
  <si>
    <t>1000779698</t>
  </si>
  <si>
    <t>daniel990918@hotmail.com</t>
  </si>
  <si>
    <t>+573196600301</t>
  </si>
  <si>
    <t>Calle CALLE 59 B BIS SUR 49B 29</t>
  </si>
  <si>
    <t>Calle CALLE 59 B BIS SUR 49B 29, BOGOTÁ D.C.</t>
  </si>
  <si>
    <t>CARMEN ANGEL</t>
  </si>
  <si>
    <t>39526453</t>
  </si>
  <si>
    <t>angelherreracarmeneliza@gmail.com</t>
  </si>
  <si>
    <t>+573118390729</t>
  </si>
  <si>
    <t>Carrera 71D 76 25</t>
  </si>
  <si>
    <t>Carrera 71D 76 25, BOGOTÁ D.C.</t>
  </si>
  <si>
    <t>CLAUDIA CARANTON</t>
  </si>
  <si>
    <t>52749441</t>
  </si>
  <si>
    <t>marcel0284@hotmail.com</t>
  </si>
  <si>
    <t>+573138714552</t>
  </si>
  <si>
    <t>CRA 39 B NO 4 97</t>
  </si>
  <si>
    <t>CRA 39 B NO 4 97, BOGOTÁ D.C.</t>
  </si>
  <si>
    <t>LUIS VASQUEZ</t>
  </si>
  <si>
    <t>79624895</t>
  </si>
  <si>
    <t>luga7405@hotmail.com</t>
  </si>
  <si>
    <t>+573167550724</t>
  </si>
  <si>
    <t>Carrera 68 B 95 80 T-1 APTO 1003</t>
  </si>
  <si>
    <t>Carrera 68 B 95 80 T-1 APTO 1003, BOGOTÁ D.C.</t>
  </si>
  <si>
    <t>JONNATHAN HERRERA</t>
  </si>
  <si>
    <t>1105057768</t>
  </si>
  <si>
    <t>jonnathan30.jh@gmail.com</t>
  </si>
  <si>
    <t>+573213728646</t>
  </si>
  <si>
    <t>Calle 24 A BIS 100 64 CASA</t>
  </si>
  <si>
    <t>Calle 24 A BIS 100 64 CASA, BOGOTÁ D.C.</t>
  </si>
  <si>
    <t>FABIO SANDOVAL</t>
  </si>
  <si>
    <t>80021309</t>
  </si>
  <si>
    <t>fabiomartin265@gmail.com</t>
  </si>
  <si>
    <t>+573107353976</t>
  </si>
  <si>
    <t>EMPLEADO SOCIO</t>
  </si>
  <si>
    <t>Calle 64 B 104 63</t>
  </si>
  <si>
    <t>Calle 64 B 104 63, BOGOTÁ D.C.</t>
  </si>
  <si>
    <t>LORENA URIBE</t>
  </si>
  <si>
    <t>1012378844</t>
  </si>
  <si>
    <t>lorenauribe91@hotmail.com</t>
  </si>
  <si>
    <t>+573138484625</t>
  </si>
  <si>
    <t>Calle 23 H BIS # 103 B 07 CASA</t>
  </si>
  <si>
    <t>Calle 23 H BIS # 103 B 07 CASA, BOGOTÁ D.C.</t>
  </si>
  <si>
    <t>PAOLA PRIETO</t>
  </si>
  <si>
    <t>1016083674</t>
  </si>
  <si>
    <t>paolaandreaprieto0105@outlook.com</t>
  </si>
  <si>
    <t>+573203359917</t>
  </si>
  <si>
    <t>Calle 14 B 116 70</t>
  </si>
  <si>
    <t>Calle 14 B 116 70, BOGOTÁ D.C.</t>
  </si>
  <si>
    <t>DANIEL SALAMANCA</t>
  </si>
  <si>
    <t>1020766815</t>
  </si>
  <si>
    <t>daniel.salamanca.viatela@gmail.com</t>
  </si>
  <si>
    <t>+573183772279</t>
  </si>
  <si>
    <t>Avenida Carrera 14 71 44 1505</t>
  </si>
  <si>
    <t>Avenida Carrera 14 71 44 1505, BOGOTÁ D.C.</t>
  </si>
  <si>
    <t>DANIEL RINCON</t>
  </si>
  <si>
    <t>1010129821</t>
  </si>
  <si>
    <t>danielrincon2021@gmail.com</t>
  </si>
  <si>
    <t>+573165535420</t>
  </si>
  <si>
    <t>Carrera 51B 18 28</t>
  </si>
  <si>
    <t>Carrera 51B 18 28, BOGOTÁ D.C.</t>
  </si>
  <si>
    <t>DANIEL GUZMAN</t>
  </si>
  <si>
    <t>1015464019</t>
  </si>
  <si>
    <t>bre_9607@yahoo.com</t>
  </si>
  <si>
    <t>+573118989871</t>
  </si>
  <si>
    <t>Calle 102 50 57</t>
  </si>
  <si>
    <t>Calle 102 50 57, BOGOTÁ D.C.</t>
  </si>
  <si>
    <t>MARTHA MORA</t>
  </si>
  <si>
    <t>52321584</t>
  </si>
  <si>
    <t>matiamora0613@gmail.com</t>
  </si>
  <si>
    <t>+573166745037</t>
  </si>
  <si>
    <t>Carrera 109 B # 22 I 30 CASA</t>
  </si>
  <si>
    <t>Carrera 109 B # 22 I 30 CASA, BOGOTÁ D.C.</t>
  </si>
  <si>
    <t>JULY BORDA</t>
  </si>
  <si>
    <t>1030663263</t>
  </si>
  <si>
    <t>dayanabordaa@gmail.com</t>
  </si>
  <si>
    <t>+573209173470</t>
  </si>
  <si>
    <t>Carrera 82 C 45 51 SUR</t>
  </si>
  <si>
    <t>Carrera 82 C 45 51 SUR, BOGOTÁ D.C.</t>
  </si>
  <si>
    <t>OSCAR ALVARADO</t>
  </si>
  <si>
    <t>1016073396</t>
  </si>
  <si>
    <t>oskresteves016@gmail.com</t>
  </si>
  <si>
    <t>+573214146020</t>
  </si>
  <si>
    <t>Carrera 92 A # 127 F 12 CASA</t>
  </si>
  <si>
    <t>Carrera 92 A # 127 F 12 CASA, BOGOTÁ D.C.</t>
  </si>
  <si>
    <t>79397696</t>
  </si>
  <si>
    <t>compuredjr@hotmail.com</t>
  </si>
  <si>
    <t>+573235756182</t>
  </si>
  <si>
    <t>Calle 31 SUR 51D 64</t>
  </si>
  <si>
    <t>Calle 31 SUR 51D 64, BOGOTÁ D.C.</t>
  </si>
  <si>
    <t>DARY GUEVARA</t>
  </si>
  <si>
    <t>1003586876</t>
  </si>
  <si>
    <t>dary-dayana@hotmail.com</t>
  </si>
  <si>
    <t>+573228793637</t>
  </si>
  <si>
    <t>Calle 131 154 22</t>
  </si>
  <si>
    <t>Calle 131 154 22, BOGOTÁ D.C.</t>
  </si>
  <si>
    <t>SEBASTIAN SUAREZ</t>
  </si>
  <si>
    <t>1000119086</t>
  </si>
  <si>
    <t>sebastiansuarezfranco@hotmail.com</t>
  </si>
  <si>
    <t>+573003596789</t>
  </si>
  <si>
    <t>Carrera 123 13 C 75</t>
  </si>
  <si>
    <t>Carrera 123 13 C 75, BOGOTÁ D.C.</t>
  </si>
  <si>
    <t>LAURA TOLEDO</t>
  </si>
  <si>
    <t>1019128810</t>
  </si>
  <si>
    <t>lstoledo87@gmail.com</t>
  </si>
  <si>
    <t>+573214738847</t>
  </si>
  <si>
    <t>Carrera 89 130 B 58</t>
  </si>
  <si>
    <t>Carrera 89 130 B 58, BOGOTÁ D.C.</t>
  </si>
  <si>
    <t>YIRA ALDANA</t>
  </si>
  <si>
    <t>52826537</t>
  </si>
  <si>
    <t>yipalsa0@gmail.com</t>
  </si>
  <si>
    <t>+573023330063</t>
  </si>
  <si>
    <t>Carrera 11B 3 26 SUR</t>
  </si>
  <si>
    <t>Carrera 11B 3 26 SUR, BOGOTÁ D.C.</t>
  </si>
  <si>
    <t>DANIELA MARIN</t>
  </si>
  <si>
    <t>1032472862</t>
  </si>
  <si>
    <t>danielha2018s@gmail.com</t>
  </si>
  <si>
    <t>+573016260294</t>
  </si>
  <si>
    <t>Diagonal 73A 78I 50</t>
  </si>
  <si>
    <t>Diagonal 73A 78I 50, BOGOTÁ D.C.</t>
  </si>
  <si>
    <t>VANESSA ROMERO</t>
  </si>
  <si>
    <t>1032429538</t>
  </si>
  <si>
    <t>vanemona2103@gmail.com</t>
  </si>
  <si>
    <t>+573212247445</t>
  </si>
  <si>
    <t>Calle 40 D 1 H 49</t>
  </si>
  <si>
    <t>Calle 40 D 1 H 49, BOGOTÁ D.C.</t>
  </si>
  <si>
    <t>DIANA GOMEZ</t>
  </si>
  <si>
    <t>1023943866</t>
  </si>
  <si>
    <t>dmarcela795@hotmail.com</t>
  </si>
  <si>
    <t>+573176510511</t>
  </si>
  <si>
    <t>Calle 48 K SUR 3 91</t>
  </si>
  <si>
    <t>Calle 48 K SUR 3 91, BOGOTÁ D.C.</t>
  </si>
  <si>
    <t>CAROLINA CONTRERAS</t>
  </si>
  <si>
    <t>1016005122</t>
  </si>
  <si>
    <t>karitocontreras1508@gmail.com</t>
  </si>
  <si>
    <t>+573144636382</t>
  </si>
  <si>
    <t>Carrera 104 # 13 d 35 35</t>
  </si>
  <si>
    <t>Carrera 104 # 13 d 35 35, BOGOTÁ D.C.</t>
  </si>
  <si>
    <t>ADRIANA MONROY</t>
  </si>
  <si>
    <t>52887877</t>
  </si>
  <si>
    <t>adrianamonroyp@yahoo.com</t>
  </si>
  <si>
    <t>+573123031788</t>
  </si>
  <si>
    <t>Avenida COMUNEROS 6 61</t>
  </si>
  <si>
    <t>Avenida COMUNEROS 6 61, BOGOTÁ D.C.</t>
  </si>
  <si>
    <t>JEFERSON PARADA</t>
  </si>
  <si>
    <t>1020731662</t>
  </si>
  <si>
    <t>jeffdavidparada@gmail.com</t>
  </si>
  <si>
    <t>+573017663358</t>
  </si>
  <si>
    <t>Carrera 8 f 166 78</t>
  </si>
  <si>
    <t>Carrera 8 f 166 78, BOGOTÁ D.C.</t>
  </si>
  <si>
    <t>FABIO AVILA</t>
  </si>
  <si>
    <t>1032429721</t>
  </si>
  <si>
    <t>fmaviservices@gmail.com</t>
  </si>
  <si>
    <t>+573045261195</t>
  </si>
  <si>
    <t>Calle 4 G # 53 F 63 CASA</t>
  </si>
  <si>
    <t>Calle 4 G # 53 F 63 CASA, BOGOTÁ D.C.</t>
  </si>
  <si>
    <t>JHON RUBIANO</t>
  </si>
  <si>
    <t>1072962600</t>
  </si>
  <si>
    <t>jhonrubiano95@hotmail.com</t>
  </si>
  <si>
    <t>+573115528982</t>
  </si>
  <si>
    <t>Carrera 76 BIS 66 B 09</t>
  </si>
  <si>
    <t>Carrera 76 BIS 66 B 09, BOGOTÁ D.C.</t>
  </si>
  <si>
    <t>DARLY DE LOS RIOS</t>
  </si>
  <si>
    <t>1013690912</t>
  </si>
  <si>
    <t>alejitabar@gmail.com</t>
  </si>
  <si>
    <t>+573212801695</t>
  </si>
  <si>
    <t>Carrera Carrera 20 137 49 202</t>
  </si>
  <si>
    <t>Carrera Carrera 20 137 49 202, BOGOTÁ D.C.</t>
  </si>
  <si>
    <t>LEIDY CUBILLOS</t>
  </si>
  <si>
    <t>1013584343</t>
  </si>
  <si>
    <t>bellaclipse17@gmail.com</t>
  </si>
  <si>
    <t>+573219769507</t>
  </si>
  <si>
    <t>Transversal 78 40B 35 SUR</t>
  </si>
  <si>
    <t>Transversal 78 40B 35 SUR, BOGOTÁ D.C.</t>
  </si>
  <si>
    <t>JUAN DIAZ</t>
  </si>
  <si>
    <t>1093754142</t>
  </si>
  <si>
    <t>juankdiz@hotmail.com</t>
  </si>
  <si>
    <t>+573218757615</t>
  </si>
  <si>
    <t>Carrera 108 23D 22</t>
  </si>
  <si>
    <t>Carrera 108 23D 22, BOGOTÁ D.C.</t>
  </si>
  <si>
    <t>MAURICIO VASQUEZ</t>
  </si>
  <si>
    <t>19322405</t>
  </si>
  <si>
    <t>mauriciovasquezu@hotmail.com</t>
  </si>
  <si>
    <t>+573108038803</t>
  </si>
  <si>
    <t>Avenida Carrera 116 22 54 APTO 101</t>
  </si>
  <si>
    <t>Avenida Carrera 116 22 54 APTO 101, BOGOTÁ D.C.</t>
  </si>
  <si>
    <t>MARTHA GUEVARA</t>
  </si>
  <si>
    <t>41631862</t>
  </si>
  <si>
    <t>martguev@hotmail.com</t>
  </si>
  <si>
    <t>+573123036431</t>
  </si>
  <si>
    <t>Calle 6A 93 A 17</t>
  </si>
  <si>
    <t>Calle 6A 93 A 17, BOGOTÁ D.C.</t>
  </si>
  <si>
    <t>JUAN POVEDA</t>
  </si>
  <si>
    <t>1022368571</t>
  </si>
  <si>
    <t>indufla@flacolombia.com</t>
  </si>
  <si>
    <t>+573224270886</t>
  </si>
  <si>
    <t>Carrera 70 02 70</t>
  </si>
  <si>
    <t>Carrera 70 02 70, BOGOTÁ D.C.</t>
  </si>
  <si>
    <t>AMELIA ALVARADO</t>
  </si>
  <si>
    <t>1023922393</t>
  </si>
  <si>
    <t>agudelocubillo96@gmail.com</t>
  </si>
  <si>
    <t>+573107632029</t>
  </si>
  <si>
    <t>Calle 11B BIS A 78F 24</t>
  </si>
  <si>
    <t>Calle 11B BIS A 78F 24, BOGOTÁ D.C.</t>
  </si>
  <si>
    <t>DANNA GUTIERREZ</t>
  </si>
  <si>
    <t>1010004379</t>
  </si>
  <si>
    <t>dannagutierrezamaya26@gmail.com</t>
  </si>
  <si>
    <t>+573133090912</t>
  </si>
  <si>
    <t>Carrera 94 F BIS 131 B 74</t>
  </si>
  <si>
    <t>Carrera 94 F BIS 131 B 74, BOGOTÁ D.C.</t>
  </si>
  <si>
    <t>ANDRES TELLEZ</t>
  </si>
  <si>
    <t>1000320615</t>
  </si>
  <si>
    <t>andrus1030@hotmail.com</t>
  </si>
  <si>
    <t>+573118404721</t>
  </si>
  <si>
    <t>Calle 70 A 68 B 94</t>
  </si>
  <si>
    <t>Calle 70 A 68 B 94, BOGOTÁ D.C.</t>
  </si>
  <si>
    <t>ELIANA HERNANDEZ</t>
  </si>
  <si>
    <t>1026265033</t>
  </si>
  <si>
    <t>hernandez.eliana@hotmail.com</t>
  </si>
  <si>
    <t>+573202019611</t>
  </si>
  <si>
    <t>MICROBIOLOGÍA</t>
  </si>
  <si>
    <t>1016045101</t>
  </si>
  <si>
    <t>yil16_comandos@hotmail.com</t>
  </si>
  <si>
    <t>+573213443820</t>
  </si>
  <si>
    <t>Calle 20 C # 112 A 25 CASA</t>
  </si>
  <si>
    <t>Calle 20 C # 112 A 25 CASA, BOGOTÁ D.C.</t>
  </si>
  <si>
    <t>LUISA TORRES</t>
  </si>
  <si>
    <t>1014285969</t>
  </si>
  <si>
    <t>torresaparicio1@outlook.es</t>
  </si>
  <si>
    <t>+573107558085</t>
  </si>
  <si>
    <t>Carrera 110 64 34 CASA</t>
  </si>
  <si>
    <t>Carrera 110 64 34 CASA, BOGOTÁ D.C.</t>
  </si>
  <si>
    <t>DAYRO MARTINEZ</t>
  </si>
  <si>
    <t>1016088551</t>
  </si>
  <si>
    <t>dayro.martinez1009@gmail.com</t>
  </si>
  <si>
    <t>+573197789945</t>
  </si>
  <si>
    <t>Carrera 116 A 15 C 70</t>
  </si>
  <si>
    <t>Carrera 116 A 15 C 70, BOGOTÁ D.C.</t>
  </si>
  <si>
    <t>MÓNICA VERGARA</t>
  </si>
  <si>
    <t>53930875</t>
  </si>
  <si>
    <t>monicavergara1020@hotmail.com</t>
  </si>
  <si>
    <t>+573002737079</t>
  </si>
  <si>
    <t>DIANA ALARCON</t>
  </si>
  <si>
    <t>52813299</t>
  </si>
  <si>
    <t>nicolayga0610@hotmail.com</t>
  </si>
  <si>
    <t>+573138257694</t>
  </si>
  <si>
    <t>Carrera 97 24B 86</t>
  </si>
  <si>
    <t>Carrera 97 24B 86, BOGOTÁ D.C.</t>
  </si>
  <si>
    <t>SEBASTIÁN RAMÍREZ</t>
  </si>
  <si>
    <t>1013688294</t>
  </si>
  <si>
    <t>jsrb2616@gmail.com</t>
  </si>
  <si>
    <t>+573142555320</t>
  </si>
  <si>
    <t>Calle CALLE 33 SUR 51 61</t>
  </si>
  <si>
    <t>Calle CALLE 33 SUR 51 61, BOGOTÁ D.C.</t>
  </si>
  <si>
    <t>HECTOR ZAPATA</t>
  </si>
  <si>
    <t>80010138</t>
  </si>
  <si>
    <t>hectzapg@yahoo.com.ar</t>
  </si>
  <si>
    <t>+573106193418</t>
  </si>
  <si>
    <t>ING DE TELECOMUNICACIONES</t>
  </si>
  <si>
    <t>KLMTRO 4.7 VIA SIBERIA COTA</t>
  </si>
  <si>
    <t>KLMTRO 4.7 VIA SIBERIA COTA, BOGOTÁ D.C.</t>
  </si>
  <si>
    <t>DANIEL BARRERA</t>
  </si>
  <si>
    <t>1000618178</t>
  </si>
  <si>
    <t>alejogonzalez161017@gmail.com</t>
  </si>
  <si>
    <t>+573107754051</t>
  </si>
  <si>
    <t>Carrera 91 133 20</t>
  </si>
  <si>
    <t>Carrera 91 133 20, BOGOTÁ D.C.</t>
  </si>
  <si>
    <t>MARTHA TOVAR</t>
  </si>
  <si>
    <t>51582300</t>
  </si>
  <si>
    <t>marthatovargomez@hotmail.com</t>
  </si>
  <si>
    <t>+573134093883</t>
  </si>
  <si>
    <t>Calle 27A 32A 71</t>
  </si>
  <si>
    <t>Calle 27A 32A 71, BOGOTÁ D.C.</t>
  </si>
  <si>
    <t>CLARA OSPINA</t>
  </si>
  <si>
    <t>52098096</t>
  </si>
  <si>
    <t>ciospina28@gmail.com</t>
  </si>
  <si>
    <t>+573107343765</t>
  </si>
  <si>
    <t>Carrera 88 18 73</t>
  </si>
  <si>
    <t>Carrera 88 18 73, BOGOTÁ D.C.</t>
  </si>
  <si>
    <t>GLORIA CARMONA</t>
  </si>
  <si>
    <t>1005699548</t>
  </si>
  <si>
    <t>carmonaariasgloriaandrea@gmail.com</t>
  </si>
  <si>
    <t>+573015623189</t>
  </si>
  <si>
    <t>cll 57 b # 71 d 70 sur</t>
  </si>
  <si>
    <t>cll 57 b # 71 d 70 sur, BOGOTÁ D.C.</t>
  </si>
  <si>
    <t>1015475684</t>
  </si>
  <si>
    <t>karendamago@gmail.com</t>
  </si>
  <si>
    <t>+573105199286</t>
  </si>
  <si>
    <t>Carrera 103 # 25 A 30 CASA</t>
  </si>
  <si>
    <t>Carrera 103 # 25 A 30 CASA, BOGOTÁ D.C.</t>
  </si>
  <si>
    <t>JUAN OSPINA</t>
  </si>
  <si>
    <t>80206232</t>
  </si>
  <si>
    <t>jospinao1@ucentral.edu.co</t>
  </si>
  <si>
    <t>+573192522177</t>
  </si>
  <si>
    <t>Calle 12A 71B 60</t>
  </si>
  <si>
    <t>Calle 12A 71B 60, BOGOTÁ D.C.</t>
  </si>
  <si>
    <t>DANIELA CARMONA</t>
  </si>
  <si>
    <t>1032398352</t>
  </si>
  <si>
    <t>daniela.carmonao@ecci.edu.co</t>
  </si>
  <si>
    <t>+573228112493</t>
  </si>
  <si>
    <t>MAGDEINE VALENCIA</t>
  </si>
  <si>
    <t>51901765</t>
  </si>
  <si>
    <t>maggie.val1990@gmail.com</t>
  </si>
  <si>
    <t>+573204333765</t>
  </si>
  <si>
    <t>Carrera 158A 57 09 INT 6-104</t>
  </si>
  <si>
    <t>Carrera 158A 57 09 INT 6-104, BOGOTÁ D.C.</t>
  </si>
  <si>
    <t>DIANA ZULETA</t>
  </si>
  <si>
    <t>52793824</t>
  </si>
  <si>
    <t>zuletadianav@gmail.com</t>
  </si>
  <si>
    <t>+573012385549</t>
  </si>
  <si>
    <t>Carrera 65 n/a 20 07</t>
  </si>
  <si>
    <t>Carrera 65 n/a 20 07, BOGOTÁ D.C.</t>
  </si>
  <si>
    <t>JOHAN MORENO</t>
  </si>
  <si>
    <t>1026565032</t>
  </si>
  <si>
    <t>zebaxtian@hotmail.com</t>
  </si>
  <si>
    <t>+573008798617</t>
  </si>
  <si>
    <t>Carrera 67 169A 65 CS 11</t>
  </si>
  <si>
    <t>Carrera 67 169A 65 CS 11, BOGOTÁ D.C.</t>
  </si>
  <si>
    <t>MANUEL MARTINEZ</t>
  </si>
  <si>
    <t>19071906</t>
  </si>
  <si>
    <t>martinezdavid9201@gmail.com</t>
  </si>
  <si>
    <t>+573105636524</t>
  </si>
  <si>
    <t>Carrera 105 A 70 D 91</t>
  </si>
  <si>
    <t>Carrera 105 A 70 D 91, BOGOTÁ D.C.</t>
  </si>
  <si>
    <t>JUAN ROMERO</t>
  </si>
  <si>
    <t>1000288851</t>
  </si>
  <si>
    <t>juanestebrom@gmail.com</t>
  </si>
  <si>
    <t>+573102463948</t>
  </si>
  <si>
    <t>Carrera 88 18 33</t>
  </si>
  <si>
    <t>Carrera 88 18 33, BOGOTÁ D.C.</t>
  </si>
  <si>
    <t>JUAN ACOSTA</t>
  </si>
  <si>
    <t>1010190051</t>
  </si>
  <si>
    <t>judapa90-@hotmail.com</t>
  </si>
  <si>
    <t>+573008052775</t>
  </si>
  <si>
    <t>Calle 52 A BIS 77 27</t>
  </si>
  <si>
    <t>Calle 52 A BIS 77 27, BOGOTÁ D.C.</t>
  </si>
  <si>
    <t>IVAN OSPINA</t>
  </si>
  <si>
    <t>15379787</t>
  </si>
  <si>
    <t>ivanospina62@gmail.com</t>
  </si>
  <si>
    <t>+573102070583</t>
  </si>
  <si>
    <t>Carrera 123 20 n/a CASA</t>
  </si>
  <si>
    <t>Carrera 123 20 n/a CASA, BOGOTÁ D.C.</t>
  </si>
  <si>
    <t>JOHANNY CAÑON</t>
  </si>
  <si>
    <t>80009391</t>
  </si>
  <si>
    <t>canonjohanny@gmail.com</t>
  </si>
  <si>
    <t>+573205148498</t>
  </si>
  <si>
    <t>Carrera 112 A BIS 19 A 69</t>
  </si>
  <si>
    <t>Carrera 112 A BIS 19 A 69, BOGOTÁ D.C.</t>
  </si>
  <si>
    <t>JUAN ZULETA</t>
  </si>
  <si>
    <t>1026574379</t>
  </si>
  <si>
    <t>pablo.ospina1026@gmail.com</t>
  </si>
  <si>
    <t>+573123086353</t>
  </si>
  <si>
    <t>GEOLOGÍA</t>
  </si>
  <si>
    <t>Calle 12C 71C 30</t>
  </si>
  <si>
    <t>Calle 12C 71C 30, BOGOTÁ D.C.</t>
  </si>
  <si>
    <t>SOE ACUÑA</t>
  </si>
  <si>
    <t>24711743</t>
  </si>
  <si>
    <t>zoeeruedaacuna123@gmail.com</t>
  </si>
  <si>
    <t>+573125440973</t>
  </si>
  <si>
    <t>Calle 12A 71B 61</t>
  </si>
  <si>
    <t>Calle 12A 71B 61, BOGOTÁ D.C.</t>
  </si>
  <si>
    <t>VALENTINA MORALES</t>
  </si>
  <si>
    <t>1032492187</t>
  </si>
  <si>
    <t>valemorales.tramitesgmail.com</t>
  </si>
  <si>
    <t>+573122063561</t>
  </si>
  <si>
    <t>Calle 65 17g 75 CASA</t>
  </si>
  <si>
    <t>Calle 65 17g 75 CASA, BOGOTÁ D.C.</t>
  </si>
  <si>
    <t>MARIA DELGADO</t>
  </si>
  <si>
    <t>52065804</t>
  </si>
  <si>
    <t>yimmy-cubillos@hotmail.com</t>
  </si>
  <si>
    <t>+573105767313</t>
  </si>
  <si>
    <t>Calle 106 20 09 CASA</t>
  </si>
  <si>
    <t>Calle 106 20 09 CASA, BOGOTÁ D.C.</t>
  </si>
  <si>
    <t>DANIEL CRUZ</t>
  </si>
  <si>
    <t>1234789513</t>
  </si>
  <si>
    <t>dan.yy199828@hotmail.com</t>
  </si>
  <si>
    <t>+573102040765</t>
  </si>
  <si>
    <t>Calle 10 7C 16</t>
  </si>
  <si>
    <t>Calle 10 7C 16, BOGOTÁ D.C.</t>
  </si>
  <si>
    <t>YUMARLY CARDONA</t>
  </si>
  <si>
    <t>1030680795</t>
  </si>
  <si>
    <t>yumarlycardona@gmail.com</t>
  </si>
  <si>
    <t>+573208394329</t>
  </si>
  <si>
    <t>calle 54 a sur # 87 b 45</t>
  </si>
  <si>
    <t>calle 54 a sur # 87 b 45, BOGOTÁ D.C.</t>
  </si>
  <si>
    <t>VIVIANA JARAMILLO</t>
  </si>
  <si>
    <t>1022347457</t>
  </si>
  <si>
    <t>vivianajaramillocastaneda@gmail.com</t>
  </si>
  <si>
    <t>+573142338618</t>
  </si>
  <si>
    <t>Carrera 77 X 47 B 17 SUR</t>
  </si>
  <si>
    <t>Carrera 77 X 47 B 17 SUR, BOGOTÁ D.C.</t>
  </si>
  <si>
    <t>79841255</t>
  </si>
  <si>
    <t>luferdilobo7@gmail.com</t>
  </si>
  <si>
    <t>+573016782545</t>
  </si>
  <si>
    <t>Calle 167 51 A 41 TO 2 APTO 102</t>
  </si>
  <si>
    <t>Calle 167 51 A 41 TO 2 APTO 102, BOGOTÁ D.C.</t>
  </si>
  <si>
    <t>DEIBID SOCADAGUI</t>
  </si>
  <si>
    <t>1000986004</t>
  </si>
  <si>
    <t>socadagui2526@gmail.com</t>
  </si>
  <si>
    <t>+573059063938</t>
  </si>
  <si>
    <t>Carrera 18 69 D 16 SUR CASA</t>
  </si>
  <si>
    <t>Carrera 18 69 D 16 SUR CASA, BOGOTÁ D.C.</t>
  </si>
  <si>
    <t>JOSE OSPINA</t>
  </si>
  <si>
    <t>19374827</t>
  </si>
  <si>
    <t>joseeladioospinalopez@gmail.com</t>
  </si>
  <si>
    <t>+573208363377</t>
  </si>
  <si>
    <t>Circunvalar 65 n/a 75 CASA</t>
  </si>
  <si>
    <t>Circunvalar 65 n/a 75 CASA, BOGOTÁ D.C.</t>
  </si>
  <si>
    <t>ALBERT RODRIGUEZ</t>
  </si>
  <si>
    <t>1002023982</t>
  </si>
  <si>
    <t>albertisacc14@gmail.com</t>
  </si>
  <si>
    <t>+573125454236</t>
  </si>
  <si>
    <t>CRA 61 C NO 52 B SUR 30</t>
  </si>
  <si>
    <t>CRA 61 C NO 52 B SUR 30, BOGOTÁ D.C.</t>
  </si>
  <si>
    <t>LUZ MAHECHA</t>
  </si>
  <si>
    <t>20429111</t>
  </si>
  <si>
    <t>a.ngiemh9@gmail.com</t>
  </si>
  <si>
    <t>+573155134521</t>
  </si>
  <si>
    <t>Carrera 81 D 6 C 62 CASA</t>
  </si>
  <si>
    <t>Carrera 81 D 6 C 62 CASA, BOGOTÁ D.C.</t>
  </si>
  <si>
    <t>AURA PEÑA</t>
  </si>
  <si>
    <t>1001205220</t>
  </si>
  <si>
    <t>auracamila89@gmail.com</t>
  </si>
  <si>
    <t>+573118571373</t>
  </si>
  <si>
    <t>Calle 70D BIS A 105H 23</t>
  </si>
  <si>
    <t>Calle 70D BIS A 105H 23, BOGOTÁ D.C.</t>
  </si>
  <si>
    <t>JHON QUESADA</t>
  </si>
  <si>
    <t>1030608088</t>
  </si>
  <si>
    <t>jhonyino.1104@gmail.com</t>
  </si>
  <si>
    <t>+573162405079</t>
  </si>
  <si>
    <t>Calle 17 C 135 51</t>
  </si>
  <si>
    <t>Calle 17 C 135 51, BOGOTÁ D.C.</t>
  </si>
  <si>
    <t>DIANA CHACON</t>
  </si>
  <si>
    <t>1069305441</t>
  </si>
  <si>
    <t>macealch22@gmail.com</t>
  </si>
  <si>
    <t>+573046690604</t>
  </si>
  <si>
    <t>Carrera 101 23H 09</t>
  </si>
  <si>
    <t>Carrera 101 23H 09, BOGOTÁ D.C.</t>
  </si>
  <si>
    <t>HELLEN SANCHEZ</t>
  </si>
  <si>
    <t>1000325437</t>
  </si>
  <si>
    <t>hellensr1878@gmail.com</t>
  </si>
  <si>
    <t>+573228579091</t>
  </si>
  <si>
    <t>Diagonal 15 B 104 45 CASA 138</t>
  </si>
  <si>
    <t>Diagonal 15 B 104 45 CASA 138, BOGOTÁ D.C.</t>
  </si>
  <si>
    <t>WILLIAM MARQUEZ</t>
  </si>
  <si>
    <t>80749896</t>
  </si>
  <si>
    <t>wamarquez66@hotmail.es</t>
  </si>
  <si>
    <t>+573108688768</t>
  </si>
  <si>
    <t>CRA 18 N NO 70 M 33 SUR</t>
  </si>
  <si>
    <t>CRA 18 N NO 70 M 33 SUR, BOGOTÁ D.C.</t>
  </si>
  <si>
    <t>1030543820</t>
  </si>
  <si>
    <t>claudiasierra958@gmail.com</t>
  </si>
  <si>
    <t>+573058790240</t>
  </si>
  <si>
    <t>Calle 23 B 112 58 SUR</t>
  </si>
  <si>
    <t>Calle 23 B 112 58 SUR, BOGOTÁ D.C.</t>
  </si>
  <si>
    <t>DIEGO GRAJALES</t>
  </si>
  <si>
    <t>1032475006</t>
  </si>
  <si>
    <t>dfgrajalesm@gmail.com</t>
  </si>
  <si>
    <t>+573209127561</t>
  </si>
  <si>
    <t>Calle 108 A SUR 5 A 34 CASA</t>
  </si>
  <si>
    <t>Calle 108 A SUR 5 A 34 CASA, BOGOTÁ D.C.</t>
  </si>
  <si>
    <t>GENER LOZANO</t>
  </si>
  <si>
    <t>1014267009</t>
  </si>
  <si>
    <t>eduardo_lozano1979@hotmail.com</t>
  </si>
  <si>
    <t>+573112368542</t>
  </si>
  <si>
    <t>Carrera 78 A 76 09</t>
  </si>
  <si>
    <t>Carrera 78 A 76 09, BOGOTÁ D.C.</t>
  </si>
  <si>
    <t>ANETTE RENGIFO</t>
  </si>
  <si>
    <t>1018479923</t>
  </si>
  <si>
    <t>anettejohana@hotmail.com</t>
  </si>
  <si>
    <t>+573208041758</t>
  </si>
  <si>
    <t>Calle 45 SUR 72 B 17</t>
  </si>
  <si>
    <t>Calle 45 SUR 72 B 17, BOGOTÁ D.C.</t>
  </si>
  <si>
    <t>80472976</t>
  </si>
  <si>
    <t>cafesuit2010@hotmail.es</t>
  </si>
  <si>
    <t>+573134444258</t>
  </si>
  <si>
    <t>Calle 128 b 89 88</t>
  </si>
  <si>
    <t>Calle 128 b 89 88, BOGOTÁ D.C.</t>
  </si>
  <si>
    <t>MARISOL DELGADO</t>
  </si>
  <si>
    <t>52562274</t>
  </si>
  <si>
    <t>mariluna@hotmail.com</t>
  </si>
  <si>
    <t>+573125621618</t>
  </si>
  <si>
    <t>FONOAUDIOLOGÍA</t>
  </si>
  <si>
    <t>Calle 19A BIS 116 73</t>
  </si>
  <si>
    <t>Calle 19A BIS 116 73, BOGOTÁ D.C.</t>
  </si>
  <si>
    <t>OMAIRA RUEDA</t>
  </si>
  <si>
    <t>1019048023</t>
  </si>
  <si>
    <t>aleja.s90@hotmail.com</t>
  </si>
  <si>
    <t>+573194725824</t>
  </si>
  <si>
    <t>Carrera 109B 153 60</t>
  </si>
  <si>
    <t>Carrera 109B 153 60, BOGOTÁ D.C.</t>
  </si>
  <si>
    <t>JESSICA SANCHEZ</t>
  </si>
  <si>
    <t>1016080570</t>
  </si>
  <si>
    <t>jessiinfante5@gmail.com</t>
  </si>
  <si>
    <t>+573208505226</t>
  </si>
  <si>
    <t>Calle 14 108 48</t>
  </si>
  <si>
    <t>Calle 14 108 48, BOGOTÁ D.C.</t>
  </si>
  <si>
    <t>JHON PUENTES</t>
  </si>
  <si>
    <t>1016075886</t>
  </si>
  <si>
    <t>no:_lymitt@hotmail.com</t>
  </si>
  <si>
    <t>+573017070612</t>
  </si>
  <si>
    <t>Carrera 47 b sur # 92 70 casa</t>
  </si>
  <si>
    <t>Carrera 47 b sur # 92 70 casa, BOGOTÁ D.C.</t>
  </si>
  <si>
    <t>LUISA SANCHEZ</t>
  </si>
  <si>
    <t>1023002908</t>
  </si>
  <si>
    <t>luisa.sanchez@outlook.com</t>
  </si>
  <si>
    <t>+573203636761</t>
  </si>
  <si>
    <t>CALLE 51A SUR 4B-40</t>
  </si>
  <si>
    <t>CALLE 51A SUR 4B-40, BOGOTÁ D.C.</t>
  </si>
  <si>
    <t>GINNA RIVERA</t>
  </si>
  <si>
    <t>1014240129</t>
  </si>
  <si>
    <t>ginarimo@outlook.es</t>
  </si>
  <si>
    <t>+573058770609</t>
  </si>
  <si>
    <t>Carrera 112 F 88 16</t>
  </si>
  <si>
    <t>Carrera 112 F 88 16, BOGOTÁ D.C.</t>
  </si>
  <si>
    <t>CAMILA AMOROCHO</t>
  </si>
  <si>
    <t>1098708508</t>
  </si>
  <si>
    <t>camiamorocho123@gmail.com</t>
  </si>
  <si>
    <t>+573164844123</t>
  </si>
  <si>
    <t>OSCAR BOHORQUEZ</t>
  </si>
  <si>
    <t>80428877</t>
  </si>
  <si>
    <t>oscarmy1112@gmail.com</t>
  </si>
  <si>
    <t>+573115021297</t>
  </si>
  <si>
    <t>Calle 184 20 60</t>
  </si>
  <si>
    <t>Calle 184 20 60, BOGOTÁ D.C.</t>
  </si>
  <si>
    <t>BRUK GÓMEZ</t>
  </si>
  <si>
    <t>1020766924</t>
  </si>
  <si>
    <t>bruckgomeza@gmail.com</t>
  </si>
  <si>
    <t>+573213237462</t>
  </si>
  <si>
    <t>Carrera 8B 160BIS 02</t>
  </si>
  <si>
    <t>Carrera 8B 160BIS 02, BOGOTÁ D.C.</t>
  </si>
  <si>
    <t>DILAN SANTIBAÑEZ</t>
  </si>
  <si>
    <t>1016037529</t>
  </si>
  <si>
    <t>santid1090@gmail.com</t>
  </si>
  <si>
    <t>+573203953914</t>
  </si>
  <si>
    <t>Carrera 118 # 17 F 06 CASA</t>
  </si>
  <si>
    <t>Carrera 118 # 17 F 06 CASA, BOGOTÁ D.C.</t>
  </si>
  <si>
    <t>MARYI PULIDO</t>
  </si>
  <si>
    <t>1007648149</t>
  </si>
  <si>
    <t>maryip02@hotmail.com</t>
  </si>
  <si>
    <t>+573219712894</t>
  </si>
  <si>
    <t>Carrera 12J 32SUR 24</t>
  </si>
  <si>
    <t>Carrera 12J 32SUR 24, BOGOTÁ D.C.</t>
  </si>
  <si>
    <t>ANGIE MATEUS</t>
  </si>
  <si>
    <t>1022444439</t>
  </si>
  <si>
    <t>catemateus2011@outlook.com</t>
  </si>
  <si>
    <t>+573115651589</t>
  </si>
  <si>
    <t>Calle 88 95B 24 INT 109</t>
  </si>
  <si>
    <t>Calle 88 95B 24 INT 109, BOGOTÁ D.C.</t>
  </si>
  <si>
    <t>JUAN TURCA</t>
  </si>
  <si>
    <t>1016113885</t>
  </si>
  <si>
    <t>tsebastianjuan@hotmail.com</t>
  </si>
  <si>
    <t>+573134888480</t>
  </si>
  <si>
    <t>Carrera 90 23 I 70</t>
  </si>
  <si>
    <t>Carrera 90 23 I 70, BOGOTÁ D.C.</t>
  </si>
  <si>
    <t>GLORIA RIVEROS</t>
  </si>
  <si>
    <t>52332623</t>
  </si>
  <si>
    <t>glomerir@hotmail.com</t>
  </si>
  <si>
    <t>+573112650344</t>
  </si>
  <si>
    <t>Carrera 112 75C 07</t>
  </si>
  <si>
    <t>Carrera 112 75C 07, BOGOTÁ D.C.</t>
  </si>
  <si>
    <t>LAURA MOLINA</t>
  </si>
  <si>
    <t>1056123859</t>
  </si>
  <si>
    <t>lalis.m.m.e@hotmail.com</t>
  </si>
  <si>
    <t>+573197070345</t>
  </si>
  <si>
    <t>CALLE 53 A NO 34 51 SUR</t>
  </si>
  <si>
    <t>CALLE 53 A NO 34 51 SUR, BOGOTÁ D.C.</t>
  </si>
  <si>
    <t>OLGA TORRES</t>
  </si>
  <si>
    <t>52991803</t>
  </si>
  <si>
    <t>olgatorres3645@gmail.com</t>
  </si>
  <si>
    <t>+573134322187</t>
  </si>
  <si>
    <t>Calle 15 C BIS 112 59</t>
  </si>
  <si>
    <t>Calle 15 C BIS 112 59, BOGOTÁ D.C.</t>
  </si>
  <si>
    <t>RICARDO ROMERO</t>
  </si>
  <si>
    <t>19443395</t>
  </si>
  <si>
    <t>ricardoromero1961izza@hotmail.com</t>
  </si>
  <si>
    <t>+573227702799</t>
  </si>
  <si>
    <t>Carrera 112 75c 07</t>
  </si>
  <si>
    <t>Carrera 112 75c 07, BOGOTÁ D.C.</t>
  </si>
  <si>
    <t>ADRIANA CORDOBA</t>
  </si>
  <si>
    <t>1015470493</t>
  </si>
  <si>
    <t>accordobam@gmail.com</t>
  </si>
  <si>
    <t>+573044304375</t>
  </si>
  <si>
    <t>Calle 164 95 73</t>
  </si>
  <si>
    <t>Calle 164 95 73, BOGOTÁ D.C.</t>
  </si>
  <si>
    <t>HECTOR SUAREZ</t>
  </si>
  <si>
    <t>93290581</t>
  </si>
  <si>
    <t>cristian.cs08@hotmail.com</t>
  </si>
  <si>
    <t>+57310558116</t>
  </si>
  <si>
    <t>Carrera 82 # 8 b 44 casa</t>
  </si>
  <si>
    <t>Carrera 82 # 8 b 44 casa, BOGOTÁ D.C.</t>
  </si>
  <si>
    <t>JENNY HERNANDEZ</t>
  </si>
  <si>
    <t>1012418032</t>
  </si>
  <si>
    <t>genrie.hernandez@hotmail.com</t>
  </si>
  <si>
    <t>+573177843124</t>
  </si>
  <si>
    <t>Calle 57A 104A 75SUR</t>
  </si>
  <si>
    <t>Calle 57A 104A 75SUR, BOGOTÁ D.C.</t>
  </si>
  <si>
    <t>JULIETH RODRIGUEZ</t>
  </si>
  <si>
    <t>1015998125</t>
  </si>
  <si>
    <t>julietrodriguez@misena.edu.co</t>
  </si>
  <si>
    <t>+573168535500</t>
  </si>
  <si>
    <t>Calle 15 119A 07</t>
  </si>
  <si>
    <t>Calle 15 119A 07, BOGOTÁ D.C.</t>
  </si>
  <si>
    <t>NAYIBE ZAMBRANO</t>
  </si>
  <si>
    <t>1010223403</t>
  </si>
  <si>
    <t>nayisbe002@gmail.com</t>
  </si>
  <si>
    <t>+573209560042</t>
  </si>
  <si>
    <t>DIANA RODRIGUEZ</t>
  </si>
  <si>
    <t>53160448</t>
  </si>
  <si>
    <t>caroro8512@gmail.com</t>
  </si>
  <si>
    <t>+573133086271</t>
  </si>
  <si>
    <t>Calle 63 BIS # 111 34 CASA</t>
  </si>
  <si>
    <t>Calle 63 BIS # 111 34 CASA, BOGOTÁ D.C.</t>
  </si>
  <si>
    <t>ANGIE LOPEZ</t>
  </si>
  <si>
    <t>1020808441</t>
  </si>
  <si>
    <t>adlopezp@hotmail.es</t>
  </si>
  <si>
    <t>+573105689603</t>
  </si>
  <si>
    <t>Calle 193 8 27</t>
  </si>
  <si>
    <t>Calle 193 8 27, BOGOTÁ D.C.</t>
  </si>
  <si>
    <t>LIZ VILLANUEVA</t>
  </si>
  <si>
    <t>1016041963</t>
  </si>
  <si>
    <t>stefa718@gmail.com</t>
  </si>
  <si>
    <t>+573178944738</t>
  </si>
  <si>
    <t>Carrera 98 A 15 A 70</t>
  </si>
  <si>
    <t>Carrera 98 A 15 A 70, BOGOTÁ D.C.</t>
  </si>
  <si>
    <t>DAYANNA MELO</t>
  </si>
  <si>
    <t>1020836236</t>
  </si>
  <si>
    <t>dayannajuliethmelovelandia@gmail.com</t>
  </si>
  <si>
    <t>+573103897400</t>
  </si>
  <si>
    <t>MARIA AREVALO</t>
  </si>
  <si>
    <t>1093778522</t>
  </si>
  <si>
    <t>mariafernandaarevalop@gmail.com</t>
  </si>
  <si>
    <t>+573183976748</t>
  </si>
  <si>
    <t>Carrera 99 14 78</t>
  </si>
  <si>
    <t>Carrera 99 14 78, BOGOTÁ D.C.</t>
  </si>
  <si>
    <t>JAIRO GOMEZ</t>
  </si>
  <si>
    <t>79396061</t>
  </si>
  <si>
    <t>gomeznietojairo23@hotmail.com</t>
  </si>
  <si>
    <t>+573043172216</t>
  </si>
  <si>
    <t>Carrera 108 bis # 17 c 15 casa</t>
  </si>
  <si>
    <t>Carrera 108 bis # 17 c 15 casa, BOGOTÁ D.C.</t>
  </si>
  <si>
    <t>FREDY VARGAS</t>
  </si>
  <si>
    <t>1013654652</t>
  </si>
  <si>
    <t>fredyleonardo28@gmail.com</t>
  </si>
  <si>
    <t>+573013918201</t>
  </si>
  <si>
    <t>Carrera 124 A # 18 A 37 CASA</t>
  </si>
  <si>
    <t>Carrera 124 A # 18 A 37 CASA, BOGOTÁ D.C.</t>
  </si>
  <si>
    <t>KATHERINNE MARTINEZ</t>
  </si>
  <si>
    <t>1015438845</t>
  </si>
  <si>
    <t>katherinnmartin@gmail.com</t>
  </si>
  <si>
    <t>+573193212887</t>
  </si>
  <si>
    <t>ARTES PLÁSTICAS</t>
  </si>
  <si>
    <t>Carrera 128 145 70</t>
  </si>
  <si>
    <t>Carrera 128 145 70, BOGOTÁ D.C.</t>
  </si>
  <si>
    <t>ASTRID CHAVARRO</t>
  </si>
  <si>
    <t>52701150</t>
  </si>
  <si>
    <t>astrochavarro2020@gmail.com</t>
  </si>
  <si>
    <t>+573507390797</t>
  </si>
  <si>
    <t>Calle 102 50 57 APTO 703</t>
  </si>
  <si>
    <t>Calle 102 50 57 APTO 703, BOGOTÁ D.C.</t>
  </si>
  <si>
    <t>LIDY BURBANO</t>
  </si>
  <si>
    <t>1022995774</t>
  </si>
  <si>
    <t>lidy15@hotmail.com</t>
  </si>
  <si>
    <t>+573229493790</t>
  </si>
  <si>
    <t>cra 70 d no 64 38</t>
  </si>
  <si>
    <t>cra 70 d no 64 38, BOGOTÁ D.C.</t>
  </si>
  <si>
    <t>JUANA RUBIO</t>
  </si>
  <si>
    <t>1073699421</t>
  </si>
  <si>
    <t>juanamarch93@icloud.com</t>
  </si>
  <si>
    <t>+573154936460</t>
  </si>
  <si>
    <t>CARRERA 80 #7A-47 APTO 404 VALDEPEÑA</t>
  </si>
  <si>
    <t>CARRERA 80 #7A-47 APTO 404 VALDEPEÑA, BOGOTÁ D.C.</t>
  </si>
  <si>
    <t>YURI GARCIA</t>
  </si>
  <si>
    <t>1014200112</t>
  </si>
  <si>
    <t>yuri.pilar@hotmail.com</t>
  </si>
  <si>
    <t>+573132801951</t>
  </si>
  <si>
    <t>Carrera 99 bis 64g 48</t>
  </si>
  <si>
    <t>Carrera 99 bis 64g 48, BOGOTÁ D.C.</t>
  </si>
  <si>
    <t>DANIEL MARTINEZ</t>
  </si>
  <si>
    <t>1015472621</t>
  </si>
  <si>
    <t>martinez_daniel_@outlook.com</t>
  </si>
  <si>
    <t>+573232421004</t>
  </si>
  <si>
    <t>Carrera 65 A 67 57 CASA</t>
  </si>
  <si>
    <t>Carrera 65 A 67 57 CASA, BOGOTÁ D.C.</t>
  </si>
  <si>
    <t>MONICA HERNANDEZ</t>
  </si>
  <si>
    <t>53050904</t>
  </si>
  <si>
    <t>monik011084@gmail.com</t>
  </si>
  <si>
    <t>+573057061256</t>
  </si>
  <si>
    <t>Diagonal 82 C 73 A 59</t>
  </si>
  <si>
    <t>Diagonal 82 C 73 A 59, BOGOTÁ D.C.</t>
  </si>
  <si>
    <t>RUBEN AVILA</t>
  </si>
  <si>
    <t>1030640775</t>
  </si>
  <si>
    <t>danilo2405@hotmail.com</t>
  </si>
  <si>
    <t>+573125319226</t>
  </si>
  <si>
    <t>Calle 17 C 134 70 MZ G CS 18</t>
  </si>
  <si>
    <t>Calle 17 C 134 70 MZ G CS 18, BOGOTÁ D.C.</t>
  </si>
  <si>
    <t>JUAN BUSTOS</t>
  </si>
  <si>
    <t>1018490550</t>
  </si>
  <si>
    <t>bustosestepajuandiego@gmail.com</t>
  </si>
  <si>
    <t>+573112739783</t>
  </si>
  <si>
    <t>Carrera 98 157 19</t>
  </si>
  <si>
    <t>Carrera 98 157 19, BOGOTÁ D.C.</t>
  </si>
  <si>
    <t>JESSICA CASTELLANOS</t>
  </si>
  <si>
    <t>1032489889</t>
  </si>
  <si>
    <t>jessica.caste.her@gmail.com</t>
  </si>
  <si>
    <t>+573106078189</t>
  </si>
  <si>
    <t>Calle 88 a # 95 h 57 casa</t>
  </si>
  <si>
    <t>Calle 88 a # 95 h 57 casa, BOGOTÁ D.C.</t>
  </si>
  <si>
    <t>PAULA HERNÁNDEZ</t>
  </si>
  <si>
    <t>1073516450</t>
  </si>
  <si>
    <t>paulacamila2411@hotmail.com</t>
  </si>
  <si>
    <t>+573017402612</t>
  </si>
  <si>
    <t>Carrera 12 12 02 03</t>
  </si>
  <si>
    <t>Carrera 12 12 02 03, BOGOTÁ D.C.</t>
  </si>
  <si>
    <t>YEINI ROJAS</t>
  </si>
  <si>
    <t>36310165</t>
  </si>
  <si>
    <t>ybrojas.1982@gmail.com</t>
  </si>
  <si>
    <t>+573213169714</t>
  </si>
  <si>
    <t>Carrera 72 A 24 72 INT 7 AP 103</t>
  </si>
  <si>
    <t>Carrera 72 A 24 72 INT 7 AP 103, BOGOTÁ D.C.</t>
  </si>
  <si>
    <t>GELVER MORENO</t>
  </si>
  <si>
    <t>1032364864</t>
  </si>
  <si>
    <t>gcmc101@gmail.com</t>
  </si>
  <si>
    <t>+573013129366</t>
  </si>
  <si>
    <t>CLL 5 C N 32 A 36</t>
  </si>
  <si>
    <t>CLL 5 C N 32 A 36, BOGOTÁ D.C.</t>
  </si>
  <si>
    <t>FERNANDO ROJAS</t>
  </si>
  <si>
    <t>79752138</t>
  </si>
  <si>
    <t>fercambi@gmail.com</t>
  </si>
  <si>
    <t>+573214829420</t>
  </si>
  <si>
    <t>AGRONOMÍA</t>
  </si>
  <si>
    <t>DIANA SUAN</t>
  </si>
  <si>
    <t>1014213723</t>
  </si>
  <si>
    <t>dicasu723@hotmail.com</t>
  </si>
  <si>
    <t>+573116267279</t>
  </si>
  <si>
    <t>Calle 86 A 95 A 16 207 APTO</t>
  </si>
  <si>
    <t>Calle 86 A 95 A 16 207 APTO, BOGOTÁ D.C.</t>
  </si>
  <si>
    <t>NANCY CHOCONTA</t>
  </si>
  <si>
    <t>1022925233</t>
  </si>
  <si>
    <t>nancychocontap@hotmail.com</t>
  </si>
  <si>
    <t>+573107619570</t>
  </si>
  <si>
    <t>Calle Calle 42 G 72 34</t>
  </si>
  <si>
    <t>Calle Calle 42 G 72 34, BOGOTÁ D.C.</t>
  </si>
  <si>
    <t>JULIAN SARMIENTO</t>
  </si>
  <si>
    <t>1007596687</t>
  </si>
  <si>
    <t>julian010422@gmail.com</t>
  </si>
  <si>
    <t>+573004775466</t>
  </si>
  <si>
    <t>Calle 12a 71b 41</t>
  </si>
  <si>
    <t>Calle 12a 71b 41, BOGOTÁ D.C.</t>
  </si>
  <si>
    <t>LUZ PEDREROS</t>
  </si>
  <si>
    <t>52081093</t>
  </si>
  <si>
    <t>lunapebe@hotmail.com</t>
  </si>
  <si>
    <t>+573167550768</t>
  </si>
  <si>
    <t>Carrera 68 B 95 80</t>
  </si>
  <si>
    <t>Carrera 68 B 95 80, BOGOTÁ D.C.</t>
  </si>
  <si>
    <t>YOMAR TIQUE</t>
  </si>
  <si>
    <t>1030635063</t>
  </si>
  <si>
    <t>yomartique29@gmail.com</t>
  </si>
  <si>
    <t>+573103732606</t>
  </si>
  <si>
    <t>CALLE 56 F SUR NO 90 B 59</t>
  </si>
  <si>
    <t>CALLE 56 F SUR NO 90 B 59, BOGOTÁ D.C.</t>
  </si>
  <si>
    <t>KELLY PATARROYO</t>
  </si>
  <si>
    <t>1018483673</t>
  </si>
  <si>
    <t>johannapl13@gmail.com</t>
  </si>
  <si>
    <t>+573152384939</t>
  </si>
  <si>
    <t>INGENIERÍA DE PRODUCCIÓN AGROINDUSTRIAL</t>
  </si>
  <si>
    <t>Calle 77 20c 24</t>
  </si>
  <si>
    <t>Calle 77 20c 24, BOGOTÁ D.C.</t>
  </si>
  <si>
    <t>LUIS SALGUERO</t>
  </si>
  <si>
    <t>1016011681</t>
  </si>
  <si>
    <t>salguero_luis07@hotmail.com</t>
  </si>
  <si>
    <t>+573223893608</t>
  </si>
  <si>
    <t>Carrera 99 B 16 B 61 CASA</t>
  </si>
  <si>
    <t>Carrera 99 B 16 B 61 CASA, BOGOTÁ D.C.</t>
  </si>
  <si>
    <t>YERLY LOZANO</t>
  </si>
  <si>
    <t>1020742642</t>
  </si>
  <si>
    <t>lozanoyerly7@gmail.com</t>
  </si>
  <si>
    <t>+573226119031</t>
  </si>
  <si>
    <t>Carrera 111A 152C 15</t>
  </si>
  <si>
    <t>Carrera 111A 152C 15, BOGOTÁ D.C.</t>
  </si>
  <si>
    <t>ADRIANA RINCON</t>
  </si>
  <si>
    <t>53122135</t>
  </si>
  <si>
    <t>lalyribel1317@gmail.com</t>
  </si>
  <si>
    <t>+573102822758</t>
  </si>
  <si>
    <t>Calle 70 A BIS 111 D 30</t>
  </si>
  <si>
    <t>Calle 70 A BIS 111 D 30, BOGOTÁ D.C.</t>
  </si>
  <si>
    <t>DIANA GAITAN</t>
  </si>
  <si>
    <t>1069744501</t>
  </si>
  <si>
    <t>dianagaitancalderon@gmail.com</t>
  </si>
  <si>
    <t>+573142462524</t>
  </si>
  <si>
    <t>Carrera 77 L 49 12 SUR</t>
  </si>
  <si>
    <t>Carrera 77 L 49 12 SUR, BOGOTÁ D.C.</t>
  </si>
  <si>
    <t>JUAN MORENO</t>
  </si>
  <si>
    <t>1014288720</t>
  </si>
  <si>
    <t>juan52000@hotmail.com</t>
  </si>
  <si>
    <t>+573145875658</t>
  </si>
  <si>
    <t>Carrera 110bis 68c 39</t>
  </si>
  <si>
    <t>Carrera 110bis 68c 39, BOGOTÁ D.C.</t>
  </si>
  <si>
    <t>WILSON MORENO</t>
  </si>
  <si>
    <t>79894694</t>
  </si>
  <si>
    <t>daney26@gmail.com</t>
  </si>
  <si>
    <t>+573208688636</t>
  </si>
  <si>
    <t>Carrera 81 A 71 54 APTO 413</t>
  </si>
  <si>
    <t>Carrera 81 A 71 54 APTO 413, BOGOTÁ D.C.</t>
  </si>
  <si>
    <t>JANETH MORENO</t>
  </si>
  <si>
    <t>52053915</t>
  </si>
  <si>
    <t>diosjujugomo@gmail.com</t>
  </si>
  <si>
    <t>+573142273464</t>
  </si>
  <si>
    <t>Calle 134A 118 46</t>
  </si>
  <si>
    <t>Calle 134A 118 46, BOGOTÁ D.C.</t>
  </si>
  <si>
    <t>CAMILO VEGA</t>
  </si>
  <si>
    <t>1000951852</t>
  </si>
  <si>
    <t>camilovegab@gmail.com</t>
  </si>
  <si>
    <t>+573208877944</t>
  </si>
  <si>
    <t>KAROLL YARCE</t>
  </si>
  <si>
    <t>1030701960</t>
  </si>
  <si>
    <t>angelicaruisy127@gmail.com</t>
  </si>
  <si>
    <t>+573112283339</t>
  </si>
  <si>
    <t>Carrera 71D 64 I 11</t>
  </si>
  <si>
    <t>Carrera 71D 64 I 11, BOGOTÁ D.C.</t>
  </si>
  <si>
    <t>MARCELA CASTILLO</t>
  </si>
  <si>
    <t>52343229</t>
  </si>
  <si>
    <t>marcelamonita@yahoo.com</t>
  </si>
  <si>
    <t>+573172196270</t>
  </si>
  <si>
    <t>Carrera 123 57 75 CASA</t>
  </si>
  <si>
    <t>Carrera 123 57 75 CASA, BOGOTÁ D.C.</t>
  </si>
  <si>
    <t>JOHNNY GUZMAN</t>
  </si>
  <si>
    <t>1128047273</t>
  </si>
  <si>
    <t>jeub14@gmail.com</t>
  </si>
  <si>
    <t>+573133305557</t>
  </si>
  <si>
    <t>Carrera 68G 39 F 29</t>
  </si>
  <si>
    <t>Carrera 68G 39 F 29, BOGOTÁ D.C.</t>
  </si>
  <si>
    <t>PAULA ANDREA</t>
  </si>
  <si>
    <t>1026286963</t>
  </si>
  <si>
    <t>paulavalencia9414@gmail.com</t>
  </si>
  <si>
    <t>+573017955058</t>
  </si>
  <si>
    <t>Carrera 105A 77A 63</t>
  </si>
  <si>
    <t>Carrera 105A 77A 63, BOGOTÁ D.C.</t>
  </si>
  <si>
    <t>KENIER CORDOBA</t>
  </si>
  <si>
    <t>1031162407</t>
  </si>
  <si>
    <t>kenier.c515@gmail.com</t>
  </si>
  <si>
    <t>+573058770439</t>
  </si>
  <si>
    <t>Carrera 20 A 53 29</t>
  </si>
  <si>
    <t>Carrera 20 A 53 29, BOGOTÁ D.C.</t>
  </si>
  <si>
    <t>CINDY RAMIREZ</t>
  </si>
  <si>
    <t>1020800372</t>
  </si>
  <si>
    <t>jhoana-9412@hotmail.com</t>
  </si>
  <si>
    <t>+573228542337</t>
  </si>
  <si>
    <t>INGENIERÍA SANITARIA</t>
  </si>
  <si>
    <t>Calle 18 A 120 A 21 CASA</t>
  </si>
  <si>
    <t>Calle 18 A 120 A 21 CASA, BOGOTÁ D.C.</t>
  </si>
  <si>
    <t>HELLY CASTRILLON</t>
  </si>
  <si>
    <t>1111453053</t>
  </si>
  <si>
    <t>573203959525</t>
  </si>
  <si>
    <t>+573143786125</t>
  </si>
  <si>
    <t>Calle 130f 104 06</t>
  </si>
  <si>
    <t>Calle 130f 104 06, BOGOTÁ D.C.</t>
  </si>
  <si>
    <t>ROCIO DELGADO</t>
  </si>
  <si>
    <t>52378336</t>
  </si>
  <si>
    <t>pandora31x@hotmail.com</t>
  </si>
  <si>
    <t>+573134300012</t>
  </si>
  <si>
    <t>Transversal 72F 39G 04 APTO 208 T2</t>
  </si>
  <si>
    <t>Transversal 72F 39G 04 APTO 208 T2, BOGOTÁ D.C.</t>
  </si>
  <si>
    <t>ANYI ZAPATA</t>
  </si>
  <si>
    <t>1055651138</t>
  </si>
  <si>
    <t>anyizapata99@gmail.com</t>
  </si>
  <si>
    <t>+573217994641</t>
  </si>
  <si>
    <t>Diagonal 86A 101 40 13 APTO 402</t>
  </si>
  <si>
    <t>Diagonal 86A 101 40 13 APTO 402, BOGOTÁ D.C.</t>
  </si>
  <si>
    <t>LAURA CUBILLOS</t>
  </si>
  <si>
    <t>1072593855</t>
  </si>
  <si>
    <t>camili0225@hotmail.com</t>
  </si>
  <si>
    <t>+573193459529</t>
  </si>
  <si>
    <t>Calle 168 45 A 88</t>
  </si>
  <si>
    <t>Calle 168 45 A 88, BOGOTÁ D.C.</t>
  </si>
  <si>
    <t>DIANA CHAVARRO</t>
  </si>
  <si>
    <t>1019092844</t>
  </si>
  <si>
    <t>dichavarro129@gmail.com</t>
  </si>
  <si>
    <t>+573124349139</t>
  </si>
  <si>
    <t>Calle 138 50 36</t>
  </si>
  <si>
    <t>Calle 138 50 36, BOGOTÁ D.C.</t>
  </si>
  <si>
    <t>OSCAR CORDON</t>
  </si>
  <si>
    <t>1020839817</t>
  </si>
  <si>
    <t>oscarcordon3@gmail.com</t>
  </si>
  <si>
    <t>+573204323908</t>
  </si>
  <si>
    <t>Carrera 6 A 192 25</t>
  </si>
  <si>
    <t>Carrera 6 A 192 25, BOGOTÁ D.C.</t>
  </si>
  <si>
    <t>YESMITH AVENDAÑO</t>
  </si>
  <si>
    <t>52261727</t>
  </si>
  <si>
    <t>yesmithh2008@hotmail.com</t>
  </si>
  <si>
    <t>+573118421461</t>
  </si>
  <si>
    <t>Calle 127 b # 95 80 casa</t>
  </si>
  <si>
    <t>Calle 127 b # 95 80 casa, BOGOTÁ D.C.</t>
  </si>
  <si>
    <t>DIANA HOLGUIN</t>
  </si>
  <si>
    <t>1015392389</t>
  </si>
  <si>
    <t>dianamile_h@hotmail.com</t>
  </si>
  <si>
    <t>+573217144872</t>
  </si>
  <si>
    <t>Transversal 127 D BIS 139 A 22</t>
  </si>
  <si>
    <t>Transversal 127 D BIS 139 A 22, BOGOTÁ D.C.</t>
  </si>
  <si>
    <t>ANGELA HERNANEZ</t>
  </si>
  <si>
    <t>53032832</t>
  </si>
  <si>
    <t>angietarquis@hotmail.com</t>
  </si>
  <si>
    <t>+573115001647</t>
  </si>
  <si>
    <t>Calle 16 H BIS # 12 A 39 CASA</t>
  </si>
  <si>
    <t>Calle 16 H BIS # 12 A 39 CASA, BOGOTÁ D.C.</t>
  </si>
  <si>
    <t>PAULA 573222545918</t>
  </si>
  <si>
    <t>573222545918</t>
  </si>
  <si>
    <t>+573222545918</t>
  </si>
  <si>
    <t>573222545918, BOGOTÁ D.C.</t>
  </si>
  <si>
    <t>INGRID PARDO</t>
  </si>
  <si>
    <t>1013612029</t>
  </si>
  <si>
    <t>johanita.p_08@hotmail.com</t>
  </si>
  <si>
    <t>+573176532520</t>
  </si>
  <si>
    <t>Transversal 42 59B 67SUR</t>
  </si>
  <si>
    <t>Transversal 42 59B 67SUR, BOGOTÁ D.C.</t>
  </si>
  <si>
    <t>VALENTINA RUIZ</t>
  </si>
  <si>
    <t>1014223843</t>
  </si>
  <si>
    <t>valen_ruiz@hotmail.es</t>
  </si>
  <si>
    <t>+573106190686</t>
  </si>
  <si>
    <t>Calle 17 C # 135 51 EL MIRADOR DE FONTIBON</t>
  </si>
  <si>
    <t>Calle 17 C # 135 51 EL MIRADOR DE FONTIBON, BOGOTÁ D.C.</t>
  </si>
  <si>
    <t>JEISON CORTES</t>
  </si>
  <si>
    <t>1030614069</t>
  </si>
  <si>
    <t>j.lch_92@hotmail.com</t>
  </si>
  <si>
    <t>+573232898368</t>
  </si>
  <si>
    <t>Carrera 20 A 52 15</t>
  </si>
  <si>
    <t>Carrera 20 A 52 15, BOGOTÁ D.C.</t>
  </si>
  <si>
    <t>YAMILE BLANDON</t>
  </si>
  <si>
    <t>10333730515</t>
  </si>
  <si>
    <t>rolo615@hotmail.com</t>
  </si>
  <si>
    <t>+573192886968</t>
  </si>
  <si>
    <t>Calle 47 b sur # 92 70 casa</t>
  </si>
  <si>
    <t>Calle 47 b sur # 92 70 casa, BOGOTÁ D.C.</t>
  </si>
  <si>
    <t>CATALINA LOPEZ</t>
  </si>
  <si>
    <t>1018504613</t>
  </si>
  <si>
    <t>catalinaabtw@gmail.com</t>
  </si>
  <si>
    <t>+573204782272</t>
  </si>
  <si>
    <t>Calle 95 71 87</t>
  </si>
  <si>
    <t>Calle 95 71 87, BOGOTÁ D.C.</t>
  </si>
  <si>
    <t>RICARDO ORTEGA</t>
  </si>
  <si>
    <t>1048334189</t>
  </si>
  <si>
    <t>ricardoortega542@gmail.com</t>
  </si>
  <si>
    <t>+573166790883</t>
  </si>
  <si>
    <t>Calle 91 CON CALLE 130 A 25 APT</t>
  </si>
  <si>
    <t>Calle 91 CON CALLE 130 A 25 APT, BOGOTÁ D.C.</t>
  </si>
  <si>
    <t>YESSICA HERNANDEZ</t>
  </si>
  <si>
    <t>1014285288</t>
  </si>
  <si>
    <t>yessicapaolaaleman12@gmail.com</t>
  </si>
  <si>
    <t>+573142056157</t>
  </si>
  <si>
    <t>Calle 116 B 65 51</t>
  </si>
  <si>
    <t>Calle 116 B 65 51, BOGOTÁ D.C.</t>
  </si>
  <si>
    <t>CRISTAIN RAMOS</t>
  </si>
  <si>
    <t>1022394657</t>
  </si>
  <si>
    <t>+573106302031</t>
  </si>
  <si>
    <t>Carrera 92A 56F 60 SUR</t>
  </si>
  <si>
    <t>Carrera 92A 56F 60 SUR, BOGOTÁ D.C.</t>
  </si>
  <si>
    <t>ANGELA MUÑOZ</t>
  </si>
  <si>
    <t>1000332844</t>
  </si>
  <si>
    <t>angelamu2001@gmail.com</t>
  </si>
  <si>
    <t>+573143481857</t>
  </si>
  <si>
    <t>Carrera 5 n # 49 b 40 sur</t>
  </si>
  <si>
    <t>Carrera 5 n # 49 b 40 sur, BOGOTÁ D.C.</t>
  </si>
  <si>
    <t>NANCY RUEDA</t>
  </si>
  <si>
    <t>1098744998</t>
  </si>
  <si>
    <t>nrueda323@gmail.com</t>
  </si>
  <si>
    <t>+573164619496</t>
  </si>
  <si>
    <t>Carrera 23 150 95</t>
  </si>
  <si>
    <t>Carrera 23 150 95, BOGOTÁ D.C.</t>
  </si>
  <si>
    <t>JOHN GAMBOA</t>
  </si>
  <si>
    <t>79758701</t>
  </si>
  <si>
    <t>1977huertasfreddy@gmail.com</t>
  </si>
  <si>
    <t>+573219133174</t>
  </si>
  <si>
    <t>Calle 15 # 119 A 37 APT 201 TORRE 13</t>
  </si>
  <si>
    <t>Calle 15 # 119 A 37 APT 201 TORRE 13, BOGOTÁ D.C.</t>
  </si>
  <si>
    <t>VICTOR CAMPOS</t>
  </si>
  <si>
    <t>80013322</t>
  </si>
  <si>
    <t>vacr81@gmail.com</t>
  </si>
  <si>
    <t>+5731565284750</t>
  </si>
  <si>
    <t>Carrera 111 # 22 j 82 casa</t>
  </si>
  <si>
    <t>Carrera 111 # 22 j 82 casa, BOGOTÁ D.C.</t>
  </si>
  <si>
    <t>FABIAN MOLANO</t>
  </si>
  <si>
    <t>1016043559</t>
  </si>
  <si>
    <t>fabiangml@gmail.com</t>
  </si>
  <si>
    <t>+573046489344</t>
  </si>
  <si>
    <t>Carrera 113 A # 18 A 35 CASA</t>
  </si>
  <si>
    <t>Carrera 113 A # 18 A 35 CASA, BOGOTÁ D.C.</t>
  </si>
  <si>
    <t>OTILIA BERNATE</t>
  </si>
  <si>
    <t>31891299</t>
  </si>
  <si>
    <t>nanda8521@gmail.com</t>
  </si>
  <si>
    <t>+573222792173</t>
  </si>
  <si>
    <t>Autopista 20 A 52 15</t>
  </si>
  <si>
    <t>Autopista 20 A 52 15, BOGOTÁ D.C.</t>
  </si>
  <si>
    <t>ERICA ORJUELA</t>
  </si>
  <si>
    <t>1084899701</t>
  </si>
  <si>
    <t>alejandramosque@gmail.com</t>
  </si>
  <si>
    <t>+573219965637</t>
  </si>
  <si>
    <t>Calle 74 A # 74 A 17 CASA</t>
  </si>
  <si>
    <t>Calle 74 A # 74 A 17 CASA, BOGOTÁ D.C.</t>
  </si>
  <si>
    <t>EDGAR DIAZ</t>
  </si>
  <si>
    <t>1049621519</t>
  </si>
  <si>
    <t>ferneyd699@gmail.com</t>
  </si>
  <si>
    <t>+573193753408</t>
  </si>
  <si>
    <t>Carrera 94 6C 77</t>
  </si>
  <si>
    <t>Carrera 94 6C 77, BOGOTÁ D.C.</t>
  </si>
  <si>
    <t>NOHORA SARMIENTO</t>
  </si>
  <si>
    <t>1233695995</t>
  </si>
  <si>
    <t>cami932610@gmail.com</t>
  </si>
  <si>
    <t>+573022554451</t>
  </si>
  <si>
    <t>Calle 142A 109C 20</t>
  </si>
  <si>
    <t>Calle 142A 109C 20, BOGOTÁ D.C.</t>
  </si>
  <si>
    <t>LENYX CRISTANCHO</t>
  </si>
  <si>
    <t>1101688057</t>
  </si>
  <si>
    <t>lemixc@hotmailcom</t>
  </si>
  <si>
    <t>+573168837180</t>
  </si>
  <si>
    <t>Carrera 116 A # 15 C 70 APT 4 1205</t>
  </si>
  <si>
    <t>Carrera 116 A # 15 C 70 APT 4 1205, BOGOTÁ D.C.</t>
  </si>
  <si>
    <t>GINA SALAMANCA</t>
  </si>
  <si>
    <t>1018472112</t>
  </si>
  <si>
    <t>gp.salamancaa@outlook.com</t>
  </si>
  <si>
    <t>+573123947343</t>
  </si>
  <si>
    <t>Carrera 18 C 1C 66</t>
  </si>
  <si>
    <t>Carrera 18 C 1C 66, BOGOTÁ D.C.</t>
  </si>
  <si>
    <t>PEDRO MADARIAGA</t>
  </si>
  <si>
    <t>1032480377</t>
  </si>
  <si>
    <t>pedroyesidmf1996@gmail.com</t>
  </si>
  <si>
    <t>+573170351899</t>
  </si>
  <si>
    <t>Carrera 110 C # 73 13 CASA</t>
  </si>
  <si>
    <t>Carrera 110 C # 73 13 CASA, BOGOTÁ D.C.</t>
  </si>
  <si>
    <t>MANUEL RAICH</t>
  </si>
  <si>
    <t>1014266222</t>
  </si>
  <si>
    <t>davidraich19@gmail.com</t>
  </si>
  <si>
    <t>+573163616542</t>
  </si>
  <si>
    <t>Carrera 105H 70 3</t>
  </si>
  <si>
    <t>Carrera 105H 70 3, BOGOTÁ D.C.</t>
  </si>
  <si>
    <t>SANDRA MOYA</t>
  </si>
  <si>
    <t>51924714</t>
  </si>
  <si>
    <t>sandraimoya@hotmail.com</t>
  </si>
  <si>
    <t>+573244742517</t>
  </si>
  <si>
    <t>Calle 97 70 C 69 801 INT.3</t>
  </si>
  <si>
    <t>Calle 97 70 C 69 801 INT.3, BOGOTÁ D.C.</t>
  </si>
  <si>
    <t>SINDY HORTUA</t>
  </si>
  <si>
    <t>1015431185</t>
  </si>
  <si>
    <t>hortuasindy2@gmail.com</t>
  </si>
  <si>
    <t>+573209510499</t>
  </si>
  <si>
    <t>Calle 1 ASUR 72 C 12</t>
  </si>
  <si>
    <t>Calle 1 ASUR 72 C 12, BOGOTÁ D.C.</t>
  </si>
  <si>
    <t>DAVID RODRIGUEZ</t>
  </si>
  <si>
    <t>1014301914</t>
  </si>
  <si>
    <t>thiagorodriguez041@gmail.com</t>
  </si>
  <si>
    <t>+573187592182</t>
  </si>
  <si>
    <t>ING AGRÓNOMA</t>
  </si>
  <si>
    <t>Calle 74 87 88</t>
  </si>
  <si>
    <t>Calle 74 87 88, BOGOTÁ D.C.</t>
  </si>
  <si>
    <t>JEIMMY LADINO</t>
  </si>
  <si>
    <t>1026302340</t>
  </si>
  <si>
    <t>jalejandraleman@gmail.com</t>
  </si>
  <si>
    <t>+573115674461</t>
  </si>
  <si>
    <t>Autopista SUR 52 29</t>
  </si>
  <si>
    <t>Autopista SUR 52 29, BOGOTÁ D.C.</t>
  </si>
  <si>
    <t>NORA IDARRAGA</t>
  </si>
  <si>
    <t>52821703</t>
  </si>
  <si>
    <t>noraidarraga4@gmail.com</t>
  </si>
  <si>
    <t>+573015975735</t>
  </si>
  <si>
    <t>Calle 191 11 A 51 TO 5 APTO 704</t>
  </si>
  <si>
    <t>Calle 191 11 A 51 TO 5 APTO 704, BOGOTÁ D.C.</t>
  </si>
  <si>
    <t>LORENA SANTIAGO</t>
  </si>
  <si>
    <t>32778444</t>
  </si>
  <si>
    <t>lorenasan30@hotmail.com</t>
  </si>
  <si>
    <t>+573012271832</t>
  </si>
  <si>
    <t>Calle 82 102 79 BL-12 APTO 508</t>
  </si>
  <si>
    <t>Calle 82 102 79 BL-12 APTO 508, BOGOTÁ D.C.</t>
  </si>
  <si>
    <t>ALBEIRO MENDIETA</t>
  </si>
  <si>
    <t>79755098</t>
  </si>
  <si>
    <t>aveiromendienta535@gmail.com</t>
  </si>
  <si>
    <t>+573148235397</t>
  </si>
  <si>
    <t>Calle 66 B # 122 04 CASA</t>
  </si>
  <si>
    <t>Calle 66 B # 122 04 CASA, BOGOTÁ D.C.</t>
  </si>
  <si>
    <t>MIGUEL SUAREZ</t>
  </si>
  <si>
    <t>1033809254</t>
  </si>
  <si>
    <t>miguelasm98@gmail.com</t>
  </si>
  <si>
    <t>+573058886111</t>
  </si>
  <si>
    <t>Calle 59 A BIS 23D 82</t>
  </si>
  <si>
    <t>Calle 59 A BIS 23D 82, BOGOTÁ D.C.</t>
  </si>
  <si>
    <t>KATERYN HERRERA</t>
  </si>
  <si>
    <t>1030563225</t>
  </si>
  <si>
    <t>kateryn_17@hotmail.com</t>
  </si>
  <si>
    <t>+573023769290</t>
  </si>
  <si>
    <t>Carrera 78 0 60</t>
  </si>
  <si>
    <t>Carrera 78 0 60, BOGOTÁ D.C.</t>
  </si>
  <si>
    <t>JULY VARGAS</t>
  </si>
  <si>
    <t>1022382082</t>
  </si>
  <si>
    <t>yulivargasdiaz@gmail.com</t>
  </si>
  <si>
    <t>+573208220381</t>
  </si>
  <si>
    <t>Autopista 20 A 52 29</t>
  </si>
  <si>
    <t>Autopista 20 A 52 29, BOGOTÁ D.C.</t>
  </si>
  <si>
    <t>GELBER AVILA</t>
  </si>
  <si>
    <t>79590888</t>
  </si>
  <si>
    <t>avilagelber2015@gmail.com</t>
  </si>
  <si>
    <t>+573152430359</t>
  </si>
  <si>
    <t>Calle 4 G # 53 F 67 PISO 2</t>
  </si>
  <si>
    <t>Calle 4 G # 53 F 67 PISO 2, BOGOTÁ D.C.</t>
  </si>
  <si>
    <t>JHON LLANOS</t>
  </si>
  <si>
    <t>1013624761</t>
  </si>
  <si>
    <t>llanosj01@outlook.es</t>
  </si>
  <si>
    <t>+573145851304</t>
  </si>
  <si>
    <t>Avenida 20 A 52 29</t>
  </si>
  <si>
    <t>Avenida 20 A 52 29, BOGOTÁ D.C.</t>
  </si>
  <si>
    <t>JENNIFER RODRIGUEZ</t>
  </si>
  <si>
    <t>53096691</t>
  </si>
  <si>
    <t>jenataroto@hotmail.com</t>
  </si>
  <si>
    <t>+573046849109</t>
  </si>
  <si>
    <t>Carrera 69 D 1 10 SUR</t>
  </si>
  <si>
    <t>Carrera 69 D 1 10 SUR, BOGOTÁ D.C.</t>
  </si>
  <si>
    <t>DIANA PIEDRAHITA</t>
  </si>
  <si>
    <t>52816768</t>
  </si>
  <si>
    <t>dianapaola.piedra@gmail.com</t>
  </si>
  <si>
    <t>+573214084894</t>
  </si>
  <si>
    <t>Calle 144 127 C 62 TO 10 - 601</t>
  </si>
  <si>
    <t>Calle 144 127 C 62 TO 10 - 601, BOGOTÁ D.C.</t>
  </si>
  <si>
    <t>JOSE APONTE</t>
  </si>
  <si>
    <t>1032462047</t>
  </si>
  <si>
    <t>miguelapontecarrascal@gmail.com</t>
  </si>
  <si>
    <t>+573208603666</t>
  </si>
  <si>
    <t>Diagonal 115 A 70 D 95 T7-APTO 204</t>
  </si>
  <si>
    <t>Diagonal 115 A 70 D 95 T7-APTO 204, BOGOTÁ D.C.</t>
  </si>
  <si>
    <t>JESSICA AVILA</t>
  </si>
  <si>
    <t>1022378895</t>
  </si>
  <si>
    <t>jessicaavila760@gmail.com</t>
  </si>
  <si>
    <t>+34600557562</t>
  </si>
  <si>
    <t>Calle 4G 53 F 67 CASA</t>
  </si>
  <si>
    <t>Calle 4G 53 F 67 CASA, BOGOTÁ D.C.</t>
  </si>
  <si>
    <t>KARINA GUEVARA</t>
  </si>
  <si>
    <t>1015430916</t>
  </si>
  <si>
    <t>kari115@hotmail.com</t>
  </si>
  <si>
    <t>+573233217208</t>
  </si>
  <si>
    <t>Carrera 52 131A 86</t>
  </si>
  <si>
    <t>Carrera 52 131A 86, BOGOTÁ D.C.</t>
  </si>
  <si>
    <t>GINNETH CASALLAS</t>
  </si>
  <si>
    <t>1007370624</t>
  </si>
  <si>
    <t>ginnethth@icloud.com</t>
  </si>
  <si>
    <t>+573058870571</t>
  </si>
  <si>
    <t>Carrera 120 18 A 04</t>
  </si>
  <si>
    <t>Carrera 120 18 A 04, BOGOTÁ D.C.</t>
  </si>
  <si>
    <t>LILIANA GARCÍA</t>
  </si>
  <si>
    <t>1018412556</t>
  </si>
  <si>
    <t>ligabril@hotmail.com</t>
  </si>
  <si>
    <t>+573046170063</t>
  </si>
  <si>
    <t>Calle 167 A 55 A 60 APTO 711</t>
  </si>
  <si>
    <t>Calle 167 A 55 A 60 APTO 711, BOGOTÁ D.C.</t>
  </si>
  <si>
    <t>YERALDHINE RODRIGUEZ</t>
  </si>
  <si>
    <t>1075672484</t>
  </si>
  <si>
    <t>yeraldhine.ro594@gmail.com</t>
  </si>
  <si>
    <t>+573107614085</t>
  </si>
  <si>
    <t>CALLE 146 #12A-40</t>
  </si>
  <si>
    <t>CALLE 146 #12A-40, BOGOTÁ D.C.</t>
  </si>
  <si>
    <t>JAIVER PINEDA</t>
  </si>
  <si>
    <t>80123930</t>
  </si>
  <si>
    <t>pinedaalejandro618@gmail.com</t>
  </si>
  <si>
    <t>+573015457444</t>
  </si>
  <si>
    <t>Carrera CARRERA 11B 3 26SUR</t>
  </si>
  <si>
    <t>Carrera CARRERA 11B 3 26SUR, BOGOTÁ D.C.</t>
  </si>
  <si>
    <t>WILSON FIERRO</t>
  </si>
  <si>
    <t>3110019</t>
  </si>
  <si>
    <t>davidfierro83@hotmail.com</t>
  </si>
  <si>
    <t>+573118558831</t>
  </si>
  <si>
    <t>Calle 22 H # 105 04 CASA</t>
  </si>
  <si>
    <t>Calle 22 H # 105 04 CASA, BOGOTÁ D.C.</t>
  </si>
  <si>
    <t>CATHERINE PRADA</t>
  </si>
  <si>
    <t>1069723263</t>
  </si>
  <si>
    <t>catheprada@hotmail.com</t>
  </si>
  <si>
    <t>+573134740587</t>
  </si>
  <si>
    <t>Carrera 67 SUR 57V 09 TORRE 3 APATO 1119</t>
  </si>
  <si>
    <t>Carrera 67 SUR 57V 09 TORRE 3 APATO 1119, BOGOTÁ D.C.</t>
  </si>
  <si>
    <t>JESSICA SUAREZ</t>
  </si>
  <si>
    <t>1014298507</t>
  </si>
  <si>
    <t>tatianasuar9810@gmail.com</t>
  </si>
  <si>
    <t>+573228253450</t>
  </si>
  <si>
    <t>Carrera 123 n/a 75 CASA</t>
  </si>
  <si>
    <t>Carrera 123 n/a 75 CASA, BOGOTÁ D.C.</t>
  </si>
  <si>
    <t>CHRISTIAN PARRA</t>
  </si>
  <si>
    <t>1033688761</t>
  </si>
  <si>
    <t>christian.p87@hotmail.com</t>
  </si>
  <si>
    <t>+573155481661</t>
  </si>
  <si>
    <t>Transversal 42 59B 67 SUR</t>
  </si>
  <si>
    <t>Transversal 42 59B 67 SUR, BOGOTÁ D.C.</t>
  </si>
  <si>
    <t>FLORA OSPINA</t>
  </si>
  <si>
    <t>39181055</t>
  </si>
  <si>
    <t>natiscar05@hotmail.com</t>
  </si>
  <si>
    <t>+573212049021</t>
  </si>
  <si>
    <t>Carrera 65 17g 20 07</t>
  </si>
  <si>
    <t>Carrera 65 17g 20 07, BOGOTÁ D.C.</t>
  </si>
  <si>
    <t>NURY CAVIEDES</t>
  </si>
  <si>
    <t>20859901</t>
  </si>
  <si>
    <t>nurycaviedesc@gmail.com</t>
  </si>
  <si>
    <t>+573112017988</t>
  </si>
  <si>
    <t>Carrera 95 B 130 C 39</t>
  </si>
  <si>
    <t>Carrera 95 B 130 C 39, BOGOTÁ D.C.</t>
  </si>
  <si>
    <t>CESAR BEJARANO</t>
  </si>
  <si>
    <t>80039731</t>
  </si>
  <si>
    <t>cesarbejaranopremier@gmail.com</t>
  </si>
  <si>
    <t>+573153626806</t>
  </si>
  <si>
    <t>KAMILA SANTIAGO</t>
  </si>
  <si>
    <t>1083034106</t>
  </si>
  <si>
    <t>santiagokamila90@gmail.com</t>
  </si>
  <si>
    <t>+573013596448</t>
  </si>
  <si>
    <t>Diagonal 5 A 19 38 APT</t>
  </si>
  <si>
    <t>Diagonal 5 A 19 38 APT, BOGOTÁ D.C.</t>
  </si>
  <si>
    <t>1013666336</t>
  </si>
  <si>
    <t>liiliiana-18@hotmail.com</t>
  </si>
  <si>
    <t>+573134315135</t>
  </si>
  <si>
    <t>Avenida 20 A 53 29</t>
  </si>
  <si>
    <t>Avenida 20 A 53 29, BOGOTÁ D.C.</t>
  </si>
  <si>
    <t>LADY SUESCA</t>
  </si>
  <si>
    <t>1016020781</t>
  </si>
  <si>
    <t>ladys_2409@hotmail.com</t>
  </si>
  <si>
    <t>+573102118139</t>
  </si>
  <si>
    <t>Calle 15 B # 134 A 29 CASA</t>
  </si>
  <si>
    <t>Calle 15 B # 134 A 29 CASA, BOGOTÁ D.C.</t>
  </si>
  <si>
    <t>CARLOS SANCHEZ</t>
  </si>
  <si>
    <t>80897699</t>
  </si>
  <si>
    <t>casan.13@hotmail.com</t>
  </si>
  <si>
    <t>+573112291229</t>
  </si>
  <si>
    <t>Calle 62H SUR 45 15</t>
  </si>
  <si>
    <t>Calle 62H SUR 45 15, BOGOTÁ D.C.</t>
  </si>
  <si>
    <t>MARIA LOPEZ</t>
  </si>
  <si>
    <t>52560231</t>
  </si>
  <si>
    <t>clemencialopez3915@gmail.com</t>
  </si>
  <si>
    <t>+573202860365</t>
  </si>
  <si>
    <t>Calle 78 83 43</t>
  </si>
  <si>
    <t>Calle 78 83 43, BOGOTÁ D.C.</t>
  </si>
  <si>
    <t>KAREN CRISTANCHO</t>
  </si>
  <si>
    <t>1003614751</t>
  </si>
  <si>
    <t>karencristancho52@gmail.com</t>
  </si>
  <si>
    <t>+573123534086</t>
  </si>
  <si>
    <t>Calle 158A 57 n/a</t>
  </si>
  <si>
    <t>Calle 158A 57 n/a, BOGOTÁ D.C.</t>
  </si>
  <si>
    <t>JULIÁN RUEDA</t>
  </si>
  <si>
    <t>1110542420</t>
  </si>
  <si>
    <t>julianruedal@hotmail.com</t>
  </si>
  <si>
    <t>+573007880596</t>
  </si>
  <si>
    <t>Calle 152 b 58 c 50</t>
  </si>
  <si>
    <t>Calle 152 b 58 c 50, BOGOTÁ D.C.</t>
  </si>
  <si>
    <t>LUIS BELTRAN</t>
  </si>
  <si>
    <t>80492606</t>
  </si>
  <si>
    <t>alucardcha@gmail.com</t>
  </si>
  <si>
    <t>+573502478655</t>
  </si>
  <si>
    <t>Carrera 123A 17F 69</t>
  </si>
  <si>
    <t>Carrera 123A 17F 69, BOGOTÁ D.C.</t>
  </si>
  <si>
    <t>YENISEI FORERO</t>
  </si>
  <si>
    <t>1024546364</t>
  </si>
  <si>
    <t>camiforero752@hotmail.com</t>
  </si>
  <si>
    <t>+573005524840</t>
  </si>
  <si>
    <t>TRANSVERSAL 53 NO 71 04 SUR</t>
  </si>
  <si>
    <t>TRANSVERSAL 53 NO 71 04 SUR, BOGOTÁ D.C.</t>
  </si>
  <si>
    <t>BENEDICTO GUTIERREZ</t>
  </si>
  <si>
    <t>79145618</t>
  </si>
  <si>
    <t>benedicto12592@gmail.com</t>
  </si>
  <si>
    <t>+573143828991</t>
  </si>
  <si>
    <t>Calle 60 A SUR 68 08</t>
  </si>
  <si>
    <t>Calle 60 A SUR 68 08, BOGOTÁ D.C.</t>
  </si>
  <si>
    <t>MILLER BALLARES</t>
  </si>
  <si>
    <t>1053338330</t>
  </si>
  <si>
    <t>miller_11.06@hotmail.com</t>
  </si>
  <si>
    <t>+573213511967</t>
  </si>
  <si>
    <t>Transversal 57 # 01 46 piso 3 casa</t>
  </si>
  <si>
    <t>Transversal 57 # 01 46 piso 3 casa, BOGOTÁ D.C.</t>
  </si>
  <si>
    <t>JULIETH LOZANO</t>
  </si>
  <si>
    <t>1016023962</t>
  </si>
  <si>
    <t>juliethalozanos@gmail.com</t>
  </si>
  <si>
    <t>+573144348365</t>
  </si>
  <si>
    <t>Calle 17F 121A 05</t>
  </si>
  <si>
    <t>Calle 17F 121A 05, BOGOTÁ D.C.</t>
  </si>
  <si>
    <t>YEINY PEÑA</t>
  </si>
  <si>
    <t>1024585369</t>
  </si>
  <si>
    <t>aidenramirez1905@gmail.com</t>
  </si>
  <si>
    <t>+573212253173</t>
  </si>
  <si>
    <t>Calle 69A 93 14</t>
  </si>
  <si>
    <t>Calle 69A 93 14, BOGOTÁ D.C.</t>
  </si>
  <si>
    <t>VIVIANA SOTO</t>
  </si>
  <si>
    <t>1077856583</t>
  </si>
  <si>
    <t>blancosoto1970@gmail.com</t>
  </si>
  <si>
    <t>+573144077210</t>
  </si>
  <si>
    <t>Calle 1C ESTE 90D SUR03</t>
  </si>
  <si>
    <t>Calle 1C ESTE 90D SUR03, BOGOTÁ D.C.</t>
  </si>
  <si>
    <t>LEIDY GOMEZ</t>
  </si>
  <si>
    <t>1018484809</t>
  </si>
  <si>
    <t>tatianagomezbeltran@gmail.com</t>
  </si>
  <si>
    <t>+573152570371</t>
  </si>
  <si>
    <t>SUBA</t>
  </si>
  <si>
    <t>SUBA, BOGOTÁ D.C.</t>
  </si>
  <si>
    <t>DIRLEY GÜIZA</t>
  </si>
  <si>
    <t>1024538557</t>
  </si>
  <si>
    <t>vivianagc093@gmail.com</t>
  </si>
  <si>
    <t>+573144896533</t>
  </si>
  <si>
    <t>Calle 4B 34A 85</t>
  </si>
  <si>
    <t>Calle 4B 34A 85, BOGOTÁ D.C.</t>
  </si>
  <si>
    <t>FABIAN FRANCO</t>
  </si>
  <si>
    <t>1015483288</t>
  </si>
  <si>
    <t>favianfranco26@hotmail.com</t>
  </si>
  <si>
    <t>+573204479599</t>
  </si>
  <si>
    <t>Calle 152 B 58 C 50</t>
  </si>
  <si>
    <t>Calle 152 B 58 C 50, BOGOTÁ D.C.</t>
  </si>
  <si>
    <t>JULIO RAMÍREZ</t>
  </si>
  <si>
    <t>91498957</t>
  </si>
  <si>
    <t>jcram2815@gmail.com</t>
  </si>
  <si>
    <t>+573162408239</t>
  </si>
  <si>
    <t>Calle 20 A 52</t>
  </si>
  <si>
    <t>Calle 20 A 52, BOGOTÁ D.C.</t>
  </si>
  <si>
    <t>CLAUDIA GALINDO</t>
  </si>
  <si>
    <t>23474602</t>
  </si>
  <si>
    <t>claudiagalindoyaneth@gmail.com</t>
  </si>
  <si>
    <t>+573134891716</t>
  </si>
  <si>
    <t>Carrera 79 C 7 A 61 APT 112</t>
  </si>
  <si>
    <t>Carrera 79 C 7 A 61 APT 112, BOGOTÁ D.C.</t>
  </si>
  <si>
    <t>ANDRES SALAZAR</t>
  </si>
  <si>
    <t>1007404079</t>
  </si>
  <si>
    <t>pipe30107@gmail.com</t>
  </si>
  <si>
    <t>+573113765771</t>
  </si>
  <si>
    <t>Calle 47B SUR 4 B 50 ESTE</t>
  </si>
  <si>
    <t>Calle 47B SUR 4 B 50 ESTE, BOGOTÁ D.C.</t>
  </si>
  <si>
    <t>JHON BERNAL</t>
  </si>
  <si>
    <t>80878318</t>
  </si>
  <si>
    <t>jhonbernal-77@hotmail.com</t>
  </si>
  <si>
    <t>+573203447736</t>
  </si>
  <si>
    <t>CARRERA 11 N65C-80 SUR</t>
  </si>
  <si>
    <t>CARRERA 11 N65C-80 SUR, BOGOTÁ D.C.</t>
  </si>
  <si>
    <t>SERGIO PERALTA</t>
  </si>
  <si>
    <t>1030678658</t>
  </si>
  <si>
    <t>speraltabernal@gmail.com</t>
  </si>
  <si>
    <t>+573212774718</t>
  </si>
  <si>
    <t>Carrera 91 C # 5 A 46 SUR CASA</t>
  </si>
  <si>
    <t>Carrera 91 C # 5 A 46 SUR CASA, BOGOTÁ D.C.</t>
  </si>
  <si>
    <t>MARIA ARIZA</t>
  </si>
  <si>
    <t>1010065709</t>
  </si>
  <si>
    <t>mariaangelicaariza@hotmail.com</t>
  </si>
  <si>
    <t>+573104846055</t>
  </si>
  <si>
    <t>Calle 69 A # 77 B 21 CASA</t>
  </si>
  <si>
    <t>Calle 69 A # 77 B 21 CASA, BOGOTÁ D.C.</t>
  </si>
  <si>
    <t>JULIAN URREGO</t>
  </si>
  <si>
    <t>1053347731</t>
  </si>
  <si>
    <t>juliandavidurrego2011@gmail.com</t>
  </si>
  <si>
    <t>+573103379968</t>
  </si>
  <si>
    <t>Carrera 144 46 41 APTO 202</t>
  </si>
  <si>
    <t>Carrera 144 46 41 APTO 202, BOGOTÁ D.C.</t>
  </si>
  <si>
    <t>JIMMY VELA</t>
  </si>
  <si>
    <t>1031130084</t>
  </si>
  <si>
    <t>andresvargas.2007@hotmail.com</t>
  </si>
  <si>
    <t>+573014307543</t>
  </si>
  <si>
    <t>Finca Raíz</t>
  </si>
  <si>
    <t>Avenida 100 100 100 100</t>
  </si>
  <si>
    <t>Avenida 100 100 100 100, BOGOTÁ D.C.</t>
  </si>
  <si>
    <t>GISELL ORTEGA</t>
  </si>
  <si>
    <t>1020747274</t>
  </si>
  <si>
    <t>gisyoco_@hotmail.com</t>
  </si>
  <si>
    <t>+573107770369</t>
  </si>
  <si>
    <t>Avenida Calle 100 100 100 100</t>
  </si>
  <si>
    <t>Avenida Calle 100 100 100 100, BOGOTÁ D.C.</t>
  </si>
  <si>
    <t>ANA GIL</t>
  </si>
  <si>
    <t>52697735</t>
  </si>
  <si>
    <t>yolimagil@hotmail.com</t>
  </si>
  <si>
    <t>+573134638751</t>
  </si>
  <si>
    <t>Calle 8 A # 92 72 CASA 161</t>
  </si>
  <si>
    <t>Calle 8 A # 92 72 CASA 161, BOGOTÁ D.C.</t>
  </si>
  <si>
    <t>JUAN GUIZA</t>
  </si>
  <si>
    <t>1020835130</t>
  </si>
  <si>
    <t>juancarlos1278@gmail.com</t>
  </si>
  <si>
    <t>+573134363852</t>
  </si>
  <si>
    <t>PAULA MERCHAN</t>
  </si>
  <si>
    <t>1026577445</t>
  </si>
  <si>
    <t>camimerchan27@gmail.com</t>
  </si>
  <si>
    <t>+573028319961</t>
  </si>
  <si>
    <t>Carrera 68 g 9 c 51</t>
  </si>
  <si>
    <t>Carrera 68 g 9 c 51, BOGOTÁ D.C.</t>
  </si>
  <si>
    <t>WENDY CHACON</t>
  </si>
  <si>
    <t>1012390823</t>
  </si>
  <si>
    <t>cata_26chacon@hotmail.com</t>
  </si>
  <si>
    <t>+573185278994</t>
  </si>
  <si>
    <t>Calle 65 A SUR # 77N 30</t>
  </si>
  <si>
    <t>Calle 65 A SUR # 77N 30, BOGOTÁ D.C.</t>
  </si>
  <si>
    <t>KATHERINE RAMIREZ</t>
  </si>
  <si>
    <t>1016090809</t>
  </si>
  <si>
    <t>katheramirezcubillos@gmail.com</t>
  </si>
  <si>
    <t>+573123718041</t>
  </si>
  <si>
    <t>Calle 23 B # 113 31 APT 326</t>
  </si>
  <si>
    <t>Calle 23 B # 113 31 APT 326, BOGOTÁ D.C.</t>
  </si>
  <si>
    <t>LUISA MOLINA</t>
  </si>
  <si>
    <t>1030664100</t>
  </si>
  <si>
    <t>lmolinacontreras22@gmail.com</t>
  </si>
  <si>
    <t>+573012485832</t>
  </si>
  <si>
    <t>Carrera 80 # 49 A 30 SUR CASA</t>
  </si>
  <si>
    <t>Carrera 80 # 49 A 30 SUR CASA, BOGOTÁ D.C.</t>
  </si>
  <si>
    <t>EDIN TOBAR</t>
  </si>
  <si>
    <t>1007789836</t>
  </si>
  <si>
    <t>salazaredin11@gmail.com</t>
  </si>
  <si>
    <t>+573246032174</t>
  </si>
  <si>
    <t>CALLE 52 SUR #93D-98</t>
  </si>
  <si>
    <t>CALLE 52 SUR #93D-98, BOGOTÁ D.C.</t>
  </si>
  <si>
    <t>MARLON SALAZAR</t>
  </si>
  <si>
    <t>1030645263</t>
  </si>
  <si>
    <t>stiven.lbdj@gmail.com</t>
  </si>
  <si>
    <t>+573236817346</t>
  </si>
  <si>
    <t>CALLE 163B #4-94</t>
  </si>
  <si>
    <t>CALLE 163B #4-94, BOGOTÁ D.C.</t>
  </si>
  <si>
    <t>JOHAN TOBAR</t>
  </si>
  <si>
    <t>1012440473</t>
  </si>
  <si>
    <t>salazarfabian37@gmail.com</t>
  </si>
  <si>
    <t>+573225228125</t>
  </si>
  <si>
    <t>CARRERA 93B #49C-28 SUR</t>
  </si>
  <si>
    <t>CARRERA 93B #49C-28 SUR, BOGOTÁ D.C.</t>
  </si>
  <si>
    <t>VALERIA ORTIZ</t>
  </si>
  <si>
    <t>1023162518</t>
  </si>
  <si>
    <t>valeriaortiz444@gmail.com</t>
  </si>
  <si>
    <t>+573227628981</t>
  </si>
  <si>
    <t>Carrera 72 I BIS A # 38 A 27 SUR CASA</t>
  </si>
  <si>
    <t>Carrera 72 I BIS A # 38 A 27 SUR CASA, BOGOTÁ D.C.</t>
  </si>
  <si>
    <t>PATRICIA GUERRERO</t>
  </si>
  <si>
    <t>52159851</t>
  </si>
  <si>
    <t>neveoresortes@gmail.com</t>
  </si>
  <si>
    <t>+573142004404</t>
  </si>
  <si>
    <t>Avenida AMERICAS 68 B 79</t>
  </si>
  <si>
    <t>Avenida AMERICAS 68 B 79, BOGOTÁ D.C.</t>
  </si>
  <si>
    <t>JUAN JUEZ</t>
  </si>
  <si>
    <t>1024542587</t>
  </si>
  <si>
    <t>sebastianjuez27@gmail.com</t>
  </si>
  <si>
    <t>+573208369256</t>
  </si>
  <si>
    <t>TÉCNICO ELECTRÓNICO</t>
  </si>
  <si>
    <t>Diagonal 15B 5B 43 ESTE</t>
  </si>
  <si>
    <t>Diagonal 15B 5B 43 ESTE, BOGOTÁ D.C.</t>
  </si>
  <si>
    <t>LINA LOPEZ</t>
  </si>
  <si>
    <t>1032478705</t>
  </si>
  <si>
    <t>linatatiana1125@gmail.com</t>
  </si>
  <si>
    <t>+573192913146</t>
  </si>
  <si>
    <t>Carrera 58C 152B 22 INT 15</t>
  </si>
  <si>
    <t>Carrera 58C 152B 22 INT 15, BOGOTÁ D.C.</t>
  </si>
  <si>
    <t>YANNETE CASTILLO</t>
  </si>
  <si>
    <t>52015442</t>
  </si>
  <si>
    <t>ycastillo_contador@yahoo.com</t>
  </si>
  <si>
    <t>+573506995225</t>
  </si>
  <si>
    <t>Calle 5A 71C 45 309</t>
  </si>
  <si>
    <t>Calle 5A 71C 45 309, BOGOTÁ D.C.</t>
  </si>
  <si>
    <t>JUAN GALEANO</t>
  </si>
  <si>
    <t>1233696171</t>
  </si>
  <si>
    <t>galeanoxm20@gmail.com</t>
  </si>
  <si>
    <t>+573005102540</t>
  </si>
  <si>
    <t>Carrera 110 # 63 79 CASA</t>
  </si>
  <si>
    <t>Carrera 110 # 63 79 CASA, BOGOTÁ D.C.</t>
  </si>
  <si>
    <t>ALEJANDRA PARRA</t>
  </si>
  <si>
    <t>1022442929</t>
  </si>
  <si>
    <t>alejandraparram@hotmail.com</t>
  </si>
  <si>
    <t>+573124727481</t>
  </si>
  <si>
    <t>Carrera 88A 21 75</t>
  </si>
  <si>
    <t>Carrera 88A 21 75, BOGOTÁ D.C.</t>
  </si>
  <si>
    <t>JUAN LOZANO</t>
  </si>
  <si>
    <t>119344181</t>
  </si>
  <si>
    <t>jestebanj13@gmail.com</t>
  </si>
  <si>
    <t>+573226045225</t>
  </si>
  <si>
    <t>PEDRO FORERO</t>
  </si>
  <si>
    <t>79626693</t>
  </si>
  <si>
    <t>alex.forero.0105@hotmail.com</t>
  </si>
  <si>
    <t>+573112299080</t>
  </si>
  <si>
    <t>Carrera 54 # 57 B 05 apt 405</t>
  </si>
  <si>
    <t>Carrera 54 # 57 B 05 apt 405, BOGOTÁ D.C.</t>
  </si>
  <si>
    <t>PEDRO CUCUMA</t>
  </si>
  <si>
    <t>79875715</t>
  </si>
  <si>
    <t>pedrocucuma76@gmail.com</t>
  </si>
  <si>
    <t>+573175256553</t>
  </si>
  <si>
    <t>Carrera 150 b # 137 20 CASA</t>
  </si>
  <si>
    <t>Carrera 150 b # 137 20 CASA, BOGOTÁ D.C.</t>
  </si>
  <si>
    <t>CESAR TELLEZ</t>
  </si>
  <si>
    <t>1020759568</t>
  </si>
  <si>
    <t>fatellez.d@gmail.com</t>
  </si>
  <si>
    <t>+573123578415</t>
  </si>
  <si>
    <t>Carrera 20 185 58</t>
  </si>
  <si>
    <t>Carrera 20 185 58, BOGOTÁ D.C.</t>
  </si>
  <si>
    <t>ANDRES GAMBOA</t>
  </si>
  <si>
    <t>1016038808</t>
  </si>
  <si>
    <t>andresgamboa1991outlook</t>
  </si>
  <si>
    <t>+573209639252</t>
  </si>
  <si>
    <t>Calle 23 B # 116 B 20 CASA</t>
  </si>
  <si>
    <t>Calle 23 B # 116 B 20 CASA, BOGOTÁ D.C.</t>
  </si>
  <si>
    <t>JONATHAN LONDOÑO</t>
  </si>
  <si>
    <t>1018435481</t>
  </si>
  <si>
    <t>jonathan.london89@gmail.com</t>
  </si>
  <si>
    <t>+573188170336</t>
  </si>
  <si>
    <t>Calle 23B # 116 A 25 CASA</t>
  </si>
  <si>
    <t>Calle 23B # 116 A 25 CASA, BOGOTÁ D.C.</t>
  </si>
  <si>
    <t>EDUACARDO HERNANDEZ</t>
  </si>
  <si>
    <t>79118578</t>
  </si>
  <si>
    <t>eduherna2812@hotmail.com</t>
  </si>
  <si>
    <t>+573124176493</t>
  </si>
  <si>
    <t>Carrera 123 # 14 B 46 APT 3-902</t>
  </si>
  <si>
    <t>Carrera 123 # 14 B 46 APT 3-902, BOGOTÁ D.C.</t>
  </si>
  <si>
    <t>DORIS PRIETO</t>
  </si>
  <si>
    <t>53072369</t>
  </si>
  <si>
    <t>giselaprietoramirez@gmail.com</t>
  </si>
  <si>
    <t>+573044473644</t>
  </si>
  <si>
    <t>Diagonal 49 SUR 53 A 11</t>
  </si>
  <si>
    <t>Diagonal 49 SUR 53 A 11, BOGOTÁ D.C.</t>
  </si>
  <si>
    <t>KAROL VARGAS</t>
  </si>
  <si>
    <t>1076716015</t>
  </si>
  <si>
    <t>karolvargascor@gmail.com</t>
  </si>
  <si>
    <t>+573135406358</t>
  </si>
  <si>
    <t>Carrera 104 # 13 D 57 CASA</t>
  </si>
  <si>
    <t>Carrera 104 # 13 D 57 CASA, BOGOTÁ D.C.</t>
  </si>
  <si>
    <t>ANGY DIAZ</t>
  </si>
  <si>
    <t>1192768694</t>
  </si>
  <si>
    <t>j-julisdiaz@hotmail.com</t>
  </si>
  <si>
    <t>+573229489546</t>
  </si>
  <si>
    <t>Calle 35 SUR 68 B 15</t>
  </si>
  <si>
    <t>Calle 35 SUR 68 B 15, BOGOTÁ D.C.</t>
  </si>
  <si>
    <t>SANDRA NARANJO</t>
  </si>
  <si>
    <t>1016003026</t>
  </si>
  <si>
    <t>lorenis1987@hotmail.com</t>
  </si>
  <si>
    <t>+573212346215</t>
  </si>
  <si>
    <t>Avenida Calle 22 # 114 A 72 CASA</t>
  </si>
  <si>
    <t>Avenida Calle 22 # 114 A 72 CASA, BOGOTÁ D.C.</t>
  </si>
  <si>
    <t>GIOVANNY CRUZ</t>
  </si>
  <si>
    <t>1024512577</t>
  </si>
  <si>
    <t>gacruzg98@gmail.com</t>
  </si>
  <si>
    <t>+573133090608</t>
  </si>
  <si>
    <t>Carrera 4 16B 05</t>
  </si>
  <si>
    <t>Carrera 4 16B 05, BOGOTÁ D.C.</t>
  </si>
  <si>
    <t>LAURA ROJAS</t>
  </si>
  <si>
    <t>1000222934</t>
  </si>
  <si>
    <t>lauravalentina.rojasarce@gmail.com</t>
  </si>
  <si>
    <t>+573138857024</t>
  </si>
  <si>
    <t>Carrera 81 A 11 B 20</t>
  </si>
  <si>
    <t>Carrera 81 A 11 B 20, BOGOTÁ D.C.</t>
  </si>
  <si>
    <t>1014277392</t>
  </si>
  <si>
    <t>andrescbs16@gmail.com</t>
  </si>
  <si>
    <t>+573138811417</t>
  </si>
  <si>
    <t>Carrera 86 89 23</t>
  </si>
  <si>
    <t>Carrera 86 89 23, BOGOTÁ D.C.</t>
  </si>
  <si>
    <t>CRISTIAN MEDINA</t>
  </si>
  <si>
    <t>1026591509</t>
  </si>
  <si>
    <t>crmedinar@unal.edu.co</t>
  </si>
  <si>
    <t>+573157232657</t>
  </si>
  <si>
    <t>Calle 16 # 13F 48</t>
  </si>
  <si>
    <t>Calle 16 # 13F 48, BOGOTÁ D.C.</t>
  </si>
  <si>
    <t>GERARDO SUESCUN</t>
  </si>
  <si>
    <t>13929210</t>
  </si>
  <si>
    <t>gesuva@hotmail.com</t>
  </si>
  <si>
    <t>+573105811440</t>
  </si>
  <si>
    <t>NIBIA CASALLAS</t>
  </si>
  <si>
    <t>52787086</t>
  </si>
  <si>
    <t>janeth.casallasa@hotmail.com</t>
  </si>
  <si>
    <t>+573183291272</t>
  </si>
  <si>
    <t>Carrera 80A 64C 38</t>
  </si>
  <si>
    <t>Carrera 80A 64C 38, BOGOTÁ D.C.</t>
  </si>
  <si>
    <t>JESSICA JIMENEZ</t>
  </si>
  <si>
    <t>1143136500</t>
  </si>
  <si>
    <t>yesik0916@gmail.com</t>
  </si>
  <si>
    <t>+573235232590</t>
  </si>
  <si>
    <t>Carrera 3 # 36 58 APT 1704</t>
  </si>
  <si>
    <t>Carrera 3 # 36 58 APT 1704, BOGOTÁ D.C.</t>
  </si>
  <si>
    <t>DIANA ISOZA</t>
  </si>
  <si>
    <t>1010075657</t>
  </si>
  <si>
    <t>dianaisozacuestas@gmail.com</t>
  </si>
  <si>
    <t>+573157683587</t>
  </si>
  <si>
    <t>Calle 100 100 10 10</t>
  </si>
  <si>
    <t>Calle 100 100 10 10, BOGOTÁ D.C.</t>
  </si>
  <si>
    <t>LUIS MUÑOZ</t>
  </si>
  <si>
    <t>14319302</t>
  </si>
  <si>
    <t>marilinobregon74@hotmail.com</t>
  </si>
  <si>
    <t>+573184892494</t>
  </si>
  <si>
    <t>Carrera 8H 166 72</t>
  </si>
  <si>
    <t>Carrera 8H 166 72, BOGOTÁ D.C.</t>
  </si>
  <si>
    <t>MARILYN SUAREZ</t>
  </si>
  <si>
    <t>1016030587</t>
  </si>
  <si>
    <t>yisethsuarez.587@gmail.com</t>
  </si>
  <si>
    <t>+573215864050</t>
  </si>
  <si>
    <t>Carrera 121A 17 29</t>
  </si>
  <si>
    <t>Carrera 121A 17 29, BOGOTÁ D.C.</t>
  </si>
  <si>
    <t>JUDITH TORRES</t>
  </si>
  <si>
    <t>1015997943</t>
  </si>
  <si>
    <t>viviana-torres86@hotmail.com</t>
  </si>
  <si>
    <t>+573156551633</t>
  </si>
  <si>
    <t>Carrera 121A 17B 29</t>
  </si>
  <si>
    <t>Carrera 121A 17B 29, BOGOTÁ D.C.</t>
  </si>
  <si>
    <t>ELIANA GÓMEZ</t>
  </si>
  <si>
    <t>1032488325</t>
  </si>
  <si>
    <t>elianagomez04@hotmail.es</t>
  </si>
  <si>
    <t>+5731061901217</t>
  </si>
  <si>
    <t>Circular 158A 57 09</t>
  </si>
  <si>
    <t>Circular 158A 57 09, BOGOTÁ D.C.</t>
  </si>
  <si>
    <t>ANGIE BERNAL</t>
  </si>
  <si>
    <t>1020823314</t>
  </si>
  <si>
    <t>tatick20@hotmail.com</t>
  </si>
  <si>
    <t>+573123660555</t>
  </si>
  <si>
    <t>Carrera 6 183 80</t>
  </si>
  <si>
    <t>Carrera 6 183 80, BOGOTÁ D.C.</t>
  </si>
  <si>
    <t>JOSE AGUIRRE</t>
  </si>
  <si>
    <t>1128625862</t>
  </si>
  <si>
    <t>aguillemontoyi2720@gmail.com</t>
  </si>
  <si>
    <t>+573152117080</t>
  </si>
  <si>
    <t>Carrera 6C 35 65 SUR</t>
  </si>
  <si>
    <t>Carrera 6C 35 65 SUR, BOGOTÁ D.C.</t>
  </si>
  <si>
    <t>1007289698</t>
  </si>
  <si>
    <t>luisacampos1209@gmail.com</t>
  </si>
  <si>
    <t>+573125282638</t>
  </si>
  <si>
    <t>Calle 7 17 69</t>
  </si>
  <si>
    <t>Calle 7 17 69, BOGOTÁ D.C.</t>
  </si>
  <si>
    <t>FERNANDO FORIGUA</t>
  </si>
  <si>
    <t>79501174</t>
  </si>
  <si>
    <t>fforigua@gmail.com</t>
  </si>
  <si>
    <t>+573202741503</t>
  </si>
  <si>
    <t>Carrera 69 P 63 A 27</t>
  </si>
  <si>
    <t>Carrera 69 P 63 A 27, BOGOTÁ D.C.</t>
  </si>
  <si>
    <t>ANDRES ALDANA</t>
  </si>
  <si>
    <t>1073692585</t>
  </si>
  <si>
    <t>ing.aldana92@gmail.com</t>
  </si>
  <si>
    <t>+573124540499</t>
  </si>
  <si>
    <t>ING AERONÁUTICA</t>
  </si>
  <si>
    <t>Carrera 98 A 22 H 91</t>
  </si>
  <si>
    <t>Carrera 98 A 22 H 91, BOGOTÁ D.C.</t>
  </si>
  <si>
    <t>JUAN GUEVARA</t>
  </si>
  <si>
    <t>1024506215</t>
  </si>
  <si>
    <t>jguevaraconstructor@gmail.com</t>
  </si>
  <si>
    <t>+573118449666</t>
  </si>
  <si>
    <t>Calle 55 sur 24 44</t>
  </si>
  <si>
    <t>Calle 55 sur 24 44, BOGOTÁ D.C.</t>
  </si>
  <si>
    <t>ALVARO FRAILE</t>
  </si>
  <si>
    <t>2000011238</t>
  </si>
  <si>
    <t>alvaro.fraile26@gmail.com</t>
  </si>
  <si>
    <t>+573503346471</t>
  </si>
  <si>
    <t>Circular 100 100 100 100</t>
  </si>
  <si>
    <t>Circular 100 100 100 100, BOGOTÁ D.C.</t>
  </si>
  <si>
    <t>HANIEH SEOANES</t>
  </si>
  <si>
    <t>1000518594</t>
  </si>
  <si>
    <t>haniehseoaya73@gmail.com</t>
  </si>
  <si>
    <t>+573126112068</t>
  </si>
  <si>
    <t>Calle 166 19 90</t>
  </si>
  <si>
    <t>Calle 166 19 90, BOGOTÁ D.C.</t>
  </si>
  <si>
    <t>VALENTINA ABRIL</t>
  </si>
  <si>
    <t>10189477779</t>
  </si>
  <si>
    <t>vabril@sanmateo.edu.co</t>
  </si>
  <si>
    <t>+573222187480</t>
  </si>
  <si>
    <t>Transversal 97A 2 70</t>
  </si>
  <si>
    <t>Transversal 97A 2 70, BOGOTÁ D.C.</t>
  </si>
  <si>
    <t>ROSA VELASQUEZ</t>
  </si>
  <si>
    <t>1010135403</t>
  </si>
  <si>
    <t>rosavelasquez2310@gmail.com</t>
  </si>
  <si>
    <t>+573125589309</t>
  </si>
  <si>
    <t>CARRERA 11 C ESTE # 42 A -54 SUR</t>
  </si>
  <si>
    <t>CARRERA 11 C ESTE # 42 A -54 SUR, BOGOTÁ D.C.</t>
  </si>
  <si>
    <t>MICHELLE ALDANA</t>
  </si>
  <si>
    <t>1016106308</t>
  </si>
  <si>
    <t>samichel12@hotmail.com</t>
  </si>
  <si>
    <t>+573173194354</t>
  </si>
  <si>
    <t>Calle 22I 113A 19</t>
  </si>
  <si>
    <t>Calle 22I 113A 19, BOGOTÁ D.C.</t>
  </si>
  <si>
    <t>ANDRESON SIERRA</t>
  </si>
  <si>
    <t>1013661349</t>
  </si>
  <si>
    <t>anderjuventus95@hotmail.com</t>
  </si>
  <si>
    <t>+573112425765</t>
  </si>
  <si>
    <t>Carrera 51 44F 55</t>
  </si>
  <si>
    <t>Carrera 51 44F 55, BOGOTÁ D.C.</t>
  </si>
  <si>
    <t>JULIETH HERNANDEZ</t>
  </si>
  <si>
    <t>1030630225</t>
  </si>
  <si>
    <t>juliethandrea-04@hotmail.com</t>
  </si>
  <si>
    <t>+573186475247</t>
  </si>
  <si>
    <t>Carrera 73 A 38A 42 SUR CASA</t>
  </si>
  <si>
    <t>Carrera 73 A 38A 42 SUR CASA, BOGOTÁ D.C.</t>
  </si>
  <si>
    <t>LUIS BUITRAGO</t>
  </si>
  <si>
    <t>1002367849</t>
  </si>
  <si>
    <t>luisbuitrago757@gmail.com</t>
  </si>
  <si>
    <t>+573137339184</t>
  </si>
  <si>
    <t>Carrera 82a 7d 29</t>
  </si>
  <si>
    <t>Carrera 82a 7d 29, BOGOTÁ D.C.</t>
  </si>
  <si>
    <t>CRISTIAN OSPINA</t>
  </si>
  <si>
    <t>1022360884</t>
  </si>
  <si>
    <t>cristoalejospina@gmail.com</t>
  </si>
  <si>
    <t>+573193702212</t>
  </si>
  <si>
    <t>Calle 17 F 113 76 SUR</t>
  </si>
  <si>
    <t>Calle 17 F 113 76 SUR, BOGOTÁ D.C.</t>
  </si>
  <si>
    <t>DAVID TORRES</t>
  </si>
  <si>
    <t>1001328801</t>
  </si>
  <si>
    <t>david.stiven2001@hotmail.com</t>
  </si>
  <si>
    <t>+573203043812</t>
  </si>
  <si>
    <t>Calle 70 93A 09</t>
  </si>
  <si>
    <t>Calle 70 93A 09, BOGOTÁ D.C.</t>
  </si>
  <si>
    <t>EDUARDO CALDERON</t>
  </si>
  <si>
    <t>1030697404</t>
  </si>
  <si>
    <t>eduardoapril09@hotmail.com</t>
  </si>
  <si>
    <t>+573202476164</t>
  </si>
  <si>
    <t>Carrera 9 ESTE 33 75</t>
  </si>
  <si>
    <t>Carrera 9 ESTE 33 75, BOGOTÁ D.C.</t>
  </si>
  <si>
    <t>CLAUDIA BEDOYA</t>
  </si>
  <si>
    <t>1033743752</t>
  </si>
  <si>
    <t>claudia150492@hotmail.com</t>
  </si>
  <si>
    <t>+573138670541</t>
  </si>
  <si>
    <t>Carrera 22J 60A 12SUR</t>
  </si>
  <si>
    <t>Carrera 22J 60A 12SUR, BOGOTÁ D.C.</t>
  </si>
  <si>
    <t>LUIS ENCISO</t>
  </si>
  <si>
    <t>11322947</t>
  </si>
  <si>
    <t>enrique3477@hotmail.com</t>
  </si>
  <si>
    <t>+573103313951</t>
  </si>
  <si>
    <t>Calle 86 A 69 T 41 T-2 APTO 1001</t>
  </si>
  <si>
    <t>Calle 86 A 69 T 41 T-2 APTO 1001, BOGOTÁ D.C.</t>
  </si>
  <si>
    <t>MILTON BUITRAGO</t>
  </si>
  <si>
    <t>1077145771</t>
  </si>
  <si>
    <t>miltonbs05@gmail.com</t>
  </si>
  <si>
    <t>+573057490944</t>
  </si>
  <si>
    <t>Carrera 147 143B 48</t>
  </si>
  <si>
    <t>Carrera 147 143B 48, BOGOTÁ D.C.</t>
  </si>
  <si>
    <t>PAULA PACHECO</t>
  </si>
  <si>
    <t>1020803671</t>
  </si>
  <si>
    <t>di.alejandraa@gmail.com</t>
  </si>
  <si>
    <t>+573152540462</t>
  </si>
  <si>
    <t>Calle 61 bi 91 69</t>
  </si>
  <si>
    <t>Calle 61 bi 91 69, BOGOTÁ D.C.</t>
  </si>
  <si>
    <t>JUAN CASTILLO</t>
  </si>
  <si>
    <t>1021312040</t>
  </si>
  <si>
    <t>juanescast2020@gmail.com</t>
  </si>
  <si>
    <t>+573507290647</t>
  </si>
  <si>
    <t>Carrera 70B 3 45 APTO 103</t>
  </si>
  <si>
    <t>Carrera 70B 3 45 APTO 103, BOGOTÁ D.C.</t>
  </si>
  <si>
    <t>BRYAN RAMIREZ</t>
  </si>
  <si>
    <t>1013632733</t>
  </si>
  <si>
    <t>titansek@gmail.com</t>
  </si>
  <si>
    <t>+573188279028</t>
  </si>
  <si>
    <t>Carrera 34D 32B 11 SUR</t>
  </si>
  <si>
    <t>Carrera 34D 32B 11 SUR, BOGOTÁ D.C.</t>
  </si>
  <si>
    <t>DIEGO BAJONERO</t>
  </si>
  <si>
    <t>1019115670</t>
  </si>
  <si>
    <t>diego_8kam@hotmail.com</t>
  </si>
  <si>
    <t>+573115917516</t>
  </si>
  <si>
    <t>Carrera 104 154 A 93</t>
  </si>
  <si>
    <t>Carrera 104 154 A 93, BOGOTÁ D.C.</t>
  </si>
  <si>
    <t>MARIA ZABALA</t>
  </si>
  <si>
    <t>52938017</t>
  </si>
  <si>
    <t>angelius_0107@hotmail.com</t>
  </si>
  <si>
    <t>+573173744727</t>
  </si>
  <si>
    <t>Calle 152B 55 45</t>
  </si>
  <si>
    <t>Calle 152B 55 45, BOGOTÁ D.C.</t>
  </si>
  <si>
    <t>YEIMY CARDENAS</t>
  </si>
  <si>
    <t>52984623</t>
  </si>
  <si>
    <t>yeimca28@hotmail.com</t>
  </si>
  <si>
    <t>+573186518276</t>
  </si>
  <si>
    <t>MARIANA ORTIZ</t>
  </si>
  <si>
    <t>1030683409</t>
  </si>
  <si>
    <t>mariortiz301197@gmail.com</t>
  </si>
  <si>
    <t>+573203959525</t>
  </si>
  <si>
    <t>Calle 17D 118 25</t>
  </si>
  <si>
    <t>Calle 17D 118 25, BOGOTÁ D.C.</t>
  </si>
  <si>
    <t>YORS PEÑA</t>
  </si>
  <si>
    <t>1014216027</t>
  </si>
  <si>
    <t>y.brayanps@gmail.com</t>
  </si>
  <si>
    <t>+573136656235</t>
  </si>
  <si>
    <t>Carrera 90 BIS 75 77 APATO 302 INT. 302</t>
  </si>
  <si>
    <t>Carrera 90 BIS 75 77 APATO 302 INT. 302, BOGOTÁ D.C.</t>
  </si>
  <si>
    <t>ANGIE GROSSO</t>
  </si>
  <si>
    <t>1013659955</t>
  </si>
  <si>
    <t>tatiana.grosso1002@hotmail.com</t>
  </si>
  <si>
    <t>+573107589416</t>
  </si>
  <si>
    <t>Diagonal 31 1 23</t>
  </si>
  <si>
    <t>Diagonal 31 1 23, BOGOTÁ D.C.</t>
  </si>
  <si>
    <t>MARIA MUÑETON</t>
  </si>
  <si>
    <t>1022426078</t>
  </si>
  <si>
    <t>menuneton@fucsalud.edu.co</t>
  </si>
  <si>
    <t>+573185611220</t>
  </si>
  <si>
    <t>Calle 56FSUR 103 50</t>
  </si>
  <si>
    <t>Calle 56FSUR 103 50, BOGOTÁ D.C.</t>
  </si>
  <si>
    <t>GONZALO PARRADO</t>
  </si>
  <si>
    <t>1073676812</t>
  </si>
  <si>
    <t>gparradolugo@gmail.com</t>
  </si>
  <si>
    <t>+573017432589</t>
  </si>
  <si>
    <t>CALLE 66B #75-85</t>
  </si>
  <si>
    <t>CALLE 66B #75-85, BOGOTÁ D.C.</t>
  </si>
  <si>
    <t>HENRY RODRIGUEZ</t>
  </si>
  <si>
    <t>80024137</t>
  </si>
  <si>
    <t>rodriguezlopezhenry17@gmail.com</t>
  </si>
  <si>
    <t>+573125849679</t>
  </si>
  <si>
    <t>Avenida Carrera 16 I # 112 A 09 CASA</t>
  </si>
  <si>
    <t>Avenida Carrera 16 I # 112 A 09 CASA, BOGOTÁ D.C.</t>
  </si>
  <si>
    <t>LEIDY CASTILLA</t>
  </si>
  <si>
    <t>1022349347</t>
  </si>
  <si>
    <t>leidycastillagiraldo@gmail.com</t>
  </si>
  <si>
    <t>+573102910286</t>
  </si>
  <si>
    <t>KAROL GARZÓN</t>
  </si>
  <si>
    <t>1014248186</t>
  </si>
  <si>
    <t>karolyulieth@live.com</t>
  </si>
  <si>
    <t>+573022970286</t>
  </si>
  <si>
    <t>Carrera 56 167A 03 .</t>
  </si>
  <si>
    <t>Carrera 56 167A 03 ., BOGOTÁ D.C.</t>
  </si>
  <si>
    <t>ANGIE VARGAS</t>
  </si>
  <si>
    <t>1024559877</t>
  </si>
  <si>
    <t>pvargas.angie@gmail.com</t>
  </si>
  <si>
    <t>+573052522522</t>
  </si>
  <si>
    <t>YEIMI MALAGON</t>
  </si>
  <si>
    <t>1020721726</t>
  </si>
  <si>
    <t>yeimimalagon2018@gmail.com</t>
  </si>
  <si>
    <t>+573118504786</t>
  </si>
  <si>
    <t>Carrera 5B 155A 25</t>
  </si>
  <si>
    <t>Carrera 5B 155A 25, BOGOTÁ D.C.</t>
  </si>
  <si>
    <t>GLORIA PRADA</t>
  </si>
  <si>
    <t>527093755</t>
  </si>
  <si>
    <t>majancm@gmail.com</t>
  </si>
  <si>
    <t>+57107456079188</t>
  </si>
  <si>
    <t>Zona n/a b n/a n/a</t>
  </si>
  <si>
    <t>Zona n/a b n/a n/a, BOGOTÁ D.C.</t>
  </si>
  <si>
    <t>FANNY DAZA</t>
  </si>
  <si>
    <t>39705525</t>
  </si>
  <si>
    <t>fannymaydaza63@gmail.com</t>
  </si>
  <si>
    <t>+573204341312</t>
  </si>
  <si>
    <t>Carrera 118 # 25 26 CASA</t>
  </si>
  <si>
    <t>Carrera 118 # 25 26 CASA, BOGOTÁ D.C.</t>
  </si>
  <si>
    <t>LUISA GOMEZ 3006825873</t>
  </si>
  <si>
    <t>3006825873</t>
  </si>
  <si>
    <t>+573006825873</t>
  </si>
  <si>
    <t>3006825873, BOGOTÁ D.C.</t>
  </si>
  <si>
    <t>SEGUNDO TORRES</t>
  </si>
  <si>
    <t>79801371</t>
  </si>
  <si>
    <t>saenzclaudio13@gmail.com</t>
  </si>
  <si>
    <t>+573125088477</t>
  </si>
  <si>
    <t>118 # 25 26 CASA</t>
  </si>
  <si>
    <t>118 # 25 26 CASA, BOGOTÁ D.C.</t>
  </si>
  <si>
    <t>MONICA RESTREPO</t>
  </si>
  <si>
    <t>1020398414</t>
  </si>
  <si>
    <t>monicayurley588@gmail.com</t>
  </si>
  <si>
    <t>+573014616920</t>
  </si>
  <si>
    <t>Carrera 72 A 23 72</t>
  </si>
  <si>
    <t>Carrera 72 A 23 72, BOGOTÁ D.C.</t>
  </si>
  <si>
    <t>JOVANI CARDOZO</t>
  </si>
  <si>
    <t>1019003468</t>
  </si>
  <si>
    <t>jovanicbcardozo@gmail.com</t>
  </si>
  <si>
    <t>+573123511417</t>
  </si>
  <si>
    <t>Calle 69J 45 46 SUR</t>
  </si>
  <si>
    <t>Calle 69J 45 46 SUR, BOGOTÁ D.C.</t>
  </si>
  <si>
    <t>1030544018</t>
  </si>
  <si>
    <t>dacosta82@hotmail.com</t>
  </si>
  <si>
    <t>+573017249831</t>
  </si>
  <si>
    <t>Calle 38 C 78 C 10 SUR</t>
  </si>
  <si>
    <t>Calle 38 C 78 C 10 SUR, BOGOTÁ D.C.</t>
  </si>
  <si>
    <t>GLORIA CASTRO</t>
  </si>
  <si>
    <t>1010219204</t>
  </si>
  <si>
    <t>kmii1403@hotmail.com</t>
  </si>
  <si>
    <t>+573212190156</t>
  </si>
  <si>
    <t>AUXILIAR DE VUELO</t>
  </si>
  <si>
    <t>Calle 67B 13 60 n/a</t>
  </si>
  <si>
    <t>Calle 67B 13 60 n/a, BOGOTÁ D.C.</t>
  </si>
  <si>
    <t>CRISTIAN RAMOS</t>
  </si>
  <si>
    <t>1015403911</t>
  </si>
  <si>
    <t>crica0311@hotmail.com</t>
  </si>
  <si>
    <t>+573102501105</t>
  </si>
  <si>
    <t>LISSA GAITAN</t>
  </si>
  <si>
    <t>1233500438</t>
  </si>
  <si>
    <t>lissagaitan7@gmail.com</t>
  </si>
  <si>
    <t>+573226281935</t>
  </si>
  <si>
    <t>Calle 6 A # 92 20 APT 7</t>
  </si>
  <si>
    <t>Calle 6 A # 92 20 APT 7, BOGOTÁ D.C.</t>
  </si>
  <si>
    <t>LAURA DIAZ</t>
  </si>
  <si>
    <t>1001301024</t>
  </si>
  <si>
    <t>lauracater57@gmail.com</t>
  </si>
  <si>
    <t>+573143705898</t>
  </si>
  <si>
    <t>TERAPIA OCUPACIONAL</t>
  </si>
  <si>
    <t>Calle 166 49 70</t>
  </si>
  <si>
    <t>Calle 166 49 70, BOGOTÁ D.C.</t>
  </si>
  <si>
    <t>WILMAR ORDOÑEZ</t>
  </si>
  <si>
    <t>1003827515</t>
  </si>
  <si>
    <t>wilmarordonez16@gmail.com</t>
  </si>
  <si>
    <t>+573502261059</t>
  </si>
  <si>
    <t>Calle 76 A 90 50 APTO 804 T-1</t>
  </si>
  <si>
    <t>Calle 76 A 90 50 APTO 804 T-1, BOGOTÁ D.C.</t>
  </si>
  <si>
    <t>HECTOR ANGARITA</t>
  </si>
  <si>
    <t>79615150</t>
  </si>
  <si>
    <t>jepaco31@hotmail.com</t>
  </si>
  <si>
    <t>+573103041212</t>
  </si>
  <si>
    <t>Carrera 72 J 43 40</t>
  </si>
  <si>
    <t>Carrera 72 J 43 40, BOGOTÁ D.C.</t>
  </si>
  <si>
    <t>DIEGO CUBILLOS</t>
  </si>
  <si>
    <t>1013606298</t>
  </si>
  <si>
    <t>dialcubilloss@outlook.com</t>
  </si>
  <si>
    <t>+573118009373</t>
  </si>
  <si>
    <t>Calle 12 sur 04 13</t>
  </si>
  <si>
    <t>Calle 12 sur 04 13, BOGOTÁ D.C.</t>
  </si>
  <si>
    <t>ANA APERADOR</t>
  </si>
  <si>
    <t>52351382</t>
  </si>
  <si>
    <t>anayasmin177@gmail.com</t>
  </si>
  <si>
    <t>+573132977658</t>
  </si>
  <si>
    <t>Calle 19 a bis # 116-73 torre 1 apartamento 1107 Bonaire Club residencial</t>
  </si>
  <si>
    <t>Calle 19 a bis # 116-73 torre 1 apartamento 1107 Bonaire Club residencial, BOGOTÁ D.C.</t>
  </si>
  <si>
    <t>LILIANA JAIMES</t>
  </si>
  <si>
    <t>1127595382</t>
  </si>
  <si>
    <t>liliana.jaimes88@gmail.com</t>
  </si>
  <si>
    <t>+573153033531</t>
  </si>
  <si>
    <t>Calle 137 B 103 F 32</t>
  </si>
  <si>
    <t>Calle 137 B 103 F 32, BOGOTÁ D.C.</t>
  </si>
  <si>
    <t>YURI RAMOS</t>
  </si>
  <si>
    <t>53133745</t>
  </si>
  <si>
    <t>yuriaramos1807@gmail.com</t>
  </si>
  <si>
    <t>+573059456460</t>
  </si>
  <si>
    <t>Calle 79 89 C 10 SUR</t>
  </si>
  <si>
    <t>Calle 79 89 C 10 SUR, BOGOTÁ D.C.</t>
  </si>
  <si>
    <t>GLORIA LOPEZ</t>
  </si>
  <si>
    <t>52196096</t>
  </si>
  <si>
    <t>+573202301861</t>
  </si>
  <si>
    <t>15A 99A 30</t>
  </si>
  <si>
    <t>15A 99A 30, BOGOTÁ D.C.</t>
  </si>
  <si>
    <t>JHON HERRERA</t>
  </si>
  <si>
    <t>1032400539</t>
  </si>
  <si>
    <t>jalexc2208@gmail.com</t>
  </si>
  <si>
    <t>+573187281598</t>
  </si>
  <si>
    <t>AV CALLE 57 R SUR NO 62 -25 21P 303</t>
  </si>
  <si>
    <t>AV CALLE 57 R SUR NO 62 -25 21P 303, BOGOTÁ D.C.</t>
  </si>
  <si>
    <t>LEIDY HERNANDEZ</t>
  </si>
  <si>
    <t>53115723</t>
  </si>
  <si>
    <t>leidy.0213@hotmail.com</t>
  </si>
  <si>
    <t>+573124035044</t>
  </si>
  <si>
    <t>Calle 128B 122S 04</t>
  </si>
  <si>
    <t>Calle 128B 122S 04, BOGOTÁ D.C.</t>
  </si>
  <si>
    <t>FRANCY IMBACHI</t>
  </si>
  <si>
    <t>1024587870</t>
  </si>
  <si>
    <t>lorenchisx13@gmail.com</t>
  </si>
  <si>
    <t>+573185073399</t>
  </si>
  <si>
    <t>Calle 69B 73 J 37</t>
  </si>
  <si>
    <t>Calle 69B 73 J 37, BOGOTÁ D.C.</t>
  </si>
  <si>
    <t>DARWIN ORTIZ</t>
  </si>
  <si>
    <t>1004925243</t>
  </si>
  <si>
    <t>dorotizg465@gmail.com</t>
  </si>
  <si>
    <t>+573153214971</t>
  </si>
  <si>
    <t>Calle 13 C 121 11</t>
  </si>
  <si>
    <t>Calle 13 C 121 11, BOGOTÁ D.C.</t>
  </si>
  <si>
    <t>STEPHANIA HURTADO</t>
  </si>
  <si>
    <t>1015445457</t>
  </si>
  <si>
    <t>dosteph19@gmail.com</t>
  </si>
  <si>
    <t>+573208055155</t>
  </si>
  <si>
    <t>Calle 101 70G 08</t>
  </si>
  <si>
    <t>Calle 101 70G 08, BOGOTÁ D.C.</t>
  </si>
  <si>
    <t>GUSTAVO MORALES</t>
  </si>
  <si>
    <t>1023867749</t>
  </si>
  <si>
    <t>gustavomorales594@gmail.com</t>
  </si>
  <si>
    <t>+573203033363</t>
  </si>
  <si>
    <t>Carrera 41 A 38 A 89 SUR</t>
  </si>
  <si>
    <t>Carrera 41 A 38 A 89 SUR, BOGOTÁ D.C.</t>
  </si>
  <si>
    <t>EDNA GAVIRIA</t>
  </si>
  <si>
    <t>1045702369</t>
  </si>
  <si>
    <t>gaviria.edna@gmail.com</t>
  </si>
  <si>
    <t>+573194420833</t>
  </si>
  <si>
    <t>Calle 17 D # 137 22 CASA PISO 3</t>
  </si>
  <si>
    <t>Calle 17 D # 137 22 CASA PISO 3, BOGOTÁ D.C.</t>
  </si>
  <si>
    <t>MICHEL TORRE</t>
  </si>
  <si>
    <t>1014233406</t>
  </si>
  <si>
    <t>maicolt1992@hotmail.com</t>
  </si>
  <si>
    <t>+573114349451</t>
  </si>
  <si>
    <t>Carrera 118 # 25 26 casa</t>
  </si>
  <si>
    <t>Carrera 118 # 25 26 casa, BOGOTÁ D.C.</t>
  </si>
  <si>
    <t>EDUAR AVILA</t>
  </si>
  <si>
    <t>1033679252</t>
  </si>
  <si>
    <t>ejavila37@gmail.com</t>
  </si>
  <si>
    <t>+573134149513</t>
  </si>
  <si>
    <t>Calle 20 C # 93 25 APT 3 -601</t>
  </si>
  <si>
    <t>Calle 20 C # 93 25 APT 3 -601, BOGOTÁ D.C.</t>
  </si>
  <si>
    <t>CARLOS GALVIS</t>
  </si>
  <si>
    <t>1016063178</t>
  </si>
  <si>
    <t>carlos931229@gmail.com</t>
  </si>
  <si>
    <t>+573506753298</t>
  </si>
  <si>
    <t>JHON GARCIA</t>
  </si>
  <si>
    <t>1022393454</t>
  </si>
  <si>
    <t>jhonjairogarciacaicedo4@gmail.com</t>
  </si>
  <si>
    <t>+573228454763</t>
  </si>
  <si>
    <t>Calle 57 H SUR 68D 56</t>
  </si>
  <si>
    <t>Calle 57 H SUR 68D 56, BOGOTÁ D.C.</t>
  </si>
  <si>
    <t>EDNA DIAZ</t>
  </si>
  <si>
    <t>1143847886</t>
  </si>
  <si>
    <t>edna-0105@hotmail.com</t>
  </si>
  <si>
    <t>+573197546751</t>
  </si>
  <si>
    <t>Calle 72 c # 110 b 40 casa</t>
  </si>
  <si>
    <t>Calle 72 c # 110 b 40 casa, BOGOTÁ D.C.</t>
  </si>
  <si>
    <t>MICHAEL PINZON</t>
  </si>
  <si>
    <t>1023957295</t>
  </si>
  <si>
    <t>michaelyesidpm@gmail.com</t>
  </si>
  <si>
    <t>+573118589944</t>
  </si>
  <si>
    <t>Calle 140 A BIS 103 C 51</t>
  </si>
  <si>
    <t>Calle 140 A BIS 103 C 51, BOGOTÁ D.C.</t>
  </si>
  <si>
    <t>LAURA ORDOÑEZ</t>
  </si>
  <si>
    <t>1069872559</t>
  </si>
  <si>
    <t>laura_yineth@hotmail.com</t>
  </si>
  <si>
    <t>+573105631284</t>
  </si>
  <si>
    <t>Transversal 90 F # 87 B 39 casa</t>
  </si>
  <si>
    <t>Transversal 90 F # 87 B 39 casa, BOGOTÁ D.C.</t>
  </si>
  <si>
    <t>DIANA VELOZA</t>
  </si>
  <si>
    <t>1072424548</t>
  </si>
  <si>
    <t>dianaveloza.2015@gmail.com</t>
  </si>
  <si>
    <t>+573125164674</t>
  </si>
  <si>
    <t>YUDY GARCIA</t>
  </si>
  <si>
    <t>1023964009</t>
  </si>
  <si>
    <t>yudycorporal@gmail.com</t>
  </si>
  <si>
    <t>+573212890534</t>
  </si>
  <si>
    <t>Carrera 9 B ESTE # 22 C 21 SUR</t>
  </si>
  <si>
    <t>Carrera 9 B ESTE # 22 C 21 SUR, BOGOTÁ D.C.</t>
  </si>
  <si>
    <t>YENI LOPE</t>
  </si>
  <si>
    <t>1019101187</t>
  </si>
  <si>
    <t>fn.yeni.lopez@gmail.com</t>
  </si>
  <si>
    <t>+573017263117</t>
  </si>
  <si>
    <t>Calle 78 # 85 A 05 APT 3 PISO</t>
  </si>
  <si>
    <t>Calle 78 # 85 A 05 APT 3 PISO, BOGOTÁ D.C.</t>
  </si>
  <si>
    <t>JULIÁN BUEGOS</t>
  </si>
  <si>
    <t>1000128309</t>
  </si>
  <si>
    <t>juliancabuli07@gmail.com</t>
  </si>
  <si>
    <t>+573507784120</t>
  </si>
  <si>
    <t>BOSA</t>
  </si>
  <si>
    <t>BOSA, BOGOTÁ D.C.</t>
  </si>
  <si>
    <t>JOHAN NAVARRO</t>
  </si>
  <si>
    <t>1143428570</t>
  </si>
  <si>
    <t>johan_n06@hotmail.com</t>
  </si>
  <si>
    <t>+573014940244</t>
  </si>
  <si>
    <t>Calle 23 97 67 INT C- 403</t>
  </si>
  <si>
    <t>Calle 23 97 67 INT C- 403, BOGOTÁ D.C.</t>
  </si>
  <si>
    <t>QUIERO PARRA</t>
  </si>
  <si>
    <t>52562593</t>
  </si>
  <si>
    <t>natupatu2005@yahoo.com</t>
  </si>
  <si>
    <t>+573002143463</t>
  </si>
  <si>
    <t>LUIS GARAY</t>
  </si>
  <si>
    <t>1016102736</t>
  </si>
  <si>
    <t>luiseduardogarayv@gmail.com</t>
  </si>
  <si>
    <t>+573145541497</t>
  </si>
  <si>
    <t>Carrera 111 # 23 34 casa</t>
  </si>
  <si>
    <t>Carrera 111 # 23 34 casa, BOGOTÁ D.C.</t>
  </si>
  <si>
    <t>MARISOL NIETO</t>
  </si>
  <si>
    <t>573102607439</t>
  </si>
  <si>
    <t>+573102607439</t>
  </si>
  <si>
    <t>573102607439, BOGOTÁ D.C.</t>
  </si>
  <si>
    <t>ALEXANDRA CASTEÑEDA</t>
  </si>
  <si>
    <t>573103414983</t>
  </si>
  <si>
    <t>+573103414983</t>
  </si>
  <si>
    <t>573103414983, BOGOTÁ D.C.</t>
  </si>
  <si>
    <t>JUAN DAVID BELLO</t>
  </si>
  <si>
    <t>573212661586</t>
  </si>
  <si>
    <t>+573212661586</t>
  </si>
  <si>
    <t>573212661586, BOGOTÁ D.C.</t>
  </si>
  <si>
    <t>BERTHA GARZON</t>
  </si>
  <si>
    <t>573219080591</t>
  </si>
  <si>
    <t>+573219080591</t>
  </si>
  <si>
    <t>573219080591, BOGOTÁ D.C.</t>
  </si>
  <si>
    <t>JORGE MUÑOZ</t>
  </si>
  <si>
    <t>+573504980051</t>
  </si>
  <si>
    <t>+573504980051, BOGOTÁ D.C.</t>
  </si>
  <si>
    <t>KARINA QUINTERO</t>
  </si>
  <si>
    <t>1032398708</t>
  </si>
  <si>
    <t>kariquin8710@gmail.com</t>
  </si>
  <si>
    <t>+573045760149</t>
  </si>
  <si>
    <t>573045760149</t>
  </si>
  <si>
    <t>573045760149, BOGOTÁ D.C.</t>
  </si>
  <si>
    <t>JENNY MARRIAGA</t>
  </si>
  <si>
    <t>1026250691</t>
  </si>
  <si>
    <t>andreamarriaga@gmail.com</t>
  </si>
  <si>
    <t>+573115423440</t>
  </si>
  <si>
    <t>Avenida Carrera 66 BIS 2B 41</t>
  </si>
  <si>
    <t>Avenida Carrera 66 BIS 2B 41, BOGOTÁ D.C.</t>
  </si>
  <si>
    <t>ROSA RODRIGUEZ</t>
  </si>
  <si>
    <t>52175931</t>
  </si>
  <si>
    <t>rosaro.feseca@gmail.com</t>
  </si>
  <si>
    <t>+573222688299</t>
  </si>
  <si>
    <t>Carrera 51 167 50 INT 11 APTO 502</t>
  </si>
  <si>
    <t>Carrera 51 167 50 INT 11 APTO 502, BOGOTÁ D.C.</t>
  </si>
  <si>
    <t>FELIX RODRIGUEZ</t>
  </si>
  <si>
    <t>1140415713</t>
  </si>
  <si>
    <t>fesneiderrodriguez@gmail.com</t>
  </si>
  <si>
    <t>+573505825534</t>
  </si>
  <si>
    <t>Calle 23 i bis #93 20 apt 6 piso</t>
  </si>
  <si>
    <t>Calle 23 i bis #93 20 apt 6 piso, BOGOTÁ D.C.</t>
  </si>
  <si>
    <t>CIRO QUITIAN</t>
  </si>
  <si>
    <t>80817533</t>
  </si>
  <si>
    <t>jeisson.ns_1007@hotmail.com</t>
  </si>
  <si>
    <t>+573138856827</t>
  </si>
  <si>
    <t>Transversal calle 85a sur #78-79 calle 85a sur #78-79 calle 85a sur #78-79 calle 85a sur #78-79</t>
  </si>
  <si>
    <t>Transversal calle 85a sur #78-79 calle 85a sur #78-79 calle 85a sur #78-79 calle 85a sur #78-79, BOGOTÁ D.C.</t>
  </si>
  <si>
    <t>LIZETH ZAMBRABO</t>
  </si>
  <si>
    <t>1110503634</t>
  </si>
  <si>
    <t>zjlizeth@gmail.com</t>
  </si>
  <si>
    <t>+573107579851</t>
  </si>
  <si>
    <t>YENY PIMENTEL</t>
  </si>
  <si>
    <t>1075224963</t>
  </si>
  <si>
    <t>yenypimeltel@hotmail.com</t>
  </si>
  <si>
    <t>+573107743006</t>
  </si>
  <si>
    <t>Diagonal 52 C BIS # 28 29 SUR APT 2</t>
  </si>
  <si>
    <t>Diagonal 52 C BIS # 28 29 SUR APT 2, BOGOTÁ D.C.</t>
  </si>
  <si>
    <t>YULI VARGAS</t>
  </si>
  <si>
    <t>1014176923</t>
  </si>
  <si>
    <t>paolavg@yahoo.es</t>
  </si>
  <si>
    <t>+573134528595</t>
  </si>
  <si>
    <t>Calle 63 C 113 A 84</t>
  </si>
  <si>
    <t>Calle 63 C 113 A 84, BOGOTÁ D.C.</t>
  </si>
  <si>
    <t>XIMENA ORTEGA</t>
  </si>
  <si>
    <t>53107264</t>
  </si>
  <si>
    <t>ximenaob@gmail.com</t>
  </si>
  <si>
    <t>+573002231411</t>
  </si>
  <si>
    <t>ZOOTECNIA</t>
  </si>
  <si>
    <t>ESPERANZA FAJARDO</t>
  </si>
  <si>
    <t>51562641</t>
  </si>
  <si>
    <t>espefajardo@gmail.com</t>
  </si>
  <si>
    <t>+573114536759</t>
  </si>
  <si>
    <t>CALLE 101 N70G-08</t>
  </si>
  <si>
    <t>CALLE 101 N70G-08, BOGOTÁ D.C.</t>
  </si>
  <si>
    <t>MARTHA LUGO</t>
  </si>
  <si>
    <t>1018447985</t>
  </si>
  <si>
    <t>martharociolugo@yahoo.es</t>
  </si>
  <si>
    <t>+573214538222</t>
  </si>
  <si>
    <t>DANIEL LONDOÑO</t>
  </si>
  <si>
    <t>1019064276</t>
  </si>
  <si>
    <t>dalondono@gmail.com</t>
  </si>
  <si>
    <t>+573213211801</t>
  </si>
  <si>
    <t>CALLE 128 B BIS #122C-31</t>
  </si>
  <si>
    <t>CALLE 128 B BIS #122C-31, BOGOTÁ D.C.</t>
  </si>
  <si>
    <t>ALEJANDRA JIMENEZ</t>
  </si>
  <si>
    <t>52966212</t>
  </si>
  <si>
    <t>aleja212@gmail.com</t>
  </si>
  <si>
    <t>+573173758042</t>
  </si>
  <si>
    <t>CARLOS HERNANDEZ</t>
  </si>
  <si>
    <t>1018431694</t>
  </si>
  <si>
    <t>andres.hernandez.admon@gmail.com</t>
  </si>
  <si>
    <t>+573108596097</t>
  </si>
  <si>
    <t>CRISTIAN ACOSTA</t>
  </si>
  <si>
    <t>1014248259</t>
  </si>
  <si>
    <t>anna2016parra@gmail.com</t>
  </si>
  <si>
    <t>+573213810974</t>
  </si>
  <si>
    <t>Calle 19 116 85 APT 1506</t>
  </si>
  <si>
    <t>Calle 19 116 85 APT 1506, BOGOTÁ D.C.</t>
  </si>
  <si>
    <t>PAULA PARDO</t>
  </si>
  <si>
    <t>1001343100</t>
  </si>
  <si>
    <t>pardopaula064@gmail.com</t>
  </si>
  <si>
    <t>+573123081052</t>
  </si>
  <si>
    <t>Calle 40 SUR 88 G 09 CASA</t>
  </si>
  <si>
    <t>Calle 40 SUR 88 G 09 CASA, BOGOTÁ D.C.</t>
  </si>
  <si>
    <t>FREDY YAYA</t>
  </si>
  <si>
    <t>1022393096</t>
  </si>
  <si>
    <t>fayayao@unal.edu.co</t>
  </si>
  <si>
    <t>+573123054665</t>
  </si>
  <si>
    <t>Calle 10 13 74</t>
  </si>
  <si>
    <t>Calle 10 13 74, BOGOTÁ D.C.</t>
  </si>
  <si>
    <t>YICEL VARGAS</t>
  </si>
  <si>
    <t>1020460434</t>
  </si>
  <si>
    <t>vsyicel@gmail.com</t>
  </si>
  <si>
    <t>+573107742251</t>
  </si>
  <si>
    <t>DANIEL GALEANO</t>
  </si>
  <si>
    <t>1020824250</t>
  </si>
  <si>
    <t>danielstevengaleano@gmail.com</t>
  </si>
  <si>
    <t>+573175336662</t>
  </si>
  <si>
    <t>AIDEE ZAMBRANO</t>
  </si>
  <si>
    <t>1090445529</t>
  </si>
  <si>
    <t>yuelkis15qhotmail.com</t>
  </si>
  <si>
    <t>+573114804959</t>
  </si>
  <si>
    <t>Calle 6A 18 33 APTO 907 T2</t>
  </si>
  <si>
    <t>Calle 6A 18 33 APTO 907 T2, BOGOTÁ D.C.</t>
  </si>
  <si>
    <t>CRISTIAN GUTIÉRREZ</t>
  </si>
  <si>
    <t>1030600491</t>
  </si>
  <si>
    <t>camilortv@gmail.com</t>
  </si>
  <si>
    <t>+573142714120</t>
  </si>
  <si>
    <t>Carrera 82 # 77 19 CASA</t>
  </si>
  <si>
    <t>Carrera 82 # 77 19 CASA, BOGOTÁ D.C.</t>
  </si>
  <si>
    <t>CARLOS LOBO</t>
  </si>
  <si>
    <t>88252326</t>
  </si>
  <si>
    <t>lobocolmenares@gmail.com</t>
  </si>
  <si>
    <t>+573208291427</t>
  </si>
  <si>
    <t>Calle 24 C 84 84</t>
  </si>
  <si>
    <t>Calle 24 C 84 84, BOGOTÁ D.C.</t>
  </si>
  <si>
    <t>YOCELIN LOPEZ</t>
  </si>
  <si>
    <t>1143158414</t>
  </si>
  <si>
    <t>yocelin1101@hotmail.es</t>
  </si>
  <si>
    <t>+573232926998</t>
  </si>
  <si>
    <t>Calle 23 97 67</t>
  </si>
  <si>
    <t>Calle 23 97 67, BOGOTÁ D.C.</t>
  </si>
  <si>
    <t>JUAN BELTRAN</t>
  </si>
  <si>
    <t>1000323928</t>
  </si>
  <si>
    <t>cb887977@gmail.com</t>
  </si>
  <si>
    <t>+57310570222</t>
  </si>
  <si>
    <t>CIENCIAS POLÍTICAS</t>
  </si>
  <si>
    <t>Carrera 121 # 17 F 45 CASA</t>
  </si>
  <si>
    <t>Carrera 121 # 17 F 45 CASA, BOGOTÁ D.C.</t>
  </si>
  <si>
    <t>YILMA ARIAS</t>
  </si>
  <si>
    <t>51769604</t>
  </si>
  <si>
    <t>yilmaria824@gmail.com</t>
  </si>
  <si>
    <t>+573123708919</t>
  </si>
  <si>
    <t>CALLE 44 C SUR NO 72 A 73</t>
  </si>
  <si>
    <t>CALLE 44 C SUR NO 72 A 73, BOGOTÁ D.C.</t>
  </si>
  <si>
    <t>MANUEL TORRES</t>
  </si>
  <si>
    <t>1014225017</t>
  </si>
  <si>
    <t>manolotorresmarquez@gmail.com</t>
  </si>
  <si>
    <t>+573105639189</t>
  </si>
  <si>
    <t>Carrera 78K 35 45 SUR</t>
  </si>
  <si>
    <t>Carrera 78K 35 45 SUR, BOGOTÁ D.C.</t>
  </si>
  <si>
    <t>ARLEIDY GUERRERO</t>
  </si>
  <si>
    <t>53088573</t>
  </si>
  <si>
    <t>arleidy29@gmail.com</t>
  </si>
  <si>
    <t>+34642742876</t>
  </si>
  <si>
    <t>KAREN RAMIREZ</t>
  </si>
  <si>
    <t>1000785918</t>
  </si>
  <si>
    <t>camilaramirezrojas8@hotmail.com</t>
  </si>
  <si>
    <t>+573043347357</t>
  </si>
  <si>
    <t>Calle 32 A # 34 38 CASA</t>
  </si>
  <si>
    <t>Calle 32 A # 34 38 CASA, BOGOTÁ D.C.</t>
  </si>
  <si>
    <t>NAIDU MARTINEZ</t>
  </si>
  <si>
    <t>1031128883</t>
  </si>
  <si>
    <t>amaleyis@hotmail.com</t>
  </si>
  <si>
    <t>+573145933857</t>
  </si>
  <si>
    <t>40A No. 12-22sur</t>
  </si>
  <si>
    <t>40A No. 12-22sur, BOGOTÁ D.C.</t>
  </si>
  <si>
    <t>MARGITH SANTOS</t>
  </si>
  <si>
    <t>1000586554</t>
  </si>
  <si>
    <t>everaespitia@gmail.com</t>
  </si>
  <si>
    <t>+573222470365</t>
  </si>
  <si>
    <t>Circular CARRERA 77 #52B-43 CARRERA 77 #52B-43 CARRERA 77 #52B-43 CARRERA 77 #52B-43</t>
  </si>
  <si>
    <t>Circular CARRERA 77 #52B-43 CARRERA 77 #52B-43 CARRERA 77 #52B-43 CARRERA 77 #52B-43, BOGOTÁ D.C.</t>
  </si>
  <si>
    <t>DUVER TORRES</t>
  </si>
  <si>
    <t>1023923121</t>
  </si>
  <si>
    <t>tumejorbodegaledsas2020@gmail.com</t>
  </si>
  <si>
    <t>+573123173070</t>
  </si>
  <si>
    <t>Carrera 12 12 05</t>
  </si>
  <si>
    <t>Carrera 12 12 05, BOGOTÁ D.C.</t>
  </si>
  <si>
    <t>JOSE PENAGOS</t>
  </si>
  <si>
    <t>1016034637</t>
  </si>
  <si>
    <t>josealbertopenagosromero@gmail.com</t>
  </si>
  <si>
    <t>+57310874732</t>
  </si>
  <si>
    <t>Carrera 123 # 14 b 70 apt 803</t>
  </si>
  <si>
    <t>Carrera 123 # 14 b 70 apt 803, BOGOTÁ D.C.</t>
  </si>
  <si>
    <t>YULY RUEDA</t>
  </si>
  <si>
    <t>1000516456</t>
  </si>
  <si>
    <t>yulivillalba2@gmail.com</t>
  </si>
  <si>
    <t>+573016019062</t>
  </si>
  <si>
    <t>JENNY OSPINA</t>
  </si>
  <si>
    <t>52793398</t>
  </si>
  <si>
    <t>mileosgo@outlook.es</t>
  </si>
  <si>
    <t>+573112367855</t>
  </si>
  <si>
    <t>Calle 86 95 23</t>
  </si>
  <si>
    <t>Calle 86 95 23, BOGOTÁ D.C.</t>
  </si>
  <si>
    <t>MIGUEL RUIZ</t>
  </si>
  <si>
    <t>80854734</t>
  </si>
  <si>
    <t>migueproductor.mac@hotmail.com</t>
  </si>
  <si>
    <t>+573132664115</t>
  </si>
  <si>
    <t>LEYDY MARTINEZ</t>
  </si>
  <si>
    <t>52879811</t>
  </si>
  <si>
    <t>soritomatiz@gmail.com</t>
  </si>
  <si>
    <t>+573228484898</t>
  </si>
  <si>
    <t>Calle 57R sur 63-45</t>
  </si>
  <si>
    <t>Calle 57R sur 63-45, BOGOTÁ D.C.</t>
  </si>
  <si>
    <t>CATALINA BAEZ</t>
  </si>
  <si>
    <t>1000381453</t>
  </si>
  <si>
    <t>vasquez070217@gmail.com</t>
  </si>
  <si>
    <t>+573244094485</t>
  </si>
  <si>
    <t>Circular 86 95 23</t>
  </si>
  <si>
    <t>Circular 86 95 23, BOGOTÁ D.C.</t>
  </si>
  <si>
    <t>DANIEL OSPINA</t>
  </si>
  <si>
    <t>1014287496</t>
  </si>
  <si>
    <t>danielospina1930@homtail.com</t>
  </si>
  <si>
    <t>+573184645384</t>
  </si>
  <si>
    <t>ESTEPHANY RAMIREZ</t>
  </si>
  <si>
    <t>1010194159</t>
  </si>
  <si>
    <t>alice363adame@gmail.com</t>
  </si>
  <si>
    <t>+573223676781</t>
  </si>
  <si>
    <t>Carrera 113 # 16 53 CASA</t>
  </si>
  <si>
    <t>Carrera 113 # 16 53 CASA, BOGOTÁ D.C.</t>
  </si>
  <si>
    <t>JULIAN VELASQUEZ</t>
  </si>
  <si>
    <t>1001202802</t>
  </si>
  <si>
    <t>santiagovelasquezsalamanca@gmail.com</t>
  </si>
  <si>
    <t>+573244002910</t>
  </si>
  <si>
    <t>EDWIN RONCANCIO</t>
  </si>
  <si>
    <t>1010248933</t>
  </si>
  <si>
    <t>edwin.roncanciob@gmail.com</t>
  </si>
  <si>
    <t>+573209982978</t>
  </si>
  <si>
    <t>Transversal 17 A 98 20 901</t>
  </si>
  <si>
    <t>Transversal 17 A 98 20 901, BOGOTÁ D.C.</t>
  </si>
  <si>
    <t>FAISSURY ESGUERRA</t>
  </si>
  <si>
    <t>1016080912</t>
  </si>
  <si>
    <t>meliju.me@gmail.com</t>
  </si>
  <si>
    <t>+573152954283</t>
  </si>
  <si>
    <t>Calle 19a 1a 31</t>
  </si>
  <si>
    <t>Calle 19a 1a 31, BOGOTÁ D.C.</t>
  </si>
  <si>
    <t>LAURA NIÑO</t>
  </si>
  <si>
    <t>1007185327</t>
  </si>
  <si>
    <t>alejandrani_operez@hotmail.com</t>
  </si>
  <si>
    <t>+573117345431</t>
  </si>
  <si>
    <t>GISELL MONCADA</t>
  </si>
  <si>
    <t>52871269</t>
  </si>
  <si>
    <t>gisellmoncada26@gmail.com</t>
  </si>
  <si>
    <t>+573004681226</t>
  </si>
  <si>
    <t>Calle 36 SUR 26 F 24</t>
  </si>
  <si>
    <t>Calle 36 SUR 26 F 24, BOGOTÁ D.C.</t>
  </si>
  <si>
    <t>LADY ALBARRACIN</t>
  </si>
  <si>
    <t>52980764</t>
  </si>
  <si>
    <t>ladiaz2709@gmail.com</t>
  </si>
  <si>
    <t>+573103090109</t>
  </si>
  <si>
    <t>Calle 23 I BIS 101 53</t>
  </si>
  <si>
    <t>Calle 23 I BIS 101 53, BOGOTÁ D.C.</t>
  </si>
  <si>
    <t>DANIEL DEVIA</t>
  </si>
  <si>
    <t>1019084222</t>
  </si>
  <si>
    <t>danielmadeal@gmail.com</t>
  </si>
  <si>
    <t>+573105127713</t>
  </si>
  <si>
    <t>Carrera 89 130 D 58</t>
  </si>
  <si>
    <t>Carrera 89 130 D 58, BOGOTÁ D.C.</t>
  </si>
  <si>
    <t>ALVARO MIRANDA</t>
  </si>
  <si>
    <t>1121333997</t>
  </si>
  <si>
    <t>alvaromiranda362@gmail.com</t>
  </si>
  <si>
    <t>+573234596788</t>
  </si>
  <si>
    <t>ANGIE HERNANDEZ</t>
  </si>
  <si>
    <t>1001346383</t>
  </si>
  <si>
    <t>ah940200@gmail.com</t>
  </si>
  <si>
    <t>+573227008436</t>
  </si>
  <si>
    <t>Carrera 111 A # 148 50 APT 4 -701</t>
  </si>
  <si>
    <t>Carrera 111 A # 148 50 APT 4 -701, BOGOTÁ D.C.</t>
  </si>
  <si>
    <t>YANDRY CAUSIL</t>
  </si>
  <si>
    <t>1069473095</t>
  </si>
  <si>
    <t>yancausil@gmail.com</t>
  </si>
  <si>
    <t>+573205073972</t>
  </si>
  <si>
    <t>Carrera 80 B BIS 22 C 35</t>
  </si>
  <si>
    <t>Carrera 80 B BIS 22 C 35, BOGOTÁ D.C.</t>
  </si>
  <si>
    <t>ANA ECHAVARRÍA</t>
  </si>
  <si>
    <t>1026277055</t>
  </si>
  <si>
    <t>anam.echavarriar@gmail.com</t>
  </si>
  <si>
    <t>+573124440923</t>
  </si>
  <si>
    <t>CALLE 94 A N60-15</t>
  </si>
  <si>
    <t>CALLE 94 A N60-15, BOGOTÁ D.C.</t>
  </si>
  <si>
    <t>LEONARDO DIAZ</t>
  </si>
  <si>
    <t>11224081</t>
  </si>
  <si>
    <t>diazgodoy.1712@gmail.com</t>
  </si>
  <si>
    <t>+573124708787</t>
  </si>
  <si>
    <t>Carrera 2A ESTE 7 53</t>
  </si>
  <si>
    <t>Carrera 2A ESTE 7 53, BOGOTÁ D.C.</t>
  </si>
  <si>
    <t>DAVID JIMENEZ</t>
  </si>
  <si>
    <t>1022396549</t>
  </si>
  <si>
    <t>david.jbrausin20@gmail.com</t>
  </si>
  <si>
    <t>+573195153629</t>
  </si>
  <si>
    <t>Calle 34 SUR 78C 79</t>
  </si>
  <si>
    <t>Calle 34 SUR 78C 79, BOGOTÁ D.C.</t>
  </si>
  <si>
    <t>CRISTINA VEGA</t>
  </si>
  <si>
    <t>51699708</t>
  </si>
  <si>
    <t>cristyvega@hotmail.com</t>
  </si>
  <si>
    <t>+573045788320</t>
  </si>
  <si>
    <t>Carrera 68 E 22 71 APTO 6-504</t>
  </si>
  <si>
    <t>Carrera 68 E 22 71 APTO 6-504, BOGOTÁ D.C.</t>
  </si>
  <si>
    <t>MATEO SEPULVEDA</t>
  </si>
  <si>
    <t>1011320549</t>
  </si>
  <si>
    <t>mateobum6@gmail.com</t>
  </si>
  <si>
    <t>+573142983039</t>
  </si>
  <si>
    <t>Calle 10 b sur 16 83</t>
  </si>
  <si>
    <t>Calle 10 b sur 16 83, BOGOTÁ D.C.</t>
  </si>
  <si>
    <t>CESAR CARDENAS</t>
  </si>
  <si>
    <t>80435212</t>
  </si>
  <si>
    <t>cesar.cardenas26@hotmail.com</t>
  </si>
  <si>
    <t>+573123964038</t>
  </si>
  <si>
    <t>Avenida 1 MAYO 37 A 31</t>
  </si>
  <si>
    <t>Avenida 1 MAYO 37 A 31, BOGOTÁ D.C.</t>
  </si>
  <si>
    <t>LAURA MATEUS</t>
  </si>
  <si>
    <t>1001043557</t>
  </si>
  <si>
    <t>ldanielamrojas@gmail.com</t>
  </si>
  <si>
    <t>+573195297245</t>
  </si>
  <si>
    <t>Cll 68 B sur # 69-61 mz 5 casa 24</t>
  </si>
  <si>
    <t>Cll 68 B sur # 69-61 mz 5 casa 24, BOGOTÁ D.C.</t>
  </si>
  <si>
    <t>JOSE RIVERA</t>
  </si>
  <si>
    <t>1033693429</t>
  </si>
  <si>
    <t>yennyandreaf@gmail.com</t>
  </si>
  <si>
    <t>+573124143280</t>
  </si>
  <si>
    <t>Carrera 78J 36A 53</t>
  </si>
  <si>
    <t>Carrera 78J 36A 53, BOGOTÁ D.C.</t>
  </si>
  <si>
    <t>MARIA TORRES</t>
  </si>
  <si>
    <t>1030698350</t>
  </si>
  <si>
    <t>torrestellez0208@gmail.com</t>
  </si>
  <si>
    <t>+573103457002</t>
  </si>
  <si>
    <t>Calle 39 SUR 73D 54</t>
  </si>
  <si>
    <t>Calle 39 SUR 73D 54, BOGOTÁ D.C.</t>
  </si>
  <si>
    <t>CAMILA DUARTE</t>
  </si>
  <si>
    <t>1032489174</t>
  </si>
  <si>
    <t>camilizeth485@gmail.com</t>
  </si>
  <si>
    <t>+573193757901</t>
  </si>
  <si>
    <t>Carrera 95 68A 46</t>
  </si>
  <si>
    <t>Carrera 95 68A 46, BOGOTÁ D.C.</t>
  </si>
  <si>
    <t>CARLOS WALTEROS</t>
  </si>
  <si>
    <t>79428905</t>
  </si>
  <si>
    <t>walterosc@icloud.com</t>
  </si>
  <si>
    <t>+573202350358</t>
  </si>
  <si>
    <t>Carrera 110 70A 10</t>
  </si>
  <si>
    <t>Carrera 110 70A 10, BOGOTÁ D.C.</t>
  </si>
  <si>
    <t>JULIAN REYES</t>
  </si>
  <si>
    <t>87713450</t>
  </si>
  <si>
    <t>jrg8856@hotmail.com</t>
  </si>
  <si>
    <t>+573124748148</t>
  </si>
  <si>
    <t>Carrera 104 A 76 18</t>
  </si>
  <si>
    <t>Carrera 104 A 76 18, BOGOTÁ D.C.</t>
  </si>
  <si>
    <t>SONIA SANCHEZ</t>
  </si>
  <si>
    <t>66741758</t>
  </si>
  <si>
    <t>soniasanchezg06@hotmail.com</t>
  </si>
  <si>
    <t>+573105665512</t>
  </si>
  <si>
    <t>Calle 158 96A 25</t>
  </si>
  <si>
    <t>Calle 158 96A 25, BOGOTÁ D.C.</t>
  </si>
  <si>
    <t>KEVIN BETANCOURT</t>
  </si>
  <si>
    <t>1007328454</t>
  </si>
  <si>
    <t>kevin_betancourt0622@hotmail.com</t>
  </si>
  <si>
    <t>+573014863508</t>
  </si>
  <si>
    <t>DG 48 SUR NO 17 48</t>
  </si>
  <si>
    <t>DG 48 SUR NO 17 48, BOGOTÁ D.C.</t>
  </si>
  <si>
    <t>CARMENZA SANCHEZ</t>
  </si>
  <si>
    <t>52219469</t>
  </si>
  <si>
    <t>carmenzascorrea@gmail.com</t>
  </si>
  <si>
    <t>+573005304518</t>
  </si>
  <si>
    <t>Carrera 19 SUR 50 04</t>
  </si>
  <si>
    <t>Carrera 19 SUR 50 04, BOGOTÁ D.C.</t>
  </si>
  <si>
    <t>JOSE ROMERO</t>
  </si>
  <si>
    <t>79883201</t>
  </si>
  <si>
    <t>villasuiza27a@gmail.com</t>
  </si>
  <si>
    <t>+573214493554</t>
  </si>
  <si>
    <t>Carrera 3 29 46</t>
  </si>
  <si>
    <t>Carrera 3 29 46, BOGOTÁ D.C.</t>
  </si>
  <si>
    <t>PABLO MESA</t>
  </si>
  <si>
    <t>79435792</t>
  </si>
  <si>
    <t>adanveram@mail.com</t>
  </si>
  <si>
    <t>+573125194840</t>
  </si>
  <si>
    <t>Carrera 92 75 53 APTO 302</t>
  </si>
  <si>
    <t>Carrera 92 75 53 APTO 302, BOGOTÁ D.C.</t>
  </si>
  <si>
    <t>YENNCI BECERRA</t>
  </si>
  <si>
    <t>1023871908</t>
  </si>
  <si>
    <t>carolinabecerra26.cb@gmail.com</t>
  </si>
  <si>
    <t>+573102742149</t>
  </si>
  <si>
    <t>Carrera 5 D BIS A 48 F 74 SUR APTO 401</t>
  </si>
  <si>
    <t>Carrera 5 D BIS A 48 F 74 SUR APTO 401, BOGOTÁ D.C.</t>
  </si>
  <si>
    <t>MILENA RODRÍGUEZ</t>
  </si>
  <si>
    <t>1030660579</t>
  </si>
  <si>
    <t>milena041270@gmail.com</t>
  </si>
  <si>
    <t>+573214823777</t>
  </si>
  <si>
    <t>Carrera 89 a bis #8 a 25</t>
  </si>
  <si>
    <t>Carrera 89 a bis #8 a 25, BOGOTÁ D.C.</t>
  </si>
  <si>
    <t>JULIANA CASTELBLANCO</t>
  </si>
  <si>
    <t>1013598055</t>
  </si>
  <si>
    <t>julianacastelblanco@gmail.com</t>
  </si>
  <si>
    <t>+573103037446</t>
  </si>
  <si>
    <t>Carrera 138 casa c2</t>
  </si>
  <si>
    <t>Carrera 138 casa c2, BOGOTÁ D.C.</t>
  </si>
  <si>
    <t>ALEXANDRA PARADA</t>
  </si>
  <si>
    <t>1023870221</t>
  </si>
  <si>
    <t>violeta.21ultra@hotmail.com</t>
  </si>
  <si>
    <t>+573202952505</t>
  </si>
  <si>
    <t>Calle 58GSUR 48B 45</t>
  </si>
  <si>
    <t>Calle 58GSUR 48B 45, BOGOTÁ D.C.</t>
  </si>
  <si>
    <t>FABIO RODRIGUEZ</t>
  </si>
  <si>
    <t>1001309421</t>
  </si>
  <si>
    <t>junionno@gmail.com</t>
  </si>
  <si>
    <t>+573194930605</t>
  </si>
  <si>
    <t>Calle 136 A # 118 37 CASA</t>
  </si>
  <si>
    <t>Calle 136 A # 118 37 CASA, BOGOTÁ D.C.</t>
  </si>
  <si>
    <t>MONICA SOTO</t>
  </si>
  <si>
    <t>1018419423</t>
  </si>
  <si>
    <t>monisoto88@gmail.com</t>
  </si>
  <si>
    <t>+573172422408</t>
  </si>
  <si>
    <t>DORIS BUENO</t>
  </si>
  <si>
    <t>28358449</t>
  </si>
  <si>
    <t>dorisbuenoc@gmail.com</t>
  </si>
  <si>
    <t>+573027528583</t>
  </si>
  <si>
    <t>Carrera 89 A 77 12 308</t>
  </si>
  <si>
    <t>Carrera 89 A 77 12 308, BOGOTÁ D.C.</t>
  </si>
  <si>
    <t>ANDREA MERCHAN</t>
  </si>
  <si>
    <t>1032478148</t>
  </si>
  <si>
    <t>amerchanb07@gmail.com</t>
  </si>
  <si>
    <t>+573124246520</t>
  </si>
  <si>
    <t>Calle 63 SUR 64 90</t>
  </si>
  <si>
    <t>Calle 63 SUR 64 90, BOGOTÁ D.C.</t>
  </si>
  <si>
    <t>CARLOS GARCIA</t>
  </si>
  <si>
    <t>1014186093</t>
  </si>
  <si>
    <t>seneca05@gmail.com</t>
  </si>
  <si>
    <t>+573043325163</t>
  </si>
  <si>
    <t>CESANTE</t>
  </si>
  <si>
    <t>Avenida Carrera 20 0 45 6</t>
  </si>
  <si>
    <t>Avenida Carrera 20 0 45 6, BOGOTÁ D.C.</t>
  </si>
  <si>
    <t>1193145859</t>
  </si>
  <si>
    <t>sancheznicolas657@gmail.com</t>
  </si>
  <si>
    <t>+573166007448</t>
  </si>
  <si>
    <t>Carrera 5 ESTE 47B 54</t>
  </si>
  <si>
    <t>Carrera 5 ESTE 47B 54, BOGOTÁ D.C.</t>
  </si>
  <si>
    <t>DAVID NAVARRETE</t>
  </si>
  <si>
    <t>1007185531</t>
  </si>
  <si>
    <t>davidferney06042002@gmail.com</t>
  </si>
  <si>
    <t>+573212867189</t>
  </si>
  <si>
    <t>Calle 77 22 34</t>
  </si>
  <si>
    <t>Calle 77 22 34, BOGOTÁ D.C.</t>
  </si>
  <si>
    <t>YEIMY GALINDO</t>
  </si>
  <si>
    <t>1019118902</t>
  </si>
  <si>
    <t>carolaygf3096@gmail.com</t>
  </si>
  <si>
    <t>+573142375785</t>
  </si>
  <si>
    <t>Calle 144 C 145 74</t>
  </si>
  <si>
    <t>Calle 144 C 145 74, BOGOTÁ D.C.</t>
  </si>
  <si>
    <t>MARTHA CASTAÑRDA</t>
  </si>
  <si>
    <t>11071915240</t>
  </si>
  <si>
    <t>paticorici1995@gmail.com</t>
  </si>
  <si>
    <t>+573226148029</t>
  </si>
  <si>
    <t>JEISSON BUITRAGO</t>
  </si>
  <si>
    <t>1019066417</t>
  </si>
  <si>
    <t>jeissonbuitrago0101@gmail.com</t>
  </si>
  <si>
    <t>+573192143700</t>
  </si>
  <si>
    <t>Carrera 111 bis 152 a 40</t>
  </si>
  <si>
    <t>Carrera 111 bis 152 a 40, BOGOTÁ D.C.</t>
  </si>
  <si>
    <t>ANGELICA RIVERA</t>
  </si>
  <si>
    <t>1030569690</t>
  </si>
  <si>
    <t>angelicalizethrivera714@gmail.com</t>
  </si>
  <si>
    <t>+573054632402</t>
  </si>
  <si>
    <t>Calle 5 C SUR 82 17</t>
  </si>
  <si>
    <t>Calle 5 C SUR 82 17, BOGOTÁ D.C.</t>
  </si>
  <si>
    <t>ALVARO CORONADO</t>
  </si>
  <si>
    <t>79598134</t>
  </si>
  <si>
    <t>alvarocoronado02@gmail.com</t>
  </si>
  <si>
    <t>+573143896956</t>
  </si>
  <si>
    <t>Calle 1 72 92</t>
  </si>
  <si>
    <t>Calle 1 72 92, BOGOTÁ D.C.</t>
  </si>
  <si>
    <t>AURA NIETO</t>
  </si>
  <si>
    <t>52208479</t>
  </si>
  <si>
    <t>auradelgado06@gmail.com</t>
  </si>
  <si>
    <t>+573154130940</t>
  </si>
  <si>
    <t>SANTIAGO SEGURA</t>
  </si>
  <si>
    <t>1012366805</t>
  </si>
  <si>
    <t>santisegura24@gmail.com</t>
  </si>
  <si>
    <t>+573124898375</t>
  </si>
  <si>
    <t>LEIDY SAAVEDRA</t>
  </si>
  <si>
    <t>1022368910</t>
  </si>
  <si>
    <t>leidy.mams15@gmail.com</t>
  </si>
  <si>
    <t>+573248251846</t>
  </si>
  <si>
    <t>Calle 2 A # 41 a 10 casa</t>
  </si>
  <si>
    <t>Calle 2 A # 41 a 10 casa, BOGOTÁ D.C.</t>
  </si>
  <si>
    <t>MIRYAM PINEDA</t>
  </si>
  <si>
    <t>52440468</t>
  </si>
  <si>
    <t>mmcillapin25@hotmail.com</t>
  </si>
  <si>
    <t>+573178878569</t>
  </si>
  <si>
    <t>Carrera 94 H BIS 82 C 42</t>
  </si>
  <si>
    <t>Carrera 94 H BIS 82 C 42, BOGOTÁ D.C.</t>
  </si>
  <si>
    <t>MARTA CELY</t>
  </si>
  <si>
    <t>39786461</t>
  </si>
  <si>
    <t>educarconsultores@hotmail.com</t>
  </si>
  <si>
    <t>+573005503332</t>
  </si>
  <si>
    <t>Carrera 53 103 B 38 APTO 304</t>
  </si>
  <si>
    <t>Carrera 53 103 B 38 APTO 304, BOGOTÁ D.C.</t>
  </si>
  <si>
    <t>SAMIR REALES</t>
  </si>
  <si>
    <t>1123631056</t>
  </si>
  <si>
    <t>samirdanielrp@hotmail.com</t>
  </si>
  <si>
    <t>+573165376535</t>
  </si>
  <si>
    <t>Carrera 101 B 25 B 02</t>
  </si>
  <si>
    <t>Carrera 101 B 25 B 02, BOGOTÁ D.C.</t>
  </si>
  <si>
    <t>ALBA RODRÍGUEZ</t>
  </si>
  <si>
    <t>52089172</t>
  </si>
  <si>
    <t>alliroca@hotmail.com</t>
  </si>
  <si>
    <t>+573155834801</t>
  </si>
  <si>
    <t>Calle 68SUR 22 10SUR</t>
  </si>
  <si>
    <t>Calle 68SUR 22 10SUR, BOGOTÁ D.C.</t>
  </si>
  <si>
    <t>MARIA SOSA</t>
  </si>
  <si>
    <t>1015420402</t>
  </si>
  <si>
    <t>aleja1425@hotmail.com</t>
  </si>
  <si>
    <t>+573103043006</t>
  </si>
  <si>
    <t>Calle 69 A 70 14</t>
  </si>
  <si>
    <t>Calle 69 A 70 14, BOGOTÁ D.C.</t>
  </si>
  <si>
    <t>RICARDO GONZALEZ</t>
  </si>
  <si>
    <t>7309509</t>
  </si>
  <si>
    <t>ricardoa1gonzalez@hotmail.com</t>
  </si>
  <si>
    <t>+573143560960</t>
  </si>
  <si>
    <t>Avenida Carrera 139 72 A 60 APTO 401</t>
  </si>
  <si>
    <t>Avenida Carrera 139 72 A 60 APTO 401, BOGOTÁ D.C.</t>
  </si>
  <si>
    <t>BRAYAN OLARTE</t>
  </si>
  <si>
    <t>1032475182</t>
  </si>
  <si>
    <t>felipeultimate2013@gmail.com</t>
  </si>
  <si>
    <t>+573158713964</t>
  </si>
  <si>
    <t>CALLE 7 B NO 78 50</t>
  </si>
  <si>
    <t>CALLE 7 B NO 78 50, BOGOTÁ D.C.</t>
  </si>
  <si>
    <t>JHON RAMIREZ</t>
  </si>
  <si>
    <t>80404110</t>
  </si>
  <si>
    <t>ramirezjhon5085@gmail.com</t>
  </si>
  <si>
    <t>+573228619721</t>
  </si>
  <si>
    <t>Calle 135 15 20</t>
  </si>
  <si>
    <t>Calle 135 15 20, BOGOTÁ D.C.</t>
  </si>
  <si>
    <t>DAYANA SIERRA</t>
  </si>
  <si>
    <t>1001200332</t>
  </si>
  <si>
    <t>dayanasierradiaz25@hotmail.com</t>
  </si>
  <si>
    <t>+573115348346</t>
  </si>
  <si>
    <t>Carrera 123 # 13D 47 CASA</t>
  </si>
  <si>
    <t>Carrera 123 # 13D 47 CASA, BOGOTÁ D.C.</t>
  </si>
  <si>
    <t>EDISON VIQUEZ</t>
  </si>
  <si>
    <t>1062077764</t>
  </si>
  <si>
    <t>edison-1405@hotmail.com</t>
  </si>
  <si>
    <t>+573106742553</t>
  </si>
  <si>
    <t>Carrera 4 185B 606</t>
  </si>
  <si>
    <t>Carrera 4 185B 606, BOGOTÁ D.C.</t>
  </si>
  <si>
    <t>MARIA QUINTERO</t>
  </si>
  <si>
    <t>1000155347</t>
  </si>
  <si>
    <t>malejasan58@gmail.com</t>
  </si>
  <si>
    <t>+573137162979</t>
  </si>
  <si>
    <t>Transversal 72 F # 43 59 SUR 2 504</t>
  </si>
  <si>
    <t>Transversal 72 F # 43 59 SUR 2 504, BOGOTÁ D.C.</t>
  </si>
  <si>
    <t>JULIAN HERNANDEZ</t>
  </si>
  <si>
    <t>1015462361</t>
  </si>
  <si>
    <t>julianhernandez@udca.edu.co</t>
  </si>
  <si>
    <t>+573107561553</t>
  </si>
  <si>
    <t>Calle 164 19 15</t>
  </si>
  <si>
    <t>Calle 164 19 15, BOGOTÁ D.C.</t>
  </si>
  <si>
    <t>NIDIA RODRIGUEZ</t>
  </si>
  <si>
    <t>1016085223</t>
  </si>
  <si>
    <t>garcia034nidia@gmail.com</t>
  </si>
  <si>
    <t>+573046625125</t>
  </si>
  <si>
    <t>Calle 19 119 63</t>
  </si>
  <si>
    <t>Calle 19 119 63, BOGOTÁ D.C.</t>
  </si>
  <si>
    <t>FRANCISCO HERRERA</t>
  </si>
  <si>
    <t>1022385240</t>
  </si>
  <si>
    <t>frank-0226@hotmail.com</t>
  </si>
  <si>
    <t>+573137447273</t>
  </si>
  <si>
    <t>Calle 62H SUR 52 29</t>
  </si>
  <si>
    <t>Calle 62H SUR 52 29, BOGOTÁ D.C.</t>
  </si>
  <si>
    <t>CARLOS HIDALGO</t>
  </si>
  <si>
    <t>1192758233</t>
  </si>
  <si>
    <t>carlitos54411@gmail.com</t>
  </si>
  <si>
    <t>+573203664121</t>
  </si>
  <si>
    <t>DAVID RAMIREZ</t>
  </si>
  <si>
    <t>1026295258</t>
  </si>
  <si>
    <t>sainiivannagalindo@gmail.com</t>
  </si>
  <si>
    <t>+573124179914</t>
  </si>
  <si>
    <t>CALLE 4 B 34 A 85 TORRE 4 APTO 805</t>
  </si>
  <si>
    <t>CALLE 4 B 34 A 85 TORRE 4 APTO 805, BOGOTÁ D.C.</t>
  </si>
  <si>
    <t>LISLEY BALLESTEROS</t>
  </si>
  <si>
    <t>1193570449</t>
  </si>
  <si>
    <t>vanesaballesteros.12@gmail.com</t>
  </si>
  <si>
    <t>+573016741302</t>
  </si>
  <si>
    <t>Carrera 82 a c 20 30 apt</t>
  </si>
  <si>
    <t>Carrera 82 a c 20 30 apt, BOGOTÁ D.C.</t>
  </si>
  <si>
    <t>LUIS CAMACHO</t>
  </si>
  <si>
    <t>4266154</t>
  </si>
  <si>
    <t>lagos2710@gmail.com</t>
  </si>
  <si>
    <t>+573006928140</t>
  </si>
  <si>
    <t>Carrera 8 BIS 188 18</t>
  </si>
  <si>
    <t>Carrera 8 BIS 188 18, BOGOTÁ D.C.</t>
  </si>
  <si>
    <t>BLANCA PARRALES</t>
  </si>
  <si>
    <t>24234878</t>
  </si>
  <si>
    <t>estrellaparrales2905@gmail.com</t>
  </si>
  <si>
    <t>+573223557057</t>
  </si>
  <si>
    <t>Carrera 104 # 22 H 67 CASA</t>
  </si>
  <si>
    <t>Carrera 104 # 22 H 67 CASA, BOGOTÁ D.C.</t>
  </si>
  <si>
    <t>JUAN ALFONSO</t>
  </si>
  <si>
    <t>1034658366</t>
  </si>
  <si>
    <t>juanalfonso103@gmail.com</t>
  </si>
  <si>
    <t>+573202412234</t>
  </si>
  <si>
    <t>Carrera 85 A 45 66 SUR</t>
  </si>
  <si>
    <t>Carrera 85 A 45 66 SUR, BOGOTÁ D.C.</t>
  </si>
  <si>
    <t>YOLIBETH MARTINEZ</t>
  </si>
  <si>
    <t>1030697535</t>
  </si>
  <si>
    <t>am8772002@gmail.com</t>
  </si>
  <si>
    <t>+573204067966</t>
  </si>
  <si>
    <t>Carrera 98 C # 56 F 10 SUR CASA</t>
  </si>
  <si>
    <t>Carrera 98 C # 56 F 10 SUR CASA, BOGOTÁ D.C.</t>
  </si>
  <si>
    <t>MANUEL ALARCON</t>
  </si>
  <si>
    <t>1074556428</t>
  </si>
  <si>
    <t>manuel.alarcon2978@correo.policia.gov.co</t>
  </si>
  <si>
    <t>+573125073634</t>
  </si>
  <si>
    <t>Carrera 8B 162 30</t>
  </si>
  <si>
    <t>Carrera 8B 162 30, BOGOTÁ D.C.</t>
  </si>
  <si>
    <t>JHOJAN AVILA</t>
  </si>
  <si>
    <t>1031182418</t>
  </si>
  <si>
    <t>jsebastianavila80@gmail.com</t>
  </si>
  <si>
    <t>+573174246571</t>
  </si>
  <si>
    <t>Calle 68 SUR 70 D 71</t>
  </si>
  <si>
    <t>Calle 68 SUR 70 D 71, BOGOTÁ D.C.</t>
  </si>
  <si>
    <t>LIBIA NIETO</t>
  </si>
  <si>
    <t>52207942</t>
  </si>
  <si>
    <t>nietomorales0@gmail.com</t>
  </si>
  <si>
    <t>+573204835484</t>
  </si>
  <si>
    <t>Calle 47SUR 08 44</t>
  </si>
  <si>
    <t>Calle 47SUR 08 44, BOGOTÁ D.C.</t>
  </si>
  <si>
    <t>JAVIER LEAL</t>
  </si>
  <si>
    <t>93133993</t>
  </si>
  <si>
    <t>javier_lealleal@hotmail.com</t>
  </si>
  <si>
    <t>+573146889087</t>
  </si>
  <si>
    <t>Avenida Calle 45 5 65 65</t>
  </si>
  <si>
    <t>Avenida Calle 45 5 65 65, BOGOTÁ D.C.</t>
  </si>
  <si>
    <t>JOHAN ARDILA</t>
  </si>
  <si>
    <t>1023966687</t>
  </si>
  <si>
    <t>johanardila12@hotmail.com</t>
  </si>
  <si>
    <t>+573008912749</t>
  </si>
  <si>
    <t>100 100 10 10</t>
  </si>
  <si>
    <t>100 100 10 10, BOGOTÁ D.C.</t>
  </si>
  <si>
    <t>17188224</t>
  </si>
  <si>
    <t>arcadioesp@yahoo.com.mx</t>
  </si>
  <si>
    <t>+573143504060</t>
  </si>
  <si>
    <t>Calle 70 B 91 46</t>
  </si>
  <si>
    <t>Calle 70 B 91 46, BOGOTÁ D.C.</t>
  </si>
  <si>
    <t>LEIDY ROJAS</t>
  </si>
  <si>
    <t>1013608961</t>
  </si>
  <si>
    <t>leididi_22@hotmail.com</t>
  </si>
  <si>
    <t>+573114776502</t>
  </si>
  <si>
    <t>CARLOS THERAN</t>
  </si>
  <si>
    <t>72227015</t>
  </si>
  <si>
    <t>carlostheranpolo@hotmail.com</t>
  </si>
  <si>
    <t>+573144056247</t>
  </si>
  <si>
    <t>Calle 35A SUR 68 H 49</t>
  </si>
  <si>
    <t>Calle 35A SUR 68 H 49, BOGOTÁ D.C.</t>
  </si>
  <si>
    <t>ANDRÉS SANDOVAL</t>
  </si>
  <si>
    <t>1015458300</t>
  </si>
  <si>
    <t>rdgalvez46@gmail.com</t>
  </si>
  <si>
    <t>+573022941022</t>
  </si>
  <si>
    <t>CRA 108a 154a 29</t>
  </si>
  <si>
    <t>CRA 108a 154a 29, BOGOTÁ D.C.</t>
  </si>
  <si>
    <t>PAULA GARZON</t>
  </si>
  <si>
    <t>1066568459</t>
  </si>
  <si>
    <t>garzonpaula93@gmail.com</t>
  </si>
  <si>
    <t>+573188641351</t>
  </si>
  <si>
    <t>Calle 19 121 A 16</t>
  </si>
  <si>
    <t>Calle 19 121 A 16, BOGOTÁ D.C.</t>
  </si>
  <si>
    <t>SANTIAGO DURAN</t>
  </si>
  <si>
    <t>1000284780</t>
  </si>
  <si>
    <t>santiagodurandevia00@gmail.com</t>
  </si>
  <si>
    <t>+573186953707</t>
  </si>
  <si>
    <t>Carrera 97 24 15</t>
  </si>
  <si>
    <t>Carrera 97 24 15, BOGOTÁ D.C.</t>
  </si>
  <si>
    <t>MARIA PIÑEROS</t>
  </si>
  <si>
    <t>1000940112</t>
  </si>
  <si>
    <t>macapiru@gmail.com</t>
  </si>
  <si>
    <t>+573005504458</t>
  </si>
  <si>
    <t>JHONATAN MARTINEZ</t>
  </si>
  <si>
    <t>1110521660</t>
  </si>
  <si>
    <t>andrees2712@hotmail.com</t>
  </si>
  <si>
    <t>+573153864318</t>
  </si>
  <si>
    <t>Diagonal 150 141 A 64</t>
  </si>
  <si>
    <t>Diagonal 150 141 A 64, BOGOTÁ D.C.</t>
  </si>
  <si>
    <t>ALEX BAQUERO</t>
  </si>
  <si>
    <t>1016093482</t>
  </si>
  <si>
    <t>alexb_mendez@outlook.com</t>
  </si>
  <si>
    <t>+573114483855</t>
  </si>
  <si>
    <t>Calle 22 F 107 63</t>
  </si>
  <si>
    <t>Calle 22 F 107 63, BOGOTÁ D.C.</t>
  </si>
  <si>
    <t>MAYKOL RAMIREZ</t>
  </si>
  <si>
    <t>1104873223</t>
  </si>
  <si>
    <t>bogotasupreme@gmail.com</t>
  </si>
  <si>
    <t>+573202500311</t>
  </si>
  <si>
    <t>JUAN ZAMORA</t>
  </si>
  <si>
    <t>1000007786</t>
  </si>
  <si>
    <t>juanpablozamora3@gmail.com</t>
  </si>
  <si>
    <t>+573042492660</t>
  </si>
  <si>
    <t>Carrera 57a 2b 23</t>
  </si>
  <si>
    <t>Carrera 57a 2b 23, BOGOTÁ D.C.</t>
  </si>
  <si>
    <t>GERALDINE MORERAS</t>
  </si>
  <si>
    <t>1233694244</t>
  </si>
  <si>
    <t>geralmoreras23@gmail.com</t>
  </si>
  <si>
    <t>+573506831369</t>
  </si>
  <si>
    <t>Calle 8BIS B 81 82</t>
  </si>
  <si>
    <t>Calle 8BIS B 81 82, BOGOTÁ D.C.</t>
  </si>
  <si>
    <t>FABIOLA JIMÉNEZ</t>
  </si>
  <si>
    <t>1016016981</t>
  </si>
  <si>
    <t>fabiolachavez.2389@gmail.com</t>
  </si>
  <si>
    <t>+573105686949</t>
  </si>
  <si>
    <t>BENERANDA LESMES</t>
  </si>
  <si>
    <t>52158192</t>
  </si>
  <si>
    <t>benerandalesmes482@gmail.com</t>
  </si>
  <si>
    <t>+573117224276</t>
  </si>
  <si>
    <t>Calle 157 a 98 a 27</t>
  </si>
  <si>
    <t>Calle 157 a 98 a 27, BOGOTÁ D.C.</t>
  </si>
  <si>
    <t>JAIRO CARDONA</t>
  </si>
  <si>
    <t>1026303268</t>
  </si>
  <si>
    <t>jairocamilo@outlook.com</t>
  </si>
  <si>
    <t>+573114841913</t>
  </si>
  <si>
    <t>Anillo 57 10 20</t>
  </si>
  <si>
    <t>Anillo 57 10 20, BOGOTÁ D.C.</t>
  </si>
  <si>
    <t>MARCELA MONTAÑO</t>
  </si>
  <si>
    <t>1233488311</t>
  </si>
  <si>
    <t>marcemontano97@gmail.com</t>
  </si>
  <si>
    <t>+573153755339</t>
  </si>
  <si>
    <t>Anillo b b b b</t>
  </si>
  <si>
    <t>Anillo b b b b, BOGOTÁ D.C.</t>
  </si>
  <si>
    <t>JOHN NIETO</t>
  </si>
  <si>
    <t>80283719</t>
  </si>
  <si>
    <t>jfernm@hotmail.com</t>
  </si>
  <si>
    <t>+573005264361</t>
  </si>
  <si>
    <t>Calle 73 105f 10</t>
  </si>
  <si>
    <t>Calle 73 105f 10, BOGOTÁ D.C.</t>
  </si>
  <si>
    <t>OBIER LOPEZ</t>
  </si>
  <si>
    <t>1014297144</t>
  </si>
  <si>
    <t>estebenlopez299@gmail.com</t>
  </si>
  <si>
    <t>+573228576092</t>
  </si>
  <si>
    <t>Calle 63A 69A 29</t>
  </si>
  <si>
    <t>Calle 63A 69A 29, BOGOTÁ D.C.</t>
  </si>
  <si>
    <t>SYNSHI AHUMADA</t>
  </si>
  <si>
    <t>1016085095</t>
  </si>
  <si>
    <t>synshi7@gmail.com</t>
  </si>
  <si>
    <t>+573168863561</t>
  </si>
  <si>
    <t>JUAN FRANCO</t>
  </si>
  <si>
    <t>80492757</t>
  </si>
  <si>
    <t>janca20jfd@gmail.com</t>
  </si>
  <si>
    <t>+573219133719</t>
  </si>
  <si>
    <t>Carrera 107 # 23 G 30 CASA</t>
  </si>
  <si>
    <t>Carrera 107 # 23 G 30 CASA, BOGOTÁ D.C.</t>
  </si>
  <si>
    <t>MARÍA GUTIÉRREZ</t>
  </si>
  <si>
    <t>1007414037</t>
  </si>
  <si>
    <t>andreita.magr52@gmail.com</t>
  </si>
  <si>
    <t>+573125252506</t>
  </si>
  <si>
    <t>OSCAR FERNANDEZ</t>
  </si>
  <si>
    <t>80148055</t>
  </si>
  <si>
    <t>trigarpi@yahoo.com</t>
  </si>
  <si>
    <t>+573133384090</t>
  </si>
  <si>
    <t>Calle 70 A BIS A # 117 15 APT PARAISO</t>
  </si>
  <si>
    <t>Calle 70 A BIS A # 117 15 APT PARAISO, BOGOTÁ D.C.</t>
  </si>
  <si>
    <t>ANGELICA AVILA</t>
  </si>
  <si>
    <t>1000185041</t>
  </si>
  <si>
    <t>amaria.avilar@gmail.com</t>
  </si>
  <si>
    <t>+573168766304</t>
  </si>
  <si>
    <t>Carrera 74 160 25</t>
  </si>
  <si>
    <t>Carrera 74 160 25, BOGOTÁ D.C.</t>
  </si>
  <si>
    <t>PAULO GONZALEZ</t>
  </si>
  <si>
    <t>80123469</t>
  </si>
  <si>
    <t>paulogonzalez81@hotmail.com</t>
  </si>
  <si>
    <t>+573014751062</t>
  </si>
  <si>
    <t>Calle 114B 116A 17</t>
  </si>
  <si>
    <t>Calle 114B 116A 17, BOGOTÁ D.C.</t>
  </si>
  <si>
    <t>LAURA PRIETO</t>
  </si>
  <si>
    <t>1000511958</t>
  </si>
  <si>
    <t>lauradanielaprietovargas@gmail.com</t>
  </si>
  <si>
    <t>+573142440403</t>
  </si>
  <si>
    <t>Carrera 106 # 23 B 30 APT</t>
  </si>
  <si>
    <t>Carrera 106 # 23 B 30 APT, BOGOTÁ D.C.</t>
  </si>
  <si>
    <t>EDUARDO DIEZ</t>
  </si>
  <si>
    <t>556876</t>
  </si>
  <si>
    <t>eduardodiez1982@gmail.com</t>
  </si>
  <si>
    <t>+573017763473</t>
  </si>
  <si>
    <t>Avenida Calle 1 1 1 1</t>
  </si>
  <si>
    <t>Avenida Calle 1 1 1 1, BOGOTÁ D.C.</t>
  </si>
  <si>
    <t>GUSTAVO MUÑOZ</t>
  </si>
  <si>
    <t>19379520</t>
  </si>
  <si>
    <t>apsegurosaeropuerto@gmail.com</t>
  </si>
  <si>
    <t>+573174030271</t>
  </si>
  <si>
    <t>Calle 20 0 0 0</t>
  </si>
  <si>
    <t>Calle 20 0 0 0, BOGOTÁ D.C.</t>
  </si>
  <si>
    <t>JOSUE BALOY</t>
  </si>
  <si>
    <t>382026</t>
  </si>
  <si>
    <t>info@josuebaloy.com</t>
  </si>
  <si>
    <t>+573122958131</t>
  </si>
  <si>
    <t>ANDJELYKE MARTINEZ</t>
  </si>
  <si>
    <t>39574953</t>
  </si>
  <si>
    <t>angima_31@hotmail.com</t>
  </si>
  <si>
    <t>+573132424812</t>
  </si>
  <si>
    <t>JOSE MORENO</t>
  </si>
  <si>
    <t>79961758</t>
  </si>
  <si>
    <t>joseulisesmorenovirguen@gmail.com</t>
  </si>
  <si>
    <t>+573176787882</t>
  </si>
  <si>
    <t>Calle 8 SUR 70 80</t>
  </si>
  <si>
    <t>Calle 8 SUR 70 80, BOGOTÁ D.C.</t>
  </si>
  <si>
    <t>CRISTIAN SALAZAR</t>
  </si>
  <si>
    <t>1030688448</t>
  </si>
  <si>
    <t>salazar1234558@gmail.com</t>
  </si>
  <si>
    <t>+573125788767</t>
  </si>
  <si>
    <t>Calle 40G 80H 09</t>
  </si>
  <si>
    <t>Calle 40G 80H 09, BOGOTÁ D.C.</t>
  </si>
  <si>
    <t>LEIDY NIÑO</t>
  </si>
  <si>
    <t>1233493534</t>
  </si>
  <si>
    <t>lei.yohan08@gmail.com</t>
  </si>
  <si>
    <t>+573123628147</t>
  </si>
  <si>
    <t>Carrera 81 C BIS 51C 57 SUR</t>
  </si>
  <si>
    <t>Carrera 81 C BIS 51C 57 SUR, BOGOTÁ D.C.</t>
  </si>
  <si>
    <t>LAURA BAREÑO</t>
  </si>
  <si>
    <t>1016059712</t>
  </si>
  <si>
    <t>laura.bareno@hotmail.com</t>
  </si>
  <si>
    <t>+573178930447</t>
  </si>
  <si>
    <t>Carrera 123 A # 22 G 36 CASA</t>
  </si>
  <si>
    <t>Carrera 123 A # 22 G 36 CASA, BOGOTÁ D.C.</t>
  </si>
  <si>
    <t>ANDRES BERNAL</t>
  </si>
  <si>
    <t>80122561</t>
  </si>
  <si>
    <t>andresberos@gmail.com</t>
  </si>
  <si>
    <t>+573138585722</t>
  </si>
  <si>
    <t>Calle 19 30 55 INT 7 SUR</t>
  </si>
  <si>
    <t>Calle 19 30 55 INT 7 SUR, BOGOTÁ D.C.</t>
  </si>
  <si>
    <t>LEIDY VARGAS</t>
  </si>
  <si>
    <t>1016051451</t>
  </si>
  <si>
    <t>kariithovargas@gmail.com</t>
  </si>
  <si>
    <t>+573125271027</t>
  </si>
  <si>
    <t>MARIA GALLO</t>
  </si>
  <si>
    <t>51668218</t>
  </si>
  <si>
    <t>mtg0922.consultoria@gmail.com</t>
  </si>
  <si>
    <t>+573046642444</t>
  </si>
  <si>
    <t>Calle 25 32 A 41</t>
  </si>
  <si>
    <t>Calle 25 32 A 41, BOGOTÁ D.C.</t>
  </si>
  <si>
    <t>DANIELA ORTIZ</t>
  </si>
  <si>
    <t>1024579572</t>
  </si>
  <si>
    <t>ortizecheverry.d@gmail.com</t>
  </si>
  <si>
    <t>+573196496703</t>
  </si>
  <si>
    <t>53040104</t>
  </si>
  <si>
    <t>lajhoavril1630@gmail.com</t>
  </si>
  <si>
    <t>+573165362876</t>
  </si>
  <si>
    <t>Carrera 14 1 05</t>
  </si>
  <si>
    <t>Carrera 14 1 05, BOGOTÁ D.C.</t>
  </si>
  <si>
    <t>GIOVANNI PULIDO</t>
  </si>
  <si>
    <t>1022374223</t>
  </si>
  <si>
    <t>gioandres_pulido@hotmail.com</t>
  </si>
  <si>
    <t>+573204032764</t>
  </si>
  <si>
    <t>Carrera 78 B 1 05</t>
  </si>
  <si>
    <t>Carrera 78 B 1 05, BOGOTÁ D.C.</t>
  </si>
  <si>
    <t>GLORIA QUIROGA</t>
  </si>
  <si>
    <t>51937723</t>
  </si>
  <si>
    <t>gloria.quiroga@inalde.com</t>
  </si>
  <si>
    <t>+573165215229</t>
  </si>
  <si>
    <t>Calle 82 94 L 30 APTO 305</t>
  </si>
  <si>
    <t>Calle 82 94 L 30 APTO 305, BOGOTÁ D.C.</t>
  </si>
  <si>
    <t>DIANA BARRERA</t>
  </si>
  <si>
    <t>1026580209</t>
  </si>
  <si>
    <t>marcelabarrera90@gmail.com</t>
  </si>
  <si>
    <t>+573147670125</t>
  </si>
  <si>
    <t>CALLE 27 SUR NO 51 A 23</t>
  </si>
  <si>
    <t>CALLE 27 SUR NO 51 A 23, BOGOTÁ D.C.</t>
  </si>
  <si>
    <t>1000455546</t>
  </si>
  <si>
    <t>juandiegomorenoospina@gmail.com</t>
  </si>
  <si>
    <t>+573212842606</t>
  </si>
  <si>
    <t>Carrera 3 27 A 39 SUR</t>
  </si>
  <si>
    <t>Carrera 3 27 A 39 SUR, BOGOTÁ D.C.</t>
  </si>
  <si>
    <t>YULY PALACIOS</t>
  </si>
  <si>
    <t>1015481335</t>
  </si>
  <si>
    <t>palaciosyuly261@gmail.com</t>
  </si>
  <si>
    <t>+573118978477</t>
  </si>
  <si>
    <t>Carrera 68 A BIS # 68 57 CASA</t>
  </si>
  <si>
    <t>Carrera 68 A BIS # 68 57 CASA, BOGOTÁ D.C.</t>
  </si>
  <si>
    <t>JENNIFER QUIROGA</t>
  </si>
  <si>
    <t>1003642347</t>
  </si>
  <si>
    <t>jenniferquirogaaya@gmail.com</t>
  </si>
  <si>
    <t>+573222038660</t>
  </si>
  <si>
    <t>Calle 37 C SUR 72 P 25</t>
  </si>
  <si>
    <t>Calle 37 C SUR 72 P 25, BOGOTÁ D.C.</t>
  </si>
  <si>
    <t>JOHN CHIVATA</t>
  </si>
  <si>
    <t>80019216</t>
  </si>
  <si>
    <t>jchivata30@hotmail.com</t>
  </si>
  <si>
    <t>+573016013703</t>
  </si>
  <si>
    <t>LAURA CASTIBLANCO</t>
  </si>
  <si>
    <t>1014207548</t>
  </si>
  <si>
    <t>melilu190190@hotmail.com</t>
  </si>
  <si>
    <t>+573013792017</t>
  </si>
  <si>
    <t>Carrera 77 B 52 A 61</t>
  </si>
  <si>
    <t>Carrera 77 B 52 A 61, BOGOTÁ D.C.</t>
  </si>
  <si>
    <t>LAURA LOPEZ</t>
  </si>
  <si>
    <t>1000462385</t>
  </si>
  <si>
    <t>yicethlopez1605@gmail.com</t>
  </si>
  <si>
    <t>+573194964150</t>
  </si>
  <si>
    <t>Carrera 95 # 127 C 58 CASA</t>
  </si>
  <si>
    <t>Carrera 95 # 127 C 58 CASA, BOGOTÁ D.C.</t>
  </si>
  <si>
    <t>JENNIFER CORREDOR</t>
  </si>
  <si>
    <t>1026567481</t>
  </si>
  <si>
    <t>jennix_frehs@hotmail.com</t>
  </si>
  <si>
    <t>+573214497953</t>
  </si>
  <si>
    <t>CARRERA 103 B # 150 C - 30</t>
  </si>
  <si>
    <t>CARRERA 103 B # 150 C - 30, BOGOTÁ D.C.</t>
  </si>
  <si>
    <t>GUILLERMO CASTILLO</t>
  </si>
  <si>
    <t>80396322</t>
  </si>
  <si>
    <t>guillercas468@hotmail.com</t>
  </si>
  <si>
    <t>+573125587674</t>
  </si>
  <si>
    <t>Calle 69 n # 64 h 28 apt</t>
  </si>
  <si>
    <t>Calle 69 n # 64 h 28 apt, BOGOTÁ D.C.</t>
  </si>
  <si>
    <t>SHARIK ROBLES</t>
  </si>
  <si>
    <t>1192797188</t>
  </si>
  <si>
    <t>valrvv22@gmail.com</t>
  </si>
  <si>
    <t>+573058140454</t>
  </si>
  <si>
    <t>Calle 19 A BIS 116 73</t>
  </si>
  <si>
    <t>Calle 19 A BIS 116 73, BOGOTÁ D.C.</t>
  </si>
  <si>
    <t>DANIEL SANCHEZ</t>
  </si>
  <si>
    <t>80172552</t>
  </si>
  <si>
    <t>sinestratodeadth@gmail.com</t>
  </si>
  <si>
    <t>+573178009239</t>
  </si>
  <si>
    <t>Carrera 79A 5 54</t>
  </si>
  <si>
    <t>Carrera 79A 5 54, BOGOTÁ D.C.</t>
  </si>
  <si>
    <t>DEIVIN DORIA</t>
  </si>
  <si>
    <t>11039735</t>
  </si>
  <si>
    <t>manuel.doria@hotmail.com</t>
  </si>
  <si>
    <t>+573107440992</t>
  </si>
  <si>
    <t>Carrera 112 17 D 04</t>
  </si>
  <si>
    <t>Carrera 112 17 D 04, BOGOTÁ D.C.</t>
  </si>
  <si>
    <t>DAYANA MARTINEZ</t>
  </si>
  <si>
    <t>1013681796</t>
  </si>
  <si>
    <t>valeria-paucar@hotmail.es</t>
  </si>
  <si>
    <t>+573197855675</t>
  </si>
  <si>
    <t>Carrera 119 17 D 22</t>
  </si>
  <si>
    <t>Carrera 119 17 D 22, BOGOTÁ D.C.</t>
  </si>
  <si>
    <t>LEIDY SALAMANCA</t>
  </si>
  <si>
    <t>1016095018</t>
  </si>
  <si>
    <t>tatis-970613@hotmail.com</t>
  </si>
  <si>
    <t>+573028340934</t>
  </si>
  <si>
    <t>Calle 17C 134 70</t>
  </si>
  <si>
    <t>Calle 17C 134 70, BOGOTÁ D.C.</t>
  </si>
  <si>
    <t>LORENZO GARZON</t>
  </si>
  <si>
    <t>19393856</t>
  </si>
  <si>
    <t>lorenzogarzon1997@hotmail.com</t>
  </si>
  <si>
    <t>+573142096575</t>
  </si>
  <si>
    <t>Carrera 72 R 40 C 45 SUR 821</t>
  </si>
  <si>
    <t>Carrera 72 R 40 C 45 SUR 821, BOGOTÁ D.C.</t>
  </si>
  <si>
    <t>VICTORIA CACERES</t>
  </si>
  <si>
    <t>46669963</t>
  </si>
  <si>
    <t>victoriacaceres2000@yahoo.com</t>
  </si>
  <si>
    <t>+573112296119</t>
  </si>
  <si>
    <t>Calle 76 A 90 50 2-907</t>
  </si>
  <si>
    <t>Calle 76 A 90 50 2-907, BOGOTÁ D.C.</t>
  </si>
  <si>
    <t>CLAUDIA CABRERA</t>
  </si>
  <si>
    <t>52957953</t>
  </si>
  <si>
    <t>claucabrera826@gmail.com</t>
  </si>
  <si>
    <t>+573102813804</t>
  </si>
  <si>
    <t>NATALIA VALERO</t>
  </si>
  <si>
    <t>1015392198</t>
  </si>
  <si>
    <t>natysvalero@gmail.com</t>
  </si>
  <si>
    <t>+573206357847</t>
  </si>
  <si>
    <t>Carrera 27 A # 76 48 CASA</t>
  </si>
  <si>
    <t>Carrera 27 A # 76 48 CASA, BOGOTÁ D.C.</t>
  </si>
  <si>
    <t>ANGELICA CARDENAS</t>
  </si>
  <si>
    <t>1049630525</t>
  </si>
  <si>
    <t>angelica9219@hotmail.com</t>
  </si>
  <si>
    <t>+573133257174</t>
  </si>
  <si>
    <t>Diagonal 2B 82 30</t>
  </si>
  <si>
    <t>Diagonal 2B 82 30, BOGOTÁ D.C.</t>
  </si>
  <si>
    <t>ANA BELTRAN</t>
  </si>
  <si>
    <t>1014196940</t>
  </si>
  <si>
    <t>ana-beltran1014@hotmail.com</t>
  </si>
  <si>
    <t>+573006489272</t>
  </si>
  <si>
    <t>1023896513</t>
  </si>
  <si>
    <t>ladia17@gmail.com</t>
  </si>
  <si>
    <t>+573213205608</t>
  </si>
  <si>
    <t>CALLE 28 SUR NO 68 C 25</t>
  </si>
  <si>
    <t>CALLE 28 SUR NO 68 C 25, BOGOTÁ D.C.</t>
  </si>
  <si>
    <t>MARYURY MELENDEZ</t>
  </si>
  <si>
    <t>1001063370</t>
  </si>
  <si>
    <t>melendezmaryury@gmail.com</t>
  </si>
  <si>
    <t>+573193912399</t>
  </si>
  <si>
    <t>Autopista 20 A 45 29</t>
  </si>
  <si>
    <t>Autopista 20 A 45 29, BOGOTÁ D.C.</t>
  </si>
  <si>
    <t>DIANA LOPEZ</t>
  </si>
  <si>
    <t>1018508619</t>
  </si>
  <si>
    <t>diana.lopez30@hotmail.com</t>
  </si>
  <si>
    <t>+573160571480</t>
  </si>
  <si>
    <t>Avenida Calle no brinda no brinda no brinda no brinda</t>
  </si>
  <si>
    <t>Avenida Calle no brinda no brinda no brinda no brinda, BOGOTÁ D.C.</t>
  </si>
  <si>
    <t>LENCY QUEVEDO</t>
  </si>
  <si>
    <t>1030590390</t>
  </si>
  <si>
    <t>johanaquevedo20@gmail.com</t>
  </si>
  <si>
    <t>+573154194191</t>
  </si>
  <si>
    <t>Calle 35 B # 73B 23 CASA</t>
  </si>
  <si>
    <t>Calle 35 B # 73B 23 CASA, BOGOTÁ D.C.</t>
  </si>
  <si>
    <t>MARIA GARCIA</t>
  </si>
  <si>
    <t>1075650225</t>
  </si>
  <si>
    <t>garcialaiton.mariaisabel@gmail.com</t>
  </si>
  <si>
    <t>+573115732092</t>
  </si>
  <si>
    <t>Calle 159 54 81</t>
  </si>
  <si>
    <t>Calle 159 54 81, BOGOTÁ D.C.</t>
  </si>
  <si>
    <t>ELCIDA ACUÑA</t>
  </si>
  <si>
    <t>52101501</t>
  </si>
  <si>
    <t>elsiacuna45@fmail.com</t>
  </si>
  <si>
    <t>+573026494807</t>
  </si>
  <si>
    <t>Calle 93BIS SUR 14 80</t>
  </si>
  <si>
    <t>Calle 93BIS SUR 14 80, BOGOTÁ D.C.</t>
  </si>
  <si>
    <t>1032503227</t>
  </si>
  <si>
    <t>dani.ortiz0599@gmail.com</t>
  </si>
  <si>
    <t>+573125732398</t>
  </si>
  <si>
    <t>Calle 1 SUR 53F 34</t>
  </si>
  <si>
    <t>Calle 1 SUR 53F 34, BOGOTÁ D.C.</t>
  </si>
  <si>
    <t>YESIKA HERNANDEZ</t>
  </si>
  <si>
    <t>1233496672</t>
  </si>
  <si>
    <t>lorena-18041998@outlook.com</t>
  </si>
  <si>
    <t>+573143209741</t>
  </si>
  <si>
    <t>Calle 19 119 57 casa</t>
  </si>
  <si>
    <t>Calle 19 119 57 casa, BOGOTÁ D.C.</t>
  </si>
  <si>
    <t>ELSA GOMEZ</t>
  </si>
  <si>
    <t>39755305</t>
  </si>
  <si>
    <t>elcitagomez69@gmail.com</t>
  </si>
  <si>
    <t>+573134918640</t>
  </si>
  <si>
    <t>Circular 1 SUR 53F 34</t>
  </si>
  <si>
    <t>Circular 1 SUR 53F 34, BOGOTÁ D.C.</t>
  </si>
  <si>
    <t>DORYS BUELVAS</t>
  </si>
  <si>
    <t>34996858</t>
  </si>
  <si>
    <t>dorysbuelvas@gmail.com</t>
  </si>
  <si>
    <t>+573123879351</t>
  </si>
  <si>
    <t>Avenida 145 128 40 CASA 79</t>
  </si>
  <si>
    <t>Avenida 145 128 40 CASA 79, BOGOTÁ D.C.</t>
  </si>
  <si>
    <t>1022336005</t>
  </si>
  <si>
    <t>clau18_20032003@yahoo.es</t>
  </si>
  <si>
    <t>+573208593873</t>
  </si>
  <si>
    <t>Carrera 77 69A 53</t>
  </si>
  <si>
    <t>Carrera 77 69A 53, BOGOTÁ D.C.</t>
  </si>
  <si>
    <t>INGRY CLAVIJO</t>
  </si>
  <si>
    <t>1105304720</t>
  </si>
  <si>
    <t>ingrycla1888@gmail.com</t>
  </si>
  <si>
    <t>+573508814279</t>
  </si>
  <si>
    <t>Calle 76 A 90 50 APTO 1204</t>
  </si>
  <si>
    <t>Calle 76 A 90 50 APTO 1204, BOGOTÁ D.C.</t>
  </si>
  <si>
    <t>JONATHAN INSUASTI</t>
  </si>
  <si>
    <t>79965709</t>
  </si>
  <si>
    <t>jonaboost@gmail.com</t>
  </si>
  <si>
    <t>+573106199451</t>
  </si>
  <si>
    <t>Avenida 74 53 29</t>
  </si>
  <si>
    <t>Avenida 74 53 29, BOGOTÁ D.C.</t>
  </si>
  <si>
    <t>SERGIO RAMIREZ</t>
  </si>
  <si>
    <t>1013680811</t>
  </si>
  <si>
    <t>sergiodubanrm@gmail.com</t>
  </si>
  <si>
    <t>+573148346487</t>
  </si>
  <si>
    <t>Carrera 12A 2 79 SUR</t>
  </si>
  <si>
    <t>Carrera 12A 2 79 SUR, BOGOTÁ D.C.</t>
  </si>
  <si>
    <t>SANTIAGO CASAS</t>
  </si>
  <si>
    <t>1000522736</t>
  </si>
  <si>
    <t>santicasasc2003@gmail.com</t>
  </si>
  <si>
    <t>+573115452701</t>
  </si>
  <si>
    <t>Carrera 101B 24F 21</t>
  </si>
  <si>
    <t>Carrera 101B 24F 21, BOGOTÁ D.C.</t>
  </si>
  <si>
    <t>SANDRA CELIS</t>
  </si>
  <si>
    <t>52317851</t>
  </si>
  <si>
    <t>sandra_celisacerro@hotmail.com</t>
  </si>
  <si>
    <t>+573123159718</t>
  </si>
  <si>
    <t>PROFESIONAL EN LOGISTICA</t>
  </si>
  <si>
    <t>Calle 20C 106 27</t>
  </si>
  <si>
    <t>Calle 20C 106 27, BOGOTÁ D.C.</t>
  </si>
  <si>
    <t>KAREN CAMACHO</t>
  </si>
  <si>
    <t>1030613240</t>
  </si>
  <si>
    <t>camachosanabriakaren@gmail.com</t>
  </si>
  <si>
    <t>+573208896119</t>
  </si>
  <si>
    <t>Avenida Carrera 76 107B 09 CASA APTO 3</t>
  </si>
  <si>
    <t>Avenida Carrera 76 107B 09 CASA APTO 3, BOGOTÁ D.C.</t>
  </si>
  <si>
    <t>NELSON PATIÑO</t>
  </si>
  <si>
    <t>13926532</t>
  </si>
  <si>
    <t>nelpor74@gmail.com</t>
  </si>
  <si>
    <t>+573142999002</t>
  </si>
  <si>
    <t>Carrera 104 141 A 25 TO 7 - APTO 202</t>
  </si>
  <si>
    <t>Carrera 104 141 A 25 TO 7 - APTO 202, BOGOTÁ D.C.</t>
  </si>
  <si>
    <t>NELCY GARCÍA</t>
  </si>
  <si>
    <t>51809161</t>
  </si>
  <si>
    <t>nelcygarc333@gmail.com</t>
  </si>
  <si>
    <t>+573003090885</t>
  </si>
  <si>
    <t>Diagonal 88 C 81 69</t>
  </si>
  <si>
    <t>Diagonal 88 C 81 69, BOGOTÁ D.C.</t>
  </si>
  <si>
    <t>LUISA LEON</t>
  </si>
  <si>
    <t>1023881248</t>
  </si>
  <si>
    <t>piambafernandaz@gmail.com</t>
  </si>
  <si>
    <t>+573194441214</t>
  </si>
  <si>
    <t>KAREN CORTES</t>
  </si>
  <si>
    <t>1024498840</t>
  </si>
  <si>
    <t>klorenacortesz@hotmail.com</t>
  </si>
  <si>
    <t>+573192381117</t>
  </si>
  <si>
    <t>Diagonal 52 A SUR 33 69</t>
  </si>
  <si>
    <t>Diagonal 52 A SUR 33 69, BOGOTÁ D.C.</t>
  </si>
  <si>
    <t>DANIELA ESCOBAR</t>
  </si>
  <si>
    <t>1000329914</t>
  </si>
  <si>
    <t>danizescobar2000@gmail.com</t>
  </si>
  <si>
    <t>+573142483763</t>
  </si>
  <si>
    <t>Carrera 90 C # 42 F 34 SUR CASA</t>
  </si>
  <si>
    <t>Carrera 90 C # 42 F 34 SUR CASA, BOGOTÁ D.C.</t>
  </si>
  <si>
    <t>OSCAR CAMARGO</t>
  </si>
  <si>
    <t>1012353981</t>
  </si>
  <si>
    <t>oacamargo8907@gmail.com</t>
  </si>
  <si>
    <t>+573022033553</t>
  </si>
  <si>
    <t>Calle 100 12 05</t>
  </si>
  <si>
    <t>Calle 100 12 05, BOGOTÁ D.C.</t>
  </si>
  <si>
    <t>CLAUDIA ORDUZ</t>
  </si>
  <si>
    <t>51896637</t>
  </si>
  <si>
    <t>orduzclaudia@gmail.com</t>
  </si>
  <si>
    <t>+573213431127</t>
  </si>
  <si>
    <t>Calle 117 D 58 50 301</t>
  </si>
  <si>
    <t>Calle 117 D 58 50 301, BOGOTÁ D.C.</t>
  </si>
  <si>
    <t>JORGE RODRÍGUEZ</t>
  </si>
  <si>
    <t>79129908</t>
  </si>
  <si>
    <t>jorgeenrique2020@gmail.com</t>
  </si>
  <si>
    <t>+573144653296</t>
  </si>
  <si>
    <t>Calle 17 G 117 A 38</t>
  </si>
  <si>
    <t>Calle 17 G 117 A 38, BOGOTÁ D.C.</t>
  </si>
  <si>
    <t>GONZALO VALBUENA</t>
  </si>
  <si>
    <t>19339025</t>
  </si>
  <si>
    <t>jonatanvalbuena@gmail.com</t>
  </si>
  <si>
    <t>+573144075251</t>
  </si>
  <si>
    <t>Carrera 14 B 118 18 202</t>
  </si>
  <si>
    <t>Carrera 14 B 118 18 202, BOGOTÁ D.C.</t>
  </si>
  <si>
    <t>EDISON ZÚÑIGA</t>
  </si>
  <si>
    <t>+573112910337</t>
  </si>
  <si>
    <t>edisonzu8@gmail.com</t>
  </si>
  <si>
    <t>YESSICA DIAZ</t>
  </si>
  <si>
    <t>1110235023</t>
  </si>
  <si>
    <t>yadiaz@rbsas.co</t>
  </si>
  <si>
    <t>+573017649777</t>
  </si>
  <si>
    <t>Carrera 93 D 69 40 SUR</t>
  </si>
  <si>
    <t>Carrera 93 D 69 40 SUR, BOGOTÁ D.C.</t>
  </si>
  <si>
    <t>DIANA PEÑALOZA</t>
  </si>
  <si>
    <t>60267476</t>
  </si>
  <si>
    <t>caroldi1085@gmail.com</t>
  </si>
  <si>
    <t>+573102384183</t>
  </si>
  <si>
    <t>Carrera 104 141 A 25 TO 7 - AP 202</t>
  </si>
  <si>
    <t>Carrera 104 141 A 25 TO 7 - AP 202, BOGOTÁ D.C.</t>
  </si>
  <si>
    <t>JEISON JIMÉNEZ</t>
  </si>
  <si>
    <t>1032412956</t>
  </si>
  <si>
    <t>jeisson2010@hotmail.com</t>
  </si>
  <si>
    <t>+573057441062</t>
  </si>
  <si>
    <t>DIEGO BERMUDEZ</t>
  </si>
  <si>
    <t>1018443297</t>
  </si>
  <si>
    <t>diego_bermucho@hotmail.com</t>
  </si>
  <si>
    <t>+573003494781</t>
  </si>
  <si>
    <t>Carrera 17 173 52 TO 3 APTO 1302</t>
  </si>
  <si>
    <t>Carrera 17 173 52 TO 3 APTO 1302, BOGOTÁ D.C.</t>
  </si>
  <si>
    <t>VICTORIA LOPEZ</t>
  </si>
  <si>
    <t>51761879</t>
  </si>
  <si>
    <t>toyald2015@gmail.com</t>
  </si>
  <si>
    <t>+573057133628</t>
  </si>
  <si>
    <t>Carrera 62 64 10 T-7 AAPTO 1003</t>
  </si>
  <si>
    <t>Carrera 62 64 10 T-7 AAPTO 1003, BOGOTÁ D.C.</t>
  </si>
  <si>
    <t>DAVID MENDOZA</t>
  </si>
  <si>
    <t>80803589</t>
  </si>
  <si>
    <t>david-21042011@hotmail.com</t>
  </si>
  <si>
    <t>+573503985835</t>
  </si>
  <si>
    <t>Calle 23G BIS B # 96 H 25 CASA</t>
  </si>
  <si>
    <t>Calle 23G BIS B # 96 H 25 CASA, BOGOTÁ D.C.</t>
  </si>
  <si>
    <t>DORA MORA</t>
  </si>
  <si>
    <t>51630518</t>
  </si>
  <si>
    <t>doris5182004@hotmail.com</t>
  </si>
  <si>
    <t>+573108037173</t>
  </si>
  <si>
    <t>Carrera 115 149B 10</t>
  </si>
  <si>
    <t>Carrera 115 149B 10, BOGOTÁ D.C.</t>
  </si>
  <si>
    <t>MARTHA VARGAS</t>
  </si>
  <si>
    <t>20916891</t>
  </si>
  <si>
    <t>vargasromc@hotmail.com</t>
  </si>
  <si>
    <t>+573107709222</t>
  </si>
  <si>
    <t>Carrera 115 B 17 C 23 CS 1 PISO</t>
  </si>
  <si>
    <t>Carrera 115 B 17 C 23 CS 1 PISO, BOGOTÁ D.C.</t>
  </si>
  <si>
    <t>JUAN TORRES</t>
  </si>
  <si>
    <t>1015431848</t>
  </si>
  <si>
    <t>jaguilletor@hotmaill.com</t>
  </si>
  <si>
    <t>+573219358838</t>
  </si>
  <si>
    <t>Carrera 87 50 48 SUR</t>
  </si>
  <si>
    <t>Carrera 87 50 48 SUR, BOGOTÁ D.C.</t>
  </si>
  <si>
    <t>ANA GOYENECHE</t>
  </si>
  <si>
    <t>24099437</t>
  </si>
  <si>
    <t>anagoyeneche38@gmail.com</t>
  </si>
  <si>
    <t>+573112892883</t>
  </si>
  <si>
    <t>SHARON CUBIDES</t>
  </si>
  <si>
    <t>1007107616</t>
  </si>
  <si>
    <t>cubidesalarconlizeth@gmail.com</t>
  </si>
  <si>
    <t>+573145861169</t>
  </si>
  <si>
    <t>Carrera 18 c bis 80 a 30 sur</t>
  </si>
  <si>
    <t>Carrera 18 c bis 80 a 30 sur, BOGOTÁ D.C.</t>
  </si>
  <si>
    <t>LUIS CHACON</t>
  </si>
  <si>
    <t>79055752</t>
  </si>
  <si>
    <t>leandrofajardogonzalez@hotmail.com</t>
  </si>
  <si>
    <t>+573156630942</t>
  </si>
  <si>
    <t>GEOGRAFÍA</t>
  </si>
  <si>
    <t>Carrera 28B 70 52</t>
  </si>
  <si>
    <t>Carrera 28B 70 52, BOGOTÁ D.C.</t>
  </si>
  <si>
    <t>IVONNE AGUILAR</t>
  </si>
  <si>
    <t>1023950562</t>
  </si>
  <si>
    <t>danielaa104@gmail.com</t>
  </si>
  <si>
    <t>+573124807692</t>
  </si>
  <si>
    <t>Diagonal 18A 2A 31 SUR</t>
  </si>
  <si>
    <t>Diagonal 18A 2A 31 SUR, BOGOTÁ D.C.</t>
  </si>
  <si>
    <t>JUAN HERRERA</t>
  </si>
  <si>
    <t>1024523720</t>
  </si>
  <si>
    <t>jkalo201191@gmail.com</t>
  </si>
  <si>
    <t>+573004417686</t>
  </si>
  <si>
    <t>Calle 62 SUR 86 A 04 PISO 4</t>
  </si>
  <si>
    <t>Calle 62 SUR 86 A 04 PISO 4, BOGOTÁ D.C.</t>
  </si>
  <si>
    <t>DULIAN LAMUS</t>
  </si>
  <si>
    <t>52378849</t>
  </si>
  <si>
    <t>dulian.lamus@gmail.com</t>
  </si>
  <si>
    <t>+573045510998</t>
  </si>
  <si>
    <t>Calle 40 A SUR 78 I 16</t>
  </si>
  <si>
    <t>Calle 40 A SUR 78 I 16, BOGOTÁ D.C.</t>
  </si>
  <si>
    <t>ERIKA ESCUDERO</t>
  </si>
  <si>
    <t>52731413</t>
  </si>
  <si>
    <t>erikarave77@gmail.com</t>
  </si>
  <si>
    <t>+573114490315</t>
  </si>
  <si>
    <t>Calle 41 12 07</t>
  </si>
  <si>
    <t>Calle 41 12 07, BOGOTÁ D.C.</t>
  </si>
  <si>
    <t>CARMELINA CASTILLO</t>
  </si>
  <si>
    <t>63435266</t>
  </si>
  <si>
    <t>carmencastilloc03@gmail.com</t>
  </si>
  <si>
    <t>+573204920459</t>
  </si>
  <si>
    <t>Diagonal 38 I SUR 1 B 29 ESTE</t>
  </si>
  <si>
    <t>Diagonal 38 I SUR 1 B 29 ESTE, BOGOTÁ D.C.</t>
  </si>
  <si>
    <t>NORMA LEGUIZAMON</t>
  </si>
  <si>
    <t>1075666598</t>
  </si>
  <si>
    <t>normacleguizamond@gmail.com</t>
  </si>
  <si>
    <t>+573192296629</t>
  </si>
  <si>
    <t>Calle 86 A 69 T 81 1-202</t>
  </si>
  <si>
    <t>Calle 86 A 69 T 81 1-202, BOGOTÁ D.C.</t>
  </si>
  <si>
    <t>1018505479</t>
  </si>
  <si>
    <t>garciangelica@outlook.com</t>
  </si>
  <si>
    <t>+573196905715</t>
  </si>
  <si>
    <t>Calle 58 66 12</t>
  </si>
  <si>
    <t>Calle 58 66 12, BOGOTÁ D.C.</t>
  </si>
  <si>
    <t>ANDERSON VELASCO</t>
  </si>
  <si>
    <t>1016083261</t>
  </si>
  <si>
    <t>andersonvelasco219@gmail.com</t>
  </si>
  <si>
    <t>+573124397829</t>
  </si>
  <si>
    <t>Calle 18 113A 33</t>
  </si>
  <si>
    <t>Calle 18 113A 33, BOGOTÁ D.C.</t>
  </si>
  <si>
    <t>STEPHANY HOYOS</t>
  </si>
  <si>
    <t>1031648575</t>
  </si>
  <si>
    <t>stefyhoyosorjuela@gmail.com</t>
  </si>
  <si>
    <t>+573212546022</t>
  </si>
  <si>
    <t>Calle 64 C 104 54</t>
  </si>
  <si>
    <t>Calle 64 C 104 54, BOGOTÁ D.C.</t>
  </si>
  <si>
    <t>KAREN ACOSTA</t>
  </si>
  <si>
    <t>1033724497</t>
  </si>
  <si>
    <t>llesig1501@hotmail.com</t>
  </si>
  <si>
    <t>+573133696043</t>
  </si>
  <si>
    <t>Carrera 12 11 04</t>
  </si>
  <si>
    <t>Carrera 12 11 04, BOGOTÁ D.C.</t>
  </si>
  <si>
    <t>CARLOS VALENZUELA</t>
  </si>
  <si>
    <t>79896081</t>
  </si>
  <si>
    <t>carlosvm3@yahoo.com</t>
  </si>
  <si>
    <t>+573014254378</t>
  </si>
  <si>
    <t>Calle 128 95 A 95</t>
  </si>
  <si>
    <t>Calle 128 95 A 95, BOGOTÁ D.C.</t>
  </si>
  <si>
    <t>DAMIAN MATIZ</t>
  </si>
  <si>
    <t>26948791</t>
  </si>
  <si>
    <t>damianca00@hotmail.com</t>
  </si>
  <si>
    <t>+573016934020</t>
  </si>
  <si>
    <t>Avenida g 24 88</t>
  </si>
  <si>
    <t>Avenida g 24 88, BOGOTÁ D.C.</t>
  </si>
  <si>
    <t>MARINA LINARES</t>
  </si>
  <si>
    <t>24015873</t>
  </si>
  <si>
    <t>arcadioesp@yahoo.com-mx</t>
  </si>
  <si>
    <t>+573107506976</t>
  </si>
  <si>
    <t>YENIFER RINCON</t>
  </si>
  <si>
    <t>1024503006</t>
  </si>
  <si>
    <t>arqjenn90@gmail.com</t>
  </si>
  <si>
    <t>+573112069423</t>
  </si>
  <si>
    <t>DG 62 SUR 68 C 16</t>
  </si>
  <si>
    <t>DG 62 SUR 68 C 16, BOGOTÁ D.C.</t>
  </si>
  <si>
    <t>FERNANDO CIFUENTES</t>
  </si>
  <si>
    <t>1032375107</t>
  </si>
  <si>
    <t>fernandocifuentesg@gmail.com</t>
  </si>
  <si>
    <t>+573142614296</t>
  </si>
  <si>
    <t>Avenida</t>
  </si>
  <si>
    <t>Avenida, BOGOTÁ D.C.</t>
  </si>
  <si>
    <t>DANIEL ZAMBRANO</t>
  </si>
  <si>
    <t>1022369672</t>
  </si>
  <si>
    <t>danielalejandrozambranovega@gmail.com</t>
  </si>
  <si>
    <t>+573209599098</t>
  </si>
  <si>
    <t>Calle 94A 60 15</t>
  </si>
  <si>
    <t>Calle 94A 60 15, BOGOTÁ D.C.</t>
  </si>
  <si>
    <t>JUAN CASTAÑO</t>
  </si>
  <si>
    <t>1000213188</t>
  </si>
  <si>
    <t>camil.odc333@gmail.com</t>
  </si>
  <si>
    <t>+5712346</t>
  </si>
  <si>
    <t>LUIS FLOREZ</t>
  </si>
  <si>
    <t>1070017603</t>
  </si>
  <si>
    <t>luisfernandoflorezgarzon@gmail.com</t>
  </si>
  <si>
    <t>+573142411935</t>
  </si>
  <si>
    <t>Carrera 118B 128A 26</t>
  </si>
  <si>
    <t>Carrera 118B 128A 26, BOGOTÁ D.C.</t>
  </si>
  <si>
    <t>ANLLY ALAPE</t>
  </si>
  <si>
    <t>1012425235</t>
  </si>
  <si>
    <t>inari16@hotmail.com</t>
  </si>
  <si>
    <t>+573227382613</t>
  </si>
  <si>
    <t>Calle 65 77H 14</t>
  </si>
  <si>
    <t>Calle 65 77H 14, BOGOTÁ D.C.</t>
  </si>
  <si>
    <t>PATRICIA PINZON</t>
  </si>
  <si>
    <t>35411066</t>
  </si>
  <si>
    <t>paticopinzon@gmail.com</t>
  </si>
  <si>
    <t>+573106800200</t>
  </si>
  <si>
    <t>Calle 145 19 81 501-torre1</t>
  </si>
  <si>
    <t>Calle 145 19 81 501-torre1, BOGOTÁ D.C.</t>
  </si>
  <si>
    <t>JESSICA CORTES</t>
  </si>
  <si>
    <t>1070613633</t>
  </si>
  <si>
    <t>aleja_cortes0630@hotmail.es</t>
  </si>
  <si>
    <t>+573104774104</t>
  </si>
  <si>
    <t>. . . .</t>
  </si>
  <si>
    <t>. . . ., BOGOTÁ D.C.</t>
  </si>
  <si>
    <t>52417925</t>
  </si>
  <si>
    <t>g.garcia@rsglegal.com</t>
  </si>
  <si>
    <t>+573023466082</t>
  </si>
  <si>
    <t>SHARON SUAREZ</t>
  </si>
  <si>
    <t>1016106434</t>
  </si>
  <si>
    <t>sharon_suarez1998@hotmail.com</t>
  </si>
  <si>
    <t>+573235775015</t>
  </si>
  <si>
    <t>Carrera 72 R 42 B 09 SUR</t>
  </si>
  <si>
    <t>Carrera 72 R 42 B 09 SUR, BOGOTÁ D.C.</t>
  </si>
  <si>
    <t>MARIO MONCADA</t>
  </si>
  <si>
    <t>1015466651</t>
  </si>
  <si>
    <t>mariiomoncada_@hotmail.com</t>
  </si>
  <si>
    <t>+573132578788</t>
  </si>
  <si>
    <t>AVENIDA CARRERA 86 #86-50</t>
  </si>
  <si>
    <t>AVENIDA CARRERA 86 #86-50, BOGOTÁ D.C.</t>
  </si>
  <si>
    <t>ANDRES GUAQUETA</t>
  </si>
  <si>
    <t>1000952703</t>
  </si>
  <si>
    <t>andres.guaqueta56@gmail.com</t>
  </si>
  <si>
    <t>+573058687601</t>
  </si>
  <si>
    <t>Autopista 1 1 1 1</t>
  </si>
  <si>
    <t>Autopista 1 1 1 1, BOGOTÁ D.C.</t>
  </si>
  <si>
    <t>MARYURIS MIRANDA</t>
  </si>
  <si>
    <t>1140836962</t>
  </si>
  <si>
    <t>velaides1990@hotmail.com</t>
  </si>
  <si>
    <t>+573017567579</t>
  </si>
  <si>
    <t>Calle 23G 104B 10</t>
  </si>
  <si>
    <t>Calle 23G 104B 10, BOGOTÁ D.C.</t>
  </si>
  <si>
    <t>LIONEL DUEÑAS</t>
  </si>
  <si>
    <t>1014179662</t>
  </si>
  <si>
    <t>lionel_comic@hotmail.com</t>
  </si>
  <si>
    <t>+573026723787</t>
  </si>
  <si>
    <t>Calle 64 C 104 32 CASA</t>
  </si>
  <si>
    <t>Calle 64 C 104 32 CASA, BOGOTÁ D.C.</t>
  </si>
  <si>
    <t>JULIANA PEREZ</t>
  </si>
  <si>
    <t>1014273975</t>
  </si>
  <si>
    <t>jmperezcaceres@gmail.com</t>
  </si>
  <si>
    <t>+573209812435</t>
  </si>
  <si>
    <t>LUZ MORALES</t>
  </si>
  <si>
    <t>1030699968</t>
  </si>
  <si>
    <t>vivianamorales189@gmail.com</t>
  </si>
  <si>
    <t>+573144818136</t>
  </si>
  <si>
    <t>Calle 2SUR 90A 47</t>
  </si>
  <si>
    <t>Calle 2SUR 90A 47, BOGOTÁ D.C.</t>
  </si>
  <si>
    <t>52783855</t>
  </si>
  <si>
    <t>julian.r@hotmail.com</t>
  </si>
  <si>
    <t>+573144702142</t>
  </si>
  <si>
    <t>SONIA RODRIGUEZ</t>
  </si>
  <si>
    <t>52326001</t>
  </si>
  <si>
    <t>sunecuza@gmail.com</t>
  </si>
  <si>
    <t>+573125950214</t>
  </si>
  <si>
    <t>Carrera 108A 22F 36</t>
  </si>
  <si>
    <t>Carrera 108A 22F 36, BOGOTÁ D.C.</t>
  </si>
  <si>
    <t>EDGAR ANGULO</t>
  </si>
  <si>
    <t>79486296</t>
  </si>
  <si>
    <t>edgar@ptoltda.com</t>
  </si>
  <si>
    <t>+573102277065</t>
  </si>
  <si>
    <t>Calle 167 16b 27</t>
  </si>
  <si>
    <t>Calle 167 16b 27, BOGOTÁ D.C.</t>
  </si>
  <si>
    <t>ANGIE CARVAJAL</t>
  </si>
  <si>
    <t>1000325520</t>
  </si>
  <si>
    <t>angiecarvajalmartin@gmail.com</t>
  </si>
  <si>
    <t>+573134803190</t>
  </si>
  <si>
    <t>Calle 22 D BIS 114 A 03</t>
  </si>
  <si>
    <t>Calle 22 D BIS 114 A 03, BOGOTÁ D.C.</t>
  </si>
  <si>
    <t>ANA NIETO</t>
  </si>
  <si>
    <t>1020836545</t>
  </si>
  <si>
    <t>ana.nieto1998@gmail.com</t>
  </si>
  <si>
    <t>+573012745459</t>
  </si>
  <si>
    <t>JUAN SANCHEZ</t>
  </si>
  <si>
    <t>1018467765</t>
  </si>
  <si>
    <t>juansesanchez94@gmail.com</t>
  </si>
  <si>
    <t>+573197053105</t>
  </si>
  <si>
    <t>Carrera 136A 144 58 BLOQUE 12 CASA 3</t>
  </si>
  <si>
    <t>Carrera 136A 144 58 BLOQUE 12 CASA 3, BOGOTÁ D.C.</t>
  </si>
  <si>
    <t>JUAN QUIROGA</t>
  </si>
  <si>
    <t>79882944</t>
  </si>
  <si>
    <t>ing.quiroga@hotmail.com</t>
  </si>
  <si>
    <t>+573185524307</t>
  </si>
  <si>
    <t>Carrera 147A 142 30</t>
  </si>
  <si>
    <t>Carrera 147A 142 30, BOGOTÁ D.C.</t>
  </si>
  <si>
    <t>DANIELA HERNANDEZ</t>
  </si>
  <si>
    <t>1020804250</t>
  </si>
  <si>
    <t>d.hernandezguarin@gmail.com</t>
  </si>
  <si>
    <t>+573002093994</t>
  </si>
  <si>
    <t>Carrera 7 180 30 TO B APTO 303</t>
  </si>
  <si>
    <t>Carrera 7 180 30 TO B APTO 303, BOGOTÁ D.C.</t>
  </si>
  <si>
    <t>CARLOS MELO</t>
  </si>
  <si>
    <t>79740146</t>
  </si>
  <si>
    <t>ca_melo30@hotmail.com</t>
  </si>
  <si>
    <t>+573202605932</t>
  </si>
  <si>
    <t>JHON MURCIA</t>
  </si>
  <si>
    <t>13993353</t>
  </si>
  <si>
    <t>jadermuro@gmail.com</t>
  </si>
  <si>
    <t>+573045981372</t>
  </si>
  <si>
    <t>Diagonal 139ABIS 127A 30</t>
  </si>
  <si>
    <t>Diagonal 139ABIS 127A 30, BOGOTÁ D.C.</t>
  </si>
  <si>
    <t>FABIAN MARTINEZ</t>
  </si>
  <si>
    <t>1032417285</t>
  </si>
  <si>
    <t>faosmana@gmail.com</t>
  </si>
  <si>
    <t>+573102573387</t>
  </si>
  <si>
    <t>ENTOMOLOGÍA</t>
  </si>
  <si>
    <t>Carrera 25B 39 06 SUR</t>
  </si>
  <si>
    <t>Carrera 25B 39 06 SUR, BOGOTÁ D.C.</t>
  </si>
  <si>
    <t>INGRID SERRATO</t>
  </si>
  <si>
    <t>1014186694</t>
  </si>
  <si>
    <t>natis8708@gmail.com</t>
  </si>
  <si>
    <t>+573204146954</t>
  </si>
  <si>
    <t>Calle 163 73 83</t>
  </si>
  <si>
    <t>Calle 163 73 83, BOGOTÁ D.C.</t>
  </si>
  <si>
    <t>MARIE GARCIA</t>
  </si>
  <si>
    <t>35422339</t>
  </si>
  <si>
    <t>mcgm79.mcg@gmail.com</t>
  </si>
  <si>
    <t>+573125210893</t>
  </si>
  <si>
    <t>Carrera 21 105 50 APTO 304</t>
  </si>
  <si>
    <t>Carrera 21 105 50 APTO 304, BOGOTÁ D.C.</t>
  </si>
  <si>
    <t>MARCO GARCIA</t>
  </si>
  <si>
    <t>80546614</t>
  </si>
  <si>
    <t>aliscans_08@yahoo.com</t>
  </si>
  <si>
    <t>+573183890501</t>
  </si>
  <si>
    <t>Calle 109 13A 26</t>
  </si>
  <si>
    <t>Calle 109 13A 26, BOGOTÁ D.C.</t>
  </si>
  <si>
    <t>CLARA GARCIA</t>
  </si>
  <si>
    <t>35404483</t>
  </si>
  <si>
    <t>clarageogarcia@hotmail.com</t>
  </si>
  <si>
    <t>+573132432689</t>
  </si>
  <si>
    <t>Calle 145 19 59</t>
  </si>
  <si>
    <t>Calle 145 19 59, BOGOTÁ D.C.</t>
  </si>
  <si>
    <t>ELIANA PARDO</t>
  </si>
  <si>
    <t>1012392332</t>
  </si>
  <si>
    <t>eliupardo@hotmail.com</t>
  </si>
  <si>
    <t>+573102967884</t>
  </si>
  <si>
    <t>Calle 97 47 a 31 APTO 702</t>
  </si>
  <si>
    <t>Calle 97 47 a 31 APTO 702, BOGOTÁ D.C.</t>
  </si>
  <si>
    <t>MAYERLY VIVEROS</t>
  </si>
  <si>
    <t>1149435751</t>
  </si>
  <si>
    <t>viverosmaye19@gmail.com</t>
  </si>
  <si>
    <t>+573152634805</t>
  </si>
  <si>
    <t>Carrera 6 D ESTE 90 22 SUR</t>
  </si>
  <si>
    <t>Carrera 6 D ESTE 90 22 SUR, BOGOTÁ D.C.</t>
  </si>
  <si>
    <t>ROBIN HERRERA</t>
  </si>
  <si>
    <t>1047509829</t>
  </si>
  <si>
    <t>maryf215.mf@gmail.com</t>
  </si>
  <si>
    <t>+573228457617</t>
  </si>
  <si>
    <t>Carrera 120 B 127 59</t>
  </si>
  <si>
    <t>Carrera 120 B 127 59, BOGOTÁ D.C.</t>
  </si>
  <si>
    <t>EVELYN BAYONA</t>
  </si>
  <si>
    <t>52914818</t>
  </si>
  <si>
    <t>evemar12@hotmail.com</t>
  </si>
  <si>
    <t>+573124375245</t>
  </si>
  <si>
    <t>Calle 77 C 67 13</t>
  </si>
  <si>
    <t>Calle 77 C 67 13, BOGOTÁ D.C.</t>
  </si>
  <si>
    <t>ANDRES SAENZ</t>
  </si>
  <si>
    <t>573144225722</t>
  </si>
  <si>
    <t>andres_zaens19@hotmail.com</t>
  </si>
  <si>
    <t>+573144225722</t>
  </si>
  <si>
    <t>Calle 38 sur #78-30</t>
  </si>
  <si>
    <t>Calle 38 sur #78-30, BOGOTÁ D.C.</t>
  </si>
  <si>
    <t>PAULA ESTUPIÑAN</t>
  </si>
  <si>
    <t>1193097021</t>
  </si>
  <si>
    <t>pau.ev.01@gmail.com</t>
  </si>
  <si>
    <t>+573003525641</t>
  </si>
  <si>
    <t>Calle 149 A 115 28</t>
  </si>
  <si>
    <t>Calle 149 A 115 28, BOGOTÁ D.C.</t>
  </si>
  <si>
    <t>CARLOS PARDO</t>
  </si>
  <si>
    <t>80036738</t>
  </si>
  <si>
    <t>carlospardo.sadoc@gmail.com</t>
  </si>
  <si>
    <t>+573177954248</t>
  </si>
  <si>
    <t>Carrera 65 100 15 T-4 APTO 203</t>
  </si>
  <si>
    <t>Carrera 65 100 15 T-4 APTO 203, BOGOTÁ D.C.</t>
  </si>
  <si>
    <t>ANGIE MUÑOZ</t>
  </si>
  <si>
    <t>1000517537</t>
  </si>
  <si>
    <t>katheri104ne@gmail.com</t>
  </si>
  <si>
    <t>+573136342840</t>
  </si>
  <si>
    <t>Calle 15 119 A 60</t>
  </si>
  <si>
    <t>Calle 15 119 A 60, BOGOTÁ D.C.</t>
  </si>
  <si>
    <t>STEFANY ARIZA</t>
  </si>
  <si>
    <t>1005452525</t>
  </si>
  <si>
    <t>stefanyjuliana75@gmail.com</t>
  </si>
  <si>
    <t>+573504080065</t>
  </si>
  <si>
    <t>Calle 128 B 93 C 45</t>
  </si>
  <si>
    <t>Calle 128 B 93 C 45, BOGOTÁ D.C.</t>
  </si>
  <si>
    <t>FRANCY RUBIO</t>
  </si>
  <si>
    <t>5644713</t>
  </si>
  <si>
    <t>jaimehigueratorres@hotmail.com</t>
  </si>
  <si>
    <t>+573125644713</t>
  </si>
  <si>
    <t>Avenida Calle 52 10 12</t>
  </si>
  <si>
    <t>Avenida Calle 52 10 12, BOGOTÁ D.C.</t>
  </si>
  <si>
    <t>PAULA ORTIZ</t>
  </si>
  <si>
    <t>1016065690</t>
  </si>
  <si>
    <t>bernatepaula14@gmail.com</t>
  </si>
  <si>
    <t>+573022618226</t>
  </si>
  <si>
    <t>Calle 6 A 89 42</t>
  </si>
  <si>
    <t>Calle 6 A 89 42, BOGOTÁ D.C.</t>
  </si>
  <si>
    <t>EDUARDO PELAEZ</t>
  </si>
  <si>
    <t>1012620365</t>
  </si>
  <si>
    <t>eduardopelaez12@hotmail.com</t>
  </si>
  <si>
    <t>+573132653669</t>
  </si>
  <si>
    <t>Calle 19 13 63</t>
  </si>
  <si>
    <t>Calle 19 13 63, BOGOTÁ D.C.</t>
  </si>
  <si>
    <t>ERIKA ZAPATA</t>
  </si>
  <si>
    <t>573204095701</t>
  </si>
  <si>
    <t>jhona.hernandez@hotmail.com</t>
  </si>
  <si>
    <t>+573204095701</t>
  </si>
  <si>
    <t>Carrera 2 12 05</t>
  </si>
  <si>
    <t>Carrera 2 12 05, BOGOTÁ D.C.</t>
  </si>
  <si>
    <t>DANIEL ACOSTA</t>
  </si>
  <si>
    <t>1019123384</t>
  </si>
  <si>
    <t>danielmendez19960@gmail.com</t>
  </si>
  <si>
    <t>+573028489799</t>
  </si>
  <si>
    <t>Carrera 147 A 142 F 39</t>
  </si>
  <si>
    <t>Carrera 147 A 142 F 39, BOGOTÁ D.C.</t>
  </si>
  <si>
    <t>RAÚL GÓMEZ</t>
  </si>
  <si>
    <t>79058908</t>
  </si>
  <si>
    <t>raulalbeiro6@gmail.com</t>
  </si>
  <si>
    <t>+573054374128</t>
  </si>
  <si>
    <t>Calle 81 89 a 43</t>
  </si>
  <si>
    <t>Calle 81 89 a 43, BOGOTÁ D.C.</t>
  </si>
  <si>
    <t>ANDREA GARZON</t>
  </si>
  <si>
    <t>1022401401</t>
  </si>
  <si>
    <t>andreegarzonq24@outlook.com</t>
  </si>
  <si>
    <t>+573133974458</t>
  </si>
  <si>
    <t>Calle 35 A SUR 89 C 15</t>
  </si>
  <si>
    <t>Calle 35 A SUR 89 C 15, BOGOTÁ D.C.</t>
  </si>
  <si>
    <t>LUIS ROJAS</t>
  </si>
  <si>
    <t>78035498</t>
  </si>
  <si>
    <t>luis10182014@hotmail.com</t>
  </si>
  <si>
    <t>+573144271043</t>
  </si>
  <si>
    <t>Calle 23 H 100 10</t>
  </si>
  <si>
    <t>Calle 23 H 100 10, BOGOTÁ D.C.</t>
  </si>
  <si>
    <t>LEIDY MOJICA</t>
  </si>
  <si>
    <t>1064788929</t>
  </si>
  <si>
    <t>leidymojica1235@gmail.com</t>
  </si>
  <si>
    <t>+573233669030</t>
  </si>
  <si>
    <t>Calle 40 F 81 D SUR 26</t>
  </si>
  <si>
    <t>Calle 40 F 81 D SUR 26, BOGOTÁ D.C.</t>
  </si>
  <si>
    <t>PAOLA RINCON</t>
  </si>
  <si>
    <t>1090369269</t>
  </si>
  <si>
    <t>paola.asopromuca@gmail.com</t>
  </si>
  <si>
    <t>+573107855727</t>
  </si>
  <si>
    <t>Calle 81 90 A 55</t>
  </si>
  <si>
    <t>Calle 81 90 A 55, BOGOTÁ D.C.</t>
  </si>
  <si>
    <t>KATHERIN REYES</t>
  </si>
  <si>
    <t>1000615149</t>
  </si>
  <si>
    <t>katherinreyesisaza@gmail.com</t>
  </si>
  <si>
    <t>+573193569669</t>
  </si>
  <si>
    <t>Carrera 114 18 22</t>
  </si>
  <si>
    <t>Carrera 114 18 22, BOGOTÁ D.C.</t>
  </si>
  <si>
    <t>JOHAN ESPINDOLA</t>
  </si>
  <si>
    <t>1013687296</t>
  </si>
  <si>
    <t>sebastianespindolab@gmail.com</t>
  </si>
  <si>
    <t>+573138275828</t>
  </si>
  <si>
    <t>Calle 2 BIS 72 50</t>
  </si>
  <si>
    <t>Calle 2 BIS 72 50, BOGOTÁ D.C.</t>
  </si>
  <si>
    <t>LIZETH LADINO</t>
  </si>
  <si>
    <t>1023027076</t>
  </si>
  <si>
    <t>lvladinog@gmail.com</t>
  </si>
  <si>
    <t>+573107644166</t>
  </si>
  <si>
    <t>Carrera 20 12 02</t>
  </si>
  <si>
    <t>Carrera 20 12 02, BOGOTÁ D.C.</t>
  </si>
  <si>
    <t>PATRICIA PEÑA</t>
  </si>
  <si>
    <t>35467955</t>
  </si>
  <si>
    <t>patriciainmuebles@hotmail.com</t>
  </si>
  <si>
    <t>+573104868818</t>
  </si>
  <si>
    <t>Calle 15 93 75 522</t>
  </si>
  <si>
    <t>Calle 15 93 75 522, BOGOTÁ D.C.</t>
  </si>
  <si>
    <t>JUANITA RODRÍGUEZ</t>
  </si>
  <si>
    <t>1032498182</t>
  </si>
  <si>
    <t>yujrodriguezm@gmail.com</t>
  </si>
  <si>
    <t>+573014513109</t>
  </si>
  <si>
    <t>LAS AMERICAS BOGOTA</t>
  </si>
  <si>
    <t>LAS AMERICAS BOGOTA, BOGOTÁ D.C.</t>
  </si>
  <si>
    <t>CARLOS SOTO</t>
  </si>
  <si>
    <t>1032433746</t>
  </si>
  <si>
    <t>carlos-f-soto@hotmail.com</t>
  </si>
  <si>
    <t>+573175083296</t>
  </si>
  <si>
    <t>CRISTIAN GALLEGO</t>
  </si>
  <si>
    <t>1000330290</t>
  </si>
  <si>
    <t>mgallego@hotmail.com</t>
  </si>
  <si>
    <t>+573204353721</t>
  </si>
  <si>
    <t>Calle 14b 116 70</t>
  </si>
  <si>
    <t>Calle 14b 116 70, BOGOTÁ D.C.</t>
  </si>
  <si>
    <t>JORGE BARBOSA</t>
  </si>
  <si>
    <t>1023966426</t>
  </si>
  <si>
    <t>jorgealbarbosa2@gmail.com</t>
  </si>
  <si>
    <t>+573195394949</t>
  </si>
  <si>
    <t>prado pinzon</t>
  </si>
  <si>
    <t>prado pinzon, BOGOTÁ D.C.</t>
  </si>
  <si>
    <t>SANDRA DIAZ</t>
  </si>
  <si>
    <t>1018453351</t>
  </si>
  <si>
    <t>sandrita.mile27@gmail.com</t>
  </si>
  <si>
    <t>+573042010701</t>
  </si>
  <si>
    <t>santa monica</t>
  </si>
  <si>
    <t>santa monica, BOGOTÁ D.C.</t>
  </si>
  <si>
    <t>BLANCA LEMUS</t>
  </si>
  <si>
    <t>35460679</t>
  </si>
  <si>
    <t>luisfernandoangel@hotmail.com</t>
  </si>
  <si>
    <t>+573142206065</t>
  </si>
  <si>
    <t>Calle 18 114 B 36</t>
  </si>
  <si>
    <t>Calle 18 114 B 36, BOGOTÁ D.C.</t>
  </si>
  <si>
    <t>NOHORA CORREDOR</t>
  </si>
  <si>
    <t>573105797530</t>
  </si>
  <si>
    <t>noris_202@hotmail.com</t>
  </si>
  <si>
    <t>+573105797530</t>
  </si>
  <si>
    <t>Carrera 122 128 40</t>
  </si>
  <si>
    <t>Carrera 122 128 40, BOGOTÁ D.C.</t>
  </si>
  <si>
    <t>DANIELA RODRIGUEZ</t>
  </si>
  <si>
    <t>1081157945</t>
  </si>
  <si>
    <t>dani.rodriguez.trujillo@gmail.com</t>
  </si>
  <si>
    <t>+573155472817</t>
  </si>
  <si>
    <t>CHICO NORTE</t>
  </si>
  <si>
    <t>CHICO NORTE, BOGOTÁ D.C.</t>
  </si>
  <si>
    <t>BERNARDO GIL</t>
  </si>
  <si>
    <t>19264277</t>
  </si>
  <si>
    <t>benygilr@hotmail.com</t>
  </si>
  <si>
    <t>+573142481848</t>
  </si>
  <si>
    <t>Calle 37 74 12 SUR</t>
  </si>
  <si>
    <t>Calle 37 74 12 SUR, BOGOTÁ D.C.</t>
  </si>
  <si>
    <t>NELSON CASAS</t>
  </si>
  <si>
    <t>1016091348</t>
  </si>
  <si>
    <t>adriancasasvelasquez@gmail.com</t>
  </si>
  <si>
    <t>+573205357806</t>
  </si>
  <si>
    <t>SWANDY ARROYO</t>
  </si>
  <si>
    <t>1065617276</t>
  </si>
  <si>
    <t>swelarbe2@hotmail.com</t>
  </si>
  <si>
    <t>+573174779993</t>
  </si>
  <si>
    <t>Calle 166 48 21</t>
  </si>
  <si>
    <t>Calle 166 48 21, BOGOTÁ D.C.</t>
  </si>
  <si>
    <t>ANGELA PADILLA</t>
  </si>
  <si>
    <t>1070307160</t>
  </si>
  <si>
    <t>agepao96@gmail.com</t>
  </si>
  <si>
    <t>+573204898383</t>
  </si>
  <si>
    <t>Calle 165 56a 50</t>
  </si>
  <si>
    <t>Calle 165 56a 50, BOGOTÁ D.C.</t>
  </si>
  <si>
    <t>VILMA AVELLANEDA</t>
  </si>
  <si>
    <t>39532019</t>
  </si>
  <si>
    <t>sforero08@gmail.com</t>
  </si>
  <si>
    <t>+573115424827</t>
  </si>
  <si>
    <t>Avenida Carrera 7 7 53</t>
  </si>
  <si>
    <t>Avenida Carrera 7 7 53, BOGOTÁ D.C.</t>
  </si>
  <si>
    <t>BERTA HERNANDEZ</t>
  </si>
  <si>
    <t>20167704</t>
  </si>
  <si>
    <t>berta@gmail.com</t>
  </si>
  <si>
    <t>+573214837556</t>
  </si>
  <si>
    <t>Zona NO BRINDA DATOS NO BRINDA DATOS NO BRINDA DATOS NO BRINDA DATOS</t>
  </si>
  <si>
    <t>Zona NO BRINDA DATOS NO BRINDA DATOS NO BRINDA DATOS NO BRINDA DATOS, BOGOTÁ D.C.</t>
  </si>
  <si>
    <t>SANTIAGO ANTONIO</t>
  </si>
  <si>
    <t>1014296622</t>
  </si>
  <si>
    <t>sanitago10110@hotmail.com</t>
  </si>
  <si>
    <t>+573156016214</t>
  </si>
  <si>
    <t>Calle 56 85 I 06</t>
  </si>
  <si>
    <t>Calle 56 85 I 06, BOGOTÁ D.C.</t>
  </si>
  <si>
    <t>ANGIE MOTIVAR</t>
  </si>
  <si>
    <t>1016098782</t>
  </si>
  <si>
    <t>angielore1006@gmail.com</t>
  </si>
  <si>
    <t>+573057094101</t>
  </si>
  <si>
    <t>Carrera 113 19A 11</t>
  </si>
  <si>
    <t>Carrera 113 19A 11, BOGOTÁ D.C.</t>
  </si>
  <si>
    <t>MARIA GALINDO</t>
  </si>
  <si>
    <t>64865800</t>
  </si>
  <si>
    <t>jwbedoyag@hotmail.com</t>
  </si>
  <si>
    <t>+573043855063</t>
  </si>
  <si>
    <t>Avenida Calle 12 7 81</t>
  </si>
  <si>
    <t>Avenida Calle 12 7 81, BOGOTÁ D.C.</t>
  </si>
  <si>
    <t>YERLY RIAÑO</t>
  </si>
  <si>
    <t>1016027742</t>
  </si>
  <si>
    <t>yiss_75@hotmail.com</t>
  </si>
  <si>
    <t>+573133121477</t>
  </si>
  <si>
    <t>Calle 66 C 125 24</t>
  </si>
  <si>
    <t>Calle 66 C 125 24, BOGOTÁ D.C.</t>
  </si>
  <si>
    <t>1143118896</t>
  </si>
  <si>
    <t>juanmiguel0425@gmail.com</t>
  </si>
  <si>
    <t>+573007533389</t>
  </si>
  <si>
    <t>Calle 165 54 C 45</t>
  </si>
  <si>
    <t>Calle 165 54 C 45, BOGOTÁ D.C.</t>
  </si>
  <si>
    <t>MICHAEL ALFARO</t>
  </si>
  <si>
    <t>1233503279</t>
  </si>
  <si>
    <t>maicol.alfaro2@hotmail.com</t>
  </si>
  <si>
    <t>+573246611182</t>
  </si>
  <si>
    <t>Calle 54B 80J 57 SUR</t>
  </si>
  <si>
    <t>Calle 54B 80J 57 SUR, BOGOTÁ D.C.</t>
  </si>
  <si>
    <t>DIANA OSORIO</t>
  </si>
  <si>
    <t>53116329</t>
  </si>
  <si>
    <t>milecrica@hotmail.com</t>
  </si>
  <si>
    <t>+573175049468</t>
  </si>
  <si>
    <t>Calle 17a sur 56 62</t>
  </si>
  <si>
    <t>Calle 17a sur 56 62, BOGOTÁ D.C.</t>
  </si>
  <si>
    <t>DANIEL ALBARRACIN</t>
  </si>
  <si>
    <t>1000697728</t>
  </si>
  <si>
    <t>danielfelipesaenz1@gmail.com</t>
  </si>
  <si>
    <t>+573235085328</t>
  </si>
  <si>
    <t>Calle 127C BIS 95A 09</t>
  </si>
  <si>
    <t>Calle 127C BIS 95A 09, BOGOTÁ D.C.</t>
  </si>
  <si>
    <t>JUAN ALFERES</t>
  </si>
  <si>
    <t>79465649</t>
  </si>
  <si>
    <t>ja2969@hotmail.com</t>
  </si>
  <si>
    <t>+573142953231</t>
  </si>
  <si>
    <t>Avenida 72 77 A 04 CASA</t>
  </si>
  <si>
    <t>Avenida 72 77 A 04 CASA, BOGOTÁ D.C.</t>
  </si>
  <si>
    <t>YOHANI OVIEDO</t>
  </si>
  <si>
    <t>91514593</t>
  </si>
  <si>
    <t>yoviedo212@gmail.com</t>
  </si>
  <si>
    <t>+573024232213</t>
  </si>
  <si>
    <t>LAURA VELANDIA</t>
  </si>
  <si>
    <t>1030685801</t>
  </si>
  <si>
    <t>laurafer_98@hotmail.es</t>
  </si>
  <si>
    <t>+573043701683</t>
  </si>
  <si>
    <t>Carrera 68 N 37 D 28</t>
  </si>
  <si>
    <t>Carrera 68 N 37 D 28, BOGOTÁ D.C.</t>
  </si>
  <si>
    <t>JAVIER GARCÍA</t>
  </si>
  <si>
    <t>19083548</t>
  </si>
  <si>
    <t>jafrangar@yahoo.com</t>
  </si>
  <si>
    <t>+573227446084</t>
  </si>
  <si>
    <t>Calle 19 119 41</t>
  </si>
  <si>
    <t>Calle 19 119 41, BOGOTÁ D.C.</t>
  </si>
  <si>
    <t>LUZ ORDUZ</t>
  </si>
  <si>
    <t>46385594</t>
  </si>
  <si>
    <t>nenaorduz@hotmail.com</t>
  </si>
  <si>
    <t>+573103383181</t>
  </si>
  <si>
    <t>SONIA MORENO</t>
  </si>
  <si>
    <t>1057892610</t>
  </si>
  <si>
    <t>toanicol21@hotmail.com</t>
  </si>
  <si>
    <t>+573223933379</t>
  </si>
  <si>
    <t>Diagonal 49SUR 13H 20</t>
  </si>
  <si>
    <t>Diagonal 49SUR 13H 20, BOGOTÁ D.C.</t>
  </si>
  <si>
    <t>BRIGITH MALDONADO</t>
  </si>
  <si>
    <t>1030689569</t>
  </si>
  <si>
    <t>brimelisa1211@hotmail.com</t>
  </si>
  <si>
    <t>+573208477073</t>
  </si>
  <si>
    <t>PRADOS</t>
  </si>
  <si>
    <t>PRADOS, BOGOTÁ D.C.</t>
  </si>
  <si>
    <t>LUIS DUARTE</t>
  </si>
  <si>
    <t>79993478</t>
  </si>
  <si>
    <t>tutumo1980@hotmail.com</t>
  </si>
  <si>
    <t>+5753135836701</t>
  </si>
  <si>
    <t>Avenida Calle 12 02 25</t>
  </si>
  <si>
    <t>Avenida Calle 12 02 25, BOGOTÁ D.C.</t>
  </si>
  <si>
    <t>DORA GARCIA</t>
  </si>
  <si>
    <t>1030643999</t>
  </si>
  <si>
    <t>gisela_garcia111@hotmail.com</t>
  </si>
  <si>
    <t>+573124682154</t>
  </si>
  <si>
    <t>Carrera 78b 7a 50</t>
  </si>
  <si>
    <t>Carrera 78b 7a 50, BOGOTÁ D.C.</t>
  </si>
  <si>
    <t>JULIO MENESES</t>
  </si>
  <si>
    <t>80013210</t>
  </si>
  <si>
    <t>julitok2006@gmail.com</t>
  </si>
  <si>
    <t>+573123337479</t>
  </si>
  <si>
    <t>Calle 22 K 109 B 12</t>
  </si>
  <si>
    <t>Calle 22 K 109 B 12, BOGOTÁ D.C.</t>
  </si>
  <si>
    <t>NANCY FRANCO</t>
  </si>
  <si>
    <t>39536352</t>
  </si>
  <si>
    <t>franconancy@hotmail.com</t>
  </si>
  <si>
    <t>+573134038872</t>
  </si>
  <si>
    <t>Calle 66 A 81 B 82</t>
  </si>
  <si>
    <t>Calle 66 A 81 B 82, BOGOTÁ D.C.</t>
  </si>
  <si>
    <t>VIRGINIA CALDAS</t>
  </si>
  <si>
    <t>41593976</t>
  </si>
  <si>
    <t>virginia.caldas4@gmail.com</t>
  </si>
  <si>
    <t>+573106669443</t>
  </si>
  <si>
    <t>Calle 91 131 12</t>
  </si>
  <si>
    <t>Calle 91 131 12, BOGOTÁ D.C.</t>
  </si>
  <si>
    <t>JUAN GARCIA</t>
  </si>
  <si>
    <t>80214112</t>
  </si>
  <si>
    <t>jucmgarcia@gmail.com</t>
  </si>
  <si>
    <t>+573144579094</t>
  </si>
  <si>
    <t>Calle 1 C 25 A 24</t>
  </si>
  <si>
    <t>Calle 1 C 25 A 24, BOGOTÁ D.C.</t>
  </si>
  <si>
    <t>NELSON PALACIOS</t>
  </si>
  <si>
    <t>79169174</t>
  </si>
  <si>
    <t>palacios.nelson@gmail.com</t>
  </si>
  <si>
    <t>+573134094317</t>
  </si>
  <si>
    <t>Calle 167 48 20</t>
  </si>
  <si>
    <t>Calle 167 48 20, BOGOTÁ D.C.</t>
  </si>
  <si>
    <t>MARIA ESTRADA</t>
  </si>
  <si>
    <t>1043849134</t>
  </si>
  <si>
    <t>estra256@gmail.com</t>
  </si>
  <si>
    <t>+573003138096</t>
  </si>
  <si>
    <t>Calle 23 56 7</t>
  </si>
  <si>
    <t>Calle 23 56 7, BOGOTÁ D.C.</t>
  </si>
  <si>
    <t>EMIRO HURTADO</t>
  </si>
  <si>
    <t>1041261433</t>
  </si>
  <si>
    <t>hurtadoemiro4@gmail.com</t>
  </si>
  <si>
    <t>+573112789690</t>
  </si>
  <si>
    <t>Diagonal 2 2 2</t>
  </si>
  <si>
    <t>Diagonal 2 2 2, BOGOTÁ D.C.</t>
  </si>
  <si>
    <t>PAULA VEGA</t>
  </si>
  <si>
    <t>52498635</t>
  </si>
  <si>
    <t>pula.vega@gmil.com</t>
  </si>
  <si>
    <t>+57324356593</t>
  </si>
  <si>
    <t>Carrera 57324356593 2 2 2</t>
  </si>
  <si>
    <t>Carrera 57324356593 2 2 2, BOGOTÁ D.C.</t>
  </si>
  <si>
    <t>LISETH VEGA</t>
  </si>
  <si>
    <t>1026600051</t>
  </si>
  <si>
    <t>nata99liseth@hotmail.com</t>
  </si>
  <si>
    <t>+573204484693</t>
  </si>
  <si>
    <t>Calle 74 SUR 78 01 INT 4 - CASA 14</t>
  </si>
  <si>
    <t>Calle 74 SUR 78 01 INT 4 - CASA 14, BOGOTÁ D.C.</t>
  </si>
  <si>
    <t>YAZMIN TORRES</t>
  </si>
  <si>
    <t>1024565696</t>
  </si>
  <si>
    <t>johannatorres9508@gmail.com</t>
  </si>
  <si>
    <t>+573147345768</t>
  </si>
  <si>
    <t>LINA BARRERA</t>
  </si>
  <si>
    <t>103064894</t>
  </si>
  <si>
    <t>lina.barrera@gmail.com</t>
  </si>
  <si>
    <t>+57312545893</t>
  </si>
  <si>
    <t>Circunvalar no brinda datos no brinda datos no brinda datos no brinda datos</t>
  </si>
  <si>
    <t>Circunvalar no brinda datos no brinda datos no brinda datos no brinda datos, BOGOTÁ D.C.</t>
  </si>
  <si>
    <t>LUZ CAMACHO</t>
  </si>
  <si>
    <t>52469236</t>
  </si>
  <si>
    <t>luzdary.gomez@gmail.com</t>
  </si>
  <si>
    <t>+573122525307</t>
  </si>
  <si>
    <t>Circular 3 3 3 3</t>
  </si>
  <si>
    <t>Circular 3 3 3 3, BOGOTÁ D.C.</t>
  </si>
  <si>
    <t>1018434561</t>
  </si>
  <si>
    <t>andreita-go19@hotmail.com</t>
  </si>
  <si>
    <t>+573118571306</t>
  </si>
  <si>
    <t>Carrera 54 167 56</t>
  </si>
  <si>
    <t>Carrera 54 167 56, BOGOTÁ D.C.</t>
  </si>
  <si>
    <t>JOSE MUÑOZ</t>
  </si>
  <si>
    <t>14321641</t>
  </si>
  <si>
    <t>neftali.munozsaavedra@gmail.com</t>
  </si>
  <si>
    <t>+573102974763</t>
  </si>
  <si>
    <t>CARRER 70A N74A-15</t>
  </si>
  <si>
    <t>CARRER 70A N74A-15, BOGOTÁ D.C.</t>
  </si>
  <si>
    <t>YULY ROMERO</t>
  </si>
  <si>
    <t>1016039987</t>
  </si>
  <si>
    <t>ing.julyromero@gmail.com</t>
  </si>
  <si>
    <t>+573102686758</t>
  </si>
  <si>
    <t>Calle 8 88 B 31</t>
  </si>
  <si>
    <t>Calle 8 88 B 31, BOGOTÁ D.C.</t>
  </si>
  <si>
    <t>IVAN GUTIERREZ</t>
  </si>
  <si>
    <t>79292213</t>
  </si>
  <si>
    <t>ivanalexisg1959@gmail.com</t>
  </si>
  <si>
    <t>+573108113569</t>
  </si>
  <si>
    <t>AMANDA RIVERA</t>
  </si>
  <si>
    <t>41734791</t>
  </si>
  <si>
    <t>arcartagena1957@gmail.com</t>
  </si>
  <si>
    <t>+573203063986</t>
  </si>
  <si>
    <t>Calle 165 54 c 55</t>
  </si>
  <si>
    <t>Calle 165 54 c 55, BOGOTÁ D.C.</t>
  </si>
  <si>
    <t>Calle 174 54 B 41</t>
  </si>
  <si>
    <t>Calle 174 54 B 41, BOGOTÁ D.C.</t>
  </si>
  <si>
    <t>Calle PUERTA DE MURCIA 26, TOLEDO, ESPAÑA</t>
  </si>
  <si>
    <t>Carrera 100 148 58</t>
  </si>
  <si>
    <t>Carrera 100 148 58, BOGOTÁ D.C.</t>
  </si>
  <si>
    <t>19 Winona Road # 7</t>
  </si>
  <si>
    <t>Carrera 80G 6 19 alta vista</t>
  </si>
  <si>
    <t>Carrera 80G 6 19 alta vista, BOGOTÁ D.C.</t>
  </si>
  <si>
    <t>Carrera 123 14B 07</t>
  </si>
  <si>
    <t>Carrera 123 14B 07, BOGOTÁ D.C.</t>
  </si>
  <si>
    <t>Calle 68b 20c 27 sur</t>
  </si>
  <si>
    <t>Calle 68b 20c 27 sur, BOGOTÁ D.C.</t>
  </si>
  <si>
    <t>Avenida 24 88</t>
  </si>
  <si>
    <t>Avenida 24 88, BOGOTÁ D.C.</t>
  </si>
  <si>
    <t>Coordenadas</t>
  </si>
  <si>
    <t>CY</t>
  </si>
  <si>
    <t>CX</t>
  </si>
  <si>
    <t>4.6672232 -74.06363069999999</t>
  </si>
  <si>
    <t>4.6261656115028895, -74.12382544961025</t>
  </si>
  <si>
    <t>4.6001265 -74.1566819</t>
  </si>
  <si>
    <t>4.759308 -74.0494132</t>
  </si>
  <si>
    <t>4.6506489 -74.1397083</t>
  </si>
  <si>
    <t>4.5894621 -74.2006603</t>
  </si>
  <si>
    <t>4.675075400000001 -74.1010155</t>
  </si>
  <si>
    <t>4.6365192 -74.2005933</t>
  </si>
  <si>
    <t>4.648137 -74.0577295</t>
  </si>
  <si>
    <t>4.6255514 -74.1189673</t>
  </si>
  <si>
    <t>4.6434527 -74.1482491</t>
  </si>
  <si>
    <t>4.7221666 -74.0864058</t>
  </si>
  <si>
    <t>4.7449238 -74.1130189</t>
  </si>
  <si>
    <t>4.7476733 -74.09888699999999</t>
  </si>
  <si>
    <t>4.649321 -74.062904</t>
  </si>
  <si>
    <t>4.635712499999999 -74.1252021</t>
  </si>
  <si>
    <t>4.758270897859837, -74.05402582153198</t>
  </si>
  <si>
    <t>4.7275729 -74.07337509999999</t>
  </si>
  <si>
    <t>4.7380438 -74.02658939999999</t>
  </si>
  <si>
    <t>4.754639699999999 -74.0376794</t>
  </si>
  <si>
    <t>4.746493099999999 -74.04294469999999</t>
  </si>
  <si>
    <t>4.738172 -74.1286293</t>
  </si>
  <si>
    <t>4.6388881 -74.1277351</t>
  </si>
  <si>
    <t>4.723832 -74.0681101</t>
  </si>
  <si>
    <t>4.6254477 -74.1810928</t>
  </si>
  <si>
    <t>4.5903992 -74.17284599999999</t>
  </si>
  <si>
    <t>4.7223518 -74.0609286</t>
  </si>
  <si>
    <t>4.6223068 -74.13198609999999</t>
  </si>
  <si>
    <t>39.95818672374515, -3.4930418</t>
  </si>
  <si>
    <t>4.7517979 -74.0969341</t>
  </si>
  <si>
    <t>4.5510433 -74.1373034</t>
  </si>
  <si>
    <t>4.7344161 -74.02667029999999</t>
  </si>
  <si>
    <t>4.7594286 -74.0476951</t>
  </si>
  <si>
    <t>4.7494212 -74.10307399999999</t>
  </si>
  <si>
    <t>4.646400100000001 -74.0810912</t>
  </si>
  <si>
    <t>4.6943624 -74.1186585</t>
  </si>
  <si>
    <t>4.6514129 -74.1691584</t>
  </si>
  <si>
    <t>4.5793143 -74.0781476</t>
  </si>
  <si>
    <t>4.6366993 -74.1396656</t>
  </si>
  <si>
    <t>4.6046127 -74.1967841</t>
  </si>
  <si>
    <t>Sin informacion</t>
  </si>
  <si>
    <t>4.590709599999999 -74.0797863</t>
  </si>
  <si>
    <t>4.6533047 -74.1496635</t>
  </si>
  <si>
    <t>4.5811982 -74.0930401</t>
  </si>
  <si>
    <t>4.737502999999999 -74.0308252</t>
  </si>
  <si>
    <t>4.7576901 -74.0803979</t>
  </si>
  <si>
    <t>4.730544399999999 -74.042751</t>
  </si>
  <si>
    <t>4.643781199999999 -74.1901015</t>
  </si>
  <si>
    <t>4.7600768 -74.0387137</t>
  </si>
  <si>
    <t>4.6740018 -74.1399058</t>
  </si>
  <si>
    <t>4.6280206 -74.2025857</t>
  </si>
  <si>
    <t>4.6404403 -74.1379978</t>
  </si>
  <si>
    <t>4.734548 -74.095257</t>
  </si>
  <si>
    <t>4.6063968 -74.0750726</t>
  </si>
  <si>
    <t>4.709522 -74.1311872</t>
  </si>
  <si>
    <t>4.5792898 -74.0751887</t>
  </si>
  <si>
    <t>4.6802778 -74.1136519</t>
  </si>
  <si>
    <t>4.745305399999999 -74.048441</t>
  </si>
  <si>
    <t>4.5501394 -74.1087256</t>
  </si>
  <si>
    <t>4.765050599999999 -74.0513552</t>
  </si>
  <si>
    <t>4.738496500000001 -74.1125029</t>
  </si>
  <si>
    <t>4.6710389 -74.1491415</t>
  </si>
  <si>
    <t>4.701287199999999 -74.1208762</t>
  </si>
  <si>
    <t>4.7369727 -74.0795895</t>
  </si>
  <si>
    <t>4.6377061 -74.1454547</t>
  </si>
  <si>
    <t>4.7336104 -74.0351962</t>
  </si>
  <si>
    <t>4.5808393 -74.0718681</t>
  </si>
  <si>
    <t>4.7092832 -74.1232998</t>
  </si>
  <si>
    <t>4.7414928 -74.0598627</t>
  </si>
  <si>
    <t>4.6817951 -74.0425343</t>
  </si>
  <si>
    <t>4.7462427 -74.0528519</t>
  </si>
  <si>
    <t>4.7610663 -74.0257433</t>
  </si>
  <si>
    <t>4.766812 -74.0324072</t>
  </si>
  <si>
    <t>4.591404 -74.11900229999999</t>
  </si>
  <si>
    <t>4.7475852 -74.0522926</t>
  </si>
  <si>
    <t>4.7464086 -74.050888</t>
  </si>
  <si>
    <t>4.7443268 -74.0580233</t>
  </si>
  <si>
    <t>4.5254274 -74.1212207</t>
  </si>
  <si>
    <t>4.681407099999999 -74.0600068</t>
  </si>
  <si>
    <t>4.74841 -74.0423021</t>
  </si>
  <si>
    <t>4.7331218 -74.09862439999999</t>
  </si>
  <si>
    <t>4.7479784 -74.0488225</t>
  </si>
  <si>
    <t>4.551686399999999 -74.158501</t>
  </si>
  <si>
    <t>4.7482815 -74.0496553</t>
  </si>
  <si>
    <t>4.700168 -74.0631945</t>
  </si>
  <si>
    <t>4.5853253 -74.09863469999999</t>
  </si>
  <si>
    <t>4.6423583 -74.19121729999999</t>
  </si>
  <si>
    <t>4.623263199999999 -74.12953499999999</t>
  </si>
  <si>
    <t>4.6119572 -74.1120364</t>
  </si>
  <si>
    <t>4.7478864 -74.0543483</t>
  </si>
  <si>
    <t>4.7557505 -74.0970901</t>
  </si>
  <si>
    <t>4.6377316 -74.1251056</t>
  </si>
  <si>
    <t>4.7415349 -74.10253519999999</t>
  </si>
  <si>
    <t>4.5659699 -74.1641498</t>
  </si>
  <si>
    <t>4.6302818 -74.1047196</t>
  </si>
  <si>
    <t>4.5824111 -74.1099668</t>
  </si>
  <si>
    <t>4.6684059 -74.1054122</t>
  </si>
  <si>
    <t>4.7462608 -74.0843802</t>
  </si>
  <si>
    <t>4.5555883 -74.0924651</t>
  </si>
  <si>
    <t>4.7510884 -74.0501598</t>
  </si>
  <si>
    <t>4.756379799999999 -74.1064723</t>
  </si>
  <si>
    <t>4.749384399999999 -74.06609639999999</t>
  </si>
  <si>
    <t>4.697339 -74.055811</t>
  </si>
  <si>
    <t>4.5669579 -74.1281534</t>
  </si>
  <si>
    <t>4.6490504 -74.08746579999999</t>
  </si>
  <si>
    <t>4.679243899999999 -74.09069629999999</t>
  </si>
  <si>
    <t>4.6649867 -74.13582269999999</t>
  </si>
  <si>
    <t>4.7407901 -74.0949969</t>
  </si>
  <si>
    <t>4.7461319 -74.0691752</t>
  </si>
  <si>
    <t>4.6844263 -74.0422894</t>
  </si>
  <si>
    <t>4.6117094 -74.121365</t>
  </si>
  <si>
    <t>4.5704093 -74.0918299</t>
  </si>
  <si>
    <t>4.7150295 -74.0554513</t>
  </si>
  <si>
    <t>4.7328309 -74.0980309</t>
  </si>
  <si>
    <t>4.7336842 -74.0265132</t>
  </si>
  <si>
    <t>4.7625689 -74.023415</t>
  </si>
  <si>
    <t>4.705226 -74.1084691</t>
  </si>
  <si>
    <t>4.6752505 -74.09208439999999</t>
  </si>
  <si>
    <t>4.5944085 -74.1329192</t>
  </si>
  <si>
    <t>4.580792 -74.077567</t>
  </si>
  <si>
    <t>4.74518 -74.0640085</t>
  </si>
  <si>
    <t>4.7488924 -74.05141809999999</t>
  </si>
  <si>
    <t>4.7514141 -74.0574516</t>
  </si>
  <si>
    <t>4.7479415 -74.0518144</t>
  </si>
  <si>
    <t>4.6823654 -74.15715329999999</t>
  </si>
  <si>
    <t>4.609272799999999 -74.14886229999999</t>
  </si>
  <si>
    <t>4.6387301 -74.1530933</t>
  </si>
  <si>
    <t>4.7472998 -74.05853809999999</t>
  </si>
  <si>
    <t>4.6113772 -74.0727003</t>
  </si>
  <si>
    <t>4.700843799999999 -74.1089356</t>
  </si>
  <si>
    <t>4.7425347 -74.0928045</t>
  </si>
  <si>
    <t>4.740656899999999 -74.0458056</t>
  </si>
  <si>
    <t>4.694935 -74.1662315</t>
  </si>
  <si>
    <t>4.6919146 -74.1026459</t>
  </si>
  <si>
    <t>4.7498001 -74.1097637</t>
  </si>
  <si>
    <t>4.723868 -74.0337303</t>
  </si>
  <si>
    <t>4.7082741 -74.09381189999999</t>
  </si>
  <si>
    <t>4.6831847 -74.1083799</t>
  </si>
  <si>
    <t>4.7422673 -74.0658711</t>
  </si>
  <si>
    <t>4.6768331 -74.08810559999999</t>
  </si>
  <si>
    <t>4.647526099999999 -74.0933975</t>
  </si>
  <si>
    <t>4.625325999999999 -74.1716268</t>
  </si>
  <si>
    <t>4.5825477 -74.1662712</t>
  </si>
  <si>
    <t>4.725072 -74.0613492</t>
  </si>
  <si>
    <t>4.681706399999999 -74.1047751</t>
  </si>
  <si>
    <t>4.5326201 -74.08942379999999</t>
  </si>
  <si>
    <t>4.6705381 -74.1374495</t>
  </si>
  <si>
    <t>4.577182899999999 -74.12883029999999</t>
  </si>
  <si>
    <t>4.7680315 -74.02366169999999</t>
  </si>
  <si>
    <t>4.5878492 -74.0774946</t>
  </si>
  <si>
    <t>4.769248399999999 -74.02891369999999</t>
  </si>
  <si>
    <t>4.7267322 -74.0376673</t>
  </si>
  <si>
    <t>4.611875299999999 -74.0831901</t>
  </si>
  <si>
    <t>4.6854911 -74.1469716</t>
  </si>
  <si>
    <t>4.7556249 -74.0887805</t>
  </si>
  <si>
    <t>4.7525031 -74.1020429</t>
  </si>
  <si>
    <t>4.7561417 -74.03828589999999</t>
  </si>
  <si>
    <t>4.5995618 -74.1616267</t>
  </si>
  <si>
    <t>4.715643099999999 -74.1346052</t>
  </si>
  <si>
    <t>4.7114284 -74.104766</t>
  </si>
  <si>
    <t>4.7598214 -74.0418281</t>
  </si>
  <si>
    <t>4.7453892 -74.0494875</t>
  </si>
  <si>
    <t>4.704153499999999 -74.0313434</t>
  </si>
  <si>
    <t>4.7565291 -74.0961971</t>
  </si>
  <si>
    <t>4.5783783 -74.1179106</t>
  </si>
  <si>
    <t>4.5833189 -74.1253839</t>
  </si>
  <si>
    <t>4.7402358 -74.0969294</t>
  </si>
  <si>
    <t>4.7235711 -74.03990139999999</t>
  </si>
  <si>
    <t>4.689778599999999 -74.0989961</t>
  </si>
  <si>
    <t>4.747059472053839, -74.08948691737208</t>
  </si>
  <si>
    <t>4.5945942 -74.157864</t>
  </si>
  <si>
    <t>4.6143293 -74.1505466</t>
  </si>
  <si>
    <t>4.5912634 -74.17308489999999</t>
  </si>
  <si>
    <t>4.623643299999999 -74.1164112</t>
  </si>
  <si>
    <t>4.7448836 -74.0244039</t>
  </si>
  <si>
    <t>4.5661717 -74.1318641</t>
  </si>
  <si>
    <t>4.7157543 -74.05603719999999</t>
  </si>
  <si>
    <t>4.7534113 -74.0669138</t>
  </si>
  <si>
    <t>4.7466389 -74.05727379999999</t>
  </si>
  <si>
    <t>4.7687047 -74.0516754</t>
  </si>
  <si>
    <t>4.6714297 -74.1054388</t>
  </si>
  <si>
    <t>4.6715993 -74.10545809999999</t>
  </si>
  <si>
    <t>4.5658465 -74.0941089</t>
  </si>
  <si>
    <t>4.6765304 -74.14303919999999</t>
  </si>
  <si>
    <t>4.758538199999999 -74.11715989999999</t>
  </si>
  <si>
    <t>4.5879506 -74.1563379</t>
  </si>
  <si>
    <t>4.6058911 -74.1353653</t>
  </si>
  <si>
    <t>4.6750489 -74.0930595</t>
  </si>
  <si>
    <t>4.7501996 -74.0546662</t>
  </si>
  <si>
    <t>4.6871873 -74.1553764</t>
  </si>
  <si>
    <t>4.7426537 -74.0564155</t>
  </si>
  <si>
    <t>4.7346898 -74.029526</t>
  </si>
  <si>
    <t>4.7230574 -74.0841178</t>
  </si>
  <si>
    <t>42.95471410420748, -81.40376797365579</t>
  </si>
  <si>
    <t>4.681319500000001 -74.1421702</t>
  </si>
  <si>
    <t>4.6552501 -74.0674761</t>
  </si>
  <si>
    <t>4.7462677 -74.05615159999999</t>
  </si>
  <si>
    <t>4.5823027 -74.08338549999999</t>
  </si>
  <si>
    <t>4.578214 -74.1555593</t>
  </si>
  <si>
    <t>4.6467303 -74.1468738</t>
  </si>
  <si>
    <t>4.6821033 -74.1574159</t>
  </si>
  <si>
    <t>4.685148100000001 -74.13057119999999</t>
  </si>
  <si>
    <t>4.592698 -74.1605167</t>
  </si>
  <si>
    <t>4.5898671 -74.15660009999999</t>
  </si>
  <si>
    <t>4.6276259 -74.1774844</t>
  </si>
  <si>
    <t>4.676464999999999 -74.11044969999999</t>
  </si>
  <si>
    <t>4.7419475 -74.0280235</t>
  </si>
  <si>
    <t>4.7459261 -74.0646359</t>
  </si>
  <si>
    <t>4.7480908 -74.0476676</t>
  </si>
  <si>
    <t>4.6800997 -74.1653323</t>
  </si>
  <si>
    <t>4.6869669 -74.1470925</t>
  </si>
  <si>
    <t>4.605901999999999 -74.1527097</t>
  </si>
  <si>
    <t>4.6705261 -74.1482996</t>
  </si>
  <si>
    <t>4.6957536 -74.16741549999999</t>
  </si>
  <si>
    <t>4.6817562 -74.1660394</t>
  </si>
  <si>
    <t>4.626489299999999 -74.06478000000001</t>
  </si>
  <si>
    <t>4.614605 -74.1813762</t>
  </si>
  <si>
    <t>4.6480408 -74.1739685</t>
  </si>
  <si>
    <t>4.6818852 -74.1481987</t>
  </si>
  <si>
    <t>4.681549899999999 -74.1547132</t>
  </si>
  <si>
    <t>4.6328997 -74.20366469999999</t>
  </si>
  <si>
    <t>4.6096414 -74.19924139999999</t>
  </si>
  <si>
    <t>4.6304451 -74.1295015</t>
  </si>
  <si>
    <t>4.7199773 -74.1253649</t>
  </si>
  <si>
    <t>4.682396499999999 -74.0693525</t>
  </si>
  <si>
    <t>4.7582819 -74.0334549</t>
  </si>
  <si>
    <t>4.756908999999999 -74.09659769999999</t>
  </si>
  <si>
    <t>4.7242795 -74.1362106</t>
  </si>
  <si>
    <t>4.675402099999999 -74.0498095</t>
  </si>
  <si>
    <t>4.7046401 -74.13035030000002</t>
  </si>
  <si>
    <t>4.6895201 -74.160191</t>
  </si>
  <si>
    <t>4.648501899999999 -74.1421891</t>
  </si>
  <si>
    <t>4.6010515 -74.12835919999999</t>
  </si>
  <si>
    <t>4.7552967 -74.03995379999999</t>
  </si>
  <si>
    <t>4.739476199999999 -74.0678215</t>
  </si>
  <si>
    <t>4.712740300000001 -74.1226425</t>
  </si>
  <si>
    <t>4.6245064 -74.2070621</t>
  </si>
  <si>
    <t>4.7021847 -74.0965121</t>
  </si>
  <si>
    <t>4.7188367 -74.0927906</t>
  </si>
  <si>
    <t>4.7496047 -74.0496704</t>
  </si>
  <si>
    <t>4.682188099999999 -74.1498973</t>
  </si>
  <si>
    <t>4.686167 -74.14422979999999</t>
  </si>
  <si>
    <t>4.6982063 -74.0966299</t>
  </si>
  <si>
    <t>4.6588126 -74.0609655</t>
  </si>
  <si>
    <t>4.5786778 -74.1356325</t>
  </si>
  <si>
    <t>4.7497723 -74.067489</t>
  </si>
  <si>
    <t>4.6705348 -74.15533769999999</t>
  </si>
  <si>
    <t>4.6925909 -74.14856069999999</t>
  </si>
  <si>
    <t>4.6254453 -74.1787181</t>
  </si>
  <si>
    <t>4.6477685 -74.1699296</t>
  </si>
  <si>
    <t>4.6028451 -74.12543</t>
  </si>
  <si>
    <t>4.7315413 -74.0514472</t>
  </si>
  <si>
    <t>4.6875652 -74.15409919999999</t>
  </si>
  <si>
    <t>4.7175788 -74.0615017</t>
  </si>
  <si>
    <t>4.5913355 -74.1463492</t>
  </si>
  <si>
    <t>4.6870519 -74.0477983</t>
  </si>
  <si>
    <t>4.6291758 -74.2095435</t>
  </si>
  <si>
    <t>4.7563262 -74.1013709</t>
  </si>
  <si>
    <t>4.7448361 -74.0430683</t>
  </si>
  <si>
    <t>4.5806873 -74.2127202</t>
  </si>
  <si>
    <t>4.7469139 -74.1029818</t>
  </si>
  <si>
    <t>4.6363621419846766, -74.15311493046454</t>
  </si>
  <si>
    <t>4.6753357 -74.1456694</t>
  </si>
  <si>
    <t>4.683254499999999 -74.153643</t>
  </si>
  <si>
    <t>4.6947369 -74.0995982</t>
  </si>
  <si>
    <t>4.677187 -74.1370481</t>
  </si>
  <si>
    <t>4.6360516 -74.16349989999999</t>
  </si>
  <si>
    <t>4.6089035 -74.12161929999999</t>
  </si>
  <si>
    <t>4.6111812 -74.172266</t>
  </si>
  <si>
    <t>4.7564818 -74.08496029999999</t>
  </si>
  <si>
    <t>4.573500699999999 -74.15107979999999</t>
  </si>
  <si>
    <t>4.7549658 -74.0894265</t>
  </si>
  <si>
    <t>4.7341326 -74.0278003</t>
  </si>
  <si>
    <t>4.697408900000001 -74.0474724</t>
  </si>
  <si>
    <t>4.6386967 -74.0582139</t>
  </si>
  <si>
    <t>4.6727319 -74.1400038</t>
  </si>
  <si>
    <t>4.7176677 -74.2118741</t>
  </si>
  <si>
    <t>4.5629274 -74.1504823</t>
  </si>
  <si>
    <t>4.7071361 -74.0985429</t>
  </si>
  <si>
    <t>4.6370344 -74.06790240000001</t>
  </si>
  <si>
    <t>4.6427365 -74.1260491</t>
  </si>
  <si>
    <t>4.5985556 -74.0800057</t>
  </si>
  <si>
    <t>4.75453 -74.0431856</t>
  </si>
  <si>
    <t>4.6277133 -74.196773</t>
  </si>
  <si>
    <t>4.5838236 -74.16077489999999</t>
  </si>
  <si>
    <t>4.735174799999999 -74.0314003</t>
  </si>
  <si>
    <t>4.7147888 -74.10260099999999</t>
  </si>
  <si>
    <t>4.758919199999999 -74.0486122</t>
  </si>
  <si>
    <t>4.6745028 -74.1521705</t>
  </si>
  <si>
    <t>4.5700036 -74.1531105</t>
  </si>
  <si>
    <t>4.6706009 -74.07562209999999</t>
  </si>
  <si>
    <t>4.6954085 -74.0786851</t>
  </si>
  <si>
    <t>4.731447999999999 -74.07857059999999</t>
  </si>
  <si>
    <t>4.7593748 -74.10521279999999</t>
  </si>
  <si>
    <t>4.7409994 -74.0295881</t>
  </si>
  <si>
    <t>4.742587599999999 -74.0548233</t>
  </si>
  <si>
    <t>4.7434432 -74.0352565</t>
  </si>
  <si>
    <t>4.6937012 -74.1218941</t>
  </si>
  <si>
    <t>4.6843897 -74.1428415</t>
  </si>
  <si>
    <t>4.6823572 -74.1526123</t>
  </si>
  <si>
    <t>4.6918719 -74.1577255</t>
  </si>
  <si>
    <t>4.6850713 -74.14533999999999</t>
  </si>
  <si>
    <t>4.675498 -74.15172780000002</t>
  </si>
  <si>
    <t>4.7367042 -74.10263139999999</t>
  </si>
  <si>
    <t>4.6215641 -74.147161</t>
  </si>
  <si>
    <t>4.5510534 -74.1434668</t>
  </si>
  <si>
    <t>4.682394524167054, -74.166659660345</t>
  </si>
  <si>
    <t>4.6036496 -74.1078229</t>
  </si>
  <si>
    <t>4.6811227 -74.1508448</t>
  </si>
  <si>
    <t>4.7426765 -74.033166</t>
  </si>
  <si>
    <t>4.63857 -74.1548955</t>
  </si>
  <si>
    <t>4.5826326 -74.1408098</t>
  </si>
  <si>
    <t>4.5480854 -74.0981625</t>
  </si>
  <si>
    <t>4.7253538 -74.0886701</t>
  </si>
  <si>
    <t>4.7199083 -74.0345565</t>
  </si>
  <si>
    <t>4.7695566 -74.0506414</t>
  </si>
  <si>
    <t>4.6686971 -74.1556732</t>
  </si>
  <si>
    <t>4.7464549 -74.0483248</t>
  </si>
  <si>
    <t>4.6883779 -74.1464352</t>
  </si>
  <si>
    <t>4.6124214 -74.170301</t>
  </si>
  <si>
    <t>4.5731467 -74.11577199999999</t>
  </si>
  <si>
    <t>4.714407 -74.1083007</t>
  </si>
  <si>
    <t>4.61306428882936, -74.08592153682703</t>
  </si>
  <si>
    <t>4.6860707 -74.1558158</t>
  </si>
  <si>
    <t>4.7076467 -74.1148027</t>
  </si>
  <si>
    <t>4.5968686 -74.1143841</t>
  </si>
  <si>
    <t>4.7260951 -74.0558817</t>
  </si>
  <si>
    <t>4.7464083 -74.0530077</t>
  </si>
  <si>
    <t>4.580657299999999 -74.0938151</t>
  </si>
  <si>
    <t>4.6821021 -74.0746372</t>
  </si>
  <si>
    <t>4.7137397 -74.12827419999999</t>
  </si>
  <si>
    <t>4.700711699999999 -74.128901</t>
  </si>
  <si>
    <t>4.6254269 -74.1039627</t>
  </si>
  <si>
    <t>4.604898299999999 -74.0725241</t>
  </si>
  <si>
    <t>4.6955008 -74.074439</t>
  </si>
  <si>
    <t>4.7223806 -74.1281442</t>
  </si>
  <si>
    <t>4.6795254 -74.1703625</t>
  </si>
  <si>
    <t>4.7251363 -74.03955959999999</t>
  </si>
  <si>
    <t>4.6256001 -74.1321523</t>
  </si>
  <si>
    <t>4.609764999999999 -74.0635865</t>
  </si>
  <si>
    <t>4.7147593 -74.21088209999999</t>
  </si>
  <si>
    <t>4.668717600000001 -74.117083</t>
  </si>
  <si>
    <t>4.600384300000001 -74.0920901</t>
  </si>
  <si>
    <t>4.6421458 -74.13819269999999</t>
  </si>
  <si>
    <t>4.5932925 -74.1567266</t>
  </si>
  <si>
    <t>4.730693 -74.07344669999999</t>
  </si>
  <si>
    <t>4.6871623 -74.1491044</t>
  </si>
  <si>
    <t>4.7414904 -74.0248362</t>
  </si>
  <si>
    <t>4.713925199999999 -74.1272523</t>
  </si>
  <si>
    <t>4.6110282 -74.19316959999999</t>
  </si>
  <si>
    <t>4.6862358 -74.15726719999999</t>
  </si>
  <si>
    <t>4.6842538 -74.14039149999999</t>
  </si>
  <si>
    <t>4.5044292 -74.099212</t>
  </si>
  <si>
    <t>4.5789271 -74.1297607</t>
  </si>
  <si>
    <t>4.6906938 -74.1470865</t>
  </si>
  <si>
    <t>4.7657619 -74.0244094</t>
  </si>
  <si>
    <t>4.7611044 -74.043025</t>
  </si>
  <si>
    <t>4.7363963 -74.11002599999999</t>
  </si>
  <si>
    <t>4.6102456 -74.1427487</t>
  </si>
  <si>
    <t>4.698981799999999 -74.098826</t>
  </si>
  <si>
    <t>4.7136593 -74.1253504</t>
  </si>
  <si>
    <t>4.6797061 -74.1637511</t>
  </si>
  <si>
    <t>4.6731857 -74.0979955</t>
  </si>
  <si>
    <t>4.7413522 -74.1012969</t>
  </si>
  <si>
    <t>4.6626777 -74.0489928</t>
  </si>
  <si>
    <t>4.7107336 -74.0711072</t>
  </si>
  <si>
    <t>4.6523956 -74.0754628</t>
  </si>
  <si>
    <t>4.7112332 -74.1188275</t>
  </si>
  <si>
    <t>4.7152055 -74.1354614</t>
  </si>
  <si>
    <t>4.7196699 -74.0702775</t>
  </si>
  <si>
    <t>4.7128901 -74.10086799999999</t>
  </si>
  <si>
    <t>4.6959122 -74.1236852</t>
  </si>
  <si>
    <t>4.5741432 -74.1541911</t>
  </si>
  <si>
    <t>4.5834813 -74.1549618</t>
  </si>
  <si>
    <t>4.6927769 -74.1504341</t>
  </si>
  <si>
    <t>4.680663 -74.04093979999999</t>
  </si>
  <si>
    <t>4.6019555 -74.1489066</t>
  </si>
  <si>
    <t>4.5882409 -74.137151</t>
  </si>
  <si>
    <t>4.723256399999999 -74.1100712</t>
  </si>
  <si>
    <t>4.5407144 -74.0888528</t>
  </si>
  <si>
    <t>4.5898347 -74.1541206</t>
  </si>
  <si>
    <t>4.756464999999999 -74.0800643</t>
  </si>
  <si>
    <t>4.68365 -74.1505007</t>
  </si>
  <si>
    <t>4.5846189 -74.1015879</t>
  </si>
  <si>
    <t>4.7395986 -74.0189999</t>
  </si>
  <si>
    <t>4.5875729 -74.1140728</t>
  </si>
  <si>
    <t>4.6862979 -74.0269972</t>
  </si>
  <si>
    <t>4.608347999999999 -74.0710935</t>
  </si>
  <si>
    <t>4.711330999999999 -74.0971905</t>
  </si>
  <si>
    <t>4.6954046 -74.0815356</t>
  </si>
  <si>
    <t>4.7150754 -74.12741439999999</t>
  </si>
  <si>
    <t>4.602496599999999 -74.11831839999999</t>
  </si>
  <si>
    <t>4.6935715 -74.06670810000001</t>
  </si>
  <si>
    <t>4.7025045 -74.126252</t>
  </si>
  <si>
    <t>4.6374172 -74.1609364</t>
  </si>
  <si>
    <t>4.7551181 -74.08482359999999</t>
  </si>
  <si>
    <t>4.6552894 -74.16140659999999</t>
  </si>
  <si>
    <t>4.6089237 -74.1477723</t>
  </si>
  <si>
    <t>4.6817758 -74.15508690000001</t>
  </si>
  <si>
    <t>4.731004299999999 -74.07318289999999</t>
  </si>
  <si>
    <t>4.6121937 -74.1453396</t>
  </si>
  <si>
    <t>4.7479474 -74.0574481</t>
  </si>
  <si>
    <t>4.538696799999999 -74.1454533</t>
  </si>
  <si>
    <t>4.7107931 -74.132709</t>
  </si>
  <si>
    <t>4.6927597 -74.0930041</t>
  </si>
  <si>
    <t>4.6768997 -74.1334098</t>
  </si>
  <si>
    <t>4.667983 -74.0735534</t>
  </si>
  <si>
    <t>4.7469603 -74.0485243</t>
  </si>
  <si>
    <t>4.5249595 -74.1122932</t>
  </si>
  <si>
    <t>4.6180638 -74.14443829999999</t>
  </si>
  <si>
    <t>4.5844156 -74.0831103</t>
  </si>
  <si>
    <t>4.7425127 -74.10195449999999</t>
  </si>
  <si>
    <t>4.680166033280468, -74.0383568227718</t>
  </si>
  <si>
    <t>4.6283251 -74.1423604</t>
  </si>
  <si>
    <t>4.6859623 -74.0545422</t>
  </si>
  <si>
    <t>4.6948048 -74.1127497</t>
  </si>
  <si>
    <t>4.6528434 -74.1631152</t>
  </si>
  <si>
    <t>4.6291597 -74.1441158</t>
  </si>
  <si>
    <t>4.686342 -74.1491685</t>
  </si>
  <si>
    <t>4.6407893 -74.1527377</t>
  </si>
  <si>
    <t>4.570766700000001 -74.1597996</t>
  </si>
  <si>
    <t>4.6431811 -74.0541627</t>
  </si>
  <si>
    <t>4.5575655 -74.1060494</t>
  </si>
  <si>
    <t>4.6523641 -74.0502104</t>
  </si>
  <si>
    <t>4.6790394 -74.1461769</t>
  </si>
  <si>
    <t>4.679567599999999 -74.14581</t>
  </si>
  <si>
    <t>4.6068581 -74.1547095</t>
  </si>
  <si>
    <t>4.6912373 -74.1488066</t>
  </si>
  <si>
    <t>4.5946887 -74.1172461</t>
  </si>
  <si>
    <t>4.6870547 -74.0478155</t>
  </si>
  <si>
    <t>4.7571598 -74.10816299999999</t>
  </si>
  <si>
    <t>4.7539447 -74.04946330000001</t>
  </si>
  <si>
    <t>4.718717499999999 -74.1208418</t>
  </si>
  <si>
    <t>4.6190615 -74.1914458</t>
  </si>
  <si>
    <t>4.7297426 -74.0244704</t>
  </si>
  <si>
    <t>4.5992785 -74.07864769999999</t>
  </si>
  <si>
    <t>4.6311442 -74.1849265</t>
  </si>
  <si>
    <t>4.6056291 -74.1473661</t>
  </si>
  <si>
    <t>4.5870893 -74.1372087</t>
  </si>
  <si>
    <t>4.7330679 -74.10477209999999</t>
  </si>
  <si>
    <t>4.712633299999999 -74.1265876</t>
  </si>
  <si>
    <t>4.7330914 -74.10297070000001</t>
  </si>
  <si>
    <t>4.670666800000001 -74.154572</t>
  </si>
  <si>
    <t>4.5466489 -74.1599963</t>
  </si>
  <si>
    <t>4.6341456 -74.0621568</t>
  </si>
  <si>
    <t>4.718992 -74.1266416</t>
  </si>
  <si>
    <t>4.5648171 -74.0989192</t>
  </si>
  <si>
    <t>4.7271641 -74.0403</t>
  </si>
  <si>
    <t>4.6760244 -74.1360962</t>
  </si>
  <si>
    <t>4.6728435 -74.14049299999999</t>
  </si>
  <si>
    <t>4.67399984923609, -74.07090279370644</t>
  </si>
  <si>
    <t>4.604358 -74.1186223</t>
  </si>
  <si>
    <t>4.5651573 -74.151679</t>
  </si>
  <si>
    <t>4.7246682 -74.02419979999999</t>
  </si>
  <si>
    <t>4.6656995 -74.1432068</t>
  </si>
  <si>
    <t>4.651978666117193, -74.06969855467075</t>
  </si>
  <si>
    <t>4.591512 -74.157755</t>
  </si>
  <si>
    <t>4.6394862 -74.1195719</t>
  </si>
  <si>
    <t>4.6666959 -74.1542939</t>
  </si>
  <si>
    <t>4.6083488 -74.19052359999999</t>
  </si>
  <si>
    <t>4.6805531 -74.0902983</t>
  </si>
  <si>
    <t>4.6819393 -74.0622078</t>
  </si>
  <si>
    <t>4.699824899999999 -74.11834089999999</t>
  </si>
  <si>
    <t>4.4935627 -74.1163354</t>
  </si>
  <si>
    <t>4.6688447 -74.1584327</t>
  </si>
  <si>
    <t>4.7148712 -74.1212005</t>
  </si>
  <si>
    <t>4.7549312 -74.102916</t>
  </si>
  <si>
    <t>4.752678 -74.0374941</t>
  </si>
  <si>
    <t>4.7494812 -74.094627</t>
  </si>
  <si>
    <t>4.6768098 -74.13759859999999</t>
  </si>
  <si>
    <t>4.5850605 -74.0769641</t>
  </si>
  <si>
    <t>4.6063689 -74.1944173</t>
  </si>
  <si>
    <t>4.598535280861771, -74.07336029435226</t>
  </si>
  <si>
    <t>4.7058021 -74.0894229</t>
  </si>
  <si>
    <t>4.7395018 -74.0678587</t>
  </si>
  <si>
    <t>4.725854099999999 -74.1122621</t>
  </si>
  <si>
    <t>4.7359369 -74.0865779</t>
  </si>
  <si>
    <t>4.692128299999999 -74.15236999999999</t>
  </si>
  <si>
    <t>4.6464713 -74.0695963</t>
  </si>
  <si>
    <t>4.6559921 -74.0707007</t>
  </si>
  <si>
    <t>4.5419742 -74.0966806</t>
  </si>
  <si>
    <t>4.7445556 -74.1140555</t>
  </si>
  <si>
    <t>4.671646099999999 -74.1492493</t>
  </si>
  <si>
    <t>4.6862488 -74.08704</t>
  </si>
  <si>
    <t>4.748993 -74.0566794</t>
  </si>
  <si>
    <t>4.7526129 -74.0621874</t>
  </si>
  <si>
    <t>4.753709499999999 -74.100298</t>
  </si>
  <si>
    <t>4.6743273 -74.0942309</t>
  </si>
  <si>
    <t>4.646816900000001 -74.13669709999999</t>
  </si>
  <si>
    <t>4.7362508 -74.0219104</t>
  </si>
  <si>
    <t>4.752534 -74.0615787</t>
  </si>
  <si>
    <t>4.6806124 -74.15435939999999</t>
  </si>
  <si>
    <t>4.7515332 -74.1119476</t>
  </si>
  <si>
    <t>4.6678916 -74.0199423</t>
  </si>
  <si>
    <t>4.750575899999999 -74.05415909999999</t>
  </si>
  <si>
    <t>4.6392679 -74.15452599999999</t>
  </si>
  <si>
    <t>4.6942043 -74.1034313</t>
  </si>
  <si>
    <t>4.7464556 -74.0547345</t>
  </si>
  <si>
    <t>4.7564339 -74.10290739999999</t>
  </si>
  <si>
    <t>4.7414786 -74.0987009</t>
  </si>
  <si>
    <t>4.707892 -74.10645459999999</t>
  </si>
  <si>
    <t>4.682964699999999 -74.1432875</t>
  </si>
  <si>
    <t>4.7492882 -74.02734880000001</t>
  </si>
  <si>
    <t>4.759943799999999 -74.03421530000001</t>
  </si>
  <si>
    <t>4.6530643 -74.06317820000001</t>
  </si>
  <si>
    <t>4.7439684 -74.02815319999999</t>
  </si>
  <si>
    <t>4.6694947 -74.1505466</t>
  </si>
  <si>
    <t>4.6823697 -74.1393628</t>
  </si>
  <si>
    <t>4.621514599999999 -74.1554634</t>
  </si>
  <si>
    <t>4.762383 -74.02445589999999</t>
  </si>
  <si>
    <t>4.732207499999999 -74.09706249999999</t>
  </si>
  <si>
    <t>4.645694799999999 -74.1632169</t>
  </si>
  <si>
    <t>4.669946599999999 -74.1548107</t>
  </si>
  <si>
    <t>4.5672106 -74.1687529</t>
  </si>
  <si>
    <t>4.5935997 -74.1717674</t>
  </si>
  <si>
    <t>4.6931401 -74.05741979999999</t>
  </si>
  <si>
    <t>4.7246595 -74.0928154</t>
  </si>
  <si>
    <t>4.7436153 -74.0403013</t>
  </si>
  <si>
    <t>4.5946849 -74.1322939</t>
  </si>
  <si>
    <t>4.6262535 -74.1830981</t>
  </si>
  <si>
    <t>4.6441275 -74.1237572</t>
  </si>
  <si>
    <t>4.724836799999999 -74.05983669999999</t>
  </si>
  <si>
    <t>4.721561299999999 -74.0385039</t>
  </si>
  <si>
    <t>4.5867746 -74.1551223</t>
  </si>
  <si>
    <t>4.6069412 -74.09122649999999</t>
  </si>
  <si>
    <t>4.629657 -74.13595889999999</t>
  </si>
  <si>
    <t>4.6151952 -74.12256959999999</t>
  </si>
  <si>
    <t>4.5878454 -74.1526751</t>
  </si>
  <si>
    <t>4.6301781 -74.1558024</t>
  </si>
  <si>
    <t>4.6901129245918876, -74.15669338957784</t>
  </si>
  <si>
    <t>4.5987082 -74.1170708</t>
  </si>
  <si>
    <t>4.682466 -74.1411567</t>
  </si>
  <si>
    <t>4.6451675 -74.0724965</t>
  </si>
  <si>
    <t>4.655244239023685, -74.06901710784193</t>
  </si>
  <si>
    <t>4.677687 -74.09004259999999</t>
  </si>
  <si>
    <t>4.7535061 -74.1090847</t>
  </si>
  <si>
    <t>4.603740699999999 -74.1379835</t>
  </si>
  <si>
    <t>4.598764699999999 -74.157715</t>
  </si>
  <si>
    <t>4.5375577 -74.1120564</t>
  </si>
  <si>
    <t>4.6780437 -74.1120373</t>
  </si>
  <si>
    <t>4.6802085 -74.1331146</t>
  </si>
  <si>
    <t>4.5689036 -74.1519481</t>
  </si>
  <si>
    <t>4.698142499999999 -74.1011987</t>
  </si>
  <si>
    <t>4.673688299999999 -74.1292127</t>
  </si>
  <si>
    <t>4.7518597 -74.04995559999999</t>
  </si>
  <si>
    <t>4.7651027 -74.03255949999999</t>
  </si>
  <si>
    <t>4.602665 -74.1506517</t>
  </si>
  <si>
    <t>4.6791461 -74.14692579999999</t>
  </si>
  <si>
    <t>4.675336199999999 -74.1493034</t>
  </si>
  <si>
    <t>4.6054492 -74.0661497</t>
  </si>
  <si>
    <t>4.6327587 -74.19992409999999</t>
  </si>
  <si>
    <t>4.7387866 -74.0842025</t>
  </si>
  <si>
    <t>4.5978597 -74.16766419999999</t>
  </si>
  <si>
    <t>4.6027024 -74.1485683</t>
  </si>
  <si>
    <t>4.751080053390285, -74.09991559912476</t>
  </si>
  <si>
    <t>4.74093 -74.0591695</t>
  </si>
  <si>
    <t>4.6813118 -74.1546005</t>
  </si>
  <si>
    <t>4.6070696 -74.1421672</t>
  </si>
  <si>
    <t>4.7410171 -74.1280691</t>
  </si>
  <si>
    <t>4.7485452 -74.0395539</t>
  </si>
  <si>
    <t>4.7227285 -74.0962486</t>
  </si>
  <si>
    <t>4.5924907 -74.1551684</t>
  </si>
  <si>
    <t>4.5247998 -74.1474692</t>
  </si>
  <si>
    <t>4.6001823 -74.1815738</t>
  </si>
  <si>
    <t>4.5834947 -74.1540701</t>
  </si>
  <si>
    <t>4.6272007 -74.17642839999999</t>
  </si>
  <si>
    <t>4.7405665 -74.0995277</t>
  </si>
  <si>
    <t>4.6509374 -74.15012229999999</t>
  </si>
  <si>
    <t>4.6071757 -74.18066089999999</t>
  </si>
  <si>
    <t>4.6910861 -74.09851359999999</t>
  </si>
  <si>
    <t>4.6904255 -74.1075017</t>
  </si>
  <si>
    <t>4.5611504 -74.11864109999999</t>
  </si>
  <si>
    <t>4.761368699999999 -74.0390977</t>
  </si>
  <si>
    <t>4.6131965 -74.1085137</t>
  </si>
  <si>
    <t>4.6736531 -74.1476582</t>
  </si>
  <si>
    <t>4.6032347 -74.15150299999999</t>
  </si>
  <si>
    <t>4.7398792 -74.0292902</t>
  </si>
  <si>
    <t>4.5469217 -74.10805289999999</t>
  </si>
  <si>
    <t>4.7437431 -74.1114935</t>
  </si>
  <si>
    <t>4.6865948 -74.15608630000001</t>
  </si>
  <si>
    <t>4.6697706 -74.15406469999999</t>
  </si>
  <si>
    <t>4.7582657 -74.10194589999999</t>
  </si>
  <si>
    <t>4.6909907 -74.1588379</t>
  </si>
  <si>
    <t>4.607821299999999 -74.1469685</t>
  </si>
  <si>
    <t>4.6101416 -74.1942316</t>
  </si>
  <si>
    <t>4.708832699999999 -74.13014559999999</t>
  </si>
  <si>
    <t>4.746692599999999 -74.0344417</t>
  </si>
  <si>
    <t>4.6926918 -74.0623933</t>
  </si>
  <si>
    <t>4.6838596 -74.15422099999999</t>
  </si>
  <si>
    <t>4.6314741 -74.0853089</t>
  </si>
  <si>
    <t>4.579044 -74.1578936</t>
  </si>
  <si>
    <t>4.6244008 -74.1702471</t>
  </si>
  <si>
    <t>4.4963974 -74.1061364</t>
  </si>
  <si>
    <t>4.6780235 -74.08154069999999</t>
  </si>
  <si>
    <t>4.6363782 -74.1700414</t>
  </si>
  <si>
    <t>4.6943358 -74.15285469999999</t>
  </si>
  <si>
    <t>4.6923746 -74.1498776</t>
  </si>
  <si>
    <t>4.5966175 -74.0705589</t>
  </si>
  <si>
    <t>4.6856896 -74.1478297</t>
  </si>
  <si>
    <t>4.6845186 -74.1195362</t>
  </si>
  <si>
    <t>4.5792889 -74.0751841</t>
  </si>
  <si>
    <t>4.627169500000001 -74.1002034</t>
  </si>
  <si>
    <t>4.6723933 -74.14616459999999</t>
  </si>
  <si>
    <t>4.6693285 -74.1505919</t>
  </si>
  <si>
    <t>4.6268771 -74.09513749999999</t>
  </si>
  <si>
    <t>4.6091601 -74.16003049999999</t>
  </si>
  <si>
    <t>4.5698141 -74.142698</t>
  </si>
  <si>
    <t>4.576494299999999 -74.103368</t>
  </si>
  <si>
    <t>4.6947807 -74.0805651</t>
  </si>
  <si>
    <t>4.7497874 -74.0485672</t>
  </si>
  <si>
    <t>4.5626927 -74.1505348</t>
  </si>
  <si>
    <t>4.6319343 -74.0697243</t>
  </si>
  <si>
    <t>4.568304299999999 -74.0886889</t>
  </si>
  <si>
    <t>4.554456099999999 -74.0978317</t>
  </si>
  <si>
    <t>4.6756907 -74.15086819999999</t>
  </si>
  <si>
    <t>4.6132358 -74.1639344</t>
  </si>
  <si>
    <t>4.6107271 -74.1449635</t>
  </si>
  <si>
    <t>4.6084296 -74.1341497</t>
  </si>
  <si>
    <t>4.7489702 -74.0572346</t>
  </si>
  <si>
    <t>4.5551344 -74.1129622</t>
  </si>
  <si>
    <t>4.6214515 -74.1173144</t>
  </si>
  <si>
    <t>4.572061 -74.0881834</t>
  </si>
  <si>
    <t>4.7058051 -74.13708319999999</t>
  </si>
  <si>
    <t>4.5920691 -74.173642</t>
  </si>
  <si>
    <t>4.6835369 -74.1523193</t>
  </si>
  <si>
    <t>4.6886467 -74.1574273</t>
  </si>
  <si>
    <t>4.5977005 -74.1815347</t>
  </si>
  <si>
    <t>4.584657400000001 -74.19304029999999</t>
  </si>
  <si>
    <t>4.7475116 -74.0568124</t>
  </si>
  <si>
    <t>4.6726377 -74.0920871</t>
  </si>
  <si>
    <t>4.5888403 -74.1359098</t>
  </si>
  <si>
    <t>4.6807102 -74.1658033</t>
  </si>
  <si>
    <t>4.645961 -74.1354439</t>
  </si>
  <si>
    <t>4.6839401 -74.0750596</t>
  </si>
  <si>
    <t>4.7037647 -74.121341</t>
  </si>
  <si>
    <t>4.7575321 -74.0359974</t>
  </si>
  <si>
    <t>4.7434253 -74.0629883</t>
  </si>
  <si>
    <t>4.5668846 -74.1308317</t>
  </si>
  <si>
    <t>4.690225 -74.0669826</t>
  </si>
  <si>
    <t>4.628538499999999 -74.2126437</t>
  </si>
  <si>
    <t>4.7655034 -74.03005809999999</t>
  </si>
  <si>
    <t>4.610793999999999 -74.1441014</t>
  </si>
  <si>
    <t>4.6674912 -74.157716</t>
  </si>
  <si>
    <t>4.7477827 -74.0554287</t>
  </si>
  <si>
    <t>4.6908138 -74.1465556</t>
  </si>
  <si>
    <t>4.6966006 -74.12402449999999</t>
  </si>
  <si>
    <t>4.6187323 -74.1801206</t>
  </si>
  <si>
    <t>4.6189559 -74.1655468</t>
  </si>
  <si>
    <t>4.6705142 -74.0206706</t>
  </si>
  <si>
    <t>4.641588 -74.0744233</t>
  </si>
  <si>
    <t>4.642392 -74.1284462</t>
  </si>
  <si>
    <t>4.682682799999999 -74.16520229999999</t>
  </si>
  <si>
    <t>4.683275399999999 -74.1409929</t>
  </si>
  <si>
    <t>4.6918381 -74.1479236</t>
  </si>
  <si>
    <t>4.712033799999999 -74.1420744</t>
  </si>
  <si>
    <t>4.6440049 -74.12364749999999</t>
  </si>
  <si>
    <t>4.5678374 -74.08748419999999</t>
  </si>
  <si>
    <t>4.6073037 -74.17507909999999</t>
  </si>
  <si>
    <t>4.7143966 -74.1403213</t>
  </si>
  <si>
    <t>4.7538782 -74.1041522</t>
  </si>
  <si>
    <t>4.7207119 -74.09344949999999</t>
  </si>
  <si>
    <t>4.5868496 -74.1677567</t>
  </si>
  <si>
    <t>4.636057999999999 -74.09947199999999</t>
  </si>
  <si>
    <t>4.6742006 -74.14878399999999</t>
  </si>
  <si>
    <t>4.5879717 -74.1735309</t>
  </si>
  <si>
    <t>4.7501848 -74.1122984</t>
  </si>
  <si>
    <t>4.756673399999999 -74.09640920000001</t>
  </si>
  <si>
    <t>4.7583552 -74.09093519999999</t>
  </si>
  <si>
    <t>4.739943 -74.0952135</t>
  </si>
  <si>
    <t>4.591313 -74.0997872</t>
  </si>
  <si>
    <t>4.6357225 -74.16318319999999</t>
  </si>
  <si>
    <t>4.695367 -74.1120305</t>
  </si>
  <si>
    <t>4.673448 -74.082262</t>
  </si>
  <si>
    <t>4.6936352 -74.15047779999999</t>
  </si>
  <si>
    <t>4.6399107 -74.0704705</t>
  </si>
  <si>
    <t>4.682310300000001 -74.148765</t>
  </si>
  <si>
    <t>4.7658599 -74.0516135</t>
  </si>
  <si>
    <t>4.589805999999999 -74.14180979999999</t>
  </si>
  <si>
    <t>4.5517516 -74.09493619999999</t>
  </si>
  <si>
    <t>4.613023399999999 -74.2040832</t>
  </si>
  <si>
    <t>4.6669108 -74.1544026</t>
  </si>
  <si>
    <t>4.6354798 -74.0766476</t>
  </si>
  <si>
    <t>4.7062914 -74.1349362</t>
  </si>
  <si>
    <t>4.7500311 -74.0614741</t>
  </si>
  <si>
    <t>4.5896127 -74.15451449999999</t>
  </si>
  <si>
    <t>4.7584202 -74.0892734</t>
  </si>
  <si>
    <t>4.6724879 -74.0991535</t>
  </si>
  <si>
    <t>4.6881875 -74.1007118</t>
  </si>
  <si>
    <t>4.7140976 -74.112652</t>
  </si>
  <si>
    <t>4.6593103 -74.12603760000002</t>
  </si>
  <si>
    <t>4.6339785 -74.0652546</t>
  </si>
  <si>
    <t>4.5697397 -74.1524812</t>
  </si>
  <si>
    <t>4.6799275 -74.1696171</t>
  </si>
  <si>
    <t>4.5909792 -74.0985268</t>
  </si>
  <si>
    <t>4.711383 -74.1461628</t>
  </si>
  <si>
    <t>44.93901296681758, -93.2712400735729</t>
  </si>
  <si>
    <t>4.7458178 -74.0304483</t>
  </si>
  <si>
    <t>4.6390047 -74.199488</t>
  </si>
  <si>
    <t>4.6066935 -74.1668371</t>
  </si>
  <si>
    <t>4.6478435 -74.0693446</t>
  </si>
  <si>
    <t>4.5797979 -74.1547554</t>
  </si>
  <si>
    <t>4.6923885 -74.09115179999999</t>
  </si>
  <si>
    <t>4.6125036 -74.1084534</t>
  </si>
  <si>
    <t>4.687714199999999 -74.0763904</t>
  </si>
  <si>
    <t>4.6825163 -74.13408299999999</t>
  </si>
  <si>
    <t>4.6967114 -74.1254824</t>
  </si>
  <si>
    <t>4.683169299999999 -74.1379606</t>
  </si>
  <si>
    <t>4.6583458 -74.0617716</t>
  </si>
  <si>
    <t>4.6071947 -74.1221048</t>
  </si>
  <si>
    <t>4.6891402 -74.0622556</t>
  </si>
  <si>
    <t>4.6842481 -74.1448123</t>
  </si>
  <si>
    <t>4.6257195 -74.1711093</t>
  </si>
  <si>
    <t>4.720866099999999 -74.09228809999999</t>
  </si>
  <si>
    <t>4.603699 -74.1267779</t>
  </si>
  <si>
    <t>4.740901099999999 -74.12410489999999</t>
  </si>
  <si>
    <t>4.7286434 -74.0876104</t>
  </si>
  <si>
    <t>4.5873705 -74.08913079999999</t>
  </si>
  <si>
    <t>4.6036716 -74.2013453</t>
  </si>
  <si>
    <t>4.6105377 -74.1143338</t>
  </si>
  <si>
    <t>4.5556177 -74.1093246</t>
  </si>
  <si>
    <t>4.6685814 -74.1571682</t>
  </si>
  <si>
    <t>4.5908514 -74.0794506</t>
  </si>
  <si>
    <t>4.7454748 -74.0282067</t>
  </si>
  <si>
    <t>4.622582500000001 -74.11580459999999</t>
  </si>
  <si>
    <t>4.6847037 -74.1030905</t>
  </si>
  <si>
    <t>4.722572 -74.04832619999999</t>
  </si>
  <si>
    <t>4.618439899999999 -74.15391989999999</t>
  </si>
  <si>
    <t>4.6854003 -74.1415566</t>
  </si>
  <si>
    <t>4.6868262 -74.1500646</t>
  </si>
  <si>
    <t>4.6516224 -74.1623845</t>
  </si>
  <si>
    <t>4.6805501 -74.0936445</t>
  </si>
  <si>
    <t>4.6475827 -74.13645489999999</t>
  </si>
  <si>
    <t>4.732165 -74.09078989999999</t>
  </si>
  <si>
    <t>4.6783847 -74.0883686</t>
  </si>
  <si>
    <t>4.6839842 -74.1491746</t>
  </si>
  <si>
    <t>4.7009463 -74.1303444</t>
  </si>
  <si>
    <t>4.6806674 -74.1307171</t>
  </si>
  <si>
    <t>4.6013872 -74.1260159</t>
  </si>
  <si>
    <t>4.7992783 -74.1107167</t>
  </si>
  <si>
    <t>4.7326087 -74.086119</t>
  </si>
  <si>
    <t>4.6300715 -74.081771</t>
  </si>
  <si>
    <t>4.6642359 -74.1352062</t>
  </si>
  <si>
    <t>4.599793099999999 -74.1641573</t>
  </si>
  <si>
    <t>4.6856399 -74.1339607</t>
  </si>
  <si>
    <t>4.6412191 -74.1278908</t>
  </si>
  <si>
    <t>4.6432652310663185, -74.10952035093364</t>
  </si>
  <si>
    <t>4.7544601 -74.0629716</t>
  </si>
  <si>
    <t>4.706715099999999 -74.12025679999999</t>
  </si>
  <si>
    <t>4.663856099999999 -74.1355342</t>
  </si>
  <si>
    <t>4.6766974 -74.1128532</t>
  </si>
  <si>
    <t>4.677823699999999 -74.1726972</t>
  </si>
  <si>
    <t>4.6837156 -74.1498203</t>
  </si>
  <si>
    <t>4.643573 -74.1262914</t>
  </si>
  <si>
    <t>4.6409458 -74.1281412</t>
  </si>
  <si>
    <t>4.6639281 -74.0824796</t>
  </si>
  <si>
    <t>4.5979868 -74.07608479999999</t>
  </si>
  <si>
    <t>4.631353 -74.18507389999999</t>
  </si>
  <si>
    <t>4.6102554 -74.16494999999999</t>
  </si>
  <si>
    <t>4.7485081 -74.0519674</t>
  </si>
  <si>
    <t>4.6279995 -74.0719235</t>
  </si>
  <si>
    <t>4.6710953 -74.0435708</t>
  </si>
  <si>
    <t>4.5883864 -74.1487585</t>
  </si>
  <si>
    <t>4.6128697 -74.1858179</t>
  </si>
  <si>
    <t>4.7060964 -74.122745</t>
  </si>
  <si>
    <t>4.6809043 -74.1359082</t>
  </si>
  <si>
    <t>4.5494691 -74.1521872</t>
  </si>
  <si>
    <t>4.6876961 -74.14492609999999</t>
  </si>
  <si>
    <t>4.4922577 -74.1145363</t>
  </si>
  <si>
    <t>4.6967623 -74.0980094</t>
  </si>
  <si>
    <t>4.5991393 -74.14835620000001</t>
  </si>
  <si>
    <t>4.7216938 -74.0892834</t>
  </si>
  <si>
    <t>4.7561335 -74.0950876</t>
  </si>
  <si>
    <t>4.6703399 -74.15936529999999</t>
  </si>
  <si>
    <t>4.544826500000001 -74.1136365</t>
  </si>
  <si>
    <t>4.726039099999999 -74.1120335</t>
  </si>
  <si>
    <t>4.7616108 -74.0429791</t>
  </si>
  <si>
    <t>4.6856803 -74.1548127</t>
  </si>
  <si>
    <t>4.5715439 -74.1137303</t>
  </si>
  <si>
    <t>4.7149155 -74.10213329999999</t>
  </si>
  <si>
    <t>4.672793 -74.12730049999999</t>
  </si>
  <si>
    <t>4.7154544 -74.12435479999999</t>
  </si>
  <si>
    <t>4.584465499999999 -74.1403594</t>
  </si>
  <si>
    <t>4.6775771 -74.1557608</t>
  </si>
  <si>
    <t>4.7580198 -74.0805407</t>
  </si>
  <si>
    <t>4.6465098 -74.1467282</t>
  </si>
  <si>
    <t>4.642132399999999 -74.19723669999999</t>
  </si>
  <si>
    <t>4.6808761 -74.16371769999999</t>
  </si>
  <si>
    <t>4.7019799 -74.13348119999999</t>
  </si>
  <si>
    <t>4.7697913 -74.02900389999999</t>
  </si>
  <si>
    <t>4.6659793 -74.1532416</t>
  </si>
  <si>
    <t>4.6654993 -74.15504779999999</t>
  </si>
  <si>
    <t>4.6790787 -74.14938149999999</t>
  </si>
  <si>
    <t>4.6911839 -74.1573003</t>
  </si>
  <si>
    <t>4.7537442 -74.10712869999999</t>
  </si>
  <si>
    <t>4.674794299999999 -74.0997922</t>
  </si>
  <si>
    <t>4.6382847 -74.147324</t>
  </si>
  <si>
    <t>4.696413199999999 -74.12212339999999</t>
  </si>
  <si>
    <t>4.671896300000001 -74.0867311</t>
  </si>
  <si>
    <t>4.7023607 -74.0903063</t>
  </si>
  <si>
    <t>4.755666 -74.0851292</t>
  </si>
  <si>
    <t>4.717461699999999 -74.1047045</t>
  </si>
  <si>
    <t>4.6026842 -74.0780545</t>
  </si>
  <si>
    <t>4.6631297 -74.1158523</t>
  </si>
  <si>
    <t>4.6605496 -74.060492</t>
  </si>
  <si>
    <t>4.713269899999999 -74.1030814</t>
  </si>
  <si>
    <t>4.6049127 -74.1509365</t>
  </si>
  <si>
    <t>4.6406058 -74.1278727</t>
  </si>
  <si>
    <t>4.632335900000001 -74.18936219999999</t>
  </si>
  <si>
    <t>4.666049399999999 -74.06211259999999</t>
  </si>
  <si>
    <t>4.6695115 -74.1495833</t>
  </si>
  <si>
    <t>4.7091196 -74.1304698</t>
  </si>
  <si>
    <t>4.6064577 -74.1664201</t>
  </si>
  <si>
    <t>4.705035899999999 -74.1283689</t>
  </si>
  <si>
    <t>4.6180023 -74.17608969999999</t>
  </si>
  <si>
    <t>4.7408613 -74.1063891</t>
  </si>
  <si>
    <t>4.6789445 -74.100281</t>
  </si>
  <si>
    <t>4.6848975 -74.1623294</t>
  </si>
  <si>
    <t>4.6010026 -74.1413199</t>
  </si>
  <si>
    <t>4.7117466 -74.1172447</t>
  </si>
  <si>
    <t>4.5619759 -74.1492234</t>
  </si>
  <si>
    <t>4.6878351 -74.1557578</t>
  </si>
  <si>
    <t>4.7338898 -74.10036889999999</t>
  </si>
  <si>
    <t>4.6044197 -74.1433789</t>
  </si>
  <si>
    <t>4.716611299999999 -74.10729189999999</t>
  </si>
  <si>
    <t>4.7248836 -74.0551401</t>
  </si>
  <si>
    <t>4.7688296 -74.02676319999999</t>
  </si>
  <si>
    <t>4.7229309 -74.0974165</t>
  </si>
  <si>
    <t>4.746955 -74.1097357</t>
  </si>
  <si>
    <t>4.6718394 -74.1473383</t>
  </si>
  <si>
    <t>4.5733988 -74.15205759999999</t>
  </si>
  <si>
    <t>4.695844699999999 -74.1674974</t>
  </si>
  <si>
    <t>4.6112628 -74.08389489999999</t>
  </si>
  <si>
    <t>4.696265599999999 -74.0839639</t>
  </si>
  <si>
    <t>4.710988599999999 -74.072092</t>
  </si>
  <si>
    <t>4.712170299999999 -74.1382684</t>
  </si>
  <si>
    <t>4.6324719 -74.1913246</t>
  </si>
  <si>
    <t>4.5532207 -74.1163373</t>
  </si>
  <si>
    <t>4.7333944 -74.04852129999999</t>
  </si>
  <si>
    <t>4.756674299999999 -74.09673350000001</t>
  </si>
  <si>
    <t>4.6833616 -74.1515652</t>
  </si>
  <si>
    <t>4.584795499999999 -74.1037247</t>
  </si>
  <si>
    <t>4.6915867 -74.0958509</t>
  </si>
  <si>
    <t>4.6530435 -74.1599353</t>
  </si>
  <si>
    <t>4.746602999999999 -74.1003027</t>
  </si>
  <si>
    <t>4.5941265 -74.0912559</t>
  </si>
  <si>
    <t>4.7128956 -74.12482829999999</t>
  </si>
  <si>
    <t>4.704361 -74.1235195</t>
  </si>
  <si>
    <t>4.6945587 -74.08012389999999</t>
  </si>
  <si>
    <t>4.6229022 -74.1409552</t>
  </si>
  <si>
    <t>4.6990791 -74.1060229</t>
  </si>
  <si>
    <t>4.5945915 -74.13526809999999</t>
  </si>
  <si>
    <t>4.7677153 -74.02845239999999</t>
  </si>
  <si>
    <t>4.7147726 -74.1114821</t>
  </si>
  <si>
    <t>4.716055 -74.1395112</t>
  </si>
  <si>
    <t>4.571660400000001 -74.1474834</t>
  </si>
  <si>
    <t>4.737555299999999 -74.07545499999999</t>
  </si>
  <si>
    <t>4.6225919 -74.1158159</t>
  </si>
  <si>
    <t>4.6220881 -74.13083</t>
  </si>
  <si>
    <t>4.75116528649049 -74.107678889913</t>
  </si>
  <si>
    <t>4.6979473 -74.07454910000001</t>
  </si>
  <si>
    <t>4.6281883 -74.1081166</t>
  </si>
  <si>
    <t>4.6874834 -74.15530199999999</t>
  </si>
  <si>
    <t>4.7503202 -74.0566794</t>
  </si>
  <si>
    <t>4.726277899999999 -74.0366679</t>
  </si>
  <si>
    <t>4.6814266 -74.1432464</t>
  </si>
  <si>
    <t>4.60045499063667 74.1591012004007</t>
  </si>
  <si>
    <t>4.720878373 -74.13378937</t>
  </si>
  <si>
    <t>4.6375224 -74.1121853</t>
  </si>
  <si>
    <t>4.7298859 -74.093139</t>
  </si>
  <si>
    <t>4.6278244 -74.1403821</t>
  </si>
  <si>
    <t>4.6927681 -74.1693358</t>
  </si>
  <si>
    <t>4.5881371 -74.1728897</t>
  </si>
  <si>
    <t>4.7008711 -74.09974260000001</t>
  </si>
  <si>
    <t>4.739336199999999 -74.0634489</t>
  </si>
  <si>
    <t>4.6892365 -74.15717269999999</t>
  </si>
  <si>
    <t>4.5761218 -74.1645794</t>
  </si>
  <si>
    <t>4.593219899999999 -74.1586315</t>
  </si>
  <si>
    <t>4.6172131 -74.123088</t>
  </si>
  <si>
    <t>4.6878227 -74.1568106</t>
  </si>
  <si>
    <t>4.6956785 -74.11390779999999</t>
  </si>
  <si>
    <t>4.5182544 -74.1145162</t>
  </si>
  <si>
    <t>4.7207926 -74.07476799999999</t>
  </si>
  <si>
    <t>4.609044799999999 -74.1045122</t>
  </si>
  <si>
    <t>4.6382308 -74.14620819999999</t>
  </si>
  <si>
    <t>4.5414305 -74.094374</t>
  </si>
  <si>
    <t>4.6760655 -74.0467558</t>
  </si>
  <si>
    <t>4.6457601 -74.16575069999999</t>
  </si>
  <si>
    <t>4.688143200000001 -74.1028958</t>
  </si>
  <si>
    <t>4.7513732 -74.1158911</t>
  </si>
  <si>
    <t>4.686107 -74.0546182</t>
  </si>
  <si>
    <t>4.6556747 -74.1565707</t>
  </si>
  <si>
    <t>4.6348316 -74.1254723</t>
  </si>
  <si>
    <t>4.6008692 -74.1826444</t>
  </si>
  <si>
    <t>4.6178414 -74.1705001</t>
  </si>
  <si>
    <t>4.6385208 -74.1857272</t>
  </si>
  <si>
    <t>4.7377585 -74.0213136</t>
  </si>
  <si>
    <t>4.637674 -74.1827773</t>
  </si>
  <si>
    <t>4.6099641 -74.1452942</t>
  </si>
  <si>
    <t>4.629178599999999 -74.12839699999999</t>
  </si>
  <si>
    <t>4.6065089 -74.1000227</t>
  </si>
  <si>
    <t>4.7392503 -74.0628132</t>
  </si>
  <si>
    <t>4.6284003 -74.13574179999999</t>
  </si>
  <si>
    <t>4.7005823 -74.1308615</t>
  </si>
  <si>
    <t>4.6673469 -74.132952</t>
  </si>
  <si>
    <t>4.6504071 -74.0869723</t>
  </si>
  <si>
    <t>4.7456203 -74.1210028</t>
  </si>
  <si>
    <t>4.7624415 -74.04178569999999</t>
  </si>
  <si>
    <t>4.690087200000001 -74.1472371</t>
  </si>
  <si>
    <t>4.689865000000001 -74.1472782</t>
  </si>
  <si>
    <t>4.68217 -74.1657986</t>
  </si>
  <si>
    <t>4.5917853 -74.14027779999999</t>
  </si>
  <si>
    <t>4.6690855 -74.1569014</t>
  </si>
  <si>
    <t>4.6060837 -74.1330715</t>
  </si>
  <si>
    <t>4.6865033 -74.1502617</t>
  </si>
  <si>
    <t>4.6010783 -74.07013479999999</t>
  </si>
  <si>
    <t>4.6499377 -74.1406162</t>
  </si>
  <si>
    <t>4.7093289 -74.09514589999999</t>
  </si>
  <si>
    <t>4.6056272 -74.07745530000001</t>
  </si>
  <si>
    <t>4.6838621 -74.1090076</t>
  </si>
  <si>
    <t>4.5884922 -74.0757958</t>
  </si>
  <si>
    <t>4.7451153 -74.0304483</t>
  </si>
  <si>
    <t>4.6883822 -74.15621689999999</t>
  </si>
  <si>
    <t>4.742757194 -74.06030754</t>
  </si>
  <si>
    <t>4.7632695 -74.0265163</t>
  </si>
  <si>
    <t>4.7678901 -74.0272526</t>
  </si>
  <si>
    <t>4.6003102 -74.08709689999999</t>
  </si>
  <si>
    <t>4.6715379 -74.0997687</t>
  </si>
  <si>
    <t>4.6774567 -74.1386007</t>
  </si>
  <si>
    <t>4.576298899999999 -74.13943359999999</t>
  </si>
  <si>
    <t>4.7462966 -74.0427859</t>
  </si>
  <si>
    <t>4.651634 -74.16779199999999</t>
  </si>
  <si>
    <t>4.5454648 -74.086068</t>
  </si>
  <si>
    <t>4.686440999999999 -74.147801</t>
  </si>
  <si>
    <t>4.6458366 -74.08804669999999</t>
  </si>
  <si>
    <t>4.616139899999999 -74.1488384</t>
  </si>
  <si>
    <t>4.6443197 -74.1499903</t>
  </si>
  <si>
    <t>4.6829157 -74.1524563</t>
  </si>
  <si>
    <t>4.696797699999999 -74.11358369999999</t>
  </si>
  <si>
    <t>4.5800952 -74.1958391</t>
  </si>
  <si>
    <t>4.5696814 -74.1462352</t>
  </si>
  <si>
    <t>4.6929365 -74.0838016</t>
  </si>
  <si>
    <t>4.7525186 -74.11725539999999</t>
  </si>
  <si>
    <t>4.6486987 -74.0696465</t>
  </si>
  <si>
    <t>4.6195599 -74.1333255</t>
  </si>
  <si>
    <t>4.5935381 -74.12030270000001</t>
  </si>
  <si>
    <t>4.7566855 -74.0908463</t>
  </si>
  <si>
    <t>4.7381714 -74.0579655</t>
  </si>
  <si>
    <t>4.6853888 -74.1555564</t>
  </si>
  <si>
    <t>4.701624199999999 -74.1069497</t>
  </si>
  <si>
    <t>4.5762434 -74.1100404</t>
  </si>
  <si>
    <t>4.6427872 -74.1948828</t>
  </si>
  <si>
    <t>4.6844754 -74.1030327</t>
  </si>
  <si>
    <t>4.679509299999999 -74.15366449999999</t>
  </si>
  <si>
    <t>4.750394099999999 -74.0577227</t>
  </si>
  <si>
    <t>4.73682 -74.0222358</t>
  </si>
  <si>
    <t>4.6860488 -74.1546098</t>
  </si>
  <si>
    <t>4.5615164 -74.0754463</t>
  </si>
  <si>
    <t>4.661065199999999 -74.1179049</t>
  </si>
  <si>
    <t>4.5709028 -74.15847</t>
  </si>
  <si>
    <t>4.6216279 -74.15171509999999</t>
  </si>
  <si>
    <t>4.5309522 -74.120188</t>
  </si>
  <si>
    <t>4.6509746 -74.1616262</t>
  </si>
  <si>
    <t>4.7477906 -74.0507932</t>
  </si>
  <si>
    <t>4.7038104 -74.10549379999999</t>
  </si>
  <si>
    <t>4.6033227 -74.1497634</t>
  </si>
  <si>
    <t>4.576743599999999 -74.08571719999999</t>
  </si>
  <si>
    <t>4.6874897 -74.1540521</t>
  </si>
  <si>
    <t>4.7406005 -74.09830389999999</t>
  </si>
  <si>
    <t>4.6239177 -74.2056327</t>
  </si>
  <si>
    <t>4.5955471 -74.1634447</t>
  </si>
  <si>
    <t>4.733433 -74.1100597</t>
  </si>
  <si>
    <t>4.5803319 -74.1701357</t>
  </si>
  <si>
    <t>4.6791556 -74.1707127</t>
  </si>
  <si>
    <t>4.6977283 -74.0768518</t>
  </si>
  <si>
    <t>4.596996497 -74.12508453</t>
  </si>
  <si>
    <t>4.6973212 -74.1681392</t>
  </si>
  <si>
    <t>4.668307899999999 -74.1353938</t>
  </si>
  <si>
    <t>4.5979383 -74.1601524</t>
  </si>
  <si>
    <t>4.7121195 -74.125297</t>
  </si>
  <si>
    <t>4.7434984 -74.0973305</t>
  </si>
  <si>
    <t>4.7112652 -74.0990431</t>
  </si>
  <si>
    <t>4.567345899999999 -74.0854595</t>
  </si>
  <si>
    <t>4.701935199999999 -74.1012065</t>
  </si>
  <si>
    <t>4.608664399999999 -74.18133639999999</t>
  </si>
  <si>
    <t>4.5734298 -74.0952136</t>
  </si>
  <si>
    <t>4.6861495 -74.143895</t>
  </si>
  <si>
    <t>4.648450599999999 -74.0556843</t>
  </si>
  <si>
    <t>4.748762399999999 -74.05121749999999</t>
  </si>
  <si>
    <t>4.6735943 -74.12837739999999</t>
  </si>
  <si>
    <t>4.6120237 -74.2111114</t>
  </si>
  <si>
    <t>4.5804402 -74.1367581</t>
  </si>
  <si>
    <t>4.707661 -74.1403066</t>
  </si>
  <si>
    <t>4.686738 -74.0510766</t>
  </si>
  <si>
    <t>4.7333259 -74.1092821</t>
  </si>
  <si>
    <t>4.5781469 -74.09581399999999</t>
  </si>
  <si>
    <t>4.6380832 -74.1684978</t>
  </si>
  <si>
    <t>4.605335999999999 -74.0882872</t>
  </si>
  <si>
    <t>4.5999815 -74.08788349999999</t>
  </si>
  <si>
    <t>4.6992788 -74.0995064</t>
  </si>
  <si>
    <t>4.672145700000001 -74.1225505</t>
  </si>
  <si>
    <t>4.6777745 -74.1369898</t>
  </si>
  <si>
    <t>4.6876733 -74.1562527</t>
  </si>
  <si>
    <t>4.5991703 -74.1461944</t>
  </si>
  <si>
    <t>4.626167500000001 -74.151611</t>
  </si>
  <si>
    <t>4.5843105 -74.11677</t>
  </si>
  <si>
    <t>4.6273107 -74.0673606</t>
  </si>
  <si>
    <t>4.6026058 -74.0780528</t>
  </si>
  <si>
    <t>4.7125087 -74.1039114</t>
  </si>
  <si>
    <t>4.712691739 -74.10376347</t>
  </si>
  <si>
    <t>4.679887799999999 -74.1547895</t>
  </si>
  <si>
    <t>4.684949 -74.0505293</t>
  </si>
  <si>
    <t>4.6023065 -74.0650338</t>
  </si>
  <si>
    <t>4.5674332 -74.1048749</t>
  </si>
  <si>
    <t>4.681659 -74.13607329999999</t>
  </si>
  <si>
    <t>4.7276337 -74.0869909</t>
  </si>
  <si>
    <t>4.7510242 -74.0990132</t>
  </si>
  <si>
    <t>4.6635199 -74.1248112</t>
  </si>
  <si>
    <t>4.5093345 -74.1092555</t>
  </si>
  <si>
    <t>4.625518599999999 -74.14963139999999</t>
  </si>
  <si>
    <t>4.651730798 -74.11237202</t>
  </si>
  <si>
    <t>4.5871169 -74.0967196</t>
  </si>
  <si>
    <t>4.5982188 -74.1159785</t>
  </si>
  <si>
    <t>4.583029 -74.15980929999999</t>
  </si>
  <si>
    <t>4.623624599999999 -74.1531011</t>
  </si>
  <si>
    <t>4.6179361 -74.1511325</t>
  </si>
  <si>
    <t>4.6959024 -74.11536029999999</t>
  </si>
  <si>
    <t>4.706519399999999 -74.1270117</t>
  </si>
  <si>
    <t>4.7097004 -74.11748519999999</t>
  </si>
  <si>
    <t>4.7561841 -74.0825322</t>
  </si>
  <si>
    <t>4.5690898 -74.1248121</t>
  </si>
  <si>
    <t>4.6043448 -74.1204356</t>
  </si>
  <si>
    <t>4.5656297 -74.0941689</t>
  </si>
  <si>
    <t>4.7029303 -74.1082588</t>
  </si>
  <si>
    <t>4.5576641 -74.1094658</t>
  </si>
  <si>
    <t>4.7438477 -74.1153253</t>
  </si>
  <si>
    <t>4.7423966 -74.1064933</t>
  </si>
  <si>
    <t>4.703361 -74.1042161</t>
  </si>
  <si>
    <t>4.5844383 -74.15723160000002</t>
  </si>
  <si>
    <t>4.7461467 -74.0439624</t>
  </si>
  <si>
    <t>4.633157499999999 -74.0562723</t>
  </si>
  <si>
    <t>4.666695199999999 -74.0632143</t>
  </si>
  <si>
    <t>4.7537672 -74.11701149999999</t>
  </si>
  <si>
    <t>4.754911799999999 -74.0971011</t>
  </si>
  <si>
    <t>4.6362447 -74.1580875</t>
  </si>
  <si>
    <t>4.6232424 -74.13984719999999</t>
  </si>
  <si>
    <t>4.611763 -74.1151304</t>
  </si>
  <si>
    <t>4.7100624 -74.1039144</t>
  </si>
  <si>
    <t>4.6920282 -74.0625933</t>
  </si>
  <si>
    <t>4.6852912 -74.13273819999999</t>
  </si>
  <si>
    <t>4.5649767 -74.1502383</t>
  </si>
  <si>
    <t>4.6811802 -74.093661</t>
  </si>
  <si>
    <t>4.7312571 -74.06996029999999</t>
  </si>
  <si>
    <t>4.6369728 -74.14319119999999</t>
  </si>
  <si>
    <t>4.7182892 -74.042555</t>
  </si>
  <si>
    <t>4.602694 -74.06932119999999</t>
  </si>
  <si>
    <t>4.603492699999999 -74.1467162</t>
  </si>
  <si>
    <t>4.7440286 -74.0422906</t>
  </si>
  <si>
    <t>4.6875562 -74.1547624</t>
  </si>
  <si>
    <t>4.5881435 -74.17287809999999</t>
  </si>
  <si>
    <t>4.6261371 -74.0998391</t>
  </si>
  <si>
    <t>4.7648524 -74.0291317</t>
  </si>
  <si>
    <t>4.6804365 -74.1413506</t>
  </si>
  <si>
    <t>4.6386329 -74.1933274</t>
  </si>
  <si>
    <t>4.7384162 -74.0272854</t>
  </si>
  <si>
    <t>4.5879153 -74.16165889999999</t>
  </si>
  <si>
    <t>4.6204793 -74.169147</t>
  </si>
  <si>
    <t>4.630929399999999 -74.06314569999999</t>
  </si>
  <si>
    <t>4.670536999999999 -74.0206741</t>
  </si>
  <si>
    <t>4.6966718 -74.1115279</t>
  </si>
  <si>
    <t>4.608892500000001 -74.13599409999999</t>
  </si>
  <si>
    <t>4.6072765 -74.0745254</t>
  </si>
  <si>
    <t>4.680368899999999 -74.1325789</t>
  </si>
  <si>
    <t>4.7582167 -74.1138679</t>
  </si>
  <si>
    <t>4.6819581 -74.14502209999999</t>
  </si>
  <si>
    <t>4.6194597 -74.12147879999999</t>
  </si>
  <si>
    <t>4.6435742 -74.1478684</t>
  </si>
  <si>
    <t>4.6402515 -74.0546068</t>
  </si>
  <si>
    <t>4.7084426 -74.1200229</t>
  </si>
  <si>
    <t>4.6696202 -74.09770619999999</t>
  </si>
  <si>
    <t>4.6853497 -74.1404196</t>
  </si>
  <si>
    <t>4.7155054 -74.1354348</t>
  </si>
  <si>
    <t>4.4866637 -74.099399</t>
  </si>
  <si>
    <t>4.683548399999999 -74.1411037</t>
  </si>
  <si>
    <t>4.5813138 -74.0784351</t>
  </si>
  <si>
    <t>4.6638911 -74.1317225</t>
  </si>
  <si>
    <t>4.6184311 -74.13268990000002</t>
  </si>
  <si>
    <t>4.6270732 -74.1622503</t>
  </si>
  <si>
    <t>4.619719 -74.17510970000001</t>
  </si>
  <si>
    <t>4.6931445 -74.1526567</t>
  </si>
  <si>
    <t>4.618948800000001 -74.08914639999999</t>
  </si>
  <si>
    <t>4.6054632 -74.12458</t>
  </si>
  <si>
    <t>4.703565 -74.0412185</t>
  </si>
  <si>
    <t>4.6214974 -74.1514579</t>
  </si>
  <si>
    <t>4.7101959 -74.1063764</t>
  </si>
  <si>
    <t>4.6034124 -74.1242524</t>
  </si>
  <si>
    <t>4.595500005 -74.07249446</t>
  </si>
  <si>
    <t>4.6027976 -74.1348958</t>
  </si>
  <si>
    <t>4.6155872 -74.1459675</t>
  </si>
  <si>
    <t>4.676250500000001 -74.1117988</t>
  </si>
  <si>
    <t>4.7492015 -74.0926582</t>
  </si>
  <si>
    <t>4.6513485 -74.0563272</t>
  </si>
  <si>
    <t>4.6463471 -74.13934309999999</t>
  </si>
  <si>
    <t>4.681302899999999 -74.1510519</t>
  </si>
  <si>
    <t>4.686086599999999 -74.15579509999999</t>
  </si>
  <si>
    <t>4.6127236 -74.1518522</t>
  </si>
  <si>
    <t>4.6681507 -74.066191</t>
  </si>
  <si>
    <t>4.6382508 -74.1556384</t>
  </si>
  <si>
    <t>4.609484399999999 -74.130759</t>
  </si>
  <si>
    <t>4.620489399999999 -74.1465209</t>
  </si>
  <si>
    <t>4.7407962 -74.0566794</t>
  </si>
  <si>
    <t>4.5058574 -74.1179008</t>
  </si>
  <si>
    <t>4.6141786 -74.12221339999999</t>
  </si>
  <si>
    <t>4.6069553 -74.0739086</t>
  </si>
  <si>
    <t>4.753775494 -74.10913399</t>
  </si>
  <si>
    <t>4.6878604 -74.10131679999999</t>
  </si>
  <si>
    <t>4.5754248 -74.1658959</t>
  </si>
  <si>
    <t>4.5886715 -74.089788</t>
  </si>
  <si>
    <t>4.684311699999999 -74.13314249999999</t>
  </si>
  <si>
    <t>4.6798873 -74.145868</t>
  </si>
  <si>
    <t>4.7146861 -74.07873769999999</t>
  </si>
  <si>
    <t>4.745584 -74.0976137</t>
  </si>
  <si>
    <t>4.7055808 -74.1014972</t>
  </si>
  <si>
    <t>4.5846158 -74.1384611</t>
  </si>
  <si>
    <t>4.6379456 -74.17388079999999</t>
  </si>
  <si>
    <t>4.6872829 -74.0566474</t>
  </si>
  <si>
    <t>4.7038514 -74.0699599</t>
  </si>
  <si>
    <t>4.6857262 -74.154597</t>
  </si>
  <si>
    <t>4.6974033 -74.0421022</t>
  </si>
  <si>
    <t>4.6484831 -74.1676104</t>
  </si>
  <si>
    <t>4.668308 -74.0862087</t>
  </si>
  <si>
    <t>4.6778187 -74.1339081</t>
  </si>
  <si>
    <t>4.753852 -74.10245359999999</t>
  </si>
  <si>
    <t>4.683900899999999 -74.1541608</t>
  </si>
  <si>
    <t>4.627377 -74.1784741</t>
  </si>
  <si>
    <t>4.536484499999999 -74.1445143</t>
  </si>
  <si>
    <t>4.6636465 -74.0726621</t>
  </si>
  <si>
    <t>4.596225400000001 -74.08988289999999</t>
  </si>
  <si>
    <t>4.6208854 -74.1550645</t>
  </si>
  <si>
    <t>4.565147 -74.10996209999999</t>
  </si>
  <si>
    <t>4.552001 -74.0973667</t>
  </si>
  <si>
    <t>4.6932655 -74.08453589999999</t>
  </si>
  <si>
    <t>4.5946703 -74.1570874</t>
  </si>
  <si>
    <t>4.6829743 -74.1522772</t>
  </si>
  <si>
    <t>4.697021299999999 -74.1251283</t>
  </si>
  <si>
    <t>4.601169700000001 -74.07960969999999</t>
  </si>
  <si>
    <t>4.7247116 -74.0972381</t>
  </si>
  <si>
    <t>4.6429098 -74.073647</t>
  </si>
  <si>
    <t>4.6833371 -74.0663057</t>
  </si>
  <si>
    <t>4.7293927 -74.1040342</t>
  </si>
  <si>
    <t>4.598244 -74.1804552</t>
  </si>
  <si>
    <t>4.726772296 -74.0474709</t>
  </si>
  <si>
    <t>4.6169331 -74.14638110000001</t>
  </si>
  <si>
    <t>4.7073057 -74.0968406</t>
  </si>
  <si>
    <t>4.580975 -74.0777705</t>
  </si>
  <si>
    <t>4.6840597 -74.1394557</t>
  </si>
  <si>
    <t>4.6969075 -74.1249876</t>
  </si>
  <si>
    <t>4.579290299999999 -74.0751911</t>
  </si>
  <si>
    <t>4.756997 -74.09410780000002</t>
  </si>
  <si>
    <t>4.746119999999999 -74.0384503</t>
  </si>
  <si>
    <t>4.6859983 -74.1494295</t>
  </si>
  <si>
    <t>4.7526739 -74.1164179</t>
  </si>
  <si>
    <t>4.63643 -74.0635618</t>
  </si>
  <si>
    <t>4.6174136 -74.0716426</t>
  </si>
  <si>
    <t>4.5828488 -74.12155729999999</t>
  </si>
  <si>
    <t>4.6929649 -74.0531913</t>
  </si>
  <si>
    <t>4.691479 -74.0425545</t>
  </si>
  <si>
    <t>4.7265163 -74.0467079</t>
  </si>
  <si>
    <t>4.6856273 -74.0604001</t>
  </si>
  <si>
    <t>4.499500549 -74.10204598</t>
  </si>
  <si>
    <t>4.739803999999999 -74.0402251</t>
  </si>
  <si>
    <t>4.652481900000001 -74.0732699</t>
  </si>
  <si>
    <t>4.7019632 -74.1284812</t>
  </si>
  <si>
    <t>4.627586 -74.1080376</t>
  </si>
  <si>
    <t>4.7364067 -74.028945</t>
  </si>
  <si>
    <t>4.6798153 -74.0493752</t>
  </si>
  <si>
    <t>4.6530037 -74.15341219999999</t>
  </si>
  <si>
    <t>4.578537499999999 -74.1527265</t>
  </si>
  <si>
    <t>4.6267675 -74.1719564</t>
  </si>
  <si>
    <t>4.7571148 -74.0940116</t>
  </si>
  <si>
    <t>4.6191276 -74.1889841</t>
  </si>
  <si>
    <t>4.5906495 -74.1594332</t>
  </si>
  <si>
    <t>4.7521686 -74.11065409999999</t>
  </si>
  <si>
    <t>4.747701 -74.0686924</t>
  </si>
  <si>
    <t>4.7306823 -74.1064178</t>
  </si>
  <si>
    <t>4.686384299999999 -74.1046373</t>
  </si>
  <si>
    <t>4.621229599999999 -74.1507705</t>
  </si>
  <si>
    <t>4.7534356 -74.1031778</t>
  </si>
  <si>
    <t>4.6903839 -74.0696214</t>
  </si>
  <si>
    <t>4.7236554 -74.09432760000001</t>
  </si>
  <si>
    <t>4.558068599999999 -74.1233438</t>
  </si>
  <si>
    <t>4.6477965 -74.1591072</t>
  </si>
  <si>
    <t>4.608147799999999 -74.075833</t>
  </si>
  <si>
    <t>4.5753467 -74.0840426</t>
  </si>
  <si>
    <t>4.750562200000001 -74.1180677</t>
  </si>
  <si>
    <t>4.7052271 -74.1030442</t>
  </si>
  <si>
    <t>4.6412057 -74.1667593</t>
  </si>
  <si>
    <t>4.680504099999999 -74.1354719</t>
  </si>
  <si>
    <t>4.6302365 -74.16469049999999</t>
  </si>
  <si>
    <t>4.7064192 -74.10440009999999</t>
  </si>
  <si>
    <t>4.6832253 -74.1519572</t>
  </si>
  <si>
    <t>4.6240138 -74.139354</t>
  </si>
  <si>
    <t>4.606967 -74.0866977</t>
  </si>
  <si>
    <t>4.5784869 -74.0910888</t>
  </si>
  <si>
    <t>4.6287913 -74.1181373</t>
  </si>
  <si>
    <t>4.726764 -74.0557156</t>
  </si>
  <si>
    <t>4.6684188 -74.0689331</t>
  </si>
  <si>
    <t>4.7319707 -74.10845379999999</t>
  </si>
  <si>
    <t>4.6812359 -74.0471646</t>
  </si>
  <si>
    <t>4.6204429 -74.1495606</t>
  </si>
  <si>
    <t>4.7470563 -74.0498638</t>
  </si>
  <si>
    <t>4.7475583 -74.0588947</t>
  </si>
  <si>
    <t>4.7057334 -74.0288647</t>
  </si>
  <si>
    <t>4.6821412 -74.1135123</t>
  </si>
  <si>
    <t>4.5994109 -74.0757327</t>
  </si>
  <si>
    <t>4.7182561 -74.1403977</t>
  </si>
  <si>
    <t>4.7469493 -74.0561441</t>
  </si>
  <si>
    <t>4.6175234 -74.1768909</t>
  </si>
  <si>
    <t>4.6134616 -74.12584249999999</t>
  </si>
  <si>
    <t>4.7234908 -74.09732009999999</t>
  </si>
  <si>
    <t>4.6097432 -74.1378908</t>
  </si>
  <si>
    <t>4.6873857 -74.154631</t>
  </si>
  <si>
    <t>4.5362297 -74.08667369999999</t>
  </si>
  <si>
    <t>4.652208799999999 -74.1595966</t>
  </si>
  <si>
    <t>4.596388 -74.0706618</t>
  </si>
  <si>
    <t>4.6360548 -74.1439638</t>
  </si>
  <si>
    <t>4.685066 -74.1444808</t>
  </si>
  <si>
    <t>4.688641 -74.1076315</t>
  </si>
  <si>
    <t>4.673933799999999 -74.05064449999999</t>
  </si>
  <si>
    <t>4.5959107 -74.09965559999999</t>
  </si>
  <si>
    <t>4.748353499999999 -74.0491862</t>
  </si>
  <si>
    <t>4.6513086 -74.1109821</t>
  </si>
  <si>
    <t>4.5821445 -74.0695197</t>
  </si>
  <si>
    <t>4.6055383 -74.200839</t>
  </si>
  <si>
    <t>4.7491128 -74.0566703</t>
  </si>
  <si>
    <t>4.6276862 -74.1315252</t>
  </si>
  <si>
    <t>4.596364599999999 -74.0776984</t>
  </si>
  <si>
    <t>4.747093899999999 -74.056427</t>
  </si>
  <si>
    <t>Etiquetas de fila</t>
  </si>
  <si>
    <t>Total general</t>
  </si>
  <si>
    <t>Cuenta de Coordenadas</t>
  </si>
  <si>
    <t>Sin Informacion</t>
  </si>
  <si>
    <t>CARMEN VARGAS</t>
  </si>
  <si>
    <t>22170457</t>
  </si>
  <si>
    <t>d7304401@unimilitar.edu.co</t>
  </si>
  <si>
    <t>+573505260003</t>
  </si>
  <si>
    <t>ZIPAQUIRA</t>
  </si>
  <si>
    <t>Carrera 31 14 18</t>
  </si>
  <si>
    <t>Carrera 31 14 18, ZIPAQUIRA</t>
  </si>
  <si>
    <t>DUVAN GONZALEZ</t>
  </si>
  <si>
    <t>1069758268</t>
  </si>
  <si>
    <t>judaduva2086@gmail.com</t>
  </si>
  <si>
    <t>+573136024729</t>
  </si>
  <si>
    <t>FUSAGASUGA</t>
  </si>
  <si>
    <t>Calle 10 3 04 .</t>
  </si>
  <si>
    <t>Calle 10 3 04 ., FUSAGASUGA</t>
  </si>
  <si>
    <t>ALEXANDER CAMACHO</t>
  </si>
  <si>
    <t>79712147</t>
  </si>
  <si>
    <t>acamachoehl2012@gmail.com</t>
  </si>
  <si>
    <t>+573203169487</t>
  </si>
  <si>
    <t>AGUSTIN CODAZZI</t>
  </si>
  <si>
    <t>Avenida Calle gh h h h</t>
  </si>
  <si>
    <t>Avenida Calle gh h h h, AGUSTIN CODAZZI</t>
  </si>
  <si>
    <t>JONATHAN ESPINOSA</t>
  </si>
  <si>
    <t>1075662009</t>
  </si>
  <si>
    <t>jhonathan.espinosa@alcabama.com.co</t>
  </si>
  <si>
    <t>+573224256380</t>
  </si>
  <si>
    <t>Carrera 26 C 4 08 ESTE</t>
  </si>
  <si>
    <t>Carrera 26 C 4 08 ESTE, ZIPAQUIRA</t>
  </si>
  <si>
    <t>AURA OLAYA</t>
  </si>
  <si>
    <t>51837686</t>
  </si>
  <si>
    <t>aura.olaya@alcabama.com.co</t>
  </si>
  <si>
    <t>+573107712410</t>
  </si>
  <si>
    <t>CAJICA</t>
  </si>
  <si>
    <t>Calle 15 26 50</t>
  </si>
  <si>
    <t>Calle 15 26 50, CAJICA</t>
  </si>
  <si>
    <t>MARIA PINTO</t>
  </si>
  <si>
    <t>1098653947</t>
  </si>
  <si>
    <t>david1530g@gmail.com</t>
  </si>
  <si>
    <t>+573178017930</t>
  </si>
  <si>
    <t>Calle 7 22 49</t>
  </si>
  <si>
    <t>Calle 7 22 49, ZIPAQUIRA</t>
  </si>
  <si>
    <t>YEISON ESPINOSA</t>
  </si>
  <si>
    <t>1075654943</t>
  </si>
  <si>
    <t>yeison.espinosa@gmail.com</t>
  </si>
  <si>
    <t>+573106694761</t>
  </si>
  <si>
    <t>Avenida Calle 4 17 39</t>
  </si>
  <si>
    <t>Avenida Calle 4 17 39, ZIPAQUIRA</t>
  </si>
  <si>
    <t>LUZ RINCON</t>
  </si>
  <si>
    <t>20923441</t>
  </si>
  <si>
    <t>luzrincon105@gmail.com</t>
  </si>
  <si>
    <t>+573102015419</t>
  </si>
  <si>
    <t>Carrera 2 4 47</t>
  </si>
  <si>
    <t>Carrera 2 4 47, ZIPAQUIRA</t>
  </si>
  <si>
    <t>JORGE LOPEZ</t>
  </si>
  <si>
    <t>1095908922</t>
  </si>
  <si>
    <t>joanlour@gmail.com</t>
  </si>
  <si>
    <t>+573166404508</t>
  </si>
  <si>
    <t>Calle 4 17 39</t>
  </si>
  <si>
    <t>Calle 4 17 39, ZIPAQUIRA</t>
  </si>
  <si>
    <t>JESSICA GUTIERREZ</t>
  </si>
  <si>
    <t>1003824586</t>
  </si>
  <si>
    <t>jessicagutierrez1208@gmail.com</t>
  </si>
  <si>
    <t>+573224614861</t>
  </si>
  <si>
    <t>Carrera 100 20 01</t>
  </si>
  <si>
    <t>Carrera 100 20 01, ZIPAQUIRA</t>
  </si>
  <si>
    <t>80101472</t>
  </si>
  <si>
    <t>diego.quintero@alcabama.com.co</t>
  </si>
  <si>
    <t>+573125844365</t>
  </si>
  <si>
    <t>MADRID (COL)</t>
  </si>
  <si>
    <t>Calle 23 12 50</t>
  </si>
  <si>
    <t>Calle 23 12 50, MADRID (COL)</t>
  </si>
  <si>
    <t>PRUEBA 2 PRUEBA 3</t>
  </si>
  <si>
    <t>1031153768</t>
  </si>
  <si>
    <t>alexa05212009@outlook.co</t>
  </si>
  <si>
    <t>+571234567891</t>
  </si>
  <si>
    <t>ALEJANDRIA</t>
  </si>
  <si>
    <t>Calle 65 8 1</t>
  </si>
  <si>
    <t>Calle 65 8 1, ALEJANDRIA</t>
  </si>
  <si>
    <t>ANDRES LOZANO</t>
  </si>
  <si>
    <t>1070306516</t>
  </si>
  <si>
    <t>andreslp.33@gmail.com</t>
  </si>
  <si>
    <t>+573142324209</t>
  </si>
  <si>
    <t>Calle 2A N2 49</t>
  </si>
  <si>
    <t>Calle 2A N2 49, ZIPAQUIRA</t>
  </si>
  <si>
    <t>GINA ROJAS</t>
  </si>
  <si>
    <t>1049645665</t>
  </si>
  <si>
    <t>gipao-19rojas@live.com</t>
  </si>
  <si>
    <t>+573223775546</t>
  </si>
  <si>
    <t>BOYACA</t>
  </si>
  <si>
    <t>CALLW 15 89-45</t>
  </si>
  <si>
    <t>CALLW 15 89-45, BOYACA</t>
  </si>
  <si>
    <t>JOSE ARDILA</t>
  </si>
  <si>
    <t>4159183</t>
  </si>
  <si>
    <t>aramos@lasallezipaquira.edu.co</t>
  </si>
  <si>
    <t>cr 7 # 22-30</t>
  </si>
  <si>
    <t>cr 7 # 22-30, ZIPAQUIRA</t>
  </si>
  <si>
    <t>DIEGO RODRIGUEZ</t>
  </si>
  <si>
    <t>80769139</t>
  </si>
  <si>
    <t>diegofernandorodriguezrivera@gmail.com</t>
  </si>
  <si>
    <t>+573134645315</t>
  </si>
  <si>
    <t>MOSQUERA</t>
  </si>
  <si>
    <t>Carrera 9 17 36 9</t>
  </si>
  <si>
    <t>Carrera 9 17 36 9, MOSQUERA</t>
  </si>
  <si>
    <t>YESSICA CORTES</t>
  </si>
  <si>
    <t>45639</t>
  </si>
  <si>
    <t>prueba@prueba.com</t>
  </si>
  <si>
    <t>+573107704643</t>
  </si>
  <si>
    <t>NEMOCON</t>
  </si>
  <si>
    <t>Segunda entrada despues del cementerio</t>
  </si>
  <si>
    <t>Segunda entrada despues del cementerio, NEMOCON</t>
  </si>
  <si>
    <t>YESSICA MARTINEZ</t>
  </si>
  <si>
    <t>103113817</t>
  </si>
  <si>
    <t>prueba@prueba.com.co</t>
  </si>
  <si>
    <t>SOACHA</t>
  </si>
  <si>
    <t>Calle 85 15 2</t>
  </si>
  <si>
    <t>Calle 85 15 2, SOACHA</t>
  </si>
  <si>
    <t>GLADYS NARANJO</t>
  </si>
  <si>
    <t>30329960</t>
  </si>
  <si>
    <t>naranjogladyss38@gmail.com</t>
  </si>
  <si>
    <t>+573218017205</t>
  </si>
  <si>
    <t>Carrera 31 N 14 18</t>
  </si>
  <si>
    <t>Carrera 31 N 14 18, ZIPAQUIRA</t>
  </si>
  <si>
    <t>YULI LOPEZ</t>
  </si>
  <si>
    <t>1077085882</t>
  </si>
  <si>
    <t>yalopez21@gmail.com</t>
  </si>
  <si>
    <t>+573123698263</t>
  </si>
  <si>
    <t>TOCANCIPA</t>
  </si>
  <si>
    <t>VEREDA VERGANZO SECTOR TOLIMA</t>
  </si>
  <si>
    <t>VEREDA VERGANZO SECTOR TOLIMA, TOCANCIPA</t>
  </si>
  <si>
    <t>OSCAR GARCIA</t>
  </si>
  <si>
    <t>11204336</t>
  </si>
  <si>
    <t>migatoyorchs1234@gmail.com</t>
  </si>
  <si>
    <t>+573016034161</t>
  </si>
  <si>
    <t>CARRERA 10 #15-39</t>
  </si>
  <si>
    <t>CARRERA 10 #15-39, ZIPAQUIRA</t>
  </si>
  <si>
    <t>DANIA MEDINA</t>
  </si>
  <si>
    <t>1075670567</t>
  </si>
  <si>
    <t>luciamednie1993@hotmail.com</t>
  </si>
  <si>
    <t>+573144758138</t>
  </si>
  <si>
    <t>Carrera 31 N 1 41</t>
  </si>
  <si>
    <t>Carrera 31 N 1 41, ZIPAQUIRA</t>
  </si>
  <si>
    <t>LUIS RINCON</t>
  </si>
  <si>
    <t>1020764758</t>
  </si>
  <si>
    <t>alejorincon08@gmail.com</t>
  </si>
  <si>
    <t>+573156830283</t>
  </si>
  <si>
    <t>VEEDA VERGANZO</t>
  </si>
  <si>
    <t>VEEDA VERGANZO, TOCANCIPA</t>
  </si>
  <si>
    <t>MIGUEL MORA</t>
  </si>
  <si>
    <t>1110173553</t>
  </si>
  <si>
    <t>miguelangelmoratabarescursos@gmail.com</t>
  </si>
  <si>
    <t>+573107714468</t>
  </si>
  <si>
    <t>CARRERA 9 ESTE #36-70</t>
  </si>
  <si>
    <t>CARRERA 9 ESTE #36-70, SOACHA</t>
  </si>
  <si>
    <t>NILSON ALONSO</t>
  </si>
  <si>
    <t>1076660607</t>
  </si>
  <si>
    <t>davidalonso9406@gmail.com</t>
  </si>
  <si>
    <t>+573222505475</t>
  </si>
  <si>
    <t>Carrera 26 12-31</t>
  </si>
  <si>
    <t>Carrera 26 12-31, ZIPAQUIRA</t>
  </si>
  <si>
    <t>YINIRETH TORRES</t>
  </si>
  <si>
    <t>1151436277</t>
  </si>
  <si>
    <t>yinathalia@gmail.com</t>
  </si>
  <si>
    <t>+573112067181</t>
  </si>
  <si>
    <t>SUBACHOQUE</t>
  </si>
  <si>
    <t>VEREDA LA PRADERA</t>
  </si>
  <si>
    <t>VEREDA LA PRADERA, SUBACHOQUE</t>
  </si>
  <si>
    <t>JUAN CASTIBLANCO</t>
  </si>
  <si>
    <t>1193071870</t>
  </si>
  <si>
    <t>juanpablocastiblanco1652@gmail.com</t>
  </si>
  <si>
    <t>+573185521543</t>
  </si>
  <si>
    <t>Carrera 13 8B 85</t>
  </si>
  <si>
    <t>Carrera 13 8B 85, CAJICA</t>
  </si>
  <si>
    <t>FERNANDO TORRES</t>
  </si>
  <si>
    <t>1056029630</t>
  </si>
  <si>
    <t>torrescubides@hotmail.com</t>
  </si>
  <si>
    <t>+573203204077</t>
  </si>
  <si>
    <t>DIAGONAL 4 #11-04</t>
  </si>
  <si>
    <t>DIAGONAL 4 #11-04, ZIPAQUIRA</t>
  </si>
  <si>
    <t>GINA ZAMORA</t>
  </si>
  <si>
    <t>1075689100</t>
  </si>
  <si>
    <t>ginnazc99@gmail.com</t>
  </si>
  <si>
    <t>+573186670423</t>
  </si>
  <si>
    <t>Calle 13 31-13</t>
  </si>
  <si>
    <t>Calle 13 31-13, ZIPAQUIRA</t>
  </si>
  <si>
    <t>SEBASTIAN ARIZA</t>
  </si>
  <si>
    <t>1000951841</t>
  </si>
  <si>
    <t>sebastianarizah@gmail.com</t>
  </si>
  <si>
    <t>+573006344851</t>
  </si>
  <si>
    <t>TRANSVERSAAL 20 #13-27</t>
  </si>
  <si>
    <t>TRANSVERSAAL 20 #13-27, ZIPAQUIRA</t>
  </si>
  <si>
    <t>CARLOS BAUTISTA</t>
  </si>
  <si>
    <t>79925647</t>
  </si>
  <si>
    <t>andru20.cabz@gmail.com</t>
  </si>
  <si>
    <t>+573134130545</t>
  </si>
  <si>
    <t>Carrera 11 5 84</t>
  </si>
  <si>
    <t>Carrera 11 5 84, CAJICA</t>
  </si>
  <si>
    <t>LAURA CALDERON</t>
  </si>
  <si>
    <t>1002539270</t>
  </si>
  <si>
    <t>lauracalderonmasmela@gmail.com</t>
  </si>
  <si>
    <t>+573212366057</t>
  </si>
  <si>
    <t>Transversal 32 8 35</t>
  </si>
  <si>
    <t>Transversal 32 8 35, ZIPAQUIRA</t>
  </si>
  <si>
    <t>JEISON CAMACHO</t>
  </si>
  <si>
    <t>1075688225</t>
  </si>
  <si>
    <t>yeisoncamacho1103@gmail.com</t>
  </si>
  <si>
    <t>+573214759473</t>
  </si>
  <si>
    <t>COGUA</t>
  </si>
  <si>
    <t>VEREDA EL MORTIÑO</t>
  </si>
  <si>
    <t>VEREDA EL MORTIÑO, COGUA</t>
  </si>
  <si>
    <t>PAULA SANCHEZ</t>
  </si>
  <si>
    <t>1097399253</t>
  </si>
  <si>
    <t>paulaandreasanchez05@hotmail.com</t>
  </si>
  <si>
    <t>+573227329259</t>
  </si>
  <si>
    <t>Transversal 22 n/a 8 58</t>
  </si>
  <si>
    <t>Transversal 22 n/a 8 58, ZIPAQUIRA</t>
  </si>
  <si>
    <t>CHRISTIAN ARANGO</t>
  </si>
  <si>
    <t>1065889356</t>
  </si>
  <si>
    <t>c.arango_98@hotmail.com</t>
  </si>
  <si>
    <t>+573175282869</t>
  </si>
  <si>
    <t>CHIA</t>
  </si>
  <si>
    <t>Carrera 5 ESTE 11-83</t>
  </si>
  <si>
    <t>Carrera 5 ESTE 11-83, CHIA</t>
  </si>
  <si>
    <t>ANA CORDERO</t>
  </si>
  <si>
    <t>1057547398</t>
  </si>
  <si>
    <t>ac229309@gmail.com</t>
  </si>
  <si>
    <t>+573017506868</t>
  </si>
  <si>
    <t>Calle 26 N17 66</t>
  </si>
  <si>
    <t>Calle 26 N17 66, ZIPAQUIRA</t>
  </si>
  <si>
    <t>SANDRA GONZÁLEZ</t>
  </si>
  <si>
    <t>33700979</t>
  </si>
  <si>
    <t>+573192755736</t>
  </si>
  <si>
    <t>ALCALA</t>
  </si>
  <si>
    <t>Properati</t>
  </si>
  <si>
    <t>Calle 77 02 10</t>
  </si>
  <si>
    <t>Calle 77 02 10, ALCALA</t>
  </si>
  <si>
    <t>ALEXANDRA MARTINEZ</t>
  </si>
  <si>
    <t>53076420</t>
  </si>
  <si>
    <t>myalexnez@hotmail.com</t>
  </si>
  <si>
    <t>+573208269134</t>
  </si>
  <si>
    <t>Carrera 3 ESTE 18A 64</t>
  </si>
  <si>
    <t>Carrera 3 ESTE 18A 64, SOACHA</t>
  </si>
  <si>
    <t>LUCERO ANAYA</t>
  </si>
  <si>
    <t>52106602</t>
  </si>
  <si>
    <t>lucero1972@gmail.com</t>
  </si>
  <si>
    <t>+573138925934</t>
  </si>
  <si>
    <t>GUADUAS</t>
  </si>
  <si>
    <t>Calle 4 A 8 01 CASA</t>
  </si>
  <si>
    <t>Calle 4 A 8 01 CASA, GUADUAS</t>
  </si>
  <si>
    <t>JAIRO CORREA</t>
  </si>
  <si>
    <t>79861080</t>
  </si>
  <si>
    <t>correajairo1788@gmail.com</t>
  </si>
  <si>
    <t>+573138052581</t>
  </si>
  <si>
    <t>Carrera 6 9 09</t>
  </si>
  <si>
    <t>Carrera 6 9 09, ZIPAQUIRA</t>
  </si>
  <si>
    <t>BRENDA BUSTACARA</t>
  </si>
  <si>
    <t>53094794</t>
  </si>
  <si>
    <t>proyectosbip@gmail.com</t>
  </si>
  <si>
    <t>+573118761898</t>
  </si>
  <si>
    <t>Carrera 31 13 41</t>
  </si>
  <si>
    <t>Carrera 31 13 41, ZIPAQUIRA</t>
  </si>
  <si>
    <t>PATRICIA MARTINEZ</t>
  </si>
  <si>
    <t>51937425</t>
  </si>
  <si>
    <t>patomartinez2@hotmail.com</t>
  </si>
  <si>
    <t>+573213028153</t>
  </si>
  <si>
    <t>Carrera 22 7D 67</t>
  </si>
  <si>
    <t>Carrera 22 7D 67, ZIPAQUIRA</t>
  </si>
  <si>
    <t>LUIS TORRES</t>
  </si>
  <si>
    <t>1070603579</t>
  </si>
  <si>
    <t>felipetorres0322@gmail.com</t>
  </si>
  <si>
    <t>+573184176064</t>
  </si>
  <si>
    <t>ABRIAQUI</t>
  </si>
  <si>
    <t>Avenida Calle</t>
  </si>
  <si>
    <t>Avenida Calle, ABRIAQUI</t>
  </si>
  <si>
    <t>MONICA JARAMILLO</t>
  </si>
  <si>
    <t>52839862</t>
  </si>
  <si>
    <t>monikjaris2804@gmail.com</t>
  </si>
  <si>
    <t>+573132485815</t>
  </si>
  <si>
    <t>RICAURTE</t>
  </si>
  <si>
    <t>Calle 12 11 81 T4-510</t>
  </si>
  <si>
    <t>Calle 12 11 81 T4-510, RICAURTE</t>
  </si>
  <si>
    <t>YEISON ESPITIA</t>
  </si>
  <si>
    <t>1014206330</t>
  </si>
  <si>
    <t>yeison.espitiarojas@gmail.com</t>
  </si>
  <si>
    <t>+573011050759</t>
  </si>
  <si>
    <t>Carrera 22 7d 67</t>
  </si>
  <si>
    <t>Carrera 22 7d 67, ZIPAQUIRA</t>
  </si>
  <si>
    <t>PAULA LESMES</t>
  </si>
  <si>
    <t>1070620221</t>
  </si>
  <si>
    <t>paulalesmes_@hotmail.com</t>
  </si>
  <si>
    <t>+573112555780</t>
  </si>
  <si>
    <t>GIRARDOT</t>
  </si>
  <si>
    <t>Calle 20 45 6</t>
  </si>
  <si>
    <t>Calle 20 45 6, GIRARDOT</t>
  </si>
  <si>
    <t>YUDY ORTEGÓN</t>
  </si>
  <si>
    <t>1070611394</t>
  </si>
  <si>
    <t>yudy.ortegon@alcabama.com.co</t>
  </si>
  <si>
    <t>+573002993432</t>
  </si>
  <si>
    <t>MANZANA 5 CASA 7</t>
  </si>
  <si>
    <t>MANZANA 5 CASA 7, RICAURTE</t>
  </si>
  <si>
    <t>JUAN MANCERA</t>
  </si>
  <si>
    <t>1070623407</t>
  </si>
  <si>
    <t>sebasmancerab9@gmail.com</t>
  </si>
  <si>
    <t>+573044657962</t>
  </si>
  <si>
    <t>SAN LUIS 300 TORREE B 33 QUILICURA</t>
  </si>
  <si>
    <t>SAN LUIS 300 TORREE B 33 QUILICURA, GIRARDOT</t>
  </si>
  <si>
    <t>TATIANA MARTINEZ</t>
  </si>
  <si>
    <t>1110523276</t>
  </si>
  <si>
    <t>tatamartinezs@hotmail.com</t>
  </si>
  <si>
    <t>+573174815998</t>
  </si>
  <si>
    <t>RESERVA DE PEÑALISA</t>
  </si>
  <si>
    <t>RESERVA DE PEÑALISA, RICAURTE</t>
  </si>
  <si>
    <t>LORENA GOMEZ</t>
  </si>
  <si>
    <t>1075662630</t>
  </si>
  <si>
    <t>lorenagomezr.2008@gmail.com</t>
  </si>
  <si>
    <t>+573112558629</t>
  </si>
  <si>
    <t>Carrera 22 7 D 91</t>
  </si>
  <si>
    <t>Carrera 22 7 D 91, ZIPAQUIRA</t>
  </si>
  <si>
    <t>ZAYDA SILVA</t>
  </si>
  <si>
    <t>1075658997</t>
  </si>
  <si>
    <t>lorennasilvaria@gmail.com</t>
  </si>
  <si>
    <t>+573204917230</t>
  </si>
  <si>
    <t>Carrera 13A 12 52</t>
  </si>
  <si>
    <t>Carrera 13A 12 52, ZIPAQUIRA</t>
  </si>
  <si>
    <t>JULISSA DEL VALLE</t>
  </si>
  <si>
    <t>1044426969</t>
  </si>
  <si>
    <t>julissacelendelvh@hotmail.com</t>
  </si>
  <si>
    <t>+573118406243</t>
  </si>
  <si>
    <t>Carrera 22 9 68</t>
  </si>
  <si>
    <t>Carrera 22 9 68, ZIPAQUIRA</t>
  </si>
  <si>
    <t>SANTIAGO PIZANO</t>
  </si>
  <si>
    <t>1007430503</t>
  </si>
  <si>
    <t>jasantipizano@hotmail.com</t>
  </si>
  <si>
    <t>+573243448114</t>
  </si>
  <si>
    <t>Calle 7 20 10</t>
  </si>
  <si>
    <t>Calle 7 20 10, ZIPAQUIRA</t>
  </si>
  <si>
    <t>NATALIA VILLAREAL</t>
  </si>
  <si>
    <t>1022443806</t>
  </si>
  <si>
    <t>natavilla.c@gmail.com</t>
  </si>
  <si>
    <t>+573114912837</t>
  </si>
  <si>
    <t>Carrera 31 13- 41</t>
  </si>
  <si>
    <t>Carrera 31 13- 41, ZIPAQUIRA</t>
  </si>
  <si>
    <t>ANA PICO</t>
  </si>
  <si>
    <t>20911421</t>
  </si>
  <si>
    <t>gissellicorin@gmail.com</t>
  </si>
  <si>
    <t>+573023295728</t>
  </si>
  <si>
    <t>GACHANCIPA</t>
  </si>
  <si>
    <t>Carrera 3 1 60 MANZANA B INT 5</t>
  </si>
  <si>
    <t>Carrera 3 1 60 MANZANA B INT 5, GACHANCIPA</t>
  </si>
  <si>
    <t>CINDY GALLO</t>
  </si>
  <si>
    <t>1018454243</t>
  </si>
  <si>
    <t>tatiana.gallo18@gmail.com</t>
  </si>
  <si>
    <t>+573144457054</t>
  </si>
  <si>
    <t>OMAR CRUZ</t>
  </si>
  <si>
    <t>1070305798</t>
  </si>
  <si>
    <t>omarjcruz1992@gmail.com</t>
  </si>
  <si>
    <t>+573152540133</t>
  </si>
  <si>
    <t>Carrera 22 7-D 91</t>
  </si>
  <si>
    <t>Carrera 22 7-D 91, ZIPAQUIRA</t>
  </si>
  <si>
    <t>MARTHA PINZON</t>
  </si>
  <si>
    <t>51904980</t>
  </si>
  <si>
    <t>mapinz@gmail.com</t>
  </si>
  <si>
    <t>+573214497776</t>
  </si>
  <si>
    <t>Calle 4 9 65</t>
  </si>
  <si>
    <t>Calle 4 9 65, ZIPAQUIRA</t>
  </si>
  <si>
    <t>YESID GOMEZ</t>
  </si>
  <si>
    <t>1075690408</t>
  </si>
  <si>
    <t>yesidcami15@gmail.com</t>
  </si>
  <si>
    <t>+573222277113</t>
  </si>
  <si>
    <t>Calle 14 13 66 2 piso</t>
  </si>
  <si>
    <t>Calle 14 13 66 2 piso, ZIPAQUIRA</t>
  </si>
  <si>
    <t>MARCO GUERRERO</t>
  </si>
  <si>
    <t>1075674505</t>
  </si>
  <si>
    <t>marcoguerrero865@gmail.com</t>
  </si>
  <si>
    <t>+573124558004</t>
  </si>
  <si>
    <t>Carrera 7 7 31 CASA 9</t>
  </si>
  <si>
    <t>Carrera 7 7 31 CASA 9, ZIPAQUIRA</t>
  </si>
  <si>
    <t>ADRIANA LOMBANA</t>
  </si>
  <si>
    <t>1070304334</t>
  </si>
  <si>
    <t>h2oclla@gmail.com</t>
  </si>
  <si>
    <t>+573202526110</t>
  </si>
  <si>
    <t>TÉCNICO REGENCIA FARMACIA</t>
  </si>
  <si>
    <t>VEREDA EL ALTICO</t>
  </si>
  <si>
    <t>VEREDA EL ALTICO, ZIPAQUIRA</t>
  </si>
  <si>
    <t>JUAN ARIAS</t>
  </si>
  <si>
    <t>3015152732</t>
  </si>
  <si>
    <t>dgarzon2017@gmail.com</t>
  </si>
  <si>
    <t>+573015152732</t>
  </si>
  <si>
    <t>Calle 53d sur 5 77</t>
  </si>
  <si>
    <t xml:space="preserve">Calle 53d sur 5 77, </t>
  </si>
  <si>
    <t>1031153760</t>
  </si>
  <si>
    <t>erika.olaya@alcamaba.com.co</t>
  </si>
  <si>
    <t>+5712345678912</t>
  </si>
  <si>
    <t>Calle 65 4 18</t>
  </si>
  <si>
    <t>Calle 65 4 18, CHIA</t>
  </si>
  <si>
    <t>ELSA DOMINGUEZ</t>
  </si>
  <si>
    <t>1057214857</t>
  </si>
  <si>
    <t>elsamireyadominguez1@gmail.com</t>
  </si>
  <si>
    <t>+573142722274</t>
  </si>
  <si>
    <t>Calle 26 28 12</t>
  </si>
  <si>
    <t>Calle 26 28 12, ZIPAQUIRA</t>
  </si>
  <si>
    <t>OSCAR PAEZ</t>
  </si>
  <si>
    <t>80549379</t>
  </si>
  <si>
    <t>ofernandopaezp@icloud.com</t>
  </si>
  <si>
    <t>+573204422593</t>
  </si>
  <si>
    <t>Carrera 21 19C 38</t>
  </si>
  <si>
    <t>Carrera 21 19C 38, ZIPAQUIRA</t>
  </si>
  <si>
    <t>HASBLEYDI RIVERA</t>
  </si>
  <si>
    <t>1069900531</t>
  </si>
  <si>
    <t>hasble1920@gmail.com</t>
  </si>
  <si>
    <t>+573107933818</t>
  </si>
  <si>
    <t>Carrera 5 3 36</t>
  </si>
  <si>
    <t>Carrera 5 3 36, ZIPAQUIRA</t>
  </si>
  <si>
    <t>JHOJAN MARQUEZ</t>
  </si>
  <si>
    <t>1018505464</t>
  </si>
  <si>
    <t>marquez.jd@outlook.com</t>
  </si>
  <si>
    <t>+573508826421</t>
  </si>
  <si>
    <t>CALI</t>
  </si>
  <si>
    <t>Carrera 83C 46 31</t>
  </si>
  <si>
    <t>Carrera 83C 46 31, CALI</t>
  </si>
  <si>
    <t>GLORIA MONTAÑA</t>
  </si>
  <si>
    <t>3223274869</t>
  </si>
  <si>
    <t>golia65@hotmail.com</t>
  </si>
  <si>
    <t>+573223274869</t>
  </si>
  <si>
    <t>Calle 6 SUR 24 57</t>
  </si>
  <si>
    <t>Calle 6 SUR 24 57, MADRID (COL)</t>
  </si>
  <si>
    <t>FRANCISCO DIAZ</t>
  </si>
  <si>
    <t>79745942</t>
  </si>
  <si>
    <t>fdiaztejero@gmail.com</t>
  </si>
  <si>
    <t>+573144884840</t>
  </si>
  <si>
    <t>Diagonal 8 31 60</t>
  </si>
  <si>
    <t>Diagonal 8 31 60, ZIPAQUIRA</t>
  </si>
  <si>
    <t>ANDERSON SANTANA</t>
  </si>
  <si>
    <t>1007441354</t>
  </si>
  <si>
    <t>javis1316@gmail.com</t>
  </si>
  <si>
    <t>+573143491665</t>
  </si>
  <si>
    <t>UBATE</t>
  </si>
  <si>
    <t>Carrera 9 1A 62</t>
  </si>
  <si>
    <t>Carrera 9 1A 62, UBATE</t>
  </si>
  <si>
    <t>MIGUEL VELASQUEZ</t>
  </si>
  <si>
    <t>1075670359</t>
  </si>
  <si>
    <t>karatemiguelfenix@gmail.com</t>
  </si>
  <si>
    <t>+573023779822</t>
  </si>
  <si>
    <t>Calle 13 32 21</t>
  </si>
  <si>
    <t>Calle 13 32 21, ZIPAQUIRA</t>
  </si>
  <si>
    <t>JUAN SAAVEDRA</t>
  </si>
  <si>
    <t>1075670162</t>
  </si>
  <si>
    <t>jcsaavedrar@gmail.com</t>
  </si>
  <si>
    <t>+573195622626</t>
  </si>
  <si>
    <t>Calle 27B 16B 09</t>
  </si>
  <si>
    <t>Calle 27B 16B 09, ZIPAQUIRA</t>
  </si>
  <si>
    <t>NATALIA BUSTOS</t>
  </si>
  <si>
    <t>1007651512</t>
  </si>
  <si>
    <t>natyy.bustos@hotmail.com</t>
  </si>
  <si>
    <t>+573212540007</t>
  </si>
  <si>
    <t>Calle 8 10 61 4</t>
  </si>
  <si>
    <t>Calle 8 10 61 4, ZIPAQUIRA</t>
  </si>
  <si>
    <t>YUDY FORERO</t>
  </si>
  <si>
    <t>52929154</t>
  </si>
  <si>
    <t>yudyforero@yahoo.com</t>
  </si>
  <si>
    <t>+573002893945</t>
  </si>
  <si>
    <t>BITUIMA</t>
  </si>
  <si>
    <t>Carrera CARRERA 77 #52B-43 CARRERA 77 #52B-43 CARRERA 77 #52B-43 CARRERA 77 #52B-43</t>
  </si>
  <si>
    <t>Carrera CARRERA 77 #52B-43 CARRERA 77 #52B-43 CARRERA 77 #52B-43 CARRERA 77 #52B-43, BITUIMA</t>
  </si>
  <si>
    <t>JOHN NORIEGA</t>
  </si>
  <si>
    <t>1072705026</t>
  </si>
  <si>
    <t>alejolugo2059@gmail.com</t>
  </si>
  <si>
    <t>+573115303068</t>
  </si>
  <si>
    <t>CARRERA 7 #21-71</t>
  </si>
  <si>
    <t>CARRERA 7 #21-71, CHIA</t>
  </si>
  <si>
    <t>JULIANA LEON</t>
  </si>
  <si>
    <t>52773358</t>
  </si>
  <si>
    <t>leonjuliana02@yahoo.es</t>
  </si>
  <si>
    <t>+573103003992</t>
  </si>
  <si>
    <t>Calle 8 31 60</t>
  </si>
  <si>
    <t>Calle 8 31 60, ZIPAQUIRA</t>
  </si>
  <si>
    <t>SANTIAGO ROZO</t>
  </si>
  <si>
    <t>1003845099</t>
  </si>
  <si>
    <t>srozorueda@gmail.com</t>
  </si>
  <si>
    <t>+573209883774</t>
  </si>
  <si>
    <t>san Rafael</t>
  </si>
  <si>
    <t>san Rafael, ZIPAQUIRA</t>
  </si>
  <si>
    <t>ALBA ROJAS</t>
  </si>
  <si>
    <t>1075655271</t>
  </si>
  <si>
    <t>yohanis21@hotmail.com</t>
  </si>
  <si>
    <t>+573115824185</t>
  </si>
  <si>
    <t>zipaquira</t>
  </si>
  <si>
    <t>zipaquira, ZIPAQUIRA</t>
  </si>
  <si>
    <t>ERIKA ALARCON</t>
  </si>
  <si>
    <t>1020821826</t>
  </si>
  <si>
    <t>erikalarkon@gmail.com</t>
  </si>
  <si>
    <t>+573214141298</t>
  </si>
  <si>
    <t>Avenida 26 17 20</t>
  </si>
  <si>
    <t>Avenida 26 17 20, ZIPAQUIRA</t>
  </si>
  <si>
    <t>JENNY CORTES</t>
  </si>
  <si>
    <t>1020734250</t>
  </si>
  <si>
    <t>caritocormo@gmail.com</t>
  </si>
  <si>
    <t>+573124005149</t>
  </si>
  <si>
    <t>Calle 28 22A 142</t>
  </si>
  <si>
    <t>Calle 28 22A 142, ZIPAQUIRA</t>
  </si>
  <si>
    <t>ANDREA ANTONIO</t>
  </si>
  <si>
    <t>000000</t>
  </si>
  <si>
    <t>andreayneira@gmail.com</t>
  </si>
  <si>
    <t>+573187492211</t>
  </si>
  <si>
    <t>Anillo cll 12 - 52 - 636 cll 12 - 52 - 636 cll 12 - 52 - 636 cll 12 - 52 - 636</t>
  </si>
  <si>
    <t xml:space="preserve">Anillo cll 12 - 52 - 636 cll 12 - 52 - 636 cll 12 - 52 - 636 cll 12 - 52 - 636, </t>
  </si>
  <si>
    <t>EDGAR BACHILLER</t>
  </si>
  <si>
    <t>1075650777</t>
  </si>
  <si>
    <t>edgarbachi86@gmail.com</t>
  </si>
  <si>
    <t>+573102079550</t>
  </si>
  <si>
    <t>Carrera 23A 4 39</t>
  </si>
  <si>
    <t>Carrera 23A 4 39, ZIPAQUIRA</t>
  </si>
  <si>
    <t>NANCY CASTILLO</t>
  </si>
  <si>
    <t>1076662651</t>
  </si>
  <si>
    <t>nancyeliza14@hotmail.com</t>
  </si>
  <si>
    <t>+573102093509</t>
  </si>
  <si>
    <t>CALLE 13 B #2B-40 PISO 1</t>
  </si>
  <si>
    <t>CALLE 13 B #2B-40 PISO 1, UBATE</t>
  </si>
  <si>
    <t>YORLEY GORDILLO</t>
  </si>
  <si>
    <t>1077150532</t>
  </si>
  <si>
    <t>yorley8@outlook.com</t>
  </si>
  <si>
    <t>+573057221113</t>
  </si>
  <si>
    <t>VEREDA PATIO BONITO</t>
  </si>
  <si>
    <t>VEREDA PATIO BONITO, NEMOCON</t>
  </si>
  <si>
    <t>RUTH BONILLA</t>
  </si>
  <si>
    <t>41700708</t>
  </si>
  <si>
    <t>ruthbv57@gmail.com</t>
  </si>
  <si>
    <t>+573144725779</t>
  </si>
  <si>
    <t>Carrera 61 9 99</t>
  </si>
  <si>
    <t>Carrera 61 9 99, CALI</t>
  </si>
  <si>
    <t>ANGELA PRIETO</t>
  </si>
  <si>
    <t>.</t>
  </si>
  <si>
    <t>angelaprito@hotmail.com</t>
  </si>
  <si>
    <t>+573102440460</t>
  </si>
  <si>
    <t>AGUAZUL</t>
  </si>
  <si>
    <t>Circular 138 74 88 20</t>
  </si>
  <si>
    <t>Circular 138 74 88 20, AGUAZUL</t>
  </si>
  <si>
    <t>YENNY GOMEZ</t>
  </si>
  <si>
    <t>1076657947</t>
  </si>
  <si>
    <t>yennycitapaolagc19922707@gmail.com</t>
  </si>
  <si>
    <t>+573214254734</t>
  </si>
  <si>
    <t>CARRERA 35 #15-11</t>
  </si>
  <si>
    <t>CARRERA 35 #15-11, ZIPAQUIRA</t>
  </si>
  <si>
    <t>MARIA MAHECHA</t>
  </si>
  <si>
    <t>35426149</t>
  </si>
  <si>
    <t>mahechaaguillonmariaesmeralda@gmail.com</t>
  </si>
  <si>
    <t>+573160534333</t>
  </si>
  <si>
    <t>Carrera 34 8B 43</t>
  </si>
  <si>
    <t>Carrera 34 8B 43, ZIPAQUIRA</t>
  </si>
  <si>
    <t>SONIA BARRANTES</t>
  </si>
  <si>
    <t>1071838895</t>
  </si>
  <si>
    <t>noaplica</t>
  </si>
  <si>
    <t>+573212618165</t>
  </si>
  <si>
    <t>Calle 4 2 65</t>
  </si>
  <si>
    <t>Calle 4 2 65, UBATE</t>
  </si>
  <si>
    <t>GLADYS PACHON</t>
  </si>
  <si>
    <t>20985279</t>
  </si>
  <si>
    <t>gladysp27@yahoo.com.ar</t>
  </si>
  <si>
    <t>+573125212673</t>
  </si>
  <si>
    <t>Transversal 20 13- 109 APTO 108</t>
  </si>
  <si>
    <t>Transversal 20 13- 109 APTO 108, ZIPAQUIRA</t>
  </si>
  <si>
    <t>NORBEY CASTAÑEDA</t>
  </si>
  <si>
    <t>1002736676</t>
  </si>
  <si>
    <t>norbey9624@gmail.com</t>
  </si>
  <si>
    <t>+573212365203</t>
  </si>
  <si>
    <t>Calle 24 12 35</t>
  </si>
  <si>
    <t>Calle 24 12 35, ZIPAQUIRA</t>
  </si>
  <si>
    <t>KELLY OVIEDO</t>
  </si>
  <si>
    <t>1105675787</t>
  </si>
  <si>
    <t>kellyoviedosanchez@hotmail.com</t>
  </si>
  <si>
    <t>+573043493478</t>
  </si>
  <si>
    <t>SANDRA CASTILLO</t>
  </si>
  <si>
    <t>39555905</t>
  </si>
  <si>
    <t>sandycastlescobar@hotmail.com</t>
  </si>
  <si>
    <t>+573017405841</t>
  </si>
  <si>
    <t>Avenida Calle 138 24 T2 APTO 602</t>
  </si>
  <si>
    <t>Avenida Calle 138 24 T2 APTO 602, AGUAZUL</t>
  </si>
  <si>
    <t>JENNY VELANDIA</t>
  </si>
  <si>
    <t>1075681260</t>
  </si>
  <si>
    <t>paolavelandia0501@gmail.com</t>
  </si>
  <si>
    <t>+573207995676</t>
  </si>
  <si>
    <t>Diagonal 13B 23 02</t>
  </si>
  <si>
    <t>Diagonal 13B 23 02, ZIPAQUIRA</t>
  </si>
  <si>
    <t>JENNIFER PRIETO</t>
  </si>
  <si>
    <t>1019011664</t>
  </si>
  <si>
    <t>jppp1019@hotmail.com</t>
  </si>
  <si>
    <t>+573177707689</t>
  </si>
  <si>
    <t>Calle 161 54 87</t>
  </si>
  <si>
    <t xml:space="preserve">Calle 161 54 87, </t>
  </si>
  <si>
    <t>MARTA NORATO</t>
  </si>
  <si>
    <t>79584123</t>
  </si>
  <si>
    <t>rociossnorat@hotmail.com</t>
  </si>
  <si>
    <t>+573124568210</t>
  </si>
  <si>
    <t>Carrera 139 128 20</t>
  </si>
  <si>
    <t xml:space="preserve">Carrera 139 128 20, </t>
  </si>
  <si>
    <t>JHON ARAGON</t>
  </si>
  <si>
    <t>1065635773</t>
  </si>
  <si>
    <t>aragonjhon@gmail.com</t>
  </si>
  <si>
    <t>+573176255054</t>
  </si>
  <si>
    <t>Calle 130 154 25</t>
  </si>
  <si>
    <t xml:space="preserve">Calle 130 154 25, </t>
  </si>
  <si>
    <t>IVONNE LOPERA</t>
  </si>
  <si>
    <t>52470872</t>
  </si>
  <si>
    <t>ivonneloperagordo@hotmail.com</t>
  </si>
  <si>
    <t>+573003055925</t>
  </si>
  <si>
    <t>Carrera 23 113C 47</t>
  </si>
  <si>
    <t>Carrera 23 113C 47, ZIPAQUIRA</t>
  </si>
  <si>
    <t>DIANA MORENO</t>
  </si>
  <si>
    <t>51766002</t>
  </si>
  <si>
    <t>dmorenoabaunza650@gmail.com</t>
  </si>
  <si>
    <t>+573123516412</t>
  </si>
  <si>
    <t>Calle 181 c 11 29</t>
  </si>
  <si>
    <t xml:space="preserve">Calle 181 c 11 29, </t>
  </si>
  <si>
    <t>DANIEL ESCAMILLA</t>
  </si>
  <si>
    <t>7174975</t>
  </si>
  <si>
    <t>danielgerardo@aol.com</t>
  </si>
  <si>
    <t>+573017446558</t>
  </si>
  <si>
    <t>Calle 161 54 10</t>
  </si>
  <si>
    <t xml:space="preserve">Calle 161 54 10, </t>
  </si>
  <si>
    <t>LUISA GONZALEZ</t>
  </si>
  <si>
    <t>1075670607</t>
  </si>
  <si>
    <t>luizita022@hotmail.com</t>
  </si>
  <si>
    <t>+573106694566</t>
  </si>
  <si>
    <t>CALLE 30 #17-140 CONJUNTO SALINAS 1 TORRE 1 APTO 1003</t>
  </si>
  <si>
    <t>CALLE 30 #17-140 CONJUNTO SALINAS 1 TORRE 1 APTO 1003, ZIPAQUIRA</t>
  </si>
  <si>
    <t>LEIDY LEON</t>
  </si>
  <si>
    <t>1081408525</t>
  </si>
  <si>
    <t>lleonquintero@gmail.com</t>
  </si>
  <si>
    <t>+573107649475</t>
  </si>
  <si>
    <t>Calle 12 32 A 43</t>
  </si>
  <si>
    <t>Calle 12 32 A 43, ZIPAQUIRA</t>
  </si>
  <si>
    <t>JOSSYMAR INSIGNARES</t>
  </si>
  <si>
    <t>1129543881</t>
  </si>
  <si>
    <t>jossymar741@gmail.com</t>
  </si>
  <si>
    <t>+573058723661</t>
  </si>
  <si>
    <t>Avenida Calle 26 17 20</t>
  </si>
  <si>
    <t>Avenida Calle 26 17 20, ZIPAQUIRA</t>
  </si>
  <si>
    <t>CYNDY CAMACHO</t>
  </si>
  <si>
    <t>1019073119</t>
  </si>
  <si>
    <t>camachopamela600@gmail.com</t>
  </si>
  <si>
    <t>+573205130977</t>
  </si>
  <si>
    <t>DIAGONAL 4 B BIS #29-23 TORRE 3 APTO 1209</t>
  </si>
  <si>
    <t>DIAGONAL 4 B BIS #29-23 TORRE 3 APTO 1209, ZIPAQUIRA</t>
  </si>
  <si>
    <t>GERIZIM SILVA</t>
  </si>
  <si>
    <t>1072669621</t>
  </si>
  <si>
    <t>gerizimfernanda@gmail.com</t>
  </si>
  <si>
    <t>+573006600987</t>
  </si>
  <si>
    <t>Carrera 1b 16a- 26</t>
  </si>
  <si>
    <t>Carrera 1b 16a- 26, CHIA</t>
  </si>
  <si>
    <t>CARMEN GONZALEZ</t>
  </si>
  <si>
    <t>32748356</t>
  </si>
  <si>
    <t>cargonza20@hotmail.com</t>
  </si>
  <si>
    <t>+573128873179</t>
  </si>
  <si>
    <t>Carrera 23 11 47</t>
  </si>
  <si>
    <t>Carrera 23 11 47, ZIPAQUIRA</t>
  </si>
  <si>
    <t>EVELYN FRESNEDA</t>
  </si>
  <si>
    <t>1020805021</t>
  </si>
  <si>
    <t>efresnedam@unal.edu.co</t>
  </si>
  <si>
    <t>+573214683255</t>
  </si>
  <si>
    <t>Calle 4 28 141</t>
  </si>
  <si>
    <t>Calle 4 28 141, ZIPAQUIRA</t>
  </si>
  <si>
    <t>JEIMY PULIDO</t>
  </si>
  <si>
    <t>1075654123</t>
  </si>
  <si>
    <t>joha.pulido.mvz@gmail.com</t>
  </si>
  <si>
    <t>+573175115608</t>
  </si>
  <si>
    <t>Avenida Carrera 7 20 10</t>
  </si>
  <si>
    <t>Avenida Carrera 7 20 10, ZIPAQUIRA</t>
  </si>
  <si>
    <t>JONATHAN BELTRAN</t>
  </si>
  <si>
    <t>1024590219</t>
  </si>
  <si>
    <t>beltransuarez@icloud.com</t>
  </si>
  <si>
    <t>+573123458624</t>
  </si>
  <si>
    <t>Calle 3 ESTE 18A 64</t>
  </si>
  <si>
    <t>Calle 3 ESTE 18A 64, SOACHA</t>
  </si>
  <si>
    <t>JULIETH GOMEZ</t>
  </si>
  <si>
    <t>1075671508</t>
  </si>
  <si>
    <t>juasgosu05@gmail.com</t>
  </si>
  <si>
    <t>+573135786763</t>
  </si>
  <si>
    <t>TRASVERSAL 3 B # 13 -04</t>
  </si>
  <si>
    <t>TRASVERSAL 3 B # 13 -04, ZIPAQUIRA</t>
  </si>
  <si>
    <t>JOSE RINCON</t>
  </si>
  <si>
    <t>11345722</t>
  </si>
  <si>
    <t>josesantos.multiservicios@gmail.com</t>
  </si>
  <si>
    <t>+573202002667</t>
  </si>
  <si>
    <t>Carrera 16 1 16</t>
  </si>
  <si>
    <t>Carrera 16 1 16, ZIPAQUIRA</t>
  </si>
  <si>
    <t>PAULA LEON</t>
  </si>
  <si>
    <t>1075684200</t>
  </si>
  <si>
    <t>andrealeonortiz633@gmail.com</t>
  </si>
  <si>
    <t>+573015019678</t>
  </si>
  <si>
    <t>Transversal 22 29 19</t>
  </si>
  <si>
    <t>Transversal 22 29 19, ZIPAQUIRA</t>
  </si>
  <si>
    <t>CARMENSA PINZON</t>
  </si>
  <si>
    <t>35405087</t>
  </si>
  <si>
    <t>carmensapinzonalonso@gmail.com</t>
  </si>
  <si>
    <t>+573132916339</t>
  </si>
  <si>
    <t>Carrera 10 8A 21</t>
  </si>
  <si>
    <t>Carrera 10 8A 21, ZIPAQUIRA</t>
  </si>
  <si>
    <t>ANTONIO HERNANDEZ</t>
  </si>
  <si>
    <t>1075672112</t>
  </si>
  <si>
    <t>hernandezyomayusa@gmail.com</t>
  </si>
  <si>
    <t>+573118041056</t>
  </si>
  <si>
    <t>TRANSVERSAL 22 #9-35</t>
  </si>
  <si>
    <t>TRANSVERSAL 22 #9-35, ZIPAQUIRA</t>
  </si>
  <si>
    <t>DANYS URBINA</t>
  </si>
  <si>
    <t>1085228805</t>
  </si>
  <si>
    <t>danysurbina16@gmail.com</t>
  </si>
  <si>
    <t>+573106441899</t>
  </si>
  <si>
    <t>LEIDY RIAÑO</t>
  </si>
  <si>
    <t>1075689483</t>
  </si>
  <si>
    <t>lorenriano882@gmail.com</t>
  </si>
  <si>
    <t>+573134510451</t>
  </si>
  <si>
    <t>CONJUNTO LOS ALAMOS</t>
  </si>
  <si>
    <t>CONJUNTO LOS ALAMOS, ZIPAQUIRA</t>
  </si>
  <si>
    <t>CLAUDIA PADERI</t>
  </si>
  <si>
    <t>39737893</t>
  </si>
  <si>
    <t>montiferro27@hotmail.com</t>
  </si>
  <si>
    <t>+573204096362</t>
  </si>
  <si>
    <t>TAUSA</t>
  </si>
  <si>
    <t>VEREDA PARAMO BAJO</t>
  </si>
  <si>
    <t>VEREDA PARAMO BAJO, TAUSA</t>
  </si>
  <si>
    <t>LAURA CHICA</t>
  </si>
  <si>
    <t>37581615</t>
  </si>
  <si>
    <t>laurachicatorres@gmail.com</t>
  </si>
  <si>
    <t>+573202665840</t>
  </si>
  <si>
    <t>ZETAQUIRA</t>
  </si>
  <si>
    <t>Calle 4 17 53 APT 2</t>
  </si>
  <si>
    <t>Calle 4 17 53 APT 2, ZETAQUIRA</t>
  </si>
  <si>
    <t>NICOLL PINEDA</t>
  </si>
  <si>
    <t>1010043952</t>
  </si>
  <si>
    <t>nicollpineda2409@gmail.com</t>
  </si>
  <si>
    <t>+573144413589</t>
  </si>
  <si>
    <t>Calle 21 A 9 23</t>
  </si>
  <si>
    <t>Calle 21 A 9 23, MOSQUERA</t>
  </si>
  <si>
    <t>AMELIA DUARTE</t>
  </si>
  <si>
    <t>35428675</t>
  </si>
  <si>
    <t>amelia.duarte.1972@gmail.com</t>
  </si>
  <si>
    <t>+573184989527</t>
  </si>
  <si>
    <t>CARRERA 31 #13-41</t>
  </si>
  <si>
    <t>CARRERA 31 #13-41, ZIPAQUIRA</t>
  </si>
  <si>
    <t>JUAN ANGEL</t>
  </si>
  <si>
    <t>1003826992</t>
  </si>
  <si>
    <t>juanpatrivi@gmail.com</t>
  </si>
  <si>
    <t>+573508353895</t>
  </si>
  <si>
    <t>JOSE RODRIGUEZ</t>
  </si>
  <si>
    <t>79986456</t>
  </si>
  <si>
    <t>ferreiracatah@gmail.com</t>
  </si>
  <si>
    <t>+573005388677</t>
  </si>
  <si>
    <t>Calle 163 54 c 85</t>
  </si>
  <si>
    <t xml:space="preserve">Calle 163 54 c 85, </t>
  </si>
  <si>
    <t>ARNULFO PEREZ</t>
  </si>
  <si>
    <t>13537863</t>
  </si>
  <si>
    <t>zechnas2011@gmail.com</t>
  </si>
  <si>
    <t>+573103003169</t>
  </si>
  <si>
    <t xml:space="preserve">Avenida Calle cr 8 d bis # 164 b 58 cr 8 d bis # 164 b 58 cr 8 d bis # 164 b 58 cr 8 d bis # 164 b 58, </t>
  </si>
  <si>
    <t>LUCIA LOZADA</t>
  </si>
  <si>
    <t>lucicalozada1965@hotmail.com</t>
  </si>
  <si>
    <t>+573123072547</t>
  </si>
  <si>
    <t>Avenida, ABRIAQUI</t>
  </si>
  <si>
    <t>RANSES VILLALBA</t>
  </si>
  <si>
    <t>1070619157</t>
  </si>
  <si>
    <t>ranses.silva.2013@hotmail.com</t>
  </si>
  <si>
    <t>+573214617652</t>
  </si>
  <si>
    <t>Calle 8a 2 31 .</t>
  </si>
  <si>
    <t>Calle 8a 2 31 ., GIRARDOT</t>
  </si>
  <si>
    <t>JORGE ARIZA</t>
  </si>
  <si>
    <t>1075688826</t>
  </si>
  <si>
    <t>alex.ariza1999@gmail.com</t>
  </si>
  <si>
    <t>+573213551532</t>
  </si>
  <si>
    <t>Calle 9 5 60</t>
  </si>
  <si>
    <t>Calle 9 5 60, ZIPAQUIRA</t>
  </si>
  <si>
    <t>EDISON CORTES</t>
  </si>
  <si>
    <t>1051502956</t>
  </si>
  <si>
    <t>edilsoncortesr@gmail.com</t>
  </si>
  <si>
    <t>+573203575635</t>
  </si>
  <si>
    <t>Carrera 31 9 39</t>
  </si>
  <si>
    <t>Carrera 31 9 39, ZIPAQUIRA</t>
  </si>
  <si>
    <t>SANDRA SIERRA</t>
  </si>
  <si>
    <t>52415816</t>
  </si>
  <si>
    <t>cubillosmartinez@yahoo.com</t>
  </si>
  <si>
    <t>+573118115712</t>
  </si>
  <si>
    <t>YADIRA SIERRA</t>
  </si>
  <si>
    <t>1075670964</t>
  </si>
  <si>
    <t>yadirasierra36@gmail.com</t>
  </si>
  <si>
    <t>+573133087174</t>
  </si>
  <si>
    <t>Diagonal 1 A BIS 11 30</t>
  </si>
  <si>
    <t>Diagonal 1 A BIS 11 30, ZIPAQUIRA</t>
  </si>
  <si>
    <t>EDISON TRIANA</t>
  </si>
  <si>
    <t>80550628</t>
  </si>
  <si>
    <t>yohant.r31@gmail.com</t>
  </si>
  <si>
    <t>+573157084735</t>
  </si>
  <si>
    <t>Carrera 20 13 95</t>
  </si>
  <si>
    <t>Carrera 20 13 95, ZIPAQUIRA</t>
  </si>
  <si>
    <t>ANGIE BELLO</t>
  </si>
  <si>
    <t>1075683582</t>
  </si>
  <si>
    <t>vivianabello2924@gmail.com</t>
  </si>
  <si>
    <t>+573143340777</t>
  </si>
  <si>
    <t>Carrera 15 4 98</t>
  </si>
  <si>
    <t>Carrera 15 4 98, ZIPAQUIRA</t>
  </si>
  <si>
    <t>GLORIA SAZA</t>
  </si>
  <si>
    <t>1024532634</t>
  </si>
  <si>
    <t>patriciasazpul@live.com</t>
  </si>
  <si>
    <t>+573123112122</t>
  </si>
  <si>
    <t>Carrera 4 ESTE 30 B 51</t>
  </si>
  <si>
    <t>Carrera 4 ESTE 30 B 51, SOACHA</t>
  </si>
  <si>
    <t>NICOLAS MAYORGA</t>
  </si>
  <si>
    <t>1075683642</t>
  </si>
  <si>
    <t>nicolas666789@gmail.com</t>
  </si>
  <si>
    <t>+573228514880</t>
  </si>
  <si>
    <t>Carrera 8 7 52</t>
  </si>
  <si>
    <t>Carrera 8 7 52, ZIPAQUIRA</t>
  </si>
  <si>
    <t>FIDENCIO CABRERA</t>
  </si>
  <si>
    <t>5292127</t>
  </si>
  <si>
    <t>ncabrera763@gmail.com</t>
  </si>
  <si>
    <t>+573214140886</t>
  </si>
  <si>
    <t>BOJAYA</t>
  </si>
  <si>
    <t>Carrera 110B 120 38</t>
  </si>
  <si>
    <t>Carrera 110B 120 38, BOJAYA</t>
  </si>
  <si>
    <t>DANIEL ARANGUREN</t>
  </si>
  <si>
    <t>1022361870</t>
  </si>
  <si>
    <t>dfarangurenq@unal.edu.co</t>
  </si>
  <si>
    <t>+573192829298</t>
  </si>
  <si>
    <t>Carrera 95 g bis 91 a 70</t>
  </si>
  <si>
    <t xml:space="preserve">Carrera 95 g bis 91 a 70, </t>
  </si>
  <si>
    <t>LUIS VARILA</t>
  </si>
  <si>
    <t>11275052</t>
  </si>
  <si>
    <t>avarila2@gmail.com</t>
  </si>
  <si>
    <t>+573105662882</t>
  </si>
  <si>
    <t>Calle 8 A 12 30</t>
  </si>
  <si>
    <t>Calle 8 A 12 30, CAJICA</t>
  </si>
  <si>
    <t>JOSÉ GUEVARA</t>
  </si>
  <si>
    <t>1018478651</t>
  </si>
  <si>
    <t>alejoguevara33@hotmail.com</t>
  </si>
  <si>
    <t>+573106797494</t>
  </si>
  <si>
    <t>FOMEQUE</t>
  </si>
  <si>
    <t>Calle 3 6 3</t>
  </si>
  <si>
    <t>Calle 3 6 3, FOMEQUE</t>
  </si>
  <si>
    <t>WILLIAM BARRIOS</t>
  </si>
  <si>
    <t>1020792242</t>
  </si>
  <si>
    <t>williampaezg123@gmail.com</t>
  </si>
  <si>
    <t>+573102178789</t>
  </si>
  <si>
    <t>MILENA PEREZ</t>
  </si>
  <si>
    <t>51658359</t>
  </si>
  <si>
    <t>milenaperez999@gmail.com</t>
  </si>
  <si>
    <t>+573107658699</t>
  </si>
  <si>
    <t>Carrera 22 7 D 67 5-703</t>
  </si>
  <si>
    <t>Carrera 22 7 D 67 5-703, ZIPAQUIRA</t>
  </si>
  <si>
    <t>DIEGO FORIGUA</t>
  </si>
  <si>
    <t>1075690258</t>
  </si>
  <si>
    <t>difer.fo@hotmail.es</t>
  </si>
  <si>
    <t>+573206081760</t>
  </si>
  <si>
    <t>Calle 6 32 49</t>
  </si>
  <si>
    <t>Calle 6 32 49, ZIPAQUIRA</t>
  </si>
  <si>
    <t>JOSE TRIANA</t>
  </si>
  <si>
    <t>11342823</t>
  </si>
  <si>
    <t>manueltriana77@gmail.com</t>
  </si>
  <si>
    <t>+573135294735</t>
  </si>
  <si>
    <t>Circunvalar 4B 28 30</t>
  </si>
  <si>
    <t>Circunvalar 4B 28 30, ZIPAQUIRA</t>
  </si>
  <si>
    <t>MARCIA CASTRO</t>
  </si>
  <si>
    <t>1127578531</t>
  </si>
  <si>
    <t>malejacastro431@gmail.com</t>
  </si>
  <si>
    <t>+573155709747</t>
  </si>
  <si>
    <t>H SAN RAFAEL</t>
  </si>
  <si>
    <t>H SAN RAFAEL, ZIPAQUIRA</t>
  </si>
  <si>
    <t>MARTA CUERVO</t>
  </si>
  <si>
    <t>52589513</t>
  </si>
  <si>
    <t>mmarta.fortaleza@hotmail.com</t>
  </si>
  <si>
    <t>+573107518219</t>
  </si>
  <si>
    <t>Carrera 12 b 161 74</t>
  </si>
  <si>
    <t xml:space="preserve">Carrera 12 b 161 74, </t>
  </si>
  <si>
    <t>HUMBERTO REYES</t>
  </si>
  <si>
    <t>1110507861</t>
  </si>
  <si>
    <t>+573112933648</t>
  </si>
  <si>
    <t>Carrera 42 75 55</t>
  </si>
  <si>
    <t>Carrera 42 75 55, ALCALA</t>
  </si>
  <si>
    <t>CARMEN LOZANO</t>
  </si>
  <si>
    <t>52195392</t>
  </si>
  <si>
    <t>glorlozbe@hotmail.com</t>
  </si>
  <si>
    <t>+573123045934</t>
  </si>
  <si>
    <t>COLOMBIA</t>
  </si>
  <si>
    <t>Calle 39 68 L 20SUR</t>
  </si>
  <si>
    <t>Calle 39 68 L 20SUR, COLOMBIA</t>
  </si>
  <si>
    <t>CAMILO VARGAS</t>
  </si>
  <si>
    <t>1016018298</t>
  </si>
  <si>
    <t>camiloevc89@hotmail.com</t>
  </si>
  <si>
    <t>+573115931952</t>
  </si>
  <si>
    <t>Carrera 7 22 49</t>
  </si>
  <si>
    <t>Carrera 7 22 49, ZIPAQUIRA</t>
  </si>
  <si>
    <t>BRAYAN PARRA</t>
  </si>
  <si>
    <t>1075683014</t>
  </si>
  <si>
    <t>bspmontero8597@gmail.com</t>
  </si>
  <si>
    <t>+573045563287</t>
  </si>
  <si>
    <t>DEISY GARZON</t>
  </si>
  <si>
    <t>1075656150</t>
  </si>
  <si>
    <t>deisyj2008@hotmail.com</t>
  </si>
  <si>
    <t>+573124947858</t>
  </si>
  <si>
    <t>Carrera 33 13 71</t>
  </si>
  <si>
    <t>Carrera 33 13 71, ZIPAQUIRA</t>
  </si>
  <si>
    <t>EDISON HERNANDEZ</t>
  </si>
  <si>
    <t>1076624852</t>
  </si>
  <si>
    <t>edysonh1996@hotmail.com</t>
  </si>
  <si>
    <t>+573209971421</t>
  </si>
  <si>
    <t>TABIO</t>
  </si>
  <si>
    <t>Carrera 1 A 6 122</t>
  </si>
  <si>
    <t>Carrera 1 A 6 122, TABIO</t>
  </si>
  <si>
    <t>DANIELA BELTRAN</t>
  </si>
  <si>
    <t>1030686913</t>
  </si>
  <si>
    <t>danni9846@gmail.com</t>
  </si>
  <si>
    <t>+573134313331</t>
  </si>
  <si>
    <t>Avenida Carrera cr 8 d bis # 164 b 58 cr 8 d bis # 164 b 58 cr 8 d bis # 164 b 58 cr 8 d bis # 164 b 58</t>
  </si>
  <si>
    <t xml:space="preserve">Avenida Carrera cr 8 d bis # 164 b 58 cr 8 d bis # 164 b 58 cr 8 d bis # 164 b 58 cr 8 d bis # 164 b 58, </t>
  </si>
  <si>
    <t>INNORIS CASTILLA</t>
  </si>
  <si>
    <t>1024605019</t>
  </si>
  <si>
    <t>innoriscastilla@gmail.com</t>
  </si>
  <si>
    <t>+56972538502</t>
  </si>
  <si>
    <t>SANTIAGO</t>
  </si>
  <si>
    <t>SAN LUIS 300 TORREE B 33 QUILICURA, SANTIAGO</t>
  </si>
  <si>
    <t>KELIN GOMEZ</t>
  </si>
  <si>
    <t>1070016844</t>
  </si>
  <si>
    <t>kelinjohana14@gmail.com</t>
  </si>
  <si>
    <t>+573102502319</t>
  </si>
  <si>
    <t>Carrera 15 C VEREDA CHUNTAME</t>
  </si>
  <si>
    <t>Carrera 15 C VEREDA CHUNTAME, CAJICA</t>
  </si>
  <si>
    <t>RICARDO GUERRERO</t>
  </si>
  <si>
    <t>245</t>
  </si>
  <si>
    <t>regu1303@gmail.com</t>
  </si>
  <si>
    <t>+573506799550</t>
  </si>
  <si>
    <t>ACANDI</t>
  </si>
  <si>
    <t>Autopista 10 24 10D casa c2</t>
  </si>
  <si>
    <t>Autopista 10 24 10D casa c2, ACANDI</t>
  </si>
  <si>
    <t>KAREN VIRGUEZ</t>
  </si>
  <si>
    <t>1016001635</t>
  </si>
  <si>
    <t>virguez135@hotmail.com</t>
  </si>
  <si>
    <t>+573153102551</t>
  </si>
  <si>
    <t>Calle 8 A 8 106</t>
  </si>
  <si>
    <t>Calle 8 A 8 106, CAJICA</t>
  </si>
  <si>
    <t>CRISTIAN VEGA</t>
  </si>
  <si>
    <t>1075677630</t>
  </si>
  <si>
    <t>dany211095@hotmail.com</t>
  </si>
  <si>
    <t>+573214662238</t>
  </si>
  <si>
    <t>CALLE 28 #7A-08</t>
  </si>
  <si>
    <t>CALLE 28 #7A-08, ZIPAQUIRA</t>
  </si>
  <si>
    <t>RUBY HERNANDEZ</t>
  </si>
  <si>
    <t>1019012496</t>
  </si>
  <si>
    <t>rubyhernandez.pico@gmail.com</t>
  </si>
  <si>
    <t>+573017834856</t>
  </si>
  <si>
    <t>FACATATIVA</t>
  </si>
  <si>
    <t>Calle 15 19 15</t>
  </si>
  <si>
    <t>Calle 15 19 15, FACATATIVA</t>
  </si>
  <si>
    <t>LEIDY BAEZ</t>
  </si>
  <si>
    <t>1030700207</t>
  </si>
  <si>
    <t>leidybaezg@outlook.com</t>
  </si>
  <si>
    <t>+573006330723</t>
  </si>
  <si>
    <t>Calle 47 b sur # 92 16 304</t>
  </si>
  <si>
    <t xml:space="preserve">Calle 47 b sur # 92 16 304, </t>
  </si>
  <si>
    <t>ANA ALARCON</t>
  </si>
  <si>
    <t>52660334</t>
  </si>
  <si>
    <t>nanis3jjj@hotmail.es</t>
  </si>
  <si>
    <t>+573138761884</t>
  </si>
  <si>
    <t>Carrera 86 G 33 27 SUR</t>
  </si>
  <si>
    <t xml:space="preserve">Carrera 86 G 33 27 SUR, </t>
  </si>
  <si>
    <t>YESENIA ADAME</t>
  </si>
  <si>
    <t>1018417235</t>
  </si>
  <si>
    <t>yadame35@uan.edu.co</t>
  </si>
  <si>
    <t>+573153317322</t>
  </si>
  <si>
    <t>Calle 22 3 19</t>
  </si>
  <si>
    <t>Calle 22 3 19, SOACHA</t>
  </si>
  <si>
    <t>1075689025</t>
  </si>
  <si>
    <t>rojasnatalia675@gmail.com</t>
  </si>
  <si>
    <t>+573118761516</t>
  </si>
  <si>
    <t>Calle 24 14B 27</t>
  </si>
  <si>
    <t>Calle 24 14B 27, ZIPAQUIRA</t>
  </si>
  <si>
    <t>DUBAN¿ LOPEZ</t>
  </si>
  <si>
    <t>ftgrgy</t>
  </si>
  <si>
    <t>dubanfelipelopezcordero4@gmail.com</t>
  </si>
  <si>
    <t>+573155500393</t>
  </si>
  <si>
    <t>ACACIAS</t>
  </si>
  <si>
    <t>Avenida Calle 138 74 37</t>
  </si>
  <si>
    <t>Avenida Calle 138 74 37, ACACIAS</t>
  </si>
  <si>
    <t>DIANA PATIÑO</t>
  </si>
  <si>
    <t>24081993</t>
  </si>
  <si>
    <t>dianachia1107@gmail.com</t>
  </si>
  <si>
    <t>+573214346303</t>
  </si>
  <si>
    <t>Calle 1A 7 10</t>
  </si>
  <si>
    <t>Calle 1A 7 10, BOYACA</t>
  </si>
  <si>
    <t>CRISTIAN TIMARAN</t>
  </si>
  <si>
    <t>1077087437</t>
  </si>
  <si>
    <t>cristiant237@hotmail.com</t>
  </si>
  <si>
    <t>+573172399660</t>
  </si>
  <si>
    <t>URBANIZACION ROCAS DE SEVILLA</t>
  </si>
  <si>
    <t>URBANIZACION ROCAS DE SEVILLA, TOCANCIPA</t>
  </si>
  <si>
    <t>JORGE DURANGO</t>
  </si>
  <si>
    <t>1018452021</t>
  </si>
  <si>
    <t>andresdurangov@gmail.com</t>
  </si>
  <si>
    <t>+573505260004</t>
  </si>
  <si>
    <t>PEDRO BARRERA</t>
  </si>
  <si>
    <t>1013687756</t>
  </si>
  <si>
    <t>pedroandres030599@gmail.com</t>
  </si>
  <si>
    <t>+573222760593</t>
  </si>
  <si>
    <t>FINCA</t>
  </si>
  <si>
    <t>FINCA, FUSAGASUGA</t>
  </si>
  <si>
    <t>DIANA MARTINEZ</t>
  </si>
  <si>
    <t>1052391436</t>
  </si>
  <si>
    <t>carolinamartinez0816@hotmail.com</t>
  </si>
  <si>
    <t>+573042477416</t>
  </si>
  <si>
    <t>CALLE 23 #11-47</t>
  </si>
  <si>
    <t>CALLE 23 #11-47, ZIPAQUIRA</t>
  </si>
  <si>
    <t>MARTHA AMAYA</t>
  </si>
  <si>
    <t>51598372</t>
  </si>
  <si>
    <t>martuchis2706@gmail.com</t>
  </si>
  <si>
    <t>+573219211801</t>
  </si>
  <si>
    <t>WILMER HERNANDEZ</t>
  </si>
  <si>
    <t>1024473980</t>
  </si>
  <si>
    <t>wjhr870701@gmail.com</t>
  </si>
  <si>
    <t>+573218210682</t>
  </si>
  <si>
    <t>BUCARAMANGA</t>
  </si>
  <si>
    <t>Calle 56 1W 24</t>
  </si>
  <si>
    <t>Calle 56 1W 24, BUCARAMANGA</t>
  </si>
  <si>
    <t>CRISTIAN RIOS</t>
  </si>
  <si>
    <t>1022437529</t>
  </si>
  <si>
    <t>cristian980613@icloud.com</t>
  </si>
  <si>
    <t>+573194110399</t>
  </si>
  <si>
    <t>CRA 14 B NO 31 B 07 SUR</t>
  </si>
  <si>
    <t>CRA 14 B NO 31 B 07 SUR, SOACHA</t>
  </si>
  <si>
    <t>OSCAR OSPINA</t>
  </si>
  <si>
    <t>1075664148</t>
  </si>
  <si>
    <t>oscarospinar9107@hotmail.com</t>
  </si>
  <si>
    <t>+573103036359</t>
  </si>
  <si>
    <t>Calle 6 36 99</t>
  </si>
  <si>
    <t>Calle 6 36 99, ZIPAQUIRA</t>
  </si>
  <si>
    <t>JOHAN OBANDO</t>
  </si>
  <si>
    <t>1075683664</t>
  </si>
  <si>
    <t>johanes_1997@hotmail.com</t>
  </si>
  <si>
    <t>+573214616776</t>
  </si>
  <si>
    <t>Carrera 2B 2G 14</t>
  </si>
  <si>
    <t>Carrera 2B 2G 14, ZIPAQUIRA</t>
  </si>
  <si>
    <t>MARISOL VARGAS</t>
  </si>
  <si>
    <t>52550396</t>
  </si>
  <si>
    <t>marisol5201@gmail.com</t>
  </si>
  <si>
    <t>+573118380239</t>
  </si>
  <si>
    <t>Calle 161 54 10, ALEJANDRIA</t>
  </si>
  <si>
    <t>LUIS CIFUENTES</t>
  </si>
  <si>
    <t>1026291072</t>
  </si>
  <si>
    <t>danielcifuentes0000@gmail.com</t>
  </si>
  <si>
    <t>+573125115378</t>
  </si>
  <si>
    <t>Calle 15a 12 99</t>
  </si>
  <si>
    <t>Calle 15a 12 99, RICAURTE</t>
  </si>
  <si>
    <t>LILIANA CASTRO</t>
  </si>
  <si>
    <t>52788547</t>
  </si>
  <si>
    <t>nicolliliana@gmail.com</t>
  </si>
  <si>
    <t>+573112620276</t>
  </si>
  <si>
    <t>52 52 0 CASA</t>
  </si>
  <si>
    <t xml:space="preserve">52 52 0 CASA, </t>
  </si>
  <si>
    <t>BERENICE CHAVEZ</t>
  </si>
  <si>
    <t>39738965</t>
  </si>
  <si>
    <t>berochavez2512@gmail.com</t>
  </si>
  <si>
    <t>+573115691440</t>
  </si>
  <si>
    <t>Carrera 11 1 65</t>
  </si>
  <si>
    <t>Carrera 11 1 65, ZIPAQUIRA</t>
  </si>
  <si>
    <t>VALENTINA TELLO</t>
  </si>
  <si>
    <t>1075689589</t>
  </si>
  <si>
    <t>vatelloto@gmail.com</t>
  </si>
  <si>
    <t>+573243162892</t>
  </si>
  <si>
    <t>Calle 6B 19 20</t>
  </si>
  <si>
    <t>Calle 6B 19 20, ZIPAQUIRA</t>
  </si>
  <si>
    <t>IVAN DIAZ</t>
  </si>
  <si>
    <t>80795275</t>
  </si>
  <si>
    <t>ivandiaz299@hotmail.com</t>
  </si>
  <si>
    <t>+573013138090</t>
  </si>
  <si>
    <t>GOMEZ PLATA</t>
  </si>
  <si>
    <t>Carrera 123 14b 46</t>
  </si>
  <si>
    <t>Carrera 123 14b 46, GOMEZ PLATA</t>
  </si>
  <si>
    <t>JULIO TORRES</t>
  </si>
  <si>
    <t>1015401374</t>
  </si>
  <si>
    <t>juliot_87@hotmail.es</t>
  </si>
  <si>
    <t>+573102030447</t>
  </si>
  <si>
    <t>Calle 10 24 37 casa c2</t>
  </si>
  <si>
    <t>Calle 10 24 37 casa c2, GIRARDOT</t>
  </si>
  <si>
    <t>YIMMY ZAPATA</t>
  </si>
  <si>
    <t>80541486</t>
  </si>
  <si>
    <t>al.narvaez77@gmail.com</t>
  </si>
  <si>
    <t>+573106876937</t>
  </si>
  <si>
    <t>Avenida Carrera 7 c 16 44 apto 401</t>
  </si>
  <si>
    <t>Avenida Carrera 7 c 16 44 apto 401, ZIPAQUIRA</t>
  </si>
  <si>
    <t>NATALY ARGUELLO</t>
  </si>
  <si>
    <t>1076661348</t>
  </si>
  <si>
    <t>nathis.286@hotmail.com</t>
  </si>
  <si>
    <t>+573143297600</t>
  </si>
  <si>
    <t>BOCHALEMA</t>
  </si>
  <si>
    <t>Calle 181 18B 82 TORRE 5 APTO 203</t>
  </si>
  <si>
    <t>Calle 181 18B 82 TORRE 5 APTO 203, BOCHALEMA</t>
  </si>
  <si>
    <t>EDISON RODRIGUEZ</t>
  </si>
  <si>
    <t>1069712683</t>
  </si>
  <si>
    <t>davidurregooooo@gmail.com</t>
  </si>
  <si>
    <t>+573193764708</t>
  </si>
  <si>
    <t>Calle 33 20 12 ESTE</t>
  </si>
  <si>
    <t>Calle 33 20 12 ESTE, SOACHA</t>
  </si>
  <si>
    <t>1019100908</t>
  </si>
  <si>
    <t>paolamunozmendoza@gmail.com</t>
  </si>
  <si>
    <t>+573193911424</t>
  </si>
  <si>
    <t>Calle 152A 99 45</t>
  </si>
  <si>
    <t>Calle 152A 99 45, ZIPAQUIRA</t>
  </si>
  <si>
    <t>LEIDY LEIDY</t>
  </si>
  <si>
    <t>1075672029</t>
  </si>
  <si>
    <t>ljvillagrancortes94@gmail.com</t>
  </si>
  <si>
    <t>+573224076919</t>
  </si>
  <si>
    <t>Calle 7C 32 63</t>
  </si>
  <si>
    <t>Calle 7C 32 63, ZIPAQUIRA</t>
  </si>
  <si>
    <t>JOHAN ORTIZ</t>
  </si>
  <si>
    <t>1000781153</t>
  </si>
  <si>
    <t>johanortizb10@gmail.com</t>
  </si>
  <si>
    <t>+573134298781</t>
  </si>
  <si>
    <t>ABEJORRAL</t>
  </si>
  <si>
    <t>TÉCNICO ELECTRICISTA</t>
  </si>
  <si>
    <t>7528canby ave</t>
  </si>
  <si>
    <t>7528canby ave, ABEJORRAL</t>
  </si>
  <si>
    <t>KIMBERLY QUINTERO</t>
  </si>
  <si>
    <t>1075676662</t>
  </si>
  <si>
    <t>kataqui1395@hotmail.com</t>
  </si>
  <si>
    <t>+573134557533</t>
  </si>
  <si>
    <t>Calle 26 17 66</t>
  </si>
  <si>
    <t>Calle 26 17 66, ZIPAQUIRA</t>
  </si>
  <si>
    <t>JUAN GUTIÉRREZ</t>
  </si>
  <si>
    <t>1000005675</t>
  </si>
  <si>
    <t>juaneses.630@gmail.com</t>
  </si>
  <si>
    <t>+573052561286</t>
  </si>
  <si>
    <t>CALLE 41 B NO 9 154</t>
  </si>
  <si>
    <t>CALLE 41 B NO 9 154, SOACHA</t>
  </si>
  <si>
    <t>ALEX JIMÉNEZ</t>
  </si>
  <si>
    <t>1012447416</t>
  </si>
  <si>
    <t>alejajimenez832@gmail.com</t>
  </si>
  <si>
    <t>+573107710680</t>
  </si>
  <si>
    <t>la esmeralda</t>
  </si>
  <si>
    <t>la esmeralda, ZIPAQUIRA</t>
  </si>
  <si>
    <t>DERLY GARCIA</t>
  </si>
  <si>
    <t>1055315151</t>
  </si>
  <si>
    <t>garciaderly125@gmail.com</t>
  </si>
  <si>
    <t>+579802394722</t>
  </si>
  <si>
    <t>OBANDO</t>
  </si>
  <si>
    <t>2145 Commerce Dr apto 203</t>
  </si>
  <si>
    <t>2145 Commerce Dr apto 203, OBANDO</t>
  </si>
  <si>
    <t>PATRICIA NIETO</t>
  </si>
  <si>
    <t>32895637</t>
  </si>
  <si>
    <t>patricianietosalcedo@gmail.com</t>
  </si>
  <si>
    <t>+573142591716</t>
  </si>
  <si>
    <t>ALGARROBO</t>
  </si>
  <si>
    <t>Carrera 110 17-74</t>
  </si>
  <si>
    <t>Carrera 110 17-74, ALGARROBO</t>
  </si>
  <si>
    <t>MONICA RINCON</t>
  </si>
  <si>
    <t>1020727133</t>
  </si>
  <si>
    <t>moniqui.8@gmail.com</t>
  </si>
  <si>
    <t>+573042772183</t>
  </si>
  <si>
    <t>Carrera 17 28 69</t>
  </si>
  <si>
    <t>Carrera 17 28 69, ZIPAQUIRA</t>
  </si>
  <si>
    <t>EDUIN ABELLO</t>
  </si>
  <si>
    <t>1070007254</t>
  </si>
  <si>
    <t>edwinabello26@hotmail.com</t>
  </si>
  <si>
    <t>+573232839600</t>
  </si>
  <si>
    <t>vereda</t>
  </si>
  <si>
    <t>vereda, CAJICA</t>
  </si>
  <si>
    <t>MIRIAM RODRIGUEZ</t>
  </si>
  <si>
    <t>51845712</t>
  </si>
  <si>
    <t>mirpar2007@gmail.com</t>
  </si>
  <si>
    <t>+573123938825</t>
  </si>
  <si>
    <t>Calle 4 C 19 17</t>
  </si>
  <si>
    <t>Calle 4 C 19 17, ZIPAQUIRA</t>
  </si>
  <si>
    <t>1013645213</t>
  </si>
  <si>
    <t>angelicaospinacontreras@gmail.com</t>
  </si>
  <si>
    <t>+573134137236</t>
  </si>
  <si>
    <t>Circunvalar 455 4 7</t>
  </si>
  <si>
    <t>Circunvalar 455 4 7, ALCALA</t>
  </si>
  <si>
    <t>JESUS CAMACHO</t>
  </si>
  <si>
    <t>10205896547</t>
  </si>
  <si>
    <t>+573143088705</t>
  </si>
  <si>
    <t>ALDANA</t>
  </si>
  <si>
    <t>Anillo cll 12 - 52 - 636 cll 12 - 52 - 636 cll 12 - 52 - 636 cll 12 - 52 - 636, ALDANA</t>
  </si>
  <si>
    <t>LEIDY SALGADO</t>
  </si>
  <si>
    <t>52872444</t>
  </si>
  <si>
    <t>fernandaabogada@gmail.com</t>
  </si>
  <si>
    <t>+573015674846</t>
  </si>
  <si>
    <t>Carrera 31 14 18 APTO 504 TORRE 21</t>
  </si>
  <si>
    <t>Carrera 31 14 18 APTO 504 TORRE 21, ZIPAQUIRA</t>
  </si>
  <si>
    <t>EDNA GARZON</t>
  </si>
  <si>
    <t>1076654791</t>
  </si>
  <si>
    <t>milenagarzon012@gmail.com</t>
  </si>
  <si>
    <t>+573213044297</t>
  </si>
  <si>
    <t>Carrera 11 11 55</t>
  </si>
  <si>
    <t>Carrera 11 11 55, ZIPAQUIRA</t>
  </si>
  <si>
    <t>MARIA BIRCEÑO</t>
  </si>
  <si>
    <t>52773571</t>
  </si>
  <si>
    <t>mabriceno4@gmail.com</t>
  </si>
  <si>
    <t>+573057886765</t>
  </si>
  <si>
    <t>ANTARA 2, ZIPAQUIRA</t>
  </si>
  <si>
    <t>KATHERINNE QUINTERO</t>
  </si>
  <si>
    <t>1032448129</t>
  </si>
  <si>
    <t>kathequintero_01@hotmail.com</t>
  </si>
  <si>
    <t>+573017803730</t>
  </si>
  <si>
    <t>LA MESA</t>
  </si>
  <si>
    <t>Diagonal 4 6A 72</t>
  </si>
  <si>
    <t>Diagonal 4 6A 72, LA MESA</t>
  </si>
  <si>
    <t>DANIELA CAÑON</t>
  </si>
  <si>
    <t>1144200658</t>
  </si>
  <si>
    <t>dcanonf@outlook.com</t>
  </si>
  <si>
    <t>+573206165802</t>
  </si>
  <si>
    <t>Transversal 31 8 141</t>
  </si>
  <si>
    <t>Transversal 31 8 141, ZIPAQUIRA</t>
  </si>
  <si>
    <t>CHRISTOPHER FORERO</t>
  </si>
  <si>
    <t>1075684494</t>
  </si>
  <si>
    <t>indelebletattoo@gmail.com</t>
  </si>
  <si>
    <t>+573134296221</t>
  </si>
  <si>
    <t>Carrera 7 50 57</t>
  </si>
  <si>
    <t>Carrera 7 50 57, ZIPAQUIRA</t>
  </si>
  <si>
    <t>DEISY ARROYAVE</t>
  </si>
  <si>
    <t>1115948696</t>
  </si>
  <si>
    <t>loreconsejal32@gmail.com</t>
  </si>
  <si>
    <t>+573104118581</t>
  </si>
  <si>
    <t>Carrera 31 13 45</t>
  </si>
  <si>
    <t>Carrera 31 13 45, ZIPAQUIRA</t>
  </si>
  <si>
    <t>ENRIQUE NIÑO</t>
  </si>
  <si>
    <t>79044538</t>
  </si>
  <si>
    <t>jairo.nd21@gmail.com</t>
  </si>
  <si>
    <t>+573223570619</t>
  </si>
  <si>
    <t>CALLE 2L N5B-16</t>
  </si>
  <si>
    <t>CALLE 2L N5B-16, ZIPAQUIRA</t>
  </si>
  <si>
    <t>JEFFERSON GOMEZ</t>
  </si>
  <si>
    <t>1075679788</t>
  </si>
  <si>
    <t>yulivelasquez5@gmail.com</t>
  </si>
  <si>
    <t>+573222496832</t>
  </si>
  <si>
    <t>Diagonal 14 21B 22</t>
  </si>
  <si>
    <t>Diagonal 14 21B 22, ZIPAQUIRA</t>
  </si>
  <si>
    <t>CHRISTIAN MORALES</t>
  </si>
  <si>
    <t>1014262928</t>
  </si>
  <si>
    <t>cgustavo25@hotmail.com</t>
  </si>
  <si>
    <t>+573172779628</t>
  </si>
  <si>
    <t>n/a, COLOMBIA</t>
  </si>
  <si>
    <t>JULIAN ROJAS</t>
  </si>
  <si>
    <t>1019142790</t>
  </si>
  <si>
    <t>julian.andres.rojas.98@gmail.com</t>
  </si>
  <si>
    <t>+573177564093</t>
  </si>
  <si>
    <t>n/a, ZIPAQUIRA</t>
  </si>
  <si>
    <t>IVAN ORDOÑEZ</t>
  </si>
  <si>
    <t>80141651</t>
  </si>
  <si>
    <t>ordonezmauricio501@gmail.com</t>
  </si>
  <si>
    <t>+5734631438078</t>
  </si>
  <si>
    <t>BARCELONA</t>
  </si>
  <si>
    <t>Carrera 8 A 39 88</t>
  </si>
  <si>
    <t>Carrera 8 A 39 88, BARCELONA</t>
  </si>
  <si>
    <t>KAREN GALVIS</t>
  </si>
  <si>
    <t>1075681416</t>
  </si>
  <si>
    <t>kygv96@gmail.com</t>
  </si>
  <si>
    <t>+573024797767</t>
  </si>
  <si>
    <t>DIAGONAL 13 #21-74</t>
  </si>
  <si>
    <t>DIAGONAL 13 #21-74, ZIPAQUIRA</t>
  </si>
  <si>
    <t>CARLOS VELANDIA</t>
  </si>
  <si>
    <t>1075677067</t>
  </si>
  <si>
    <t>carlos_velandia18@hotmail.com</t>
  </si>
  <si>
    <t>+573125081570</t>
  </si>
  <si>
    <t>Diagonal 13 a 21 a 45</t>
  </si>
  <si>
    <t>Diagonal 13 a 21 a 45, ZIPAQUIRA</t>
  </si>
  <si>
    <t>MARIBEL HERNADEZ</t>
  </si>
  <si>
    <t>35426965</t>
  </si>
  <si>
    <t>maribel.hernandez@onceconstructora.com</t>
  </si>
  <si>
    <t>+573142562341</t>
  </si>
  <si>
    <t>CARRER 3 N3-75</t>
  </si>
  <si>
    <t>CARRER 3 N3-75, ZIPAQUIRA</t>
  </si>
  <si>
    <t>EDUARD LEONARDO VERGARA</t>
  </si>
  <si>
    <t>1023011501</t>
  </si>
  <si>
    <t>eduard2296@hotmail.com</t>
  </si>
  <si>
    <t>+573166889456</t>
  </si>
  <si>
    <t>Diagonal gg gg g g</t>
  </si>
  <si>
    <t>Diagonal gg gg g g, ABEJORRAL</t>
  </si>
  <si>
    <t>CARLOS SILVA</t>
  </si>
  <si>
    <t>1075689762</t>
  </si>
  <si>
    <t>sebastiansilvac368@gmail.com</t>
  </si>
  <si>
    <t>+573154118979</t>
  </si>
  <si>
    <t>Carrera 37 5 08</t>
  </si>
  <si>
    <t>Carrera 37 5 08, ZIPAQUIRA</t>
  </si>
  <si>
    <t>LUZ GONZÁLEZ</t>
  </si>
  <si>
    <t>3202692154</t>
  </si>
  <si>
    <t>luzagonz15@gmail.com</t>
  </si>
  <si>
    <t>+573202692154</t>
  </si>
  <si>
    <t>Calle 151 b bis 115 02</t>
  </si>
  <si>
    <t>Calle 151 b bis 115 02, OBANDO</t>
  </si>
  <si>
    <t>JAIRO RICO</t>
  </si>
  <si>
    <t>79999191</t>
  </si>
  <si>
    <t>jairorico-2013@hotmail.com</t>
  </si>
  <si>
    <t>+573214452274</t>
  </si>
  <si>
    <t>Carrera 19 17A 19</t>
  </si>
  <si>
    <t>Carrera 19 17A 19, ZIPAQUIRA</t>
  </si>
  <si>
    <t>LILIANA PAEZ</t>
  </si>
  <si>
    <t>39741431</t>
  </si>
  <si>
    <t>ljpaezp3@gmail.com</t>
  </si>
  <si>
    <t>+573105616606</t>
  </si>
  <si>
    <t>ANA DLUYZ</t>
  </si>
  <si>
    <t>1076654893</t>
  </si>
  <si>
    <t>gissedluyzrocha@gmail.com</t>
  </si>
  <si>
    <t>+573214696758</t>
  </si>
  <si>
    <t>Carrera 9 ESTE 2 86 TORRE 1 APTO 503</t>
  </si>
  <si>
    <t>Carrera 9 ESTE 2 86 TORRE 1 APTO 503, TOCANCIPA</t>
  </si>
  <si>
    <t>GIOVANNY CASTRO</t>
  </si>
  <si>
    <t>1019091712</t>
  </si>
  <si>
    <t>giovannycastro8@gmail.com</t>
  </si>
  <si>
    <t>+573004008684</t>
  </si>
  <si>
    <t>Diagonal 151 # 141 A 55 BLOQUE B CASA 4</t>
  </si>
  <si>
    <t xml:space="preserve">Diagonal 151 # 141 A 55 BLOQUE B CASA 4, </t>
  </si>
  <si>
    <t>CRISTIAN GERENA</t>
  </si>
  <si>
    <t>1022955357</t>
  </si>
  <si>
    <t>cristian.gerena@outlook.com</t>
  </si>
  <si>
    <t>+573136462593</t>
  </si>
  <si>
    <t>Calle 7B 32 26 101</t>
  </si>
  <si>
    <t>Calle 7B 32 26 101, ZIPAQUIRA</t>
  </si>
  <si>
    <t>YULEIDY ARIAS</t>
  </si>
  <si>
    <t>1091667138</t>
  </si>
  <si>
    <t>yuleidyarias_0530@hotmail.com</t>
  </si>
  <si>
    <t>+573123432004</t>
  </si>
  <si>
    <t>CARRERA 7 #22-49</t>
  </si>
  <si>
    <t>CARRERA 7 #22-49, ZIPAQUIRA</t>
  </si>
  <si>
    <t>GERMAN CORDOBA</t>
  </si>
  <si>
    <t>1127942003</t>
  </si>
  <si>
    <t>davidcordoba0@gmail.com</t>
  </si>
  <si>
    <t>+573006410969</t>
  </si>
  <si>
    <t>VILLA MARIA</t>
  </si>
  <si>
    <t>VILLA MARIA, ZIPAQUIRA</t>
  </si>
  <si>
    <t>PAOLA GONZÁLEZ</t>
  </si>
  <si>
    <t>1019086885</t>
  </si>
  <si>
    <t>andreita_logo.15@hotmail.com</t>
  </si>
  <si>
    <t>+573168937353</t>
  </si>
  <si>
    <t>ALBANIA</t>
  </si>
  <si>
    <t>Diagonal 158A 17g n/a n/a</t>
  </si>
  <si>
    <t>Diagonal 158A 17g n/a n/a, ALBANIA</t>
  </si>
  <si>
    <t>DANIEL MUÑOZ</t>
  </si>
  <si>
    <t>252542552</t>
  </si>
  <si>
    <t>daniel_920424@hotmail.com</t>
  </si>
  <si>
    <t>+573185154586</t>
  </si>
  <si>
    <t>Autopista g 0 0 g</t>
  </si>
  <si>
    <t>Autopista g 0 0 g, ACACIAS</t>
  </si>
  <si>
    <t>MARIA ALGARRA</t>
  </si>
  <si>
    <t>1075662206</t>
  </si>
  <si>
    <t>angelicaalgarra.mvz@gmail.com</t>
  </si>
  <si>
    <t>+573144396208</t>
  </si>
  <si>
    <t>Carrera 19 4A 10</t>
  </si>
  <si>
    <t>Carrera 19 4A 10, ZIPAQUIRA</t>
  </si>
  <si>
    <t>ELBA ALGARRA</t>
  </si>
  <si>
    <t>20572463</t>
  </si>
  <si>
    <t>marlenalgarra68@gmail.com</t>
  </si>
  <si>
    <t>+14077321087</t>
  </si>
  <si>
    <t>MIAMI</t>
  </si>
  <si>
    <t>10639 DE MILO PLACE</t>
  </si>
  <si>
    <t>10639 DE MILO PLACE, MIAMI</t>
  </si>
  <si>
    <t>LUIS GOMEZ</t>
  </si>
  <si>
    <t>1032380930</t>
  </si>
  <si>
    <t>luiseduardogomezcarrillo@gmail.com</t>
  </si>
  <si>
    <t>+573186852466</t>
  </si>
  <si>
    <t>Calle 7 2 A 20</t>
  </si>
  <si>
    <t>Calle 7 2 A 20, CAJICA</t>
  </si>
  <si>
    <t>JUAN MORALES</t>
  </si>
  <si>
    <t>1031156112</t>
  </si>
  <si>
    <t>juan941008@gmail.com</t>
  </si>
  <si>
    <t>+573058927104</t>
  </si>
  <si>
    <t>Calle 1A 6 85 Manzana 12 Casa 19</t>
  </si>
  <si>
    <t>Calle 1A 6 85 Manzana 12 Casa 19, SOACHA</t>
  </si>
  <si>
    <t>LORENA PERDOMO</t>
  </si>
  <si>
    <t>000000000</t>
  </si>
  <si>
    <t>lorenalavao1985@hotmail.com</t>
  </si>
  <si>
    <t>+573106092945</t>
  </si>
  <si>
    <t>AGUADAS</t>
  </si>
  <si>
    <t>Avenida Carrera 5 5 5 5</t>
  </si>
  <si>
    <t>Avenida Carrera 5 5 5 5, AGUADAS</t>
  </si>
  <si>
    <t>JESSICA BERNAL</t>
  </si>
  <si>
    <t>1032496518</t>
  </si>
  <si>
    <t>zoeylou24@outlook.com</t>
  </si>
  <si>
    <t>+573003386595</t>
  </si>
  <si>
    <t>Carrera 11 31 B 55 SUR</t>
  </si>
  <si>
    <t>Carrera 11 31 B 55 SUR, SOACHA</t>
  </si>
  <si>
    <t>JULIAN BELTRAN</t>
  </si>
  <si>
    <t>80864042</t>
  </si>
  <si>
    <t>jabh531@yahoo.es</t>
  </si>
  <si>
    <t>+573052639720</t>
  </si>
  <si>
    <t>BELEN DE UMBRIA</t>
  </si>
  <si>
    <t>Calle 42 BIS SUR 78A 64</t>
  </si>
  <si>
    <t>Calle 42 BIS SUR 78A 64, BELEN DE UMBRIA</t>
  </si>
  <si>
    <t>CLAUDIA ESCOBAR</t>
  </si>
  <si>
    <t>39557487</t>
  </si>
  <si>
    <t>y19patclaudia@hotmail.com</t>
  </si>
  <si>
    <t>+573057832830</t>
  </si>
  <si>
    <t>AGUADA</t>
  </si>
  <si>
    <t>Carrera, AGUADA</t>
  </si>
  <si>
    <t>PABLO GONZALEZ</t>
  </si>
  <si>
    <t>1076624652</t>
  </si>
  <si>
    <t>pabloagg03@hotmail.com</t>
  </si>
  <si>
    <t>+573124568635</t>
  </si>
  <si>
    <t>VEREDA CHICU</t>
  </si>
  <si>
    <t>VEREDA CHICU, TABIO</t>
  </si>
  <si>
    <t>DIEGO BARRERO</t>
  </si>
  <si>
    <t>93410199</t>
  </si>
  <si>
    <t>diegobar1@yahoo.com</t>
  </si>
  <si>
    <t>+573102568391</t>
  </si>
  <si>
    <t>ELIZABETH FORERO</t>
  </si>
  <si>
    <t>46676085</t>
  </si>
  <si>
    <t>eliforero01@gmail.com</t>
  </si>
  <si>
    <t>+573229422978</t>
  </si>
  <si>
    <t>JULO RUEDA</t>
  </si>
  <si>
    <t>julio790327@gmail.com</t>
  </si>
  <si>
    <t>+573005454185</t>
  </si>
  <si>
    <t>Circunvalar 00 285 51</t>
  </si>
  <si>
    <t>Circunvalar 00 285 51, ABEJORRAL</t>
  </si>
  <si>
    <t>DENYS BELLO</t>
  </si>
  <si>
    <t>157603843</t>
  </si>
  <si>
    <t>bellorinconalexandra@gmail.com</t>
  </si>
  <si>
    <t>+573102848317</t>
  </si>
  <si>
    <t>Carrera 33 7 08</t>
  </si>
  <si>
    <t>Carrera 33 7 08, ZIPAQUIRA</t>
  </si>
  <si>
    <t>MARYLUZ PINEDA</t>
  </si>
  <si>
    <t>35423310</t>
  </si>
  <si>
    <t>mpthoura@gmail.com</t>
  </si>
  <si>
    <t>+573203202811</t>
  </si>
  <si>
    <t>TURBACO</t>
  </si>
  <si>
    <t>Diagonal 14 64 22 CASA B15</t>
  </si>
  <si>
    <t>Diagonal 14 64 22 CASA B15, TURBACO</t>
  </si>
  <si>
    <t>DIANA BOLAÑOS</t>
  </si>
  <si>
    <t>35418532</t>
  </si>
  <si>
    <t>diana.b08@hotmail.com</t>
  </si>
  <si>
    <t>+573212043343</t>
  </si>
  <si>
    <t>CARRERA 20 N14A-45</t>
  </si>
  <si>
    <t>CARRERA 20 N14A-45, ZIPAQUIRA</t>
  </si>
  <si>
    <t>WILLIAM SUAREZ</t>
  </si>
  <si>
    <t>79187567</t>
  </si>
  <si>
    <t>williamasuarez1971luna@gmail.com</t>
  </si>
  <si>
    <t>+573143056516</t>
  </si>
  <si>
    <t>Carrera 7 1 05</t>
  </si>
  <si>
    <t>Carrera 7 1 05, CAJICA</t>
  </si>
  <si>
    <t>CARLOS CELIS</t>
  </si>
  <si>
    <t>1014183625</t>
  </si>
  <si>
    <t>carlosgatods@gmail.com</t>
  </si>
  <si>
    <t>+573214590637</t>
  </si>
  <si>
    <t>CARRERA 31 N13-41</t>
  </si>
  <si>
    <t>CARRERA 31 N13-41, ZIPAQUIRA</t>
  </si>
  <si>
    <t>LADY RINCON</t>
  </si>
  <si>
    <t>1072673348</t>
  </si>
  <si>
    <t>ladyricr@gmail.com</t>
  </si>
  <si>
    <t>+573214317029</t>
  </si>
  <si>
    <t>PREESCOLAR</t>
  </si>
  <si>
    <t>Carrera 5 ESTE 23 48</t>
  </si>
  <si>
    <t>Carrera 5 ESTE 23 48, CHIA</t>
  </si>
  <si>
    <t>CRISTIAN HORTUA</t>
  </si>
  <si>
    <t>1030597895</t>
  </si>
  <si>
    <t>cristianhortua91@gmail.com</t>
  </si>
  <si>
    <t>+573103371878</t>
  </si>
  <si>
    <t>SANTIAGO DE CHILE</t>
  </si>
  <si>
    <t>Avenida Carrera Carlos Silva Vildósola 870 Carlos Silva Vildósola 870 Carlos Silva Vildósola 870 casa</t>
  </si>
  <si>
    <t>Avenida Carrera Carlos Silva Vildósola 870 Carlos Silva Vildósola 870 Carlos Silva Vildósola 870 casa, SANTIAGO DE CHILE</t>
  </si>
  <si>
    <t>YENNY MURCIA</t>
  </si>
  <si>
    <t>1075658885</t>
  </si>
  <si>
    <t>ypmp890730@hotmail.com</t>
  </si>
  <si>
    <t>+573125359781</t>
  </si>
  <si>
    <t>Carrera 11A 31A 19</t>
  </si>
  <si>
    <t>Carrera 11A 31A 19, ZIPAQUIRA</t>
  </si>
  <si>
    <t>JAIME ALVAREZ</t>
  </si>
  <si>
    <t>80736093</t>
  </si>
  <si>
    <t>jaimealexanderalvarezpaez@gmail.com</t>
  </si>
  <si>
    <t>+573133300794</t>
  </si>
  <si>
    <t>Calle 27 28 12</t>
  </si>
  <si>
    <t>Calle 27 28 12, ZIPAQUIRA</t>
  </si>
  <si>
    <t>ERIKA SALAZAR</t>
  </si>
  <si>
    <t>1075683218</t>
  </si>
  <si>
    <t>salazarerika1997@gmail.com</t>
  </si>
  <si>
    <t>+573016904914</t>
  </si>
  <si>
    <t>Transversal 32 8 5</t>
  </si>
  <si>
    <t>Transversal 32 8 5, ZIPAQUIRA</t>
  </si>
  <si>
    <t>LIZBETH RODIGUEZ</t>
  </si>
  <si>
    <t>1070308049</t>
  </si>
  <si>
    <t>nayibebarragan98@gmail.com</t>
  </si>
  <si>
    <t>+573143178618</t>
  </si>
  <si>
    <t>VEREDA CASAJAL</t>
  </si>
  <si>
    <t>VEREDA CASAJAL, COGUA</t>
  </si>
  <si>
    <t>SAMUEL AVILA</t>
  </si>
  <si>
    <t>80548153</t>
  </si>
  <si>
    <t>samuavira25@gmail.com</t>
  </si>
  <si>
    <t>+573148267817</t>
  </si>
  <si>
    <t>JENNY MOLINA</t>
  </si>
  <si>
    <t>52856227</t>
  </si>
  <si>
    <t>jennyalea@gmail.com</t>
  </si>
  <si>
    <t>+573132731964</t>
  </si>
  <si>
    <t>Calle 7 C 16 44</t>
  </si>
  <si>
    <t>Calle 7 C 16 44, ZIPAQUIRA</t>
  </si>
  <si>
    <t>BRAYAN SIERRA</t>
  </si>
  <si>
    <t>1076665853</t>
  </si>
  <si>
    <t>bryn1499@gmail.com</t>
  </si>
  <si>
    <t>+573108190956</t>
  </si>
  <si>
    <t>Calle 11 8 33</t>
  </si>
  <si>
    <t>Calle 11 8 33, UBATE</t>
  </si>
  <si>
    <t>LILIANA CAÑON</t>
  </si>
  <si>
    <t>andres.dtiz@hotmail.com</t>
  </si>
  <si>
    <t>+573153283582</t>
  </si>
  <si>
    <t>AIPE</t>
  </si>
  <si>
    <t>Circular . . . .</t>
  </si>
  <si>
    <t>Circular . . . ., AIPE</t>
  </si>
  <si>
    <t>CAMILO REAL</t>
  </si>
  <si>
    <t>3102704018</t>
  </si>
  <si>
    <t>kmilowolf@outlook.es</t>
  </si>
  <si>
    <t>+573102704018</t>
  </si>
  <si>
    <t>Avenida Calle 100 CRA 32</t>
  </si>
  <si>
    <t xml:space="preserve">Avenida Calle 100 CRA 32, </t>
  </si>
  <si>
    <t>MARCELA GOMEZ</t>
  </si>
  <si>
    <t>1070005069</t>
  </si>
  <si>
    <t>marianamarcelagomez@gmail.com</t>
  </si>
  <si>
    <t>+573104785776</t>
  </si>
  <si>
    <t>Carrera, ZIPAQUIRA</t>
  </si>
  <si>
    <t>NÉSTOR PEREZ</t>
  </si>
  <si>
    <t>79399714</t>
  </si>
  <si>
    <t>perezn0117@gmail.com</t>
  </si>
  <si>
    <t>+573212718045</t>
  </si>
  <si>
    <t>CHIPAQUE</t>
  </si>
  <si>
    <t>calle 4 n1-53</t>
  </si>
  <si>
    <t>calle 4 n1-53, CHIPAQUE</t>
  </si>
  <si>
    <t>FRANCISCO MALAVER</t>
  </si>
  <si>
    <t>+573102919247</t>
  </si>
  <si>
    <t>centrometalmecanicosfl@gmail.com</t>
  </si>
  <si>
    <t>EDUAR HERNANDEZ</t>
  </si>
  <si>
    <t>10182975</t>
  </si>
  <si>
    <t>eduarhdez5480@hotmail.com</t>
  </si>
  <si>
    <t>+573223088843</t>
  </si>
  <si>
    <t>Carrera 32 13 05</t>
  </si>
  <si>
    <t>Carrera 32 13 05, ZIPAQUIRA</t>
  </si>
  <si>
    <t>GUVAN SABOGAL</t>
  </si>
  <si>
    <t>10020104</t>
  </si>
  <si>
    <t>garciaguan@gmail.com</t>
  </si>
  <si>
    <t>+573223584627</t>
  </si>
  <si>
    <t>Carrera 10 34 CASA 26</t>
  </si>
  <si>
    <t>Carrera 10 34 CASA 26, COGUA</t>
  </si>
  <si>
    <t>GERMAN CASTRO</t>
  </si>
  <si>
    <t>14395714</t>
  </si>
  <si>
    <t>gacr21@hotmail.com</t>
  </si>
  <si>
    <t>+573006831086</t>
  </si>
  <si>
    <t>MEDELLIN</t>
  </si>
  <si>
    <t>Carrera 43a 75 sur 38 apto 1108</t>
  </si>
  <si>
    <t>Carrera 43a 75 sur 38 apto 1108, MEDELLIN</t>
  </si>
  <si>
    <t>YULDER NIETO</t>
  </si>
  <si>
    <t>1109382479</t>
  </si>
  <si>
    <t>sain_02@hotmail.com</t>
  </si>
  <si>
    <t>+573134536753</t>
  </si>
  <si>
    <t>CARRERA 31 #9-39</t>
  </si>
  <si>
    <t>CARRERA 31 #9-39, ZIPAQUIRA</t>
  </si>
  <si>
    <t>NANCY MELLIZO</t>
  </si>
  <si>
    <t>1070014989</t>
  </si>
  <si>
    <t>nancymellizo94@hotmail.com</t>
  </si>
  <si>
    <t>+573138545163</t>
  </si>
  <si>
    <t>VEREDA RIO GRANDE</t>
  </si>
  <si>
    <t>VEREDA RIO GRANDE, CAJICA</t>
  </si>
  <si>
    <t>ARNALDO ARIAS</t>
  </si>
  <si>
    <t>1024504952</t>
  </si>
  <si>
    <t>arnaldo_arias_90@hotmail.com</t>
  </si>
  <si>
    <t>+573152275785</t>
  </si>
  <si>
    <t>calle 17# 11-16</t>
  </si>
  <si>
    <t>calle 17# 11-16, SOACHA</t>
  </si>
  <si>
    <t>WILSON MURCIA</t>
  </si>
  <si>
    <t>1075651161</t>
  </si>
  <si>
    <t>wmurciapoveda@gmail.com</t>
  </si>
  <si>
    <t>+573202422823</t>
  </si>
  <si>
    <t>Calle 3A 5 69</t>
  </si>
  <si>
    <t>Calle 3A 5 69, ZIPAQUIRA</t>
  </si>
  <si>
    <t>FABIAN CORONADO</t>
  </si>
  <si>
    <t>1016023179</t>
  </si>
  <si>
    <t>arquitecturaverticalsas@gmail.com</t>
  </si>
  <si>
    <t>+573142707030</t>
  </si>
  <si>
    <t>Carrera 75 41 29</t>
  </si>
  <si>
    <t xml:space="preserve">Carrera 75 41 29, </t>
  </si>
  <si>
    <t>1075658929</t>
  </si>
  <si>
    <t>lfernandosm1@hotmail.com</t>
  </si>
  <si>
    <t>+573015532912</t>
  </si>
  <si>
    <t>Avenida 15 6 84</t>
  </si>
  <si>
    <t>Avenida 15 6 84, ZIPAQUIRA</t>
  </si>
  <si>
    <t>SILVIA BERNAL</t>
  </si>
  <si>
    <t>1018451056</t>
  </si>
  <si>
    <t>silvi_02_@hotmail.com</t>
  </si>
  <si>
    <t>+573168636996</t>
  </si>
  <si>
    <t>LIZZETH TORRALBA</t>
  </si>
  <si>
    <t>1075671376</t>
  </si>
  <si>
    <t>lizzeth.torralba@gmail.com</t>
  </si>
  <si>
    <t>+573175444229</t>
  </si>
  <si>
    <t>CARRERA 20 #13-79</t>
  </si>
  <si>
    <t>CARRERA 20 #13-79, ZIPAQUIRA</t>
  </si>
  <si>
    <t>JORGE FARIETA</t>
  </si>
  <si>
    <t>88230163</t>
  </si>
  <si>
    <t>enriquefarieta@hotmail.com</t>
  </si>
  <si>
    <t>+573138005315</t>
  </si>
  <si>
    <t>Calle 19 # 14 c 10 interior 2</t>
  </si>
  <si>
    <t>Calle 19 # 14 c 10 interior 2, MOSQUERA</t>
  </si>
  <si>
    <t>ANA GUACANEME</t>
  </si>
  <si>
    <t>1075689013</t>
  </si>
  <si>
    <t>nayiz9917@gmail.com</t>
  </si>
  <si>
    <t>+573228624046</t>
  </si>
  <si>
    <t>Carrera 34 15A 27</t>
  </si>
  <si>
    <t>Carrera 34 15A 27, ZIPAQUIRA</t>
  </si>
  <si>
    <t>OLGA MONTAÑO</t>
  </si>
  <si>
    <t>20759827</t>
  </si>
  <si>
    <t>notiene12345678954@gmail.com</t>
  </si>
  <si>
    <t>+573138451134</t>
  </si>
  <si>
    <t>Calle 13 12 08</t>
  </si>
  <si>
    <t>Calle 13 12 08, ZIPAQUIRA</t>
  </si>
  <si>
    <t>JESSICA MURCIA</t>
  </si>
  <si>
    <t>1073160179</t>
  </si>
  <si>
    <t>jessica.murcia09@gmail.com</t>
  </si>
  <si>
    <t>+573142255080</t>
  </si>
  <si>
    <t>Calle 13 1B 31 ESTE</t>
  </si>
  <si>
    <t>Calle 13 1B 31 ESTE, MADRID (COL)</t>
  </si>
  <si>
    <t>WILSON ROJAS</t>
  </si>
  <si>
    <t>80423494</t>
  </si>
  <si>
    <t>wilsitonrojitas081@gmail.com</t>
  </si>
  <si>
    <t>+573142228208</t>
  </si>
  <si>
    <t>Carrera 1 2A 40</t>
  </si>
  <si>
    <t>Carrera 1 2A 40, ZIPAQUIRA</t>
  </si>
  <si>
    <t>MARTHA CLAVIJO</t>
  </si>
  <si>
    <t>39629009</t>
  </si>
  <si>
    <t>majaclasa26@gmail.com</t>
  </si>
  <si>
    <t>+573005661070</t>
  </si>
  <si>
    <t>ACEVEDO</t>
  </si>
  <si>
    <t>Avenida Calle 24 37 20</t>
  </si>
  <si>
    <t>Avenida Calle 24 37 20, ACEVEDO</t>
  </si>
  <si>
    <t>MARI QUESADA</t>
  </si>
  <si>
    <t>52513590</t>
  </si>
  <si>
    <t>mariluzquedasa@hotmail.com</t>
  </si>
  <si>
    <t>+573208459694</t>
  </si>
  <si>
    <t>Calle 24C 70 25</t>
  </si>
  <si>
    <t xml:space="preserve">Calle 24C 70 25, </t>
  </si>
  <si>
    <t>EDISON SORIANO</t>
  </si>
  <si>
    <t>1049797627</t>
  </si>
  <si>
    <t>cicua1994@gmail.com</t>
  </si>
  <si>
    <t>+573105732651</t>
  </si>
  <si>
    <t>VEREDA LA BALSA</t>
  </si>
  <si>
    <t>VEREDA LA BALSA, CHIA</t>
  </si>
  <si>
    <t>VIVIANA SASTOQUE</t>
  </si>
  <si>
    <t>52444269</t>
  </si>
  <si>
    <t>4ngels.usa@gmail.com</t>
  </si>
  <si>
    <t>+573214673516</t>
  </si>
  <si>
    <t>Calle 10 24 T2 APTO 602</t>
  </si>
  <si>
    <t>Calle 10 24 T2 APTO 602, ACANDI</t>
  </si>
  <si>
    <t>SANTIAGO NOVA</t>
  </si>
  <si>
    <t>1003824149</t>
  </si>
  <si>
    <t>saso2518@hotmail.com</t>
  </si>
  <si>
    <t>+573125598856</t>
  </si>
  <si>
    <t>Calle 28C 7A 08</t>
  </si>
  <si>
    <t>Calle 28C 7A 08, ZIPAQUIRA</t>
  </si>
  <si>
    <t>DUBAN BERNAL</t>
  </si>
  <si>
    <t>1069265516</t>
  </si>
  <si>
    <t>duban131@outlook.es</t>
  </si>
  <si>
    <t>+573126820014</t>
  </si>
  <si>
    <t>Calle 5C 33 23</t>
  </si>
  <si>
    <t>Calle 5C 33 23, ZIPAQUIRA</t>
  </si>
  <si>
    <t>MARIA PALACIOS</t>
  </si>
  <si>
    <t>1075652837</t>
  </si>
  <si>
    <t>pilarpalacios27@gmail.com</t>
  </si>
  <si>
    <t>+573053832473</t>
  </si>
  <si>
    <t>Carrera 20 14a 117</t>
  </si>
  <si>
    <t>Carrera 20 14a 117, ZIPAQUIRA</t>
  </si>
  <si>
    <t>JHON ALARCON</t>
  </si>
  <si>
    <t>1076626089</t>
  </si>
  <si>
    <t>j.alarcon1629@gmail.com</t>
  </si>
  <si>
    <t>+573202910372</t>
  </si>
  <si>
    <t>Calle 29 4B 46</t>
  </si>
  <si>
    <t>Calle 29 4B 46, ZIPAQUIRA</t>
  </si>
  <si>
    <t>JEFERSON SALAMANCA</t>
  </si>
  <si>
    <t>1075680906</t>
  </si>
  <si>
    <t>jecamilosalamanca@gmail.com</t>
  </si>
  <si>
    <t>+573115189474</t>
  </si>
  <si>
    <t>Carrera 14 24 14</t>
  </si>
  <si>
    <t>Carrera 14 24 14, ZIPAQUIRA</t>
  </si>
  <si>
    <t>VIVIANA RINCON</t>
  </si>
  <si>
    <t>1075656883</t>
  </si>
  <si>
    <t>vivis9078@gmail.com</t>
  </si>
  <si>
    <t>+573134534348</t>
  </si>
  <si>
    <t>Carrera 12 11 25</t>
  </si>
  <si>
    <t>Carrera 12 11 25, ZIPAQUIRA</t>
  </si>
  <si>
    <t>CARMEN ARIANA</t>
  </si>
  <si>
    <t>1026575631</t>
  </si>
  <si>
    <t>cariana0903.catq@gmail.com</t>
  </si>
  <si>
    <t>+573102881110</t>
  </si>
  <si>
    <t>Carrera 18 C # 2 34 CASA</t>
  </si>
  <si>
    <t>Carrera 18 C # 2 34 CASA, BOCHALEMA</t>
  </si>
  <si>
    <t>YESICA MUÑOZ</t>
  </si>
  <si>
    <t>1075670709</t>
  </si>
  <si>
    <t>yesicapaolamunozahumada@gmail.com</t>
  </si>
  <si>
    <t>+573202071004</t>
  </si>
  <si>
    <t>Calle 2A 2 48</t>
  </si>
  <si>
    <t>Calle 2A 2 48, ZIPAQUIRA</t>
  </si>
  <si>
    <t>AMANDA RUBIO</t>
  </si>
  <si>
    <t>38226214</t>
  </si>
  <si>
    <t>german.castro210@gmail.com</t>
  </si>
  <si>
    <t>+573003879207</t>
  </si>
  <si>
    <t>IBAGUE</t>
  </si>
  <si>
    <t>Carrera 7 29 30</t>
  </si>
  <si>
    <t>Carrera 7 29 30, IBAGUE</t>
  </si>
  <si>
    <t>NANCY MUÑOZ</t>
  </si>
  <si>
    <t>1070018503</t>
  </si>
  <si>
    <t>nancybello0110@gmail.com</t>
  </si>
  <si>
    <t>+573057230059</t>
  </si>
  <si>
    <t>Calle 5 9 33</t>
  </si>
  <si>
    <t>Calle 5 9 33, CAJICA</t>
  </si>
  <si>
    <t>JEISSON HERNANDEZ</t>
  </si>
  <si>
    <t>1076650341</t>
  </si>
  <si>
    <t>ing.sistemasjhz@hotmail.com</t>
  </si>
  <si>
    <t>+573124223767</t>
  </si>
  <si>
    <t>KM 1.5 VARIANTE CHIA</t>
  </si>
  <si>
    <t>KM 1.5 VARIANTE CHIA, CHIA</t>
  </si>
  <si>
    <t>JOSE DELGADO</t>
  </si>
  <si>
    <t>80544138</t>
  </si>
  <si>
    <t>alfredodelgado1208@hotmail.com</t>
  </si>
  <si>
    <t>+573002088689</t>
  </si>
  <si>
    <t>Calle 10 1B 134</t>
  </si>
  <si>
    <t>Calle 10 1B 134, ZIPAQUIRA</t>
  </si>
  <si>
    <t>ANGIE MOSCOSO</t>
  </si>
  <si>
    <t>1075687612</t>
  </si>
  <si>
    <t>mocoso_mari@hotmail.com</t>
  </si>
  <si>
    <t>+573108139429</t>
  </si>
  <si>
    <t>Carrera 13 19 96</t>
  </si>
  <si>
    <t>Carrera 13 19 96, ZIPAQUIRA</t>
  </si>
  <si>
    <t>FERNANDO BERNAL</t>
  </si>
  <si>
    <t>79747248</t>
  </si>
  <si>
    <t>fernandobernalb@hotmail.com</t>
  </si>
  <si>
    <t>+573223513379</t>
  </si>
  <si>
    <t>Autopista 10 165a casa c2</t>
  </si>
  <si>
    <t>Autopista 10 165a casa c2, ACACIAS</t>
  </si>
  <si>
    <t>LUISA GUTIERREZ</t>
  </si>
  <si>
    <t>52970408</t>
  </si>
  <si>
    <t>abogada.luisa.gutierrez@gmail.com</t>
  </si>
  <si>
    <t>+573108651271</t>
  </si>
  <si>
    <t>CALLE 2 #1-100</t>
  </si>
  <si>
    <t>CALLE 2 #1-100, ZIPAQUIRA</t>
  </si>
  <si>
    <t>CARLOS CRUZ</t>
  </si>
  <si>
    <t>1018456428</t>
  </si>
  <si>
    <t>calercruz@gmail.com</t>
  </si>
  <si>
    <t>+573124548861</t>
  </si>
  <si>
    <t>Cra 4 este # 30 A 20</t>
  </si>
  <si>
    <t>Cra 4 este # 30 A 20, SOACHA</t>
  </si>
  <si>
    <t>ADRIANA MARTINEZ</t>
  </si>
  <si>
    <t>20985902</t>
  </si>
  <si>
    <t>adrimaballen@gmail.com</t>
  </si>
  <si>
    <t>+573133539514</t>
  </si>
  <si>
    <t>Calle 3 16 02</t>
  </si>
  <si>
    <t>Calle 3 16 02, ZIPAQUIRA</t>
  </si>
  <si>
    <t>ANDREA BOHORQUEZ</t>
  </si>
  <si>
    <t>1073695789</t>
  </si>
  <si>
    <t>flowernathis@hotmail.com</t>
  </si>
  <si>
    <t>+573123845322</t>
  </si>
  <si>
    <t>Avenida gg 74 37 casa c2</t>
  </si>
  <si>
    <t>Avenida gg 74 37 casa c2, SOACHA</t>
  </si>
  <si>
    <t>JAVIER HERNANDEZ</t>
  </si>
  <si>
    <t>59542889</t>
  </si>
  <si>
    <t>javierhernandezgomez18@gmail.com</t>
  </si>
  <si>
    <t>+573142528308</t>
  </si>
  <si>
    <t>AGUA DE DIOS</t>
  </si>
  <si>
    <t>Carrera gg 24 88 20</t>
  </si>
  <si>
    <t>Carrera gg 24 88 20, AGUA DE DIOS</t>
  </si>
  <si>
    <t>JAVIER OCAMPO</t>
  </si>
  <si>
    <t>80547354</t>
  </si>
  <si>
    <t>jr2052960@hotmail.com</t>
  </si>
  <si>
    <t>+573212469151</t>
  </si>
  <si>
    <t>Carrera 173A 4C 03</t>
  </si>
  <si>
    <t>Carrera 173A 4C 03, ZIPAQUIRA</t>
  </si>
  <si>
    <t>MARGY MARTINEZ</t>
  </si>
  <si>
    <t>41636242</t>
  </si>
  <si>
    <t>margy2401@hotmail.com</t>
  </si>
  <si>
    <t>+573132845964</t>
  </si>
  <si>
    <t>Avenida Calle 10 74 88 T2 APTO 602</t>
  </si>
  <si>
    <t>Avenida Calle 10 74 88 T2 APTO 602, AGUAZUL</t>
  </si>
  <si>
    <t>JHON ROJAS</t>
  </si>
  <si>
    <t>80896272</t>
  </si>
  <si>
    <t>johrojas28@hotmail.com</t>
  </si>
  <si>
    <t>+573224083915</t>
  </si>
  <si>
    <t>Avenida Carrera gg 24 10D</t>
  </si>
  <si>
    <t>Avenida Carrera gg 24 10D, AGUAZUL</t>
  </si>
  <si>
    <t>JASBELLY SANCHEZ</t>
  </si>
  <si>
    <t>39573958</t>
  </si>
  <si>
    <t>jasbelly.2604@gmail.com</t>
  </si>
  <si>
    <t>+573012405089</t>
  </si>
  <si>
    <t>M G CS 1</t>
  </si>
  <si>
    <t>M G CS 1, GIRARDOT</t>
  </si>
  <si>
    <t>JUAN GOMEZ</t>
  </si>
  <si>
    <t>1070014694</t>
  </si>
  <si>
    <t>juandgomez13@gmail.com</t>
  </si>
  <si>
    <t>+573208391894</t>
  </si>
  <si>
    <t>Carrera 7 13 68</t>
  </si>
  <si>
    <t>Carrera 7 13 68, CAJICA</t>
  </si>
  <si>
    <t>VICTOR BETANCOURT</t>
  </si>
  <si>
    <t>1017154178</t>
  </si>
  <si>
    <t>vibemor_@hotmail.com</t>
  </si>
  <si>
    <t>+573137634880</t>
  </si>
  <si>
    <t>BARBOSA</t>
  </si>
  <si>
    <t>Calle 17A 3 00</t>
  </si>
  <si>
    <t>Calle 17A 3 00, BARBOSA</t>
  </si>
  <si>
    <t>JOHN GONZALEZ</t>
  </si>
  <si>
    <t>80206441</t>
  </si>
  <si>
    <t>gonzalesfredy610@gmail.com</t>
  </si>
  <si>
    <t>+573208512794</t>
  </si>
  <si>
    <t>CARRERA 33 #13-71 TORRE 2 APTO 202</t>
  </si>
  <si>
    <t>CARRERA 33 #13-71 TORRE 2 APTO 202, ZIPAQUIRA</t>
  </si>
  <si>
    <t>ANGIE CORTES</t>
  </si>
  <si>
    <t>1075682647</t>
  </si>
  <si>
    <t>karitocortes39@gmail.com</t>
  </si>
  <si>
    <t>+573022090676</t>
  </si>
  <si>
    <t>Carrera 2B 2J 38</t>
  </si>
  <si>
    <t>Carrera 2B 2J 38, ZIPAQUIRA</t>
  </si>
  <si>
    <t>CATALINA BARCO</t>
  </si>
  <si>
    <t>1075687373</t>
  </si>
  <si>
    <t>cata98barsu@hotmail.com</t>
  </si>
  <si>
    <t>+573125710282</t>
  </si>
  <si>
    <t>Carrera 3A 2K 28</t>
  </si>
  <si>
    <t>Carrera 3A 2K 28, ZIPAQUIRA</t>
  </si>
  <si>
    <t>ANA MESA</t>
  </si>
  <si>
    <t>53052939</t>
  </si>
  <si>
    <t>lexxamayu@yahoo.es</t>
  </si>
  <si>
    <t>+573182429259</t>
  </si>
  <si>
    <t>Calle 28 22 A92</t>
  </si>
  <si>
    <t>Calle 28 22 A92, ZIPAQUIRA</t>
  </si>
  <si>
    <t>DIANA CARVAJAL</t>
  </si>
  <si>
    <t>1052390021</t>
  </si>
  <si>
    <t>marcelacarvajal9012@hotmail.com</t>
  </si>
  <si>
    <t>+573219198538</t>
  </si>
  <si>
    <t>Diagonal 4B BIS 28 68</t>
  </si>
  <si>
    <t>Diagonal 4B BIS 28 68, ZIPAQUIRA</t>
  </si>
  <si>
    <t>LAURA LEON</t>
  </si>
  <si>
    <t>1007160034</t>
  </si>
  <si>
    <t>jhon.neutro@gmail.com</t>
  </si>
  <si>
    <t>+573026632354</t>
  </si>
  <si>
    <t>VEREDA CHUNTAME</t>
  </si>
  <si>
    <t>VEREDA CHUNTAME, CAJICA</t>
  </si>
  <si>
    <t>FABIO MEJIA</t>
  </si>
  <si>
    <t>18468615</t>
  </si>
  <si>
    <t>fabioandres.22@hotmail.com</t>
  </si>
  <si>
    <t>+5734631486066</t>
  </si>
  <si>
    <t>Calle 14 1</t>
  </si>
  <si>
    <t>Calle 14 1, BARCELONA</t>
  </si>
  <si>
    <t>JOSE DEL CARMEN GARCIA</t>
  </si>
  <si>
    <t>6757373</t>
  </si>
  <si>
    <t>avaluosjc@gmail.com</t>
  </si>
  <si>
    <t>+5730036677660</t>
  </si>
  <si>
    <t>TUNJA</t>
  </si>
  <si>
    <t>Calle 17 11 53</t>
  </si>
  <si>
    <t>Calle 17 11 53, TUNJA</t>
  </si>
  <si>
    <t>ANA GUZMÁN</t>
  </si>
  <si>
    <t>1104776198</t>
  </si>
  <si>
    <t>anabrigitteguzman@gmail.com</t>
  </si>
  <si>
    <t>+573212313124</t>
  </si>
  <si>
    <t>Carrera 3 4 73</t>
  </si>
  <si>
    <t>Carrera 3 4 73, ZIPAQUIRA</t>
  </si>
  <si>
    <t>NELLY GAMBA</t>
  </si>
  <si>
    <t>1019062911</t>
  </si>
  <si>
    <t>nellygamba-91@hotmail.com</t>
  </si>
  <si>
    <t>+573134329006</t>
  </si>
  <si>
    <t>RITA SANABRIA</t>
  </si>
  <si>
    <t>28032178</t>
  </si>
  <si>
    <t>rita546@hotmail.com</t>
  </si>
  <si>
    <t>+573007319292</t>
  </si>
  <si>
    <t>Carrera 27 6 02</t>
  </si>
  <si>
    <t>Carrera 27 6 02, ZIPAQUIRA</t>
  </si>
  <si>
    <t>PERLA CASTRO</t>
  </si>
  <si>
    <t>.....</t>
  </si>
  <si>
    <t>perlacastrobustos@gmail.com</t>
  </si>
  <si>
    <t>+573124783845</t>
  </si>
  <si>
    <t>LADY HERNÁNDEZ</t>
  </si>
  <si>
    <t>1070019361</t>
  </si>
  <si>
    <t>lajoheni@gmail.com</t>
  </si>
  <si>
    <t>+573123929399</t>
  </si>
  <si>
    <t>Conjunto Arboleda San Rafael</t>
  </si>
  <si>
    <t>Conjunto Arboleda San Rafael, ZIPAQUIRA</t>
  </si>
  <si>
    <t>YISETH HURTADO</t>
  </si>
  <si>
    <t>1030650649</t>
  </si>
  <si>
    <t>lyhurtadol@gmail.com</t>
  </si>
  <si>
    <t>+573212425899</t>
  </si>
  <si>
    <t>Avenida Carrera 8 19 10</t>
  </si>
  <si>
    <t>Avenida Carrera 8 19 10, ZIPAQUIRA</t>
  </si>
  <si>
    <t>JORGE GIRALDO</t>
  </si>
  <si>
    <t>1075669250</t>
  </si>
  <si>
    <t>jorgegiraldo0814@gmail.com</t>
  </si>
  <si>
    <t>+573229027093</t>
  </si>
  <si>
    <t>KM 7 VIA ZIPAQUIRA-NEMOCON</t>
  </si>
  <si>
    <t>KM 7 VIA ZIPAQUIRA-NEMOCON, COGUA</t>
  </si>
  <si>
    <t>MARIA GUASCA</t>
  </si>
  <si>
    <t>39621376</t>
  </si>
  <si>
    <t>mariferguazk71@gmail.com</t>
  </si>
  <si>
    <t>+573237181547</t>
  </si>
  <si>
    <t>Carrera 12 1 58 NORTE</t>
  </si>
  <si>
    <t>Carrera 12 1 58 NORTE, FUSAGASUGA</t>
  </si>
  <si>
    <t>MARLEN CRISTANCHO</t>
  </si>
  <si>
    <t>35411384</t>
  </si>
  <si>
    <t>marlenyannettecristancho@gmail.com</t>
  </si>
  <si>
    <t>+573219078521</t>
  </si>
  <si>
    <t>Carrera 9 6 42</t>
  </si>
  <si>
    <t>Carrera 9 6 42, ZETAQUIRA</t>
  </si>
  <si>
    <t>FREDY MELO</t>
  </si>
  <si>
    <t>79692201</t>
  </si>
  <si>
    <t>f_melo@yahoo.com</t>
  </si>
  <si>
    <t>+5733645199482</t>
  </si>
  <si>
    <t>FREDAY ST SW LAKEWOOD WASHINGTON</t>
  </si>
  <si>
    <t>Avenida Calle 3 gg 51 T2 APTO 602</t>
  </si>
  <si>
    <t>Avenida Calle 3 gg 51 T2 APTO 602, FREDAY ST SW LAKEWOOD WASHINGTON</t>
  </si>
  <si>
    <t>RICHARD AHUMADA</t>
  </si>
  <si>
    <t>v</t>
  </si>
  <si>
    <t>+573209931439</t>
  </si>
  <si>
    <t>Carrera 10 74 10D</t>
  </si>
  <si>
    <t>Carrera 10 74 10D, AGUSTIN CODAZZI</t>
  </si>
  <si>
    <t>GUSTAVO MENDOZA</t>
  </si>
  <si>
    <t>100716851</t>
  </si>
  <si>
    <t>mendozacarogustavoadolfo@gmail.com</t>
  </si>
  <si>
    <t>+573144774953</t>
  </si>
  <si>
    <t>Anillo 47 b sur 16 CASA</t>
  </si>
  <si>
    <t xml:space="preserve">Anillo 47 b sur 16 CASA, </t>
  </si>
  <si>
    <t>KAREN LOPEZ</t>
  </si>
  <si>
    <t>1049635545</t>
  </si>
  <si>
    <t>jovitos_16@hotmail.com</t>
  </si>
  <si>
    <t>+18572313643</t>
  </si>
  <si>
    <t>38 GLENWOOD ROAD</t>
  </si>
  <si>
    <t>38 GLENWOOD ROAD, TUNJA</t>
  </si>
  <si>
    <t>DAYANA MELO</t>
  </si>
  <si>
    <t>1075656000</t>
  </si>
  <si>
    <t>stefannymero06@gmail.com</t>
  </si>
  <si>
    <t>+573002187827</t>
  </si>
  <si>
    <t>TÉCNICO EN GESTIÓN EMPRESARIAL</t>
  </si>
  <si>
    <t>SAMUEL ARTUNDUAGA</t>
  </si>
  <si>
    <t>16775470</t>
  </si>
  <si>
    <t>administradorcontadorua@gmail.com</t>
  </si>
  <si>
    <t>+573112642052</t>
  </si>
  <si>
    <t>Avenida gh 165a 88 20</t>
  </si>
  <si>
    <t>Avenida gh 165a 88 20, AGUADA</t>
  </si>
  <si>
    <t>EMILSE VASQUEZ</t>
  </si>
  <si>
    <t>46358353</t>
  </si>
  <si>
    <t>emilsevasquez2761@gmail.com</t>
  </si>
  <si>
    <t>+573134617823</t>
  </si>
  <si>
    <t>SOGAMOSO</t>
  </si>
  <si>
    <t>Calle 19A 17 29</t>
  </si>
  <si>
    <t>Calle 19A 17 29, SOGAMOSO</t>
  </si>
  <si>
    <t>ANDRES CONTRERAS</t>
  </si>
  <si>
    <t>1070305057</t>
  </si>
  <si>
    <t>anleco10@gmail.com</t>
  </si>
  <si>
    <t>+573013107675</t>
  </si>
  <si>
    <t>CARRERA 22 #12-47</t>
  </si>
  <si>
    <t>CARRERA 22 #12-47, ZIPAQUIRA</t>
  </si>
  <si>
    <t>CLAUDIA CARVAJAL</t>
  </si>
  <si>
    <t>52103583</t>
  </si>
  <si>
    <t>claudiayineth72@msn.com</t>
  </si>
  <si>
    <t>+573163124942</t>
  </si>
  <si>
    <t>MELGAR</t>
  </si>
  <si>
    <t>manzana k casa 10 etapa 1</t>
  </si>
  <si>
    <t>manzana k casa 10 etapa 1, MELGAR</t>
  </si>
  <si>
    <t>ANDRES RIVERA</t>
  </si>
  <si>
    <t>1075686731</t>
  </si>
  <si>
    <t>afriverat19@gmail.com</t>
  </si>
  <si>
    <t>+573202893695</t>
  </si>
  <si>
    <t>CALLE 6 #6-34</t>
  </si>
  <si>
    <t>CALLE 6 #6-34, ZIPAQUIRA</t>
  </si>
  <si>
    <t>LUZ RODRIGUEZ</t>
  </si>
  <si>
    <t>41547896</t>
  </si>
  <si>
    <t>merchandaniela16@gmail.com</t>
  </si>
  <si>
    <t>+573202938413</t>
  </si>
  <si>
    <t>CLL 163 B # 50 - 80 CLL 163 B # 50 - 80 CLL 163 B # 50 - 80 CLL 163 B # 50 - 80</t>
  </si>
  <si>
    <t xml:space="preserve">CLL 163 B # 50 - 80 CLL 163 B # 50 - 80 CLL 163 B # 50 - 80 CLL 163 B # 50 - 80, </t>
  </si>
  <si>
    <t>ADRIANA CAMARO</t>
  </si>
  <si>
    <t>573012991750</t>
  </si>
  <si>
    <t>camargoadr4@gmail.com</t>
  </si>
  <si>
    <t>+573012991750</t>
  </si>
  <si>
    <t>ZIPAQUIRA, ZIPAQUIRA</t>
  </si>
  <si>
    <t>80182579</t>
  </si>
  <si>
    <t>jctorreszapata@hotmail.com</t>
  </si>
  <si>
    <t>+573154572546</t>
  </si>
  <si>
    <t>Calle 102 50 57 Apto 1103</t>
  </si>
  <si>
    <t xml:space="preserve">Calle 102 50 57 Apto 1103, </t>
  </si>
  <si>
    <t>FREDY BERNAL</t>
  </si>
  <si>
    <t>1049637278</t>
  </si>
  <si>
    <t>fredybernalraquira@gmail.com</t>
  </si>
  <si>
    <t>+573125668294</t>
  </si>
  <si>
    <t>Calle 5 SUR 7 73</t>
  </si>
  <si>
    <t>Calle 5 SUR 7 73, BOYACA</t>
  </si>
  <si>
    <t>LEIDY OCANDO</t>
  </si>
  <si>
    <t>1003265128</t>
  </si>
  <si>
    <t>leidyocandos@gmail.com</t>
  </si>
  <si>
    <t>+573197631708</t>
  </si>
  <si>
    <t>Carrera 4 8 62</t>
  </si>
  <si>
    <t>Carrera 4 8 62, ZIPAQUIRA</t>
  </si>
  <si>
    <t>SONIA AMAYA</t>
  </si>
  <si>
    <t>573123114312</t>
  </si>
  <si>
    <t>+573123114312</t>
  </si>
  <si>
    <t>SERGIO GUERRERO</t>
  </si>
  <si>
    <t>1140815657</t>
  </si>
  <si>
    <t>chechoguerrerofisiatria@gmail.com</t>
  </si>
  <si>
    <t>+573166305783</t>
  </si>
  <si>
    <t>Calle 102 50 57 703</t>
  </si>
  <si>
    <t xml:space="preserve">Calle 102 50 57 703, </t>
  </si>
  <si>
    <t>MARIA SANABRIA</t>
  </si>
  <si>
    <t>1001083998</t>
  </si>
  <si>
    <t>angelica110120@hotmail.com</t>
  </si>
  <si>
    <t>+573213703735</t>
  </si>
  <si>
    <t>Carrera 14C 10 32</t>
  </si>
  <si>
    <t>Carrera 14C 10 32, CHIA</t>
  </si>
  <si>
    <t>SANDRA VANEGAS</t>
  </si>
  <si>
    <t>1106775889</t>
  </si>
  <si>
    <t>pipitas201723@gmail.com</t>
  </si>
  <si>
    <t>+573178366950</t>
  </si>
  <si>
    <t>Autopista gg 24 10D casa c2</t>
  </si>
  <si>
    <t>Autopista gg 24 10D casa c2, ACANDI</t>
  </si>
  <si>
    <t>JESSICA ZAMBRANO</t>
  </si>
  <si>
    <t>1000212168</t>
  </si>
  <si>
    <t>jessicalorenazm@gmail.com</t>
  </si>
  <si>
    <t>+573058167722</t>
  </si>
  <si>
    <t>Avenida Carrera 7 16 29</t>
  </si>
  <si>
    <t>Avenida Carrera 7 16 29, ZIPAQUIRA</t>
  </si>
  <si>
    <t>MARIA ZAMBRANO</t>
  </si>
  <si>
    <t>1000836698</t>
  </si>
  <si>
    <t>mkmilazambrano@gmail.com</t>
  </si>
  <si>
    <t>+573245829985</t>
  </si>
  <si>
    <t>IDIOMAS Y LENGUAS MODERNAS</t>
  </si>
  <si>
    <t>Calle 7 16 29</t>
  </si>
  <si>
    <t>Calle 7 16 29, ZIPAQUIRA</t>
  </si>
  <si>
    <t>TATIANA OVALLE</t>
  </si>
  <si>
    <t>1072669299</t>
  </si>
  <si>
    <t>tattisovalle@gmail.com</t>
  </si>
  <si>
    <t>+573138348715</t>
  </si>
  <si>
    <t>FLOR GUZMAN</t>
  </si>
  <si>
    <t>35409339</t>
  </si>
  <si>
    <t>marina_guzman_26@yahoo.es</t>
  </si>
  <si>
    <t>+573134017786</t>
  </si>
  <si>
    <t>Calle 7E 5 127</t>
  </si>
  <si>
    <t>Calle 7E 5 127, CAJICA</t>
  </si>
  <si>
    <t>NUBIA SANCHEZ</t>
  </si>
  <si>
    <t>35485201</t>
  </si>
  <si>
    <t>eilecasa20@gmail.com</t>
  </si>
  <si>
    <t>+573118401831</t>
  </si>
  <si>
    <t>Calle 13 31A 46 CASA B</t>
  </si>
  <si>
    <t>Calle 13 31A 46 CASA B, ZIPAQUIRA</t>
  </si>
  <si>
    <t>AIDA MEJIA</t>
  </si>
  <si>
    <t>33332813</t>
  </si>
  <si>
    <t>aiditamejia1972@gmail.com</t>
  </si>
  <si>
    <t>+573118975568</t>
  </si>
  <si>
    <t>Avenida Carrera 8 3 19</t>
  </si>
  <si>
    <t>Avenida Carrera 8 3 19, ZIPAQUIRA</t>
  </si>
  <si>
    <t>MARY TRONCOSO</t>
  </si>
  <si>
    <t>1077294756</t>
  </si>
  <si>
    <t>mrlztroncoso@gmail.com</t>
  </si>
  <si>
    <t>+573215052653</t>
  </si>
  <si>
    <t>Calle 6 10 16</t>
  </si>
  <si>
    <t>Calle 6 10 16, COGUA</t>
  </si>
  <si>
    <t>YURI LADINO</t>
  </si>
  <si>
    <t>1075656096</t>
  </si>
  <si>
    <t>marcelayurymolinaladino@gmail.com</t>
  </si>
  <si>
    <t>+573143855224</t>
  </si>
  <si>
    <t>Calle 16 9 22</t>
  </si>
  <si>
    <t>Calle 16 9 22, ZIPAQUIRA</t>
  </si>
  <si>
    <t>TANIA CASTRO</t>
  </si>
  <si>
    <t>1032374893</t>
  </si>
  <si>
    <t>taniayuliethcastro@gmail.com</t>
  </si>
  <si>
    <t>+573217263429</t>
  </si>
  <si>
    <t>AGUACHICA</t>
  </si>
  <si>
    <t>Carrera 10 74 37</t>
  </si>
  <si>
    <t>Carrera 10 74 37, AGUACHICA</t>
  </si>
  <si>
    <t>SERGIO CASTILLO</t>
  </si>
  <si>
    <t>1075660909</t>
  </si>
  <si>
    <t>sergiocastillo0105@gmail.com</t>
  </si>
  <si>
    <t>+573228084645</t>
  </si>
  <si>
    <t>Avenida Carrera 24 14A 15</t>
  </si>
  <si>
    <t>Avenida Carrera 24 14A 15, ZIPAQUIRA</t>
  </si>
  <si>
    <t>JEIMI GALEANO</t>
  </si>
  <si>
    <t>1075652092</t>
  </si>
  <si>
    <t>jgaleanogom@gmail.com</t>
  </si>
  <si>
    <t>+573176750132</t>
  </si>
  <si>
    <t>Calle 6a 17a 16</t>
  </si>
  <si>
    <t>Calle 6a 17a 16, ZIPAQUIRA</t>
  </si>
  <si>
    <t>LEIDY BERNAL</t>
  </si>
  <si>
    <t>1054559707</t>
  </si>
  <si>
    <t>lady_bernal23@hotmail.com</t>
  </si>
  <si>
    <t>+573215355565</t>
  </si>
  <si>
    <t>Calle 18 15 A 51</t>
  </si>
  <si>
    <t>Calle 18 15 A 51, CHIA</t>
  </si>
  <si>
    <t>JAVIER TOLOZA</t>
  </si>
  <si>
    <t>80817992</t>
  </si>
  <si>
    <t>jatolve@hotmail.com</t>
  </si>
  <si>
    <t>+573057038304</t>
  </si>
  <si>
    <t>Calle 30 17 140 APTO 804</t>
  </si>
  <si>
    <t>Calle 30 17 140 APTO 804, ZIPAQUIRA</t>
  </si>
  <si>
    <t>JEMMY SEGURA</t>
  </si>
  <si>
    <t>1075666717</t>
  </si>
  <si>
    <t>jeimmyseguragd@gmail.com</t>
  </si>
  <si>
    <t>+573132065402</t>
  </si>
  <si>
    <t>Diagonal 4A 28 45</t>
  </si>
  <si>
    <t>Diagonal 4A 28 45, ZIPAQUIRA</t>
  </si>
  <si>
    <t>JONNATAN RINCON</t>
  </si>
  <si>
    <t>1024530332</t>
  </si>
  <si>
    <t>jonnatan_0914@hotmail.com</t>
  </si>
  <si>
    <t>+573214244957</t>
  </si>
  <si>
    <t>SOACHA SAN MATEO</t>
  </si>
  <si>
    <t>SOACHA SAN MATEO, SOACHA</t>
  </si>
  <si>
    <t>SANDRA RODRIGUEZ</t>
  </si>
  <si>
    <t>1075655650</t>
  </si>
  <si>
    <t>sanliroma2025@gmail.com</t>
  </si>
  <si>
    <t>+573202715936</t>
  </si>
  <si>
    <t>Carrera 32 12 59 CASA A</t>
  </si>
  <si>
    <t>Carrera 32 12 59 CASA A, ZIPAQUIRA</t>
  </si>
  <si>
    <t>CAROL DIAZ</t>
  </si>
  <si>
    <t>1.075.685.302</t>
  </si>
  <si>
    <t>cadima2203@hotmail.com</t>
  </si>
  <si>
    <t>+573233944383</t>
  </si>
  <si>
    <t>MARIA MHECHA</t>
  </si>
  <si>
    <t>53007531</t>
  </si>
  <si>
    <t>yanertjmahecha36@gmail.com</t>
  </si>
  <si>
    <t>+573222038055</t>
  </si>
  <si>
    <t xml:space="preserve">Calle 47 b sur # 92 70 CASA, </t>
  </si>
  <si>
    <t>NICOLAS TÉLLEZ</t>
  </si>
  <si>
    <t>1015469761</t>
  </si>
  <si>
    <t>nicolastgon97@gmail.com</t>
  </si>
  <si>
    <t>+573197049592</t>
  </si>
  <si>
    <t>JOSE CARDENAS</t>
  </si>
  <si>
    <t>6612950</t>
  </si>
  <si>
    <t>jwicabu@gmail.com</t>
  </si>
  <si>
    <t>+573045684367</t>
  </si>
  <si>
    <t>Carrera 31 11 141</t>
  </si>
  <si>
    <t>Carrera 31 11 141, ZIPAQUIRA</t>
  </si>
  <si>
    <t>JAVIER MORA</t>
  </si>
  <si>
    <t>79480291</t>
  </si>
  <si>
    <t>javimoraj@gmail.com</t>
  </si>
  <si>
    <t>+573102936030</t>
  </si>
  <si>
    <t>Calle 16 BIS 14A 12 1</t>
  </si>
  <si>
    <t>Calle 16 BIS 14A 12 1, FUSAGASUGA</t>
  </si>
  <si>
    <t>GISELLE 	LOVERA</t>
  </si>
  <si>
    <t>1075659935</t>
  </si>
  <si>
    <t>loveradayani@gmail.com</t>
  </si>
  <si>
    <t>+573103010168</t>
  </si>
  <si>
    <t>CARRERA 6C #17-17 INTERIOR 25</t>
  </si>
  <si>
    <t>CARRERA 6C #17-17 INTERIOR 25, ZIPAQUIRA</t>
  </si>
  <si>
    <t>DAYRA SALAZAR</t>
  </si>
  <si>
    <t>1070019010</t>
  </si>
  <si>
    <t>daniela.salazar.9704@gmail.com</t>
  </si>
  <si>
    <t>+573134736059</t>
  </si>
  <si>
    <t>CALLE 10 #21-94</t>
  </si>
  <si>
    <t>CALLE 10 #21-94, CAJICA</t>
  </si>
  <si>
    <t>BENJAMIN MORALES</t>
  </si>
  <si>
    <t>1075653939</t>
  </si>
  <si>
    <t>bejimoraballe@hotmail.com</t>
  </si>
  <si>
    <t>+573144438935</t>
  </si>
  <si>
    <t>Transversal 22 19 29</t>
  </si>
  <si>
    <t>Transversal 22 19 29, ZIPAQUIRA</t>
  </si>
  <si>
    <t>MARIAPAULA SANZ</t>
  </si>
  <si>
    <t>1012453577</t>
  </si>
  <si>
    <t>valentina.sanz1221@gmail.com</t>
  </si>
  <si>
    <t>+573177773195</t>
  </si>
  <si>
    <t>Carrera 27 4A 55</t>
  </si>
  <si>
    <t>Carrera 27 4A 55, ZIPAQUIRA</t>
  </si>
  <si>
    <t>MARIA BUITRAGO</t>
  </si>
  <si>
    <t>52273061</t>
  </si>
  <si>
    <t>mb7743770@gmail.com</t>
  </si>
  <si>
    <t>+573219012531</t>
  </si>
  <si>
    <t>Carrera 8 10 02</t>
  </si>
  <si>
    <t>Carrera 8 10 02, ZIPAQUIRA</t>
  </si>
  <si>
    <t>SERGIO TORRES</t>
  </si>
  <si>
    <t>1072670892</t>
  </si>
  <si>
    <t>sergiotosa98@gmail.com</t>
  </si>
  <si>
    <t>+573202893173</t>
  </si>
  <si>
    <t>Carrera 2 A # 18 84 CASA</t>
  </si>
  <si>
    <t>Carrera 2 A # 18 84 CASA, CHIA</t>
  </si>
  <si>
    <t>MARIA CUELLAR</t>
  </si>
  <si>
    <t>1019071701</t>
  </si>
  <si>
    <t>mcuella9@hotmail.com</t>
  </si>
  <si>
    <t>+573184553861</t>
  </si>
  <si>
    <t>Calle 25 5 10</t>
  </si>
  <si>
    <t>Calle 25 5 10, ZIPAQUIRA</t>
  </si>
  <si>
    <t>MONICA LOPEZ</t>
  </si>
  <si>
    <t>1022416104</t>
  </si>
  <si>
    <t>lopezpaz17@gmail.com</t>
  </si>
  <si>
    <t>+573174131586</t>
  </si>
  <si>
    <t>Calle 16A 1 15</t>
  </si>
  <si>
    <t>Calle 16A 1 15, CHIA</t>
  </si>
  <si>
    <t>SANDRA CAMARGO</t>
  </si>
  <si>
    <t>3004798435</t>
  </si>
  <si>
    <t>sanpa6@hotmail.com</t>
  </si>
  <si>
    <t>+573004798435</t>
  </si>
  <si>
    <t>BOGOTA, COLOMBIA</t>
  </si>
  <si>
    <t>JUAN HERNADEZ</t>
  </si>
  <si>
    <t>1003824155</t>
  </si>
  <si>
    <t>symtorres2421@gmail.com</t>
  </si>
  <si>
    <t>+573134441449</t>
  </si>
  <si>
    <t>Calle 6C 12 17</t>
  </si>
  <si>
    <t>Calle 6C 12 17, ZETAQUIRA</t>
  </si>
  <si>
    <t>DERLY CASTELLANOS</t>
  </si>
  <si>
    <t>52586539</t>
  </si>
  <si>
    <t>derlycastellnos22@gmail.com</t>
  </si>
  <si>
    <t>+573052968179</t>
  </si>
  <si>
    <t>Carrera 15 6A 26</t>
  </si>
  <si>
    <t>Carrera 15 6A 26, ZIPAQUIRA</t>
  </si>
  <si>
    <t>BRAYANN LEON</t>
  </si>
  <si>
    <t>1075681982</t>
  </si>
  <si>
    <t>brayanncorreo@gmail.com</t>
  </si>
  <si>
    <t>+573017522824</t>
  </si>
  <si>
    <t>Carrera 19 8 59</t>
  </si>
  <si>
    <t>Carrera 19 8 59, ZIPAQUIRA</t>
  </si>
  <si>
    <t>MARTHA BOCANEGRA</t>
  </si>
  <si>
    <t>52164398</t>
  </si>
  <si>
    <t>caroboca1@gmail.com</t>
  </si>
  <si>
    <t>+573142450562</t>
  </si>
  <si>
    <t>Calle 17 7 18</t>
  </si>
  <si>
    <t>Calle 17 7 18, GIRARDOT</t>
  </si>
  <si>
    <t>ELIZABEL MATTOS</t>
  </si>
  <si>
    <t>1102723377</t>
  </si>
  <si>
    <t>castromattos1308@gmail.com</t>
  </si>
  <si>
    <t>+573245101286</t>
  </si>
  <si>
    <t>Calle #34 1A -58 APTO 402</t>
  </si>
  <si>
    <t>Calle #34 1A -58 APTO 402, CHIA</t>
  </si>
  <si>
    <t>YHOANA SIERRA</t>
  </si>
  <si>
    <t>35242408</t>
  </si>
  <si>
    <t>milenitasierra1209@hotmail.com</t>
  </si>
  <si>
    <t>+5734747858246</t>
  </si>
  <si>
    <t>BILLI DIAZ</t>
  </si>
  <si>
    <t>1030648560</t>
  </si>
  <si>
    <t>zubzerogd@gmail.com</t>
  </si>
  <si>
    <t>+573124846137</t>
  </si>
  <si>
    <t>Calle 2 sur 2 100</t>
  </si>
  <si>
    <t>Calle 2 sur 2 100, CAJICA</t>
  </si>
  <si>
    <t>AURORA CANRO</t>
  </si>
  <si>
    <t>51738855</t>
  </si>
  <si>
    <t>auroracanro1962@gmail.com</t>
  </si>
  <si>
    <t>+573208604916</t>
  </si>
  <si>
    <t>CARRERA 17A #1-105</t>
  </si>
  <si>
    <t>CARRERA 17A #1-105, SOACHA</t>
  </si>
  <si>
    <t>DANIEL GÓMEZ</t>
  </si>
  <si>
    <t>0</t>
  </si>
  <si>
    <t>danrock051089@gmail.com</t>
  </si>
  <si>
    <t>+573002554378</t>
  </si>
  <si>
    <t>Calle 10 165a 10D casa c2</t>
  </si>
  <si>
    <t>Calle 10 165a 10D casa c2, AGUADAS</t>
  </si>
  <si>
    <t>NICOLAS ALBA</t>
  </si>
  <si>
    <t>1002397508</t>
  </si>
  <si>
    <t>nicolas.alba622@gmail.com</t>
  </si>
  <si>
    <t>+573115926678</t>
  </si>
  <si>
    <t>Avenida UNIVERSITARIA 65 02 CASA 12</t>
  </si>
  <si>
    <t>Avenida UNIVERSITARIA 65 02 CASA 12, TUNJA</t>
  </si>
  <si>
    <t>LORENA SALGUERO</t>
  </si>
  <si>
    <t>1016027393</t>
  </si>
  <si>
    <t>loresa29@hotmail.com</t>
  </si>
  <si>
    <t>+573058141861</t>
  </si>
  <si>
    <t>NIXON HERNANDEZ</t>
  </si>
  <si>
    <t>79064710</t>
  </si>
  <si>
    <t>nixon.h@hotmail.es</t>
  </si>
  <si>
    <t>+573163987937</t>
  </si>
  <si>
    <t>Calle 29 ESTE 5 B 14 BL 1- 502</t>
  </si>
  <si>
    <t>Calle 29 ESTE 5 B 14 BL 1- 502, SOACHA</t>
  </si>
  <si>
    <t>ELIZABETH LOPEZ</t>
  </si>
  <si>
    <t>51827100</t>
  </si>
  <si>
    <t>elizabethlopez66@hotmail.com</t>
  </si>
  <si>
    <t>+573229007648</t>
  </si>
  <si>
    <t>Transversal 22 9 35</t>
  </si>
  <si>
    <t>Transversal 22 9 35, ZIPAQUIRA</t>
  </si>
  <si>
    <t>ELSY FORERO</t>
  </si>
  <si>
    <t>51912264</t>
  </si>
  <si>
    <t>elsyforero264@hotmail.com</t>
  </si>
  <si>
    <t>+573046163109</t>
  </si>
  <si>
    <t>bogota, COLOMBIA</t>
  </si>
  <si>
    <t>OSWALDO LOZANO</t>
  </si>
  <si>
    <t>Extranjero</t>
  </si>
  <si>
    <t>lozanooswaldo@hotmail.com</t>
  </si>
  <si>
    <t>+573138199146</t>
  </si>
  <si>
    <t>Avenida, AGUSTIN CODAZZI</t>
  </si>
  <si>
    <t>ALLISON CHAVEZ</t>
  </si>
  <si>
    <t>1014661481</t>
  </si>
  <si>
    <t>j.chavez.26@hotmail.com</t>
  </si>
  <si>
    <t>+573059275923</t>
  </si>
  <si>
    <t>Transversal 30 a 33 73 torre 26 albarca</t>
  </si>
  <si>
    <t>Transversal 30 a 33 73 torre 26 albarca, SOACHA</t>
  </si>
  <si>
    <t>CARLOS YANQUEN</t>
  </si>
  <si>
    <t>9450126</t>
  </si>
  <si>
    <t>cyanquenramirez@gmail.com</t>
  </si>
  <si>
    <t>+573212272929</t>
  </si>
  <si>
    <t>Carrera 9 7 27</t>
  </si>
  <si>
    <t>Carrera 9 7 27, TUNJA</t>
  </si>
  <si>
    <t>MOCIA TORRES</t>
  </si>
  <si>
    <t>40038440</t>
  </si>
  <si>
    <t>ochelito123@gmaol.com</t>
  </si>
  <si>
    <t>+573104837926</t>
  </si>
  <si>
    <t>Avenida UNIVERSITARIA 29 92</t>
  </si>
  <si>
    <t>Avenida UNIVERSITARIA 29 92, TUNJA</t>
  </si>
  <si>
    <t>LAURA BARBOSA</t>
  </si>
  <si>
    <t>1098747744</t>
  </si>
  <si>
    <t>laurasuan_19@hotmail.com</t>
  </si>
  <si>
    <t>+573118781729</t>
  </si>
  <si>
    <t>Calle 16 A 0 15</t>
  </si>
  <si>
    <t>Calle 16 A 0 15, CHIA</t>
  </si>
  <si>
    <t>GINNA BUSTOS</t>
  </si>
  <si>
    <t>1075689825</t>
  </si>
  <si>
    <t>ginnamariabustosprieto@gmail.com</t>
  </si>
  <si>
    <t>+573197892667</t>
  </si>
  <si>
    <t>Calle 16 A 26 47</t>
  </si>
  <si>
    <t>Calle 16 A 26 47, ZIPAQUIRA</t>
  </si>
  <si>
    <t>MARISOL ALVAREZ</t>
  </si>
  <si>
    <t>1070615889</t>
  </si>
  <si>
    <t>mac_0330@hotmail.com</t>
  </si>
  <si>
    <t>+573015748331</t>
  </si>
  <si>
    <t>Avenida Calle gg 24 37 .</t>
  </si>
  <si>
    <t>Avenida Calle gg 24 37 ., ACACIAS</t>
  </si>
  <si>
    <t>ALEJANDRA VELASCO</t>
  </si>
  <si>
    <t>46458181</t>
  </si>
  <si>
    <t>alevc27@hotmail.com</t>
  </si>
  <si>
    <t>+573115367807</t>
  </si>
  <si>
    <t>Diagonal 67 2 77</t>
  </si>
  <si>
    <t>Diagonal 67 2 77, TUNJA</t>
  </si>
  <si>
    <t>LISETH HERNADEZ</t>
  </si>
  <si>
    <t>1068930623</t>
  </si>
  <si>
    <t>lisethhernadez003@gmail.com</t>
  </si>
  <si>
    <t>+573195590687</t>
  </si>
  <si>
    <t>Carrera 4 16b 14</t>
  </si>
  <si>
    <t>Carrera 4 16b 14, UBATE</t>
  </si>
  <si>
    <t>1075681005</t>
  </si>
  <si>
    <t>angiemallherre@gmail.com</t>
  </si>
  <si>
    <t>+573196644635</t>
  </si>
  <si>
    <t>Calle 0 2 49</t>
  </si>
  <si>
    <t>Calle 0 2 49, COGUA</t>
  </si>
  <si>
    <t>VALERIA MAYORGA</t>
  </si>
  <si>
    <t>1075689340</t>
  </si>
  <si>
    <t>loren.romero1113@gmail.com</t>
  </si>
  <si>
    <t>+573204117923</t>
  </si>
  <si>
    <t>MARTHA SOLER</t>
  </si>
  <si>
    <t>53179283</t>
  </si>
  <si>
    <t>nicoalejokaro@hotmail.com</t>
  </si>
  <si>
    <t>+573202373886</t>
  </si>
  <si>
    <t>Calle 18 13 135</t>
  </si>
  <si>
    <t>Calle 18 13 135, CHIA</t>
  </si>
  <si>
    <t>YURI ANGARITA</t>
  </si>
  <si>
    <t>1075654088</t>
  </si>
  <si>
    <t>angaritam627@gmail.com</t>
  </si>
  <si>
    <t>+573028664346</t>
  </si>
  <si>
    <t>Carrera 11 17 49</t>
  </si>
  <si>
    <t>Carrera 11 17 49, ZIPAQUIRA</t>
  </si>
  <si>
    <t>WILMERY SANTA</t>
  </si>
  <si>
    <t>1127337988</t>
  </si>
  <si>
    <t>wilmerys29@gmail.com</t>
  </si>
  <si>
    <t>+573502090291</t>
  </si>
  <si>
    <t>BOAVITA</t>
  </si>
  <si>
    <t>Carrera 23 # 02 54 CASA</t>
  </si>
  <si>
    <t>Carrera 23 # 02 54 CASA, BOAVITA</t>
  </si>
  <si>
    <t>EVERARDO GONZALEZ</t>
  </si>
  <si>
    <t>2135860</t>
  </si>
  <si>
    <t>everardog13@hotmail.com</t>
  </si>
  <si>
    <t>+573103090082</t>
  </si>
  <si>
    <t>Calle 100 100 100 100</t>
  </si>
  <si>
    <t xml:space="preserve">Calle 100 100 100 100, </t>
  </si>
  <si>
    <t>CESAR ALVAREZ</t>
  </si>
  <si>
    <t>79567699</t>
  </si>
  <si>
    <t>cesardecorador2013@gmail.com</t>
  </si>
  <si>
    <t>+573212578675</t>
  </si>
  <si>
    <t>ACHI</t>
  </si>
  <si>
    <t>Avenida Carrera, ACHI</t>
  </si>
  <si>
    <t>MARIA REAL</t>
  </si>
  <si>
    <t>1020843217</t>
  </si>
  <si>
    <t>realalejandra556@gmail.com</t>
  </si>
  <si>
    <t>+573104253597</t>
  </si>
  <si>
    <t>DIAGONAL 20 #11-32</t>
  </si>
  <si>
    <t>DIAGONAL 20 #11-32, ZIPAQUIRA</t>
  </si>
  <si>
    <t>JOSE BERNAL</t>
  </si>
  <si>
    <t>7183747</t>
  </si>
  <si>
    <t>cuper1027@hotmail.com</t>
  </si>
  <si>
    <t>+573214469445</t>
  </si>
  <si>
    <t>LA CONCEPSION</t>
  </si>
  <si>
    <t>LA CONCEPSION, ZIPAQUIRA</t>
  </si>
  <si>
    <t>ADELA GALARZA</t>
  </si>
  <si>
    <t>20474639</t>
  </si>
  <si>
    <t>hectorjulioperez@gmail.com</t>
  </si>
  <si>
    <t>+573123513445</t>
  </si>
  <si>
    <t>Calle 4 1 53</t>
  </si>
  <si>
    <t>Calle 4 1 53, CHIPAQUE</t>
  </si>
  <si>
    <t>JULIO ACEVEDO</t>
  </si>
  <si>
    <t>79694226</t>
  </si>
  <si>
    <t>julioacevedoc@gmail.com</t>
  </si>
  <si>
    <t>+573124826415</t>
  </si>
  <si>
    <t>Carrera 19 6 54</t>
  </si>
  <si>
    <t>Carrera 19 6 54, ZIPAQUIRA</t>
  </si>
  <si>
    <t>ANDREA CARDENAS</t>
  </si>
  <si>
    <t>33366692</t>
  </si>
  <si>
    <t>juridicaedsandrea@gmail.com</t>
  </si>
  <si>
    <t>+573142211926</t>
  </si>
  <si>
    <t>Avenida UNIVERSITARIA TORRE 4 11 14</t>
  </si>
  <si>
    <t>Avenida UNIVERSITARIA TORRE 4 11 14, TUNJA</t>
  </si>
  <si>
    <t>CARLOS RODRIGUEZ</t>
  </si>
  <si>
    <t>6300708</t>
  </si>
  <si>
    <t>rhr_carpinteria@hotmail.com</t>
  </si>
  <si>
    <t>+573226212226</t>
  </si>
  <si>
    <t>ARMENIA</t>
  </si>
  <si>
    <t>Calle 9 NORTE 22 10-05</t>
  </si>
  <si>
    <t>Calle 9 NORTE 22 10-05, ARMENIA</t>
  </si>
  <si>
    <t>GERMAN DUEÑAS</t>
  </si>
  <si>
    <t>80171723</t>
  </si>
  <si>
    <t>germanduenas2627@hotmail.com</t>
  </si>
  <si>
    <t>+573107389270</t>
  </si>
  <si>
    <t>Calle 181C 9 30</t>
  </si>
  <si>
    <t>Calle 181C 9 30, COLOMBIA</t>
  </si>
  <si>
    <t>WILMER ROMERO</t>
  </si>
  <si>
    <t>1075672657</t>
  </si>
  <si>
    <t>ricardoromero714@gmail.com</t>
  </si>
  <si>
    <t>+573114553473</t>
  </si>
  <si>
    <t>CLAUDIA JIMÉNEZ</t>
  </si>
  <si>
    <t>35500997</t>
  </si>
  <si>
    <t>felicidadessalud@gmail.com</t>
  </si>
  <si>
    <t>+573105619398</t>
  </si>
  <si>
    <t>Avenida Carrera 100 100 100 100</t>
  </si>
  <si>
    <t>Avenida Carrera 100 100 100 100, COGUA</t>
  </si>
  <si>
    <t>MARCELA CAMARGO</t>
  </si>
  <si>
    <t>1075687194</t>
  </si>
  <si>
    <t>marcelacamargo0423@gmail.com</t>
  </si>
  <si>
    <t>+573008354461</t>
  </si>
  <si>
    <t>Carrera 27 11 47</t>
  </si>
  <si>
    <t>Carrera 27 11 47, ZIPAQUIRA</t>
  </si>
  <si>
    <t>KAREN CHIPANTASIG</t>
  </si>
  <si>
    <t>1012409527</t>
  </si>
  <si>
    <t>karenyuliana02@hotmail.com</t>
  </si>
  <si>
    <t>+573212350728</t>
  </si>
  <si>
    <t>Transversal 16 A 40 58</t>
  </si>
  <si>
    <t>Transversal 16 A 40 58, SOACHA</t>
  </si>
  <si>
    <t>CESAR RUIZ</t>
  </si>
  <si>
    <t>80070768</t>
  </si>
  <si>
    <t>cesar.ruiz.2012@gmail.com</t>
  </si>
  <si>
    <t>+573108951520</t>
  </si>
  <si>
    <t>Carrera 22 12 47 TORRE 15-APTO357</t>
  </si>
  <si>
    <t>Carrera 22 12 47 TORRE 15-APTO357, ZIPAQUIRA</t>
  </si>
  <si>
    <t>LEYDHY CORTES</t>
  </si>
  <si>
    <t>1075686684</t>
  </si>
  <si>
    <t>leydhycontreras@gmail.com</t>
  </si>
  <si>
    <t>+573165158315</t>
  </si>
  <si>
    <t>Carrera 32 B 12 A 42</t>
  </si>
  <si>
    <t>Carrera 32 B 12 A 42, ZIPAQUIRA</t>
  </si>
  <si>
    <t>GLADYS CELY</t>
  </si>
  <si>
    <t>52420988</t>
  </si>
  <si>
    <t>gladyzitha1995@gmail.com</t>
  </si>
  <si>
    <t>+573144808279</t>
  </si>
  <si>
    <t>ERIKA CHAPARRO</t>
  </si>
  <si>
    <t>1003882274</t>
  </si>
  <si>
    <t>erikachaparro486@gmail.com</t>
  </si>
  <si>
    <t>+573142273352</t>
  </si>
  <si>
    <t>CARRERA 5 #2-57</t>
  </si>
  <si>
    <t>CARRERA 5 #2-57, ZIPAQUIRA</t>
  </si>
  <si>
    <t>JEIMMY CAGUA</t>
  </si>
  <si>
    <t>1003565098</t>
  </si>
  <si>
    <t>nataliacagua18@gmail.com</t>
  </si>
  <si>
    <t>+573108538061</t>
  </si>
  <si>
    <t>COTA</t>
  </si>
  <si>
    <t>Carrera 135 172 78</t>
  </si>
  <si>
    <t>Carrera 135 172 78, COTA</t>
  </si>
  <si>
    <t>MARCELA RAMIREZ</t>
  </si>
  <si>
    <t>1075659823</t>
  </si>
  <si>
    <t>marcelitarb@outlook.com</t>
  </si>
  <si>
    <t>+573214776227</t>
  </si>
  <si>
    <t>Carrera 1 2C 38</t>
  </si>
  <si>
    <t>Carrera 1 2C 38, ZIPAQUIRA</t>
  </si>
  <si>
    <t>JESSICA CAGUA</t>
  </si>
  <si>
    <t>1070925190</t>
  </si>
  <si>
    <t>jesicagua123@gmail.com</t>
  </si>
  <si>
    <t>+573142551034</t>
  </si>
  <si>
    <t>ANDREA PACHON</t>
  </si>
  <si>
    <t>1075658655</t>
  </si>
  <si>
    <t>andreitaph@gmail.com</t>
  </si>
  <si>
    <t>+573107841987</t>
  </si>
  <si>
    <t>Avenida Carrera 6 6 10</t>
  </si>
  <si>
    <t>Avenida Carrera 6 6 10, ZIPAQUIRA</t>
  </si>
  <si>
    <t>MÉRIDA MORA</t>
  </si>
  <si>
    <t>52406492</t>
  </si>
  <si>
    <t>+573022859530</t>
  </si>
  <si>
    <t>118 # 25 26 APT 406</t>
  </si>
  <si>
    <t xml:space="preserve">118 # 25 26 APT 406, </t>
  </si>
  <si>
    <t>NESTOR MOSCOSO</t>
  </si>
  <si>
    <t>1016050046</t>
  </si>
  <si>
    <t>nestor.92.julian@gmail.com</t>
  </si>
  <si>
    <t>+573506034952</t>
  </si>
  <si>
    <t>bogota, ZIPAQUIRA</t>
  </si>
  <si>
    <t>NESTOR JIMENEZ</t>
  </si>
  <si>
    <t>19259406</t>
  </si>
  <si>
    <t>nestorjimenezalvarez@hotmail.com</t>
  </si>
  <si>
    <t>+573112478201</t>
  </si>
  <si>
    <t>Diagonal 3 SUR 9 69</t>
  </si>
  <si>
    <t xml:space="preserve">Diagonal 3 SUR 9 69, </t>
  </si>
  <si>
    <t>YURY ANGULO</t>
  </si>
  <si>
    <t>1127916158</t>
  </si>
  <si>
    <t>yuritatianaa95@gmail.com</t>
  </si>
  <si>
    <t>+34642587151</t>
  </si>
  <si>
    <t>BILBAO</t>
  </si>
  <si>
    <t>BARAKALDO / CALLE QUEVEDO PORTAL 1 PISO BAJO IZQUIERDO</t>
  </si>
  <si>
    <t>BARAKALDO / CALLE QUEVEDO PORTAL 1 PISO BAJO IZQUIERDO, BILBAO</t>
  </si>
  <si>
    <t>ESTEBAN JARAMILLO</t>
  </si>
  <si>
    <t>1019105287</t>
  </si>
  <si>
    <t>estebanjgc@hotmail.com</t>
  </si>
  <si>
    <t>+573057629001</t>
  </si>
  <si>
    <t>CARRER 33 N14-125A</t>
  </si>
  <si>
    <t>CARRER 33 N14-125A, ZIPAQUIRA</t>
  </si>
  <si>
    <t>OSCAR NIÑO</t>
  </si>
  <si>
    <t>1075663569</t>
  </si>
  <si>
    <t>capamaiqui16@hotmail.com</t>
  </si>
  <si>
    <t>+573504161607</t>
  </si>
  <si>
    <t>Calle 51 SUR 13 D 41</t>
  </si>
  <si>
    <t xml:space="preserve">Calle 51 SUR 13 D 41, </t>
  </si>
  <si>
    <t>CRISTIAN ANDRADE</t>
  </si>
  <si>
    <t>1075671147</t>
  </si>
  <si>
    <t>andradewelder07@hotmail.com</t>
  </si>
  <si>
    <t>+573229215220</t>
  </si>
  <si>
    <t>Calle 17 28 69</t>
  </si>
  <si>
    <t>Calle 17 28 69, ZIPAQUIRA</t>
  </si>
  <si>
    <t>TATIANA MARISCAL</t>
  </si>
  <si>
    <t>1000149043</t>
  </si>
  <si>
    <t>mariscal.tatiana07@gmail.com</t>
  </si>
  <si>
    <t>+573004436190</t>
  </si>
  <si>
    <t>Carrera 22 3 01</t>
  </si>
  <si>
    <t>Carrera 22 3 01, CHIA</t>
  </si>
  <si>
    <t>MARIA URREGO</t>
  </si>
  <si>
    <t>1022433600</t>
  </si>
  <si>
    <t>camila_up97@hotmail.com</t>
  </si>
  <si>
    <t>+577542717120</t>
  </si>
  <si>
    <t>FLORIDA</t>
  </si>
  <si>
    <t>Anillo 118 # 25 APT 406</t>
  </si>
  <si>
    <t>Anillo 118 # 25 APT 406, FLORIDA</t>
  </si>
  <si>
    <t>1075675720</t>
  </si>
  <si>
    <t>danizrivera95@gmail.com</t>
  </si>
  <si>
    <t>+573028488480</t>
  </si>
  <si>
    <t>Calle 1B 23 23</t>
  </si>
  <si>
    <t>Calle 1B 23 23, ZIPAQUIRA</t>
  </si>
  <si>
    <t>PAOLA ROMERO</t>
  </si>
  <si>
    <t>1016062478</t>
  </si>
  <si>
    <t>andrearomero2710@gmail.com</t>
  </si>
  <si>
    <t>+573022499032</t>
  </si>
  <si>
    <t>Calle 17 A 7 A 27</t>
  </si>
  <si>
    <t>Calle 17 A 7 A 27, FUNZA</t>
  </si>
  <si>
    <t>OSCAR MANCERA</t>
  </si>
  <si>
    <t>1069303993</t>
  </si>
  <si>
    <t>mancerapaez23@gmail.com</t>
  </si>
  <si>
    <t>+573224028317</t>
  </si>
  <si>
    <t>CARRERA 24 #63D-72</t>
  </si>
  <si>
    <t>CARRERA 24 #63D-72, ZIPAQUIRA</t>
  </si>
  <si>
    <t>SANTOS PAEZ</t>
  </si>
  <si>
    <t>81720873</t>
  </si>
  <si>
    <t>paezsantos179@gmail.com</t>
  </si>
  <si>
    <t>+573114963148</t>
  </si>
  <si>
    <t>DELICIAS NORTE</t>
  </si>
  <si>
    <t>DELICIAS NORTE, CHIA</t>
  </si>
  <si>
    <t>1007565633</t>
  </si>
  <si>
    <t>eli.gcano@gmail.com</t>
  </si>
  <si>
    <t>+573224107111</t>
  </si>
  <si>
    <t>Carrera 19 4A 110</t>
  </si>
  <si>
    <t>Carrera 19 4A 110, ZIPAQUIRA</t>
  </si>
  <si>
    <t>DANIELA RIAÑO</t>
  </si>
  <si>
    <t>1070023260</t>
  </si>
  <si>
    <t>dani99-2011@hotmail.com</t>
  </si>
  <si>
    <t>+573204095465</t>
  </si>
  <si>
    <t>CALLE 3 SUR #15A-210</t>
  </si>
  <si>
    <t>CALLE 3 SUR #15A-210, CAJICA</t>
  </si>
  <si>
    <t>MARCELA CASTRO</t>
  </si>
  <si>
    <t>1022408330</t>
  </si>
  <si>
    <t>castromarcela226@gmail.com</t>
  </si>
  <si>
    <t>+573045230585</t>
  </si>
  <si>
    <t>Avenida Carrera 17 16 68</t>
  </si>
  <si>
    <t>Avenida Carrera 17 16 68, COLOMBIA</t>
  </si>
  <si>
    <t>ARNOLD VIASUS</t>
  </si>
  <si>
    <t>7184979</t>
  </si>
  <si>
    <t>arnoldviasus@hotmail.com</t>
  </si>
  <si>
    <t>+57447845279143</t>
  </si>
  <si>
    <t>/ / / /</t>
  </si>
  <si>
    <t xml:space="preserve">/ / / /, </t>
  </si>
  <si>
    <t>ADRIANA PINZON</t>
  </si>
  <si>
    <t>52600663</t>
  </si>
  <si>
    <t>adrymarpinzon@outlook.com</t>
  </si>
  <si>
    <t>+34641983189</t>
  </si>
  <si>
    <t>CALLE PICO DE LOS ARTILLEROS 121 PISO 2C</t>
  </si>
  <si>
    <t>CALLE PICO DE LOS ARTILLEROS 121 PISO 2C, MADRID (COL)</t>
  </si>
  <si>
    <t>MIRYAN CECILIAR</t>
  </si>
  <si>
    <t>35402734</t>
  </si>
  <si>
    <t>notiene12</t>
  </si>
  <si>
    <t>+5732283119</t>
  </si>
  <si>
    <t>CARERA 3A N2D-54</t>
  </si>
  <si>
    <t>CARERA 3A N2D-54, ZIPAQUIRA</t>
  </si>
  <si>
    <t>MAURICIO VARGAS</t>
  </si>
  <si>
    <t>19375603</t>
  </si>
  <si>
    <t>mauricio.vargassu@gmail.com</t>
  </si>
  <si>
    <t>+573103242523</t>
  </si>
  <si>
    <t>PAIPA</t>
  </si>
  <si>
    <t>Carrera 19 34 153 CORINTIO</t>
  </si>
  <si>
    <t>Carrera 19 34 153 CORINTIO, PAIPA</t>
  </si>
  <si>
    <t>YEISON AREVALO</t>
  </si>
  <si>
    <t>1003826644</t>
  </si>
  <si>
    <t>yeiare008@gmail.com</t>
  </si>
  <si>
    <t>+573108804413</t>
  </si>
  <si>
    <t>Carrera 37 6 30</t>
  </si>
  <si>
    <t>Carrera 37 6 30, ZIPAQUIRA</t>
  </si>
  <si>
    <t>DAYANNA DIAZ</t>
  </si>
  <si>
    <t>1049608712</t>
  </si>
  <si>
    <t>chidayita@gmail.com</t>
  </si>
  <si>
    <t>+573217494089</t>
  </si>
  <si>
    <t>Calle 13A 5B 13</t>
  </si>
  <si>
    <t>Calle 13A 5B 13, TUNJA</t>
  </si>
  <si>
    <t>MIGUEL ARÉVALO</t>
  </si>
  <si>
    <t>+573108830647</t>
  </si>
  <si>
    <t>arevalomiguel4@gmail.com</t>
  </si>
  <si>
    <t>Carrera 31 15 165</t>
  </si>
  <si>
    <t>Carrera 31 15 165, AGUSTIN CODAZZI</t>
  </si>
  <si>
    <t>MARTHA MÁRQUEZ</t>
  </si>
  <si>
    <t>52805206</t>
  </si>
  <si>
    <t>maluma71@hotmail.com</t>
  </si>
  <si>
    <t>+34633475075</t>
  </si>
  <si>
    <t>ESPAÑA-BARCELONA</t>
  </si>
  <si>
    <t>ESPAÑA-BARCELONA, BARCELONA</t>
  </si>
  <si>
    <t>DELGI RAMIREZ</t>
  </si>
  <si>
    <t>1075681280</t>
  </si>
  <si>
    <t>nataliadelgi@hotmail.com</t>
  </si>
  <si>
    <t>+573113400405</t>
  </si>
  <si>
    <t>DIANA ROJAS</t>
  </si>
  <si>
    <t>1007396694</t>
  </si>
  <si>
    <t>paorojas2533@gmail.com</t>
  </si>
  <si>
    <t>+573118025613</t>
  </si>
  <si>
    <t>Calle 33 13 71</t>
  </si>
  <si>
    <t>Calle 33 13 71, ZIPAQUIRA</t>
  </si>
  <si>
    <t>FRANSI LARROTA</t>
  </si>
  <si>
    <t>39627820</t>
  </si>
  <si>
    <t>luzfransi@hotmail.com</t>
  </si>
  <si>
    <t>+573103008718</t>
  </si>
  <si>
    <t>Avenida 165a</t>
  </si>
  <si>
    <t>Avenida 165a, ACEVEDO</t>
  </si>
  <si>
    <t>SANDRA ARANGO</t>
  </si>
  <si>
    <t>smma25@hotmail.com</t>
  </si>
  <si>
    <t>+573153325403</t>
  </si>
  <si>
    <t>Avenida, ACEVEDO</t>
  </si>
  <si>
    <t>NATALIA MARIN</t>
  </si>
  <si>
    <t>1019039756</t>
  </si>
  <si>
    <t>nathalymsd1528@gmail.com</t>
  </si>
  <si>
    <t>+573114474995</t>
  </si>
  <si>
    <t>TABIO, TABIO</t>
  </si>
  <si>
    <t>YOINER MORENO</t>
  </si>
  <si>
    <t>1054679895</t>
  </si>
  <si>
    <t>yoiner2690@gmail.com</t>
  </si>
  <si>
    <t>+573223604669</t>
  </si>
  <si>
    <t>Carrera 11 14 61</t>
  </si>
  <si>
    <t>Carrera 11 14 61, TUNJA</t>
  </si>
  <si>
    <t>RICARDO RIVERA</t>
  </si>
  <si>
    <t>80087555</t>
  </si>
  <si>
    <t>ricardoariverar@gmail.com</t>
  </si>
  <si>
    <t>+573012384538</t>
  </si>
  <si>
    <t>ABREGO</t>
  </si>
  <si>
    <t>Avenida Carrera, ABREGO</t>
  </si>
  <si>
    <t>ELDA DEL VALBUENA</t>
  </si>
  <si>
    <t>40016684</t>
  </si>
  <si>
    <t>eldadc.valbuena@gmail.com</t>
  </si>
  <si>
    <t>+573125730992</t>
  </si>
  <si>
    <t>Diagonal 66 A # 4 36</t>
  </si>
  <si>
    <t>Diagonal 66 A # 4 36, TUNJA</t>
  </si>
  <si>
    <t>GONZALO ESTUPIÑAN</t>
  </si>
  <si>
    <t>79258884</t>
  </si>
  <si>
    <t>gonzalo-2312@hotmail.com</t>
  </si>
  <si>
    <t>+573134193455</t>
  </si>
  <si>
    <t>Calle 5 B 25 165</t>
  </si>
  <si>
    <t>Calle 5 B 25 165, GIRARDOT</t>
  </si>
  <si>
    <t>STEFANY MORENO</t>
  </si>
  <si>
    <t>1.057.466.500</t>
  </si>
  <si>
    <t>r-s-t-moreno@hotmail.com</t>
  </si>
  <si>
    <t>+573132756097</t>
  </si>
  <si>
    <t>Avenida UNIVERSITARIA 65 02 ARGAMI</t>
  </si>
  <si>
    <t>Avenida UNIVERSITARIA 65 02 ARGAMI, TUNJA</t>
  </si>
  <si>
    <t>SERGIO MONROY</t>
  </si>
  <si>
    <t>1007565560</t>
  </si>
  <si>
    <t>sergiocatalistas@gmail.com</t>
  </si>
  <si>
    <t>+573012037093</t>
  </si>
  <si>
    <t>Calle 33 31 99</t>
  </si>
  <si>
    <t>Calle 33 31 99, ZIPAQUIRA</t>
  </si>
  <si>
    <t>LINA FORERO</t>
  </si>
  <si>
    <t>1049628598</t>
  </si>
  <si>
    <t>linaforerozamora92@gmail.com</t>
  </si>
  <si>
    <t>+573046006886</t>
  </si>
  <si>
    <t>Carrera 12 28 03</t>
  </si>
  <si>
    <t>Carrera 12 28 03, ZIPAQUIRA</t>
  </si>
  <si>
    <t>EDUARDO SILVA</t>
  </si>
  <si>
    <t>79939255</t>
  </si>
  <si>
    <t>eduardo.ices@gmail.com</t>
  </si>
  <si>
    <t>+573045227689</t>
  </si>
  <si>
    <t>RIONEGRO</t>
  </si>
  <si>
    <t>Calle 36 52B 150</t>
  </si>
  <si>
    <t>Calle 36 52B 150, RIONEGRO</t>
  </si>
  <si>
    <t>LUZ GARCIA</t>
  </si>
  <si>
    <t>51624510</t>
  </si>
  <si>
    <t>luzma107@yahoo.com.co</t>
  </si>
  <si>
    <t>+573208234325</t>
  </si>
  <si>
    <t>Circular 138 165a 88 T2 APTO 602</t>
  </si>
  <si>
    <t>Circular 138 165a 88 T2 APTO 602, AGUA DE DIOS</t>
  </si>
  <si>
    <t>PEDRO VELASQUEZ</t>
  </si>
  <si>
    <t>11341540</t>
  </si>
  <si>
    <t>peterpol320@hotmail.es</t>
  </si>
  <si>
    <t>+573053924627</t>
  </si>
  <si>
    <t>Carrera 20 14A 117</t>
  </si>
  <si>
    <t>Carrera 20 14A 117, ZIPAQUIRA</t>
  </si>
  <si>
    <t>JOHANNA DAVILA</t>
  </si>
  <si>
    <t>1075671070</t>
  </si>
  <si>
    <t>johanita21101@hotmail.com</t>
  </si>
  <si>
    <t>+573148609388</t>
  </si>
  <si>
    <t>Calle, ZIPAQUIRA</t>
  </si>
  <si>
    <t>NATALIA ROJAS</t>
  </si>
  <si>
    <t>1003505179</t>
  </si>
  <si>
    <t>nataliarojsa@unisabana.edu.co</t>
  </si>
  <si>
    <t>+573183088026</t>
  </si>
  <si>
    <t>vereda la balsa chia</t>
  </si>
  <si>
    <t>vereda la balsa chia, CHIA</t>
  </si>
  <si>
    <t>LAURA VELOZA</t>
  </si>
  <si>
    <t>1001114214</t>
  </si>
  <si>
    <t>laumelve1303@gmail.com</t>
  </si>
  <si>
    <t>+573046699242</t>
  </si>
  <si>
    <t>Carrera 2 A 6 47</t>
  </si>
  <si>
    <t>Carrera 2 A 6 47, ZIPAQUIRA</t>
  </si>
  <si>
    <t>ELEONORA GRANDA</t>
  </si>
  <si>
    <t>21810719</t>
  </si>
  <si>
    <t>ellenoraa88888@gmail.com</t>
  </si>
  <si>
    <t>+573184255183</t>
  </si>
  <si>
    <t>VILLA DE LEYVA</t>
  </si>
  <si>
    <t>FINCA, VILLA DE LEYVA</t>
  </si>
  <si>
    <t>INGRID TORRES</t>
  </si>
  <si>
    <t>65366042</t>
  </si>
  <si>
    <t>ingridtorres1901@gmail.com</t>
  </si>
  <si>
    <t>+5715615074029</t>
  </si>
  <si>
    <t>136 A # 118 37 CASA</t>
  </si>
  <si>
    <t>136 A # 118 37 CASA, AIPE</t>
  </si>
  <si>
    <t>PAOLA BOLAÑOS</t>
  </si>
  <si>
    <t>1075665418</t>
  </si>
  <si>
    <t>paolabola257@gmail.com</t>
  </si>
  <si>
    <t>+573227218673</t>
  </si>
  <si>
    <t>Carrera 33 31 99</t>
  </si>
  <si>
    <t>Carrera 33 31 99, ZIPAQUIRA</t>
  </si>
  <si>
    <t>BIBIANA CALA</t>
  </si>
  <si>
    <t>1098695723</t>
  </si>
  <si>
    <t>bibianak22@gmail.com</t>
  </si>
  <si>
    <t>+573155289080</t>
  </si>
  <si>
    <t>Zona</t>
  </si>
  <si>
    <t>Zona, ZIPAQUIRA</t>
  </si>
  <si>
    <t xml:space="preserve">	 INGRID 	PERDOMO</t>
  </si>
  <si>
    <t>1069175595</t>
  </si>
  <si>
    <t>nataperdomo@hotmail.com</t>
  </si>
  <si>
    <t>+573112587173</t>
  </si>
  <si>
    <t>72 F # 43 59 SUR 2 504</t>
  </si>
  <si>
    <t>72 F # 43 59 SUR 2 504, ACANDI</t>
  </si>
  <si>
    <t>MIGUEL RODRIGUEZ</t>
  </si>
  <si>
    <t>1007141614</t>
  </si>
  <si>
    <t>miguelgarcia220820@gmail.com</t>
  </si>
  <si>
    <t>+573222524376</t>
  </si>
  <si>
    <t>Calle 19 119 63, BOYACA</t>
  </si>
  <si>
    <t>INGRID FELICIANO</t>
  </si>
  <si>
    <t>1075687165</t>
  </si>
  <si>
    <t>ingridfeliciano76@gmail.com</t>
  </si>
  <si>
    <t>+573212910268</t>
  </si>
  <si>
    <t>Avenida Carrera 16 5 13</t>
  </si>
  <si>
    <t>Avenida Carrera 16 5 13, ZIPAQUIRA</t>
  </si>
  <si>
    <t>MARYELLEN CAICEDO</t>
  </si>
  <si>
    <t>39569888</t>
  </si>
  <si>
    <t>marllecai@hotmail.com</t>
  </si>
  <si>
    <t>+573103039425</t>
  </si>
  <si>
    <t>Avenida Calle gg 24 10D 20</t>
  </si>
  <si>
    <t>Avenida Calle gg 24 10D 20, ACEVEDO</t>
  </si>
  <si>
    <t>FABIO RINCON</t>
  </si>
  <si>
    <t>79170921</t>
  </si>
  <si>
    <t>fabio1545@gmail.com</t>
  </si>
  <si>
    <t>+573114822940</t>
  </si>
  <si>
    <t>Avenida Carrera 4A 38 21</t>
  </si>
  <si>
    <t>Avenida Carrera 4A 38 21, ZIPAQUIRA</t>
  </si>
  <si>
    <t>CARLOS GUERRERO</t>
  </si>
  <si>
    <t>79638274</t>
  </si>
  <si>
    <t>cabeto014@gmail.com</t>
  </si>
  <si>
    <t>+573174533070</t>
  </si>
  <si>
    <t>VEREDA FONQUETA</t>
  </si>
  <si>
    <t>VEREDA FONQUETA, CHIA</t>
  </si>
  <si>
    <t>ELIS MORENO</t>
  </si>
  <si>
    <t>74329521</t>
  </si>
  <si>
    <t>elismoreno78@gmail.com</t>
  </si>
  <si>
    <t>+573124488276</t>
  </si>
  <si>
    <t>Calle 48B 3 35 LAS QUINTAS</t>
  </si>
  <si>
    <t>Calle 48B 3 35 LAS QUINTAS, TUNJA</t>
  </si>
  <si>
    <t>JEFFERSON RANGEL</t>
  </si>
  <si>
    <t>1098695411</t>
  </si>
  <si>
    <t>jrb-9017@hotmail.com</t>
  </si>
  <si>
    <t>+573173322746</t>
  </si>
  <si>
    <t>Carrera 31 14 141</t>
  </si>
  <si>
    <t>Carrera 31 14 141, ZIPAQUIRA</t>
  </si>
  <si>
    <t>GERMAN DIAZ</t>
  </si>
  <si>
    <t>11338867</t>
  </si>
  <si>
    <t>geralditri@gmail.com</t>
  </si>
  <si>
    <t>+573124077081</t>
  </si>
  <si>
    <t>CENTRO</t>
  </si>
  <si>
    <t>CENTRO, COGUA</t>
  </si>
  <si>
    <t>ANGELICA GUIO</t>
  </si>
  <si>
    <t>1076626061</t>
  </si>
  <si>
    <t>angelicagh1307@gmail.com</t>
  </si>
  <si>
    <t>+573503541132</t>
  </si>
  <si>
    <t>VEREDA DE TABIO</t>
  </si>
  <si>
    <t>VEREDA DE TABIO, TABIO</t>
  </si>
  <si>
    <t>MELBA SANCHEZ</t>
  </si>
  <si>
    <t>51865724</t>
  </si>
  <si>
    <t>melbastefania@yahoo.es</t>
  </si>
  <si>
    <t>+573144317292</t>
  </si>
  <si>
    <t>n/a, SOACHA</t>
  </si>
  <si>
    <t>YURY VELANDIA</t>
  </si>
  <si>
    <t>1049413581</t>
  </si>
  <si>
    <t>yurykathevelandia@gmail.com</t>
  </si>
  <si>
    <t>+573045681231</t>
  </si>
  <si>
    <t>PRADOS DEL MIRADOR</t>
  </si>
  <si>
    <t>PRADOS DEL MIRADOR, ZIPAQUIRA</t>
  </si>
  <si>
    <t>EDNA DUCON</t>
  </si>
  <si>
    <t>52959020</t>
  </si>
  <si>
    <t>ednaducon@gmail.com</t>
  </si>
  <si>
    <t>+573192694196</t>
  </si>
  <si>
    <t>LEIDY JIMENEZ</t>
  </si>
  <si>
    <t>1073240577</t>
  </si>
  <si>
    <t>jimenezleidy93@hotmail.com</t>
  </si>
  <si>
    <t>+573102593964</t>
  </si>
  <si>
    <t>MARLON LEAL</t>
  </si>
  <si>
    <t>artegraficosteven@gmail.com</t>
  </si>
  <si>
    <t>+573017052390</t>
  </si>
  <si>
    <t>Avenida Calle . . . .</t>
  </si>
  <si>
    <t>Avenida Calle . . . ., AGUADA</t>
  </si>
  <si>
    <t>CINDY PIRAQUIBE</t>
  </si>
  <si>
    <t>1.056.482.738</t>
  </si>
  <si>
    <t>cindy.pira@hotmail.com</t>
  </si>
  <si>
    <t>+573182434943</t>
  </si>
  <si>
    <t>SACHICA</t>
  </si>
  <si>
    <t>VEREDA ARRAYAN</t>
  </si>
  <si>
    <t>VEREDA ARRAYAN, SACHICA</t>
  </si>
  <si>
    <t>1023923574</t>
  </si>
  <si>
    <t>andrealopez.925@gmail.com</t>
  </si>
  <si>
    <t>+573133414133</t>
  </si>
  <si>
    <t>TORONTO</t>
  </si>
  <si>
    <t>81 HOLLY VERREY TRAIL</t>
  </si>
  <si>
    <t>81 HOLLY VERREY TRAIL, TORONTO</t>
  </si>
  <si>
    <t>STEFANIA CARABAJAL</t>
  </si>
  <si>
    <t>10437630191</t>
  </si>
  <si>
    <t>scarhe@gmail.com</t>
  </si>
  <si>
    <t>+573137832867</t>
  </si>
  <si>
    <t>Carrera 25 A 38D SUR</t>
  </si>
  <si>
    <t>Carrera 25 A 38D SUR, TUNJA</t>
  </si>
  <si>
    <t>LAURA CASAS</t>
  </si>
  <si>
    <t>1002300532</t>
  </si>
  <si>
    <t>laura.casasv2@gmail.com</t>
  </si>
  <si>
    <t>+573132674311</t>
  </si>
  <si>
    <t>Transversal 4 46 65</t>
  </si>
  <si>
    <t>Transversal 4 46 65, TUNJA</t>
  </si>
  <si>
    <t>JEFERSSON FORERO</t>
  </si>
  <si>
    <t>1053341130</t>
  </si>
  <si>
    <t>jefer.forero@gmail.com</t>
  </si>
  <si>
    <t>+573208758493</t>
  </si>
  <si>
    <t>ZIPACON</t>
  </si>
  <si>
    <t>Calle 15 # 07 06 casa</t>
  </si>
  <si>
    <t>Calle 15 # 07 06 casa, ZIPACON</t>
  </si>
  <si>
    <t>LAURA CAÑON</t>
  </si>
  <si>
    <t>1000018841</t>
  </si>
  <si>
    <t>laura.cm7@outlookcom</t>
  </si>
  <si>
    <t>+573222647116</t>
  </si>
  <si>
    <t>Carrera 118 5 5 5</t>
  </si>
  <si>
    <t xml:space="preserve">Carrera 118 5 5 5, </t>
  </si>
  <si>
    <t>DIEGO HERNANDEZ</t>
  </si>
  <si>
    <t>80739255</t>
  </si>
  <si>
    <t>diegoarmandohernandezr2@gmail.com</t>
  </si>
  <si>
    <t>+573209659649</t>
  </si>
  <si>
    <t>Calle, GACHANCIPA</t>
  </si>
  <si>
    <t>1052380160</t>
  </si>
  <si>
    <t>isabelardiaz@gmail.com</t>
  </si>
  <si>
    <t>+573105562525</t>
  </si>
  <si>
    <t>Carrera 8C 54 18</t>
  </si>
  <si>
    <t>Carrera 8C 54 18, TUNJA</t>
  </si>
  <si>
    <t>ESTRELLA LANCHEROS</t>
  </si>
  <si>
    <t>35422302</t>
  </si>
  <si>
    <t>aleny231@hotmail.com</t>
  </si>
  <si>
    <t>+573215095352</t>
  </si>
  <si>
    <t>Calle 1B 16 38</t>
  </si>
  <si>
    <t>Calle 1B 16 38, ZIPAQUIRA</t>
  </si>
  <si>
    <t>ANYERLT GONZALEZ</t>
  </si>
  <si>
    <t>1072706922</t>
  </si>
  <si>
    <t>anyerly8@gmail.com</t>
  </si>
  <si>
    <t>+573213420039</t>
  </si>
  <si>
    <t>Carrera 5a 2g 03</t>
  </si>
  <si>
    <t>Carrera 5a 2g 03, ZIPAQUIRA</t>
  </si>
  <si>
    <t>SEBASTIAN AHUMADA</t>
  </si>
  <si>
    <t>1075676693</t>
  </si>
  <si>
    <t>ahumadasebas95@gmail.com</t>
  </si>
  <si>
    <t>+573105535369</t>
  </si>
  <si>
    <t>Carrera 156a26</t>
  </si>
  <si>
    <t>Carrera 156a26, ZIPAQUIRA</t>
  </si>
  <si>
    <t>LEIDY PARRA</t>
  </si>
  <si>
    <t>1074414341</t>
  </si>
  <si>
    <t>lyparra@hotmail.com</t>
  </si>
  <si>
    <t>+573107425155</t>
  </si>
  <si>
    <t>Transversal 22 8 58</t>
  </si>
  <si>
    <t>Transversal 22 8 58, ZIPAQUIRA</t>
  </si>
  <si>
    <t>YULI CARRILLO</t>
  </si>
  <si>
    <t>1071609262</t>
  </si>
  <si>
    <t>jime.carrillo.99@gmail.com</t>
  </si>
  <si>
    <t>+573226902359</t>
  </si>
  <si>
    <t>Carrera 9 5 43</t>
  </si>
  <si>
    <t>Carrera 9 5 43, ZIPAQUIRA</t>
  </si>
  <si>
    <t>CARLOS MULFORD</t>
  </si>
  <si>
    <t>5.097.969</t>
  </si>
  <si>
    <t>camayfi@hotmail.com</t>
  </si>
  <si>
    <t>+573184033665</t>
  </si>
  <si>
    <t>Calle 62 11 27</t>
  </si>
  <si>
    <t>Calle 62 11 27, TUNJA</t>
  </si>
  <si>
    <t>VALENTINA HERRERA</t>
  </si>
  <si>
    <t>1075686566</t>
  </si>
  <si>
    <t>valentina980828@gmail.com</t>
  </si>
  <si>
    <t>+573215148992</t>
  </si>
  <si>
    <t>Carrera 16 A 26 79</t>
  </si>
  <si>
    <t>Carrera 16 A 26 79, ZIPAQUIRA</t>
  </si>
  <si>
    <t>NELSON RESTREPO</t>
  </si>
  <si>
    <t>1000952534</t>
  </si>
  <si>
    <t>felippe-restrepo@hotmail.com</t>
  </si>
  <si>
    <t>+14708616792</t>
  </si>
  <si>
    <t>2385 Bynum Rd NE Brookhaven GA 30319 EEUU</t>
  </si>
  <si>
    <t xml:space="preserve">2385 Bynum Rd NE Brookhaven GA 30319 EEUU, </t>
  </si>
  <si>
    <t>1015451834</t>
  </si>
  <si>
    <t>angiekavargasm@gmail.com</t>
  </si>
  <si>
    <t>+573152460999</t>
  </si>
  <si>
    <t>VEREDA TIQUIZA</t>
  </si>
  <si>
    <t>VEREDA TIQUIZA, CHIA</t>
  </si>
  <si>
    <t>YESID RODRIGUEZ</t>
  </si>
  <si>
    <t>80546948</t>
  </si>
  <si>
    <t>yiyorp2612@gmail.com</t>
  </si>
  <si>
    <t>+573014688643</t>
  </si>
  <si>
    <t>Calle 14ABIS 20 24</t>
  </si>
  <si>
    <t>Calle 14ABIS 20 24, ZIPAQUIRA</t>
  </si>
  <si>
    <t>WILLMER CUERVO</t>
  </si>
  <si>
    <t>1075652389</t>
  </si>
  <si>
    <t>willmercuervo@gmail.com</t>
  </si>
  <si>
    <t>+573112539783</t>
  </si>
  <si>
    <t>comuneros</t>
  </si>
  <si>
    <t>comuneros, ZIPAQUIRA</t>
  </si>
  <si>
    <t>ANDREA OCACIONES</t>
  </si>
  <si>
    <t>1033729013</t>
  </si>
  <si>
    <t>jaho_amor@hotmail.com</t>
  </si>
  <si>
    <t>+573194719704</t>
  </si>
  <si>
    <t>JOHANNA CRISTANCHO</t>
  </si>
  <si>
    <t>39819336</t>
  </si>
  <si>
    <t>joa768@hotmail.com</t>
  </si>
  <si>
    <t>+573115796638</t>
  </si>
  <si>
    <t>CARRERA 7E #5-27</t>
  </si>
  <si>
    <t>CARRERA 7E #5-27, CAJICA</t>
  </si>
  <si>
    <t>NICOLAS MUÑOZ</t>
  </si>
  <si>
    <t>11449154</t>
  </si>
  <si>
    <t>nicolasmunozmunoz@gmail.com</t>
  </si>
  <si>
    <t>+573232763488</t>
  </si>
  <si>
    <t>cre 12-1 -27</t>
  </si>
  <si>
    <t>cre 12-1 -27, CAJICA</t>
  </si>
  <si>
    <t>AYDEE BERMUDEZ</t>
  </si>
  <si>
    <t>1012377378</t>
  </si>
  <si>
    <t>aideejbh@gmail.com</t>
  </si>
  <si>
    <t>+573115227868</t>
  </si>
  <si>
    <t>CRA 23 A E 44 B 22</t>
  </si>
  <si>
    <t>CRA 23 A E 44 B 22, SOACHA</t>
  </si>
  <si>
    <t>CLAIDERMAN PACHON</t>
  </si>
  <si>
    <t>1022988311</t>
  </si>
  <si>
    <t>cleiderpachon07@gmail.com</t>
  </si>
  <si>
    <t>+573138465171</t>
  </si>
  <si>
    <t>Calle 27A 14C 03</t>
  </si>
  <si>
    <t>Calle 27A 14C 03, ZIPAQUIRA</t>
  </si>
  <si>
    <t>YUDI MONTAÑO</t>
  </si>
  <si>
    <t>1012329823</t>
  </si>
  <si>
    <t>gharold611@gmail.com</t>
  </si>
  <si>
    <t>+573196762382</t>
  </si>
  <si>
    <t>LUZ BAUTISTA</t>
  </si>
  <si>
    <t>51795511</t>
  </si>
  <si>
    <t>luzbau862@gmail.com</t>
  </si>
  <si>
    <t>+5734678810924</t>
  </si>
  <si>
    <t>Plaza pare Antonio ramón pascual 9 Palma</t>
  </si>
  <si>
    <t>Plaza pare Antonio ramón pascual 9 Palma, ABEJORRAL</t>
  </si>
  <si>
    <t>BRAYAN FAJARDO</t>
  </si>
  <si>
    <t>1075687187</t>
  </si>
  <si>
    <t>santy78fa@gmail.com</t>
  </si>
  <si>
    <t>+573102170906</t>
  </si>
  <si>
    <t>Carrera 1 2 98</t>
  </si>
  <si>
    <t>Carrera 1 2 98, ZIPAQUIRA</t>
  </si>
  <si>
    <t>ANDREA MATEUS</t>
  </si>
  <si>
    <t>1022940841</t>
  </si>
  <si>
    <t>andreamateus227@gmail.com</t>
  </si>
  <si>
    <t>+573223019794</t>
  </si>
  <si>
    <t>Carrera 67 31 SUR</t>
  </si>
  <si>
    <t>Carrera 67 31 SUR, ZIPAQUIRA</t>
  </si>
  <si>
    <t>MARCELA SOTELO</t>
  </si>
  <si>
    <t>1075652388</t>
  </si>
  <si>
    <t>yuyialecram@gmail.com</t>
  </si>
  <si>
    <t>+573208657779</t>
  </si>
  <si>
    <t>ANA MOLINA</t>
  </si>
  <si>
    <t>34996662</t>
  </si>
  <si>
    <t>annegocios@gmail.com</t>
  </si>
  <si>
    <t>+573005643877</t>
  </si>
  <si>
    <t>Calle 180 12 a 16</t>
  </si>
  <si>
    <t>Calle 180 12 a 16, COLOMBIA</t>
  </si>
  <si>
    <t>DORA CHAPARRO</t>
  </si>
  <si>
    <t>39759117</t>
  </si>
  <si>
    <t>lilianchaparrorivas@gmail.com</t>
  </si>
  <si>
    <t>+573023517507</t>
  </si>
  <si>
    <t>no se la sabe</t>
  </si>
  <si>
    <t>no se la sabe, ZIPAQUIRA</t>
  </si>
  <si>
    <t>CAMILO OSORIO</t>
  </si>
  <si>
    <t>1070014114</t>
  </si>
  <si>
    <t>ing.camilo9429@gmail.com</t>
  </si>
  <si>
    <t>+573176736433</t>
  </si>
  <si>
    <t>Calle 5 A 1E 69</t>
  </si>
  <si>
    <t>Calle 5 A 1E 69, CAJICA</t>
  </si>
  <si>
    <t>DAVID PARRA</t>
  </si>
  <si>
    <t>80161140</t>
  </si>
  <si>
    <t>dapcruz82@gmail.com</t>
  </si>
  <si>
    <t>+573217744804</t>
  </si>
  <si>
    <t>BAGADO</t>
  </si>
  <si>
    <t>Calle, BAGADO</t>
  </si>
  <si>
    <t>CLAUDIA BAROS</t>
  </si>
  <si>
    <t>40033402</t>
  </si>
  <si>
    <t>florentinatunja@gmail.com</t>
  </si>
  <si>
    <t>+573127751617</t>
  </si>
  <si>
    <t>Calle 23 9 01 JARDIN OLANDES</t>
  </si>
  <si>
    <t>Calle 23 9 01 JARDIN OLANDES, TUNJA</t>
  </si>
  <si>
    <t>ALEJANDRO MARTINEZ</t>
  </si>
  <si>
    <t>11224153</t>
  </si>
  <si>
    <t>alejomartin@yahoo.com</t>
  </si>
  <si>
    <t>+573112218284</t>
  </si>
  <si>
    <t>Circunvalar . . . .</t>
  </si>
  <si>
    <t>Circunvalar . . . ., ACACIAS</t>
  </si>
  <si>
    <t>KATHERINE BERNAL</t>
  </si>
  <si>
    <t>1018461937</t>
  </si>
  <si>
    <t>katherine.bernal.o@gmail.com</t>
  </si>
  <si>
    <t>+573158130636</t>
  </si>
  <si>
    <t>Avenida Calle 12 7 . .</t>
  </si>
  <si>
    <t>Avenida Calle 12 7 . ., ACANDI</t>
  </si>
  <si>
    <t>JULIAN GONZALEZ</t>
  </si>
  <si>
    <t>1026593293</t>
  </si>
  <si>
    <t>juliand9809@gmail.com</t>
  </si>
  <si>
    <t>+573058518817</t>
  </si>
  <si>
    <t>Carrera 31 n 11-141 carrer 31 n 11-141 carrer 31 n 11-141 carrer 31 n 11-141</t>
  </si>
  <si>
    <t>Carrera 31 n 11-141 carrer 31 n 11-141 carrer 31 n 11-141 carrer 31 n 11-141, ZIPAQUIRA</t>
  </si>
  <si>
    <t>MARIA GIRALDO</t>
  </si>
  <si>
    <t>24434353</t>
  </si>
  <si>
    <t>bmarcelagiraldo@gmail.com</t>
  </si>
  <si>
    <t>+573134144489</t>
  </si>
  <si>
    <t>Calle 7G 19 45</t>
  </si>
  <si>
    <t>Calle 7G 19 45, TUNJA</t>
  </si>
  <si>
    <t>JOSE GALINDO</t>
  </si>
  <si>
    <t>1010176438</t>
  </si>
  <si>
    <t>talentojo@gmail.com</t>
  </si>
  <si>
    <t>+573196862854</t>
  </si>
  <si>
    <t>Avenida Calle . 165a 37 casa c2</t>
  </si>
  <si>
    <t>Avenida Calle . 165a 37 casa c2, ACANDI</t>
  </si>
  <si>
    <t>JULIA CARO</t>
  </si>
  <si>
    <t>1022446176</t>
  </si>
  <si>
    <t>jecpcaro@gmail.com</t>
  </si>
  <si>
    <t>+573143956167</t>
  </si>
  <si>
    <t>Autopista c c c c</t>
  </si>
  <si>
    <t>Autopista c c c c, ACEVEDO</t>
  </si>
  <si>
    <t>DANIEL SALAS</t>
  </si>
  <si>
    <t>1023946910</t>
  </si>
  <si>
    <t>salasojeda.ing@gmail.com</t>
  </si>
  <si>
    <t>+573213859164</t>
  </si>
  <si>
    <t>KAREN MEJIA</t>
  </si>
  <si>
    <t>1075680324</t>
  </si>
  <si>
    <t>camilamejiasu96@gmail.com</t>
  </si>
  <si>
    <t>+573007188183</t>
  </si>
  <si>
    <t>Carrera 20 13 60</t>
  </si>
  <si>
    <t>Carrera 20 13 60, ZIPAQUIRA</t>
  </si>
  <si>
    <t>MARCELA CASAS</t>
  </si>
  <si>
    <t>1106712620</t>
  </si>
  <si>
    <t>marcelacasas78@gmail.com</t>
  </si>
  <si>
    <t>+573142669761</t>
  </si>
  <si>
    <t>Carrera 32 10 34 casa A</t>
  </si>
  <si>
    <t>Carrera 32 10 34 casa A, ZIPAQUIRA</t>
  </si>
  <si>
    <t>RAUL ADAMES</t>
  </si>
  <si>
    <t>19345651</t>
  </si>
  <si>
    <t>adames.raul@gmail.com</t>
  </si>
  <si>
    <t>+573112944628</t>
  </si>
  <si>
    <t>Avenida . . . .</t>
  </si>
  <si>
    <t>Avenida . . . ., ACANDI</t>
  </si>
  <si>
    <t>MARINA GARCIA</t>
  </si>
  <si>
    <t>21165862</t>
  </si>
  <si>
    <t>marinagarcia0912@hotmail.com</t>
  </si>
  <si>
    <t>+573133458964</t>
  </si>
  <si>
    <t>Carrera 11 5 35</t>
  </si>
  <si>
    <t>Carrera 11 5 35, ZIPAQUIRA</t>
  </si>
  <si>
    <t>SANDRA MURCIA</t>
  </si>
  <si>
    <t>51815612</t>
  </si>
  <si>
    <t>sandraconstanzam@yahoo.com</t>
  </si>
  <si>
    <t>+573124776332</t>
  </si>
  <si>
    <t>Calle 6 06 10</t>
  </si>
  <si>
    <t>Calle 6 06 10, ZIPAQUIRA</t>
  </si>
  <si>
    <t>JULIE ROJAS</t>
  </si>
  <si>
    <t>1070011381</t>
  </si>
  <si>
    <t>alerojasv.ar@gmail.com</t>
  </si>
  <si>
    <t>+573046407712</t>
  </si>
  <si>
    <t>ALEXANDER OSPINA</t>
  </si>
  <si>
    <t>1014178488</t>
  </si>
  <si>
    <t>ing.alexospina0206@gmail.com</t>
  </si>
  <si>
    <t>+573132223265</t>
  </si>
  <si>
    <t>JOSE VARGAS</t>
  </si>
  <si>
    <t>79790035</t>
  </si>
  <si>
    <t>josivapla@hotmail.com</t>
  </si>
  <si>
    <t>+573232940102</t>
  </si>
  <si>
    <t>Circular 18 113A 33</t>
  </si>
  <si>
    <t>Circular 18 113A 33, ALCALA</t>
  </si>
  <si>
    <t>SANDRO RODRIGUEZ</t>
  </si>
  <si>
    <t>79167821</t>
  </si>
  <si>
    <t>sanfacla03@gmail.com</t>
  </si>
  <si>
    <t>+573142021611</t>
  </si>
  <si>
    <t>Carrera 33 11 29</t>
  </si>
  <si>
    <t>Carrera 33 11 29, ZIPAQUIRA</t>
  </si>
  <si>
    <t>YEIMY SEPÚLVEDA</t>
  </si>
  <si>
    <t>1007536459</t>
  </si>
  <si>
    <t>+573197532516</t>
  </si>
  <si>
    <t>ALBAN</t>
  </si>
  <si>
    <t>Carrera 10 10 10, ALBAN</t>
  </si>
  <si>
    <t>LUISA ORTEGÓN</t>
  </si>
  <si>
    <t>1032502066</t>
  </si>
  <si>
    <t>luisaalexandrao@gmail.com</t>
  </si>
  <si>
    <t>+573054442512</t>
  </si>
  <si>
    <t>TINJACA</t>
  </si>
  <si>
    <t>Carrera 2 7 6-8</t>
  </si>
  <si>
    <t>Carrera 2 7 6-8, TINJACA</t>
  </si>
  <si>
    <t>ANDREA BENITEZ</t>
  </si>
  <si>
    <t>1075674950</t>
  </si>
  <si>
    <t>maryflorez07@hotmail.com</t>
  </si>
  <si>
    <t>+573114778009</t>
  </si>
  <si>
    <t>Carrera 5 D 22 43</t>
  </si>
  <si>
    <t>Carrera 5 D 22 43, ZIPAQUIRA</t>
  </si>
  <si>
    <t>JAIRO VALBUENA</t>
  </si>
  <si>
    <t>1075670524</t>
  </si>
  <si>
    <t>jaivalbuena19@gmail.com</t>
  </si>
  <si>
    <t>+573224146601</t>
  </si>
  <si>
    <t>Carrera 7 16 82</t>
  </si>
  <si>
    <t>Carrera 7 16 82, ZIPAQUIRA</t>
  </si>
  <si>
    <t>NELSON CONTRERAS</t>
  </si>
  <si>
    <t>2984928</t>
  </si>
  <si>
    <t>conelson0312@gmail.com</t>
  </si>
  <si>
    <t>+573103193593</t>
  </si>
  <si>
    <t>Calle 7A 4 46</t>
  </si>
  <si>
    <t>Calle 7A 4 46, ZIPAQUIRA</t>
  </si>
  <si>
    <t>GABRIEL PEREZ</t>
  </si>
  <si>
    <t>19441278</t>
  </si>
  <si>
    <t>ingegperezhuertas@gmail.com</t>
  </si>
  <si>
    <t>+573106192224</t>
  </si>
  <si>
    <t>LUCIA POLO</t>
  </si>
  <si>
    <t>26201388</t>
  </si>
  <si>
    <t>luciapolorangel@gmail.com</t>
  </si>
  <si>
    <t>+573203335638</t>
  </si>
  <si>
    <t>Carrera .</t>
  </si>
  <si>
    <t>Carrera ., AGUAZUL</t>
  </si>
  <si>
    <t>DIANA OLIVARES</t>
  </si>
  <si>
    <t>52798205</t>
  </si>
  <si>
    <t>djolivares@gmail.com</t>
  </si>
  <si>
    <t>+573005656442</t>
  </si>
  <si>
    <t>NARIÑO</t>
  </si>
  <si>
    <t>CONDOMINIO BRISAS DE LA MONTAÑA CASA 1012</t>
  </si>
  <si>
    <t>CONDOMINIO BRISAS DE LA MONTAÑA CASA 1012, NARIÑO</t>
  </si>
  <si>
    <t>NICOLAS SANABRIA</t>
  </si>
  <si>
    <t>1000588068</t>
  </si>
  <si>
    <t>nicosanabrianieto@yahoo.com</t>
  </si>
  <si>
    <t>+573114806494</t>
  </si>
  <si>
    <t>Autopista 12 0 0 T4-510</t>
  </si>
  <si>
    <t>Autopista 12 0 0 T4-510, ACEVEDO</t>
  </si>
  <si>
    <t>WILLIAM GUZMAN</t>
  </si>
  <si>
    <t>1075650245</t>
  </si>
  <si>
    <t>william.fredy.guzman@gmail.com</t>
  </si>
  <si>
    <t>+573243415713</t>
  </si>
  <si>
    <t>GUSTAVO CASTELLANOS</t>
  </si>
  <si>
    <t>80864065</t>
  </si>
  <si>
    <t>gcastellanos085@gmail.com</t>
  </si>
  <si>
    <t>+573022349560</t>
  </si>
  <si>
    <t>hacienda la quinta 1</t>
  </si>
  <si>
    <t>hacienda la quinta 1, ZIPAQUIRA</t>
  </si>
  <si>
    <t>MARLEY LOPEZ</t>
  </si>
  <si>
    <t>1020814795</t>
  </si>
  <si>
    <t>marley-0703@hotmail.com</t>
  </si>
  <si>
    <t>+573023615153</t>
  </si>
  <si>
    <t>VEREDA</t>
  </si>
  <si>
    <t>VEREDA, ZIPAQUIRA</t>
  </si>
  <si>
    <t>JOHANNA ROJAS</t>
  </si>
  <si>
    <t>35420537</t>
  </si>
  <si>
    <t>jmarw42@gmail.com</t>
  </si>
  <si>
    <t>+573108683086</t>
  </si>
  <si>
    <t>H QUINTA 2</t>
  </si>
  <si>
    <t>H QUINTA 2, ZIPAQUIRA</t>
  </si>
  <si>
    <t>JUAN ESPINOSA</t>
  </si>
  <si>
    <t>1070305427</t>
  </si>
  <si>
    <t>juanchin.30.08@gmail.com</t>
  </si>
  <si>
    <t>+573214135192</t>
  </si>
  <si>
    <t>Calle 17 11 46</t>
  </si>
  <si>
    <t>Calle 17 11 46, ZIPAQUIRA</t>
  </si>
  <si>
    <t>ANDRES LOPEZ</t>
  </si>
  <si>
    <t>1075675698</t>
  </si>
  <si>
    <t>anfelov@gmail.com</t>
  </si>
  <si>
    <t>+573103284640</t>
  </si>
  <si>
    <t>CARRERA 6C #13-28</t>
  </si>
  <si>
    <t>CARRERA 6C #13-28, ZIPAQUIRA</t>
  </si>
  <si>
    <t>LEIDER MENJURA</t>
  </si>
  <si>
    <t>1057215831</t>
  </si>
  <si>
    <t>leidermenjura75@gmail.com</t>
  </si>
  <si>
    <t>+573222628859</t>
  </si>
  <si>
    <t>ERIKA CUADRADO</t>
  </si>
  <si>
    <t>1003733405</t>
  </si>
  <si>
    <t>erikacuadrado252926@gmail.com</t>
  </si>
  <si>
    <t>+573108624807</t>
  </si>
  <si>
    <t>Calle 2C 3 39</t>
  </si>
  <si>
    <t>Calle 2C 3 39, ZIPAQUIRA</t>
  </si>
  <si>
    <t>JUAN VILLAREAL</t>
  </si>
  <si>
    <t>1030567081</t>
  </si>
  <si>
    <t>gpstrabajo2450@gmail.com</t>
  </si>
  <si>
    <t>+17865860642</t>
  </si>
  <si>
    <t>AGRADO</t>
  </si>
  <si>
    <t>Avenida Carrera g g g g</t>
  </si>
  <si>
    <t>Avenida Carrera g g g g, AGRADO</t>
  </si>
  <si>
    <t>PEDRO LOPEZ</t>
  </si>
  <si>
    <t>1099369257</t>
  </si>
  <si>
    <t>joseariza26@hotmail.com</t>
  </si>
  <si>
    <t>+573112741714</t>
  </si>
  <si>
    <t>Carrera 38 8 63</t>
  </si>
  <si>
    <t>Carrera 38 8 63, ZIPAQUIRA</t>
  </si>
  <si>
    <t>ANNIE MORENO</t>
  </si>
  <si>
    <t>1030574039</t>
  </si>
  <si>
    <t>anievaleria2015@gmail.com</t>
  </si>
  <si>
    <t>+573112092298</t>
  </si>
  <si>
    <t>kennedy</t>
  </si>
  <si>
    <t>kennedy, COLOMBIA</t>
  </si>
  <si>
    <t>EDGNA LARA</t>
  </si>
  <si>
    <t>39654042</t>
  </si>
  <si>
    <t>ednalaralugo@gmail.com</t>
  </si>
  <si>
    <t>+34631699272</t>
  </si>
  <si>
    <t>VALENCIA</t>
  </si>
  <si>
    <t>Calle GILER 41 BAJO PUERTA 1</t>
  </si>
  <si>
    <t>Calle GILER 41 BAJO PUERTA 1, VALENCIA</t>
  </si>
  <si>
    <t>JESICA PAEZ</t>
  </si>
  <si>
    <t>1076666393</t>
  </si>
  <si>
    <t>jesipr08@gmail.com</t>
  </si>
  <si>
    <t>+573143625300</t>
  </si>
  <si>
    <t>Carrera 20 6 B 47</t>
  </si>
  <si>
    <t>Carrera 20 6 B 47, ZIPAQUIRA</t>
  </si>
  <si>
    <t>LEIDY RUBIO</t>
  </si>
  <si>
    <t>1075658622</t>
  </si>
  <si>
    <t>lexiruescan@gmail.com</t>
  </si>
  <si>
    <t>+573238023260</t>
  </si>
  <si>
    <t>DIAGONAL 13 B #20-84</t>
  </si>
  <si>
    <t>DIAGONAL 13 B #20-84, ZIPAQUIRA</t>
  </si>
  <si>
    <t>JOSE MENDIVELSO</t>
  </si>
  <si>
    <t>80153415</t>
  </si>
  <si>
    <t>j.mendivelsoq@gmail.com</t>
  </si>
  <si>
    <t>+573164730881</t>
  </si>
  <si>
    <t>MADRID</t>
  </si>
  <si>
    <t>Calle 6 SUR 24 24 TO 10 - 1101</t>
  </si>
  <si>
    <t>Calle 6 SUR 24 24 TO 10 - 1101, MADRID</t>
  </si>
  <si>
    <t>ALEJANDRA GARZÓN</t>
  </si>
  <si>
    <t>1000854846</t>
  </si>
  <si>
    <t>aleja931914@hotmail.com</t>
  </si>
  <si>
    <t>+573222430711</t>
  </si>
  <si>
    <t>Carrera 7 C 02 85</t>
  </si>
  <si>
    <t>Carrera 7 C 02 85, SOACHA</t>
  </si>
  <si>
    <t>JESUS GONZALEZ</t>
  </si>
  <si>
    <t>1023305017</t>
  </si>
  <si>
    <t>t_tog@hotmail.com</t>
  </si>
  <si>
    <t>+573122639407</t>
  </si>
  <si>
    <t>Diagonal 4B BIS 30 26</t>
  </si>
  <si>
    <t>Diagonal 4B BIS 30 26, ZIPAQUIRA</t>
  </si>
  <si>
    <t>LAURA GARNICA</t>
  </si>
  <si>
    <t>1075683197</t>
  </si>
  <si>
    <t>lala5500@hotmail.com</t>
  </si>
  <si>
    <t>+573125486737</t>
  </si>
  <si>
    <t>ESPERANZA MARTINEZ</t>
  </si>
  <si>
    <t>24202656</t>
  </si>
  <si>
    <t>esperanza.martinezxt27@gmail.com</t>
  </si>
  <si>
    <t>+573136169194</t>
  </si>
  <si>
    <t>- - - -</t>
  </si>
  <si>
    <t>- - - -, TUNJA</t>
  </si>
  <si>
    <t>JORGE SANCHEZ</t>
  </si>
  <si>
    <t>91261935</t>
  </si>
  <si>
    <t>/@gmail.com</t>
  </si>
  <si>
    <t>+573016110416</t>
  </si>
  <si>
    <t>Calle 5 3-18</t>
  </si>
  <si>
    <t>Calle 5 3-18, TUNJA</t>
  </si>
  <si>
    <t>JENNY VELASQUEZ</t>
  </si>
  <si>
    <t>35427502</t>
  </si>
  <si>
    <t>yennyvelasquez571@gmail.com</t>
  </si>
  <si>
    <t>+573214640903</t>
  </si>
  <si>
    <t>VILLA MARINA</t>
  </si>
  <si>
    <t>VILLA MARINA, ZIPAQUIRA</t>
  </si>
  <si>
    <t>JORGE VELA</t>
  </si>
  <si>
    <t>7715890</t>
  </si>
  <si>
    <t>jorge.vela@outlook.es</t>
  </si>
  <si>
    <t>+573046506465</t>
  </si>
  <si>
    <t>Circular 33 14 125</t>
  </si>
  <si>
    <t>Circular 33 14 125, ZIPAQUIRA</t>
  </si>
  <si>
    <t>LUZ CRISTANCHO</t>
  </si>
  <si>
    <t>1075663011</t>
  </si>
  <si>
    <t>samusanty17@gmail.com</t>
  </si>
  <si>
    <t>+573128823347</t>
  </si>
  <si>
    <t>Carrera 6C 18 16</t>
  </si>
  <si>
    <t>Carrera 6C 18 16, ZIPAQUIRA</t>
  </si>
  <si>
    <t>LORENA RINCÓN</t>
  </si>
  <si>
    <t>1076664646</t>
  </si>
  <si>
    <t>lorerincong@gmail.com</t>
  </si>
  <si>
    <t>+573208049964</t>
  </si>
  <si>
    <t>UBATE, ZIPAQUIRA</t>
  </si>
  <si>
    <t>ANGELICA NEIRA</t>
  </si>
  <si>
    <t>1069925986</t>
  </si>
  <si>
    <t>ange071298@gmail.com</t>
  </si>
  <si>
    <t>+573143165224</t>
  </si>
  <si>
    <t>NILO</t>
  </si>
  <si>
    <t>LA SONORA VIA NILO</t>
  </si>
  <si>
    <t>LA SONORA VIA NILO, NILO</t>
  </si>
  <si>
    <t>SANDRA DIONISIO</t>
  </si>
  <si>
    <t>1073600179</t>
  </si>
  <si>
    <t>sandrayobanadionisio@gmail.com</t>
  </si>
  <si>
    <t>+573208055516</t>
  </si>
  <si>
    <t>calle 24 n18-30</t>
  </si>
  <si>
    <t>calle 24 n18-30, ZIPAQUIRA</t>
  </si>
  <si>
    <t>CESAR AVILA</t>
  </si>
  <si>
    <t>1049639027</t>
  </si>
  <si>
    <t>cesar1leonardo1994@live.com</t>
  </si>
  <si>
    <t>+573132251810</t>
  </si>
  <si>
    <t>Diagonal 58A 2AE 13</t>
  </si>
  <si>
    <t>Diagonal 58A 2AE 13, TUNJA</t>
  </si>
  <si>
    <t>YEIMY ROJAS</t>
  </si>
  <si>
    <t>1049642452</t>
  </si>
  <si>
    <t>yeimyr40@gmail.com</t>
  </si>
  <si>
    <t>+573138201373</t>
  </si>
  <si>
    <t>Carrera 8 ESTE 27 33</t>
  </si>
  <si>
    <t>Carrera 8 ESTE 27 33, TUNJA</t>
  </si>
  <si>
    <t>CESAR MOJICA</t>
  </si>
  <si>
    <t>7178702</t>
  </si>
  <si>
    <t>cesarmojica38@gmail.com</t>
  </si>
  <si>
    <t>+573103061965</t>
  </si>
  <si>
    <t>Carrera 6 66 65 713</t>
  </si>
  <si>
    <t>Carrera 6 66 65 713, TUNJA</t>
  </si>
  <si>
    <t>HUGO PEÑA</t>
  </si>
  <si>
    <t>103064895</t>
  </si>
  <si>
    <t>hugopeÑa@hotmail.com</t>
  </si>
  <si>
    <t>+57312459636</t>
  </si>
  <si>
    <t>Carrera NO DATOS NO DATOS NO DATOS NO DATOS</t>
  </si>
  <si>
    <t>Carrera NO DATOS NO DATOS NO DATOS NO DATOS, BOAVITA</t>
  </si>
  <si>
    <t>JENY APONTE</t>
  </si>
  <si>
    <t>52961091</t>
  </si>
  <si>
    <t>jenypaoaponte@gmail.com</t>
  </si>
  <si>
    <t>+573205307519</t>
  </si>
  <si>
    <t>ALVARADO</t>
  </si>
  <si>
    <t>Circular NO DATOS NO DATOS NO DATOS NO DATOS</t>
  </si>
  <si>
    <t>Circular NO DATOS NO DATOS NO DATOS NO DATOS, ALVARADO</t>
  </si>
  <si>
    <t>GIOVANNI DIAZ</t>
  </si>
  <si>
    <t>11206693</t>
  </si>
  <si>
    <t>giodiazvaldes@gmail.com</t>
  </si>
  <si>
    <t>+573108792751</t>
  </si>
  <si>
    <t>Calle 19 7 18</t>
  </si>
  <si>
    <t>Calle 19 7 18, GIRARDOT</t>
  </si>
  <si>
    <t>JUDYBETH RODRIGUEZ</t>
  </si>
  <si>
    <t>1075671930</t>
  </si>
  <si>
    <t>judybeth.94@gmail.com</t>
  </si>
  <si>
    <t>+573193636037</t>
  </si>
  <si>
    <t>calle 3 n 2-35</t>
  </si>
  <si>
    <t>calle 3 n 2-35, ZIPAQUIRA</t>
  </si>
  <si>
    <t>LIZETH SICUA</t>
  </si>
  <si>
    <t>1023957009</t>
  </si>
  <si>
    <t>lizethsicua1997@gmail.com</t>
  </si>
  <si>
    <t>+573106690975</t>
  </si>
  <si>
    <t>Calle 30 17 140</t>
  </si>
  <si>
    <t>Calle 30 17 140, ZIPAQUIRA</t>
  </si>
  <si>
    <t>EDUARD HERNANDEZ</t>
  </si>
  <si>
    <t>1022424883</t>
  </si>
  <si>
    <t>edward.her.17@hotmail.com</t>
  </si>
  <si>
    <t>+573165796383</t>
  </si>
  <si>
    <t>Carrera 11 ESTE 49 B 58</t>
  </si>
  <si>
    <t>Carrera 11 ESTE 49 B 58, SOACHA</t>
  </si>
  <si>
    <t>ELVA MONTES</t>
  </si>
  <si>
    <t>35413618</t>
  </si>
  <si>
    <t>yaneth-montes1@hotmail.com</t>
  </si>
  <si>
    <t>+573132108134</t>
  </si>
  <si>
    <t>Calle 9 17 31</t>
  </si>
  <si>
    <t>Calle 9 17 31, ZIPAQUIRA</t>
  </si>
  <si>
    <t>ANA RODRIGUEZ</t>
  </si>
  <si>
    <t>40016538</t>
  </si>
  <si>
    <t>aceromi60@gmail.com</t>
  </si>
  <si>
    <t>+573138702827</t>
  </si>
  <si>
    <t>Carrera 12B 2 27</t>
  </si>
  <si>
    <t>Carrera 12B 2 27, TUNJA</t>
  </si>
  <si>
    <t>JORGE LONDOÑO</t>
  </si>
  <si>
    <t>70568877</t>
  </si>
  <si>
    <t>jorgelondo@hotmail.com</t>
  </si>
  <si>
    <t>+573144119264</t>
  </si>
  <si>
    <t>Carrera 2A 37 32</t>
  </si>
  <si>
    <t>Carrera 2A 37 32, TUNJA</t>
  </si>
  <si>
    <t>NUBIA CAÑON</t>
  </si>
  <si>
    <t>1106307551</t>
  </si>
  <si>
    <t>nuvia9105@gmail.com</t>
  </si>
  <si>
    <t>+573222893088</t>
  </si>
  <si>
    <t>Calle 1 2 3 4</t>
  </si>
  <si>
    <t>Calle 1 2 3 4, GIRARDOT</t>
  </si>
  <si>
    <t>5.031021400000001 -73.9844262</t>
  </si>
  <si>
    <t>5.454511 -73.362003</t>
  </si>
  <si>
    <t>4.6056499 -74.0736874</t>
  </si>
  <si>
    <t>5.066968999999999 -73.880696</t>
  </si>
  <si>
    <t>4.97028 -73.9663999</t>
  </si>
  <si>
    <t>4.929001 -74.172465</t>
  </si>
  <si>
    <t>5.0357573 -73.9940689</t>
  </si>
  <si>
    <t>5.024096399999999 -73.9927754</t>
  </si>
  <si>
    <t>6.632662499999999 -76.0663467</t>
  </si>
  <si>
    <t>5.022291 -74.0026974</t>
  </si>
  <si>
    <t>Calle 53d sur 5 77,</t>
  </si>
  <si>
    <t>5.0325104 -73.9913081</t>
  </si>
  <si>
    <t>5.3091811 -73.8167685</t>
  </si>
  <si>
    <t>5.0277295 -74.0065649</t>
  </si>
  <si>
    <t>Anillo cll 12 - 52 - 636 cll 12 - 52 - 636 cll 12 - 52 - 636 cll 12 - 52 - 636,</t>
  </si>
  <si>
    <t>5.170847 -72.55081899999999</t>
  </si>
  <si>
    <t>5.034238 -73.98010599999999</t>
  </si>
  <si>
    <t>5.0343973 -73.9807636</t>
  </si>
  <si>
    <t>5.0351852 -73.9955068</t>
  </si>
  <si>
    <t>Calle 161 54 87,</t>
  </si>
  <si>
    <t>Carrera 139 128 20,</t>
  </si>
  <si>
    <t>Calle 130 154 25,</t>
  </si>
  <si>
    <t>Calle 181 c 11 29,</t>
  </si>
  <si>
    <t>Calle 161 54 10,</t>
  </si>
  <si>
    <t>4.8614102 -74.0485288</t>
  </si>
  <si>
    <t>5.0120042 -73.993978</t>
  </si>
  <si>
    <t>5.0301116 -74.0052089</t>
  </si>
  <si>
    <t>5.0277772 -73.9903719</t>
  </si>
  <si>
    <t>5.0281173 -73.99008649999999</t>
  </si>
  <si>
    <t>5.196181999999999 -73.8865409</t>
  </si>
  <si>
    <t>5.282203 -73.1690497</t>
  </si>
  <si>
    <t>5.023204199999999 -73.997703</t>
  </si>
  <si>
    <t>Calle 163 54 c 85,</t>
  </si>
  <si>
    <t>Avenida Calle cr 8 d bis # 164 b 58 cr 8 d bis # 164 b 58 cr 8 d bis # 164 b 58 cr 8 d bis # 164 b 58,</t>
  </si>
  <si>
    <t>5.020395 -73.9994621</t>
  </si>
  <si>
    <t>Carrera 95 g bis 91 a 70,</t>
  </si>
  <si>
    <t>5.0336113 -73.98719249999999</t>
  </si>
  <si>
    <t>5.024973 -74.0040841</t>
  </si>
  <si>
    <t>Carrera 12 b 161 74,</t>
  </si>
  <si>
    <t>5.0142199 -73.9980686</t>
  </si>
  <si>
    <t>4.9185318 -74.094606</t>
  </si>
  <si>
    <t>Avenida Carrera cr 8 d bis # 164 b 58 cr 8 d bis # 164 b 58 cr 8 d bis # 164 b 58 cr 8 d bis # 164 b 58,</t>
  </si>
  <si>
    <t>4.9336606 -74.032138</t>
  </si>
  <si>
    <t>Calle 47 b sur # 92 16 304,</t>
  </si>
  <si>
    <t>Carrera 86 G 33 27 SUR,</t>
  </si>
  <si>
    <t>4.5817413 -74.211488</t>
  </si>
  <si>
    <t>4.345152 -74.361823</t>
  </si>
  <si>
    <t>5.0352871 -73.9959555</t>
  </si>
  <si>
    <t>7.1023321 -73.1297404</t>
  </si>
  <si>
    <t>4.277309 -74.77230500000002</t>
  </si>
  <si>
    <t>52 52 0 CASA,</t>
  </si>
  <si>
    <t>7.611231099999999 -72.6480967</t>
  </si>
  <si>
    <t>4.5871123 -74.1882335</t>
  </si>
  <si>
    <t>5.0230899 -73.9961232</t>
  </si>
  <si>
    <t>5.7897437 -75.4280185</t>
  </si>
  <si>
    <t>4.5943666 -74.19777859999999</t>
  </si>
  <si>
    <t>4.8062939 -75.6821923</t>
  </si>
  <si>
    <t>5.028262199999999 -73.9987735</t>
  </si>
  <si>
    <t>5.0373107 -73.99548209999999</t>
  </si>
  <si>
    <t>5.0265027 -74.0069381</t>
  </si>
  <si>
    <t>5.025258 -73.9809586</t>
  </si>
  <si>
    <t>4.965937299999999 -73.9130599</t>
  </si>
  <si>
    <t>Diagonal 151 # 141 A 55 BLOQUE B CASA 4,</t>
  </si>
  <si>
    <t>5.036615900000001 -73.99712509999999</t>
  </si>
  <si>
    <t>10.334638 -75.412672</t>
  </si>
  <si>
    <t>4.9160485 -74.0285124</t>
  </si>
  <si>
    <t>5.073936199999999 -73.9811618</t>
  </si>
  <si>
    <t>5.3107292 -73.81343799999999</t>
  </si>
  <si>
    <t>Avenida Calle 100 CRA 32,</t>
  </si>
  <si>
    <t>4.6878086 -74.058438</t>
  </si>
  <si>
    <t>4.4430352 -74.04400679999999</t>
  </si>
  <si>
    <t>5.033680299999999 -73.9818003</t>
  </si>
  <si>
    <t>Carrera 75 41 29,</t>
  </si>
  <si>
    <t>3.3903873 -76.5469604</t>
  </si>
  <si>
    <t>5.0235704 -73.9715817</t>
  </si>
  <si>
    <t>Calle 24C 70 25,</t>
  </si>
  <si>
    <t>4.6608192 -74.11305899999999</t>
  </si>
  <si>
    <t>4.8434853 -74.0700717</t>
  </si>
  <si>
    <t>5.027664300000001 -73.97190069999999</t>
  </si>
  <si>
    <t>4.441173399999999 -75.22272319999999</t>
  </si>
  <si>
    <t>5.0337854 -73.9965285</t>
  </si>
  <si>
    <t>4.5818615 -74.2026812</t>
  </si>
  <si>
    <t>4.591305 -74.2022519</t>
  </si>
  <si>
    <t>4.9160356 -74.02835739999999</t>
  </si>
  <si>
    <t>5.0197598 -73.9721435</t>
  </si>
  <si>
    <t>5.0251268 -74.007524</t>
  </si>
  <si>
    <t>5.016214199999999 -73.9931126</t>
  </si>
  <si>
    <t>5.0624794 -73.921046</t>
  </si>
  <si>
    <t>47.1717649 -122.518458</t>
  </si>
  <si>
    <t>Anillo 47 b sur 16 CASA,</t>
  </si>
  <si>
    <t>5.024947699999999 -74.0039659</t>
  </si>
  <si>
    <t>CLL 163 B # 50 - 80 CLL 163 B # 50 - 80 CLL 163 B # 50 - 80 CLL 163 B # 50 - 80,</t>
  </si>
  <si>
    <t>Calle 102 50 57 Apto 1103,</t>
  </si>
  <si>
    <t>5.027769699999999 -74.0052793</t>
  </si>
  <si>
    <t>Calle 102 50 57 703,</t>
  </si>
  <si>
    <t>18.4035016 -65.95888590000001</t>
  </si>
  <si>
    <t>8.4953372 -77.3324425</t>
  </si>
  <si>
    <t>4.868309 -74.05350709999999</t>
  </si>
  <si>
    <t>5.0312093 -73.9994148</t>
  </si>
  <si>
    <t>8.3068711 -73.6246196</t>
  </si>
  <si>
    <t>Calle 47 b sur # 92 70 CASA,</t>
  </si>
  <si>
    <t>5.0275757 -73.9857993</t>
  </si>
  <si>
    <t>4.8998559 -74.0353088</t>
  </si>
  <si>
    <t>5.0147669 -73.9946617</t>
  </si>
  <si>
    <t>10.4784639 -66.8916883</t>
  </si>
  <si>
    <t>5.061241 -73.97640799999999</t>
  </si>
  <si>
    <t>5.0267124 -73.9901423</t>
  </si>
  <si>
    <t>4.868005 -74.06051470000001</t>
  </si>
  <si>
    <t>Calle 100 100 100 100,</t>
  </si>
  <si>
    <t>5.0347696 -73.9972487</t>
  </si>
  <si>
    <t>4.7591654 -74.0319859</t>
  </si>
  <si>
    <t>5.0281321 -73.9900815</t>
  </si>
  <si>
    <t>118 # 25 26 APT 406,</t>
  </si>
  <si>
    <t>Diagonal 3 SUR 9 69,</t>
  </si>
  <si>
    <t>43.2969875 -2.9862029</t>
  </si>
  <si>
    <t>Calle 51 SUR 13 D 41,</t>
  </si>
  <si>
    <t>5.0315315 -73.9940388</t>
  </si>
  <si>
    <t>7.1304693 -73.1285396</t>
  </si>
  <si>
    <t>/ / / /,</t>
  </si>
  <si>
    <t>4.916962 -74.096358</t>
  </si>
  <si>
    <t>3.222104 -75.2374504</t>
  </si>
  <si>
    <t>5.6366518 -73.8279843</t>
  </si>
  <si>
    <t>Carrera 118 5 5 5,</t>
  </si>
  <si>
    <t>5.0273677 -73.9896832</t>
  </si>
  <si>
    <t>2385 Bynum Rd NE Brookhaven GA 30319 EEUU,</t>
  </si>
  <si>
    <t>33.8548074 -84.32677919999999</t>
  </si>
  <si>
    <t>4.870941999999999 -74.0671942</t>
  </si>
  <si>
    <t>5.0330678 -73.9926567</t>
  </si>
  <si>
    <t>4.9187217 -74.02255699999999</t>
  </si>
  <si>
    <t>4.5779648 -74.1798846</t>
  </si>
  <si>
    <t>4.7567643 -74.03448759999999</t>
  </si>
  <si>
    <t>5.5255498 -73.3728204</t>
  </si>
  <si>
    <t>5.028825599999999 -73.9932888</t>
  </si>
  <si>
    <t>5.0224907 -74.0010612</t>
  </si>
  <si>
    <t>5.025144099999999 -74.00422739999999</t>
  </si>
  <si>
    <t>5.0145976 -73.9990309</t>
  </si>
  <si>
    <t>5.0220973 -73.99442080000001</t>
  </si>
  <si>
    <t>5.0271123 -73.9794905</t>
  </si>
  <si>
    <t>4.570868 -74.297333</t>
  </si>
  <si>
    <t>39.4699075 -0.3762881</t>
  </si>
  <si>
    <t>40.4167754 -3.7037902</t>
  </si>
  <si>
    <t>5.0131194 -73.9914213</t>
  </si>
  <si>
    <t>5.03376 -73.9919929</t>
  </si>
  <si>
    <t>5.0369464 -74.0040503</t>
  </si>
  <si>
    <t>5.5612449 -73.341065</t>
  </si>
  <si>
    <t>5.5717903 -73.3426998</t>
  </si>
  <si>
    <t>5.0261047 -73.9953033</t>
  </si>
  <si>
    <t>4.3413764 -74.3594232</t>
  </si>
  <si>
    <t>5.024930299999999 -74.0081532</t>
  </si>
  <si>
    <t>5.0261347 -73.985956</t>
  </si>
  <si>
    <t>4.9248837 -74.02413589999999</t>
  </si>
  <si>
    <t>5.0263383 -73.985232</t>
  </si>
  <si>
    <t>4.5820577 -74.2042512</t>
  </si>
  <si>
    <t>5.028807899999999 -73.9854757</t>
  </si>
  <si>
    <t>3.384174 -76.5168029</t>
  </si>
  <si>
    <t>5.0337298 -73.9815697</t>
  </si>
  <si>
    <t>5.071631 -73.8736127</t>
  </si>
  <si>
    <t>4.7429868 -74.0543581</t>
  </si>
  <si>
    <t>5.033245099999999 -73.9909687</t>
  </si>
  <si>
    <t>5.0342536 -73.99936269999999</t>
  </si>
  <si>
    <t>4.2879341 -74.803692</t>
  </si>
  <si>
    <t>4.9169103 -74.029376</t>
  </si>
  <si>
    <t>5.037899299999999 -73.994981</t>
  </si>
  <si>
    <t>5.0047676 -73.93904549999999</t>
  </si>
  <si>
    <t>5.0151733 -73.98551669999999</t>
  </si>
  <si>
    <t>5.018876 -74.0035257</t>
  </si>
  <si>
    <t>5.0305491 -73.99936389999999</t>
  </si>
  <si>
    <t>5.035053 -73.9918299</t>
  </si>
  <si>
    <t>5.0187007 -73.9974312</t>
  </si>
  <si>
    <t>5.0276086 -73.98598729999999</t>
  </si>
  <si>
    <t>5.0294305 -73.9908363</t>
  </si>
  <si>
    <t>4.909838 -74.1005144</t>
  </si>
  <si>
    <t>5.0235553 -73.999456</t>
  </si>
  <si>
    <t>5.031985 -73.98489909999999</t>
  </si>
  <si>
    <t>5.0177397 -74.00073379999999</t>
  </si>
  <si>
    <t>5.014968 -73.9923556</t>
  </si>
  <si>
    <t>4.9205538 -74.0327239</t>
  </si>
  <si>
    <t>5.0209424 -74.00511759999999</t>
  </si>
  <si>
    <t>4.5810069 -74.1988555</t>
  </si>
  <si>
    <t>4.913056699999999 -74.0253317</t>
  </si>
  <si>
    <t>4.574571199999999 -74.2407903</t>
  </si>
  <si>
    <t>5.5649766 -73.334679</t>
  </si>
  <si>
    <t>4.5827227 -74.21174649999999</t>
  </si>
  <si>
    <t>5.5079287 -73.36958369999999</t>
  </si>
  <si>
    <t>4.8605174 -74.047175</t>
  </si>
  <si>
    <t>5.5711559 -73.3408986</t>
  </si>
  <si>
    <t>5.0191172 -73.9710344</t>
  </si>
  <si>
    <t>4.7609124 -74.1047549</t>
  </si>
  <si>
    <t>5.027978 -73.983352</t>
  </si>
  <si>
    <t>5.0137859 -73.9976375</t>
  </si>
  <si>
    <t>10.0343283 -73.2457248</t>
  </si>
  <si>
    <t>4.3765822 -74.6702536</t>
  </si>
  <si>
    <t>5.636499 -73.527058</t>
  </si>
  <si>
    <t>5.0217223 -73.9986438</t>
  </si>
  <si>
    <t>5.018993900000001 -73.9714336</t>
  </si>
  <si>
    <t>5.0362088 -73.992108</t>
  </si>
  <si>
    <t>5.583059 -73.542575</t>
  </si>
  <si>
    <t>5.553372 -73.349282</t>
  </si>
  <si>
    <t>5.0199946 -73.9697451</t>
  </si>
  <si>
    <t>4.9172175 -74.017595</t>
  </si>
  <si>
    <t>39.5696005 2.6501603</t>
  </si>
  <si>
    <t>5.5358279 -73.360018</t>
  </si>
  <si>
    <t>5.027486199999999 -73.9835579</t>
  </si>
  <si>
    <t>5.0341985 -74.00278220000001</t>
  </si>
  <si>
    <t>1.2897467 -77.3580033</t>
  </si>
  <si>
    <t>8.3041625 -62.7091516</t>
  </si>
  <si>
    <t>5.0317739 -73.99777739999999</t>
  </si>
  <si>
    <t>4.5782519 -74.2303281</t>
  </si>
  <si>
    <t>5.0204038 -73.9935397</t>
  </si>
  <si>
    <t>5.0184966 -73.9990905</t>
  </si>
  <si>
    <t>4.7432672 -74.2675221</t>
  </si>
  <si>
    <t>6.3758292 -75.14173699999999</t>
  </si>
  <si>
    <t>5.0364053 -73.9972339</t>
  </si>
  <si>
    <t>4.092516799999999 -75.1545381</t>
  </si>
  <si>
    <t>5.0309158 -73.9990603</t>
  </si>
  <si>
    <t>4.580536500000001 -74.1939599</t>
  </si>
  <si>
    <t>5.013825 -73.9946018</t>
  </si>
  <si>
    <t>5.0289629 -73.9840704</t>
  </si>
  <si>
    <t>5.0296617 -73.9917452</t>
  </si>
  <si>
    <t>4.9224155 -74.0302771</t>
  </si>
  <si>
    <t>5.0507404 -73.9426714</t>
  </si>
  <si>
    <t>4.8545346 -74.0450602</t>
  </si>
  <si>
    <t>4.6710502 -74.0701142</t>
  </si>
  <si>
    <t>5.0678088 -74.5953205</t>
  </si>
  <si>
    <t>5.0277145 -74.0037832</t>
  </si>
  <si>
    <t>4.2969894 -74.8035052</t>
  </si>
  <si>
    <t>4.2958004 -74.78684609999999</t>
  </si>
  <si>
    <t>5.028757 -73.9971729</t>
  </si>
  <si>
    <t>5.0121334 -73.87719009999999</t>
  </si>
  <si>
    <t>4.5368539 -74.09272109999999</t>
  </si>
  <si>
    <t>5.0145079 -74.0002954</t>
  </si>
  <si>
    <t>5.0191586 -73.9709997</t>
  </si>
  <si>
    <t>4.7326138 -74.2839849</t>
  </si>
  <si>
    <t>5.0252157 -73.9992259</t>
  </si>
  <si>
    <t>4.87282 -74.53981999999999</t>
  </si>
  <si>
    <t>5.0356 -73.98271</t>
  </si>
  <si>
    <t>5.309105499999999 -73.80792749999999</t>
  </si>
  <si>
    <t>3.4054886 -76.5423568</t>
  </si>
  <si>
    <t>5.3070525 -73.8190044</t>
  </si>
  <si>
    <t>5.0288824 -73.9922083</t>
  </si>
  <si>
    <t>5.0301547 -73.98959599999999</t>
  </si>
  <si>
    <t>5.014328 -73.9981425</t>
  </si>
  <si>
    <t>5.036755599999999 -73.9885761</t>
  </si>
  <si>
    <t>5.0126383 -73.99157699999999</t>
  </si>
  <si>
    <t>5.0159712 -74.0017694</t>
  </si>
  <si>
    <t>5.0261187 -73.9998658</t>
  </si>
  <si>
    <t>4.717207699999999 -74.2217723</t>
  </si>
  <si>
    <t>5.0276229 -74.00399820000001</t>
  </si>
  <si>
    <t>5.0291413 -73.99324419999999</t>
  </si>
  <si>
    <t>4.582625699999999 -74.2020084</t>
  </si>
  <si>
    <t>5.0254641 -74.0023102</t>
  </si>
  <si>
    <t>6.5213281 -76.9728457</t>
  </si>
  <si>
    <t>4.7196048 -74.1014648</t>
  </si>
  <si>
    <t>4.4846183 -73.8918857</t>
  </si>
  <si>
    <t>5.0298064 -73.9830853</t>
  </si>
  <si>
    <t>4.9361717 -74.0212626</t>
  </si>
  <si>
    <t>4.8277544 -74.3553561</t>
  </si>
  <si>
    <t>4.6380403 -74.1616331</t>
  </si>
  <si>
    <t>5.0341382 -73.9944981</t>
  </si>
  <si>
    <t>4.5732896 -74.242339</t>
  </si>
  <si>
    <t>5.0173878 -74.0010905</t>
  </si>
  <si>
    <t>5.020423099999999 -73.99588109999999</t>
  </si>
  <si>
    <t>6.6817889 -75.2197365</t>
  </si>
  <si>
    <t>4.3045959 -74.8031414</t>
  </si>
  <si>
    <t>5.0338059 -73.99215749999999</t>
  </si>
  <si>
    <t>4.6389818 -74.4477578</t>
  </si>
  <si>
    <t>5.0295191 -73.985186</t>
  </si>
  <si>
    <t>5.0211537 -73.9684875</t>
  </si>
  <si>
    <t>5.0298085 -73.99100220000001</t>
  </si>
  <si>
    <t>41.3873974 2.168568</t>
  </si>
  <si>
    <t>5.0291666 -73.99063579999999</t>
  </si>
  <si>
    <t>5.031515499999999 -73.992983</t>
  </si>
  <si>
    <t>4.7591531 -74.1144384</t>
  </si>
  <si>
    <t>5.0238513 -73.98671039999999</t>
  </si>
  <si>
    <t>5.027910299999999 -73.99888279999999</t>
  </si>
  <si>
    <t>5.018546 -73.99767159999999</t>
  </si>
  <si>
    <t>5.608806 -75.45777749999999</t>
  </si>
  <si>
    <t>4.586823799999999 -74.2065898</t>
  </si>
  <si>
    <t>5.200902999999999 -75.869261</t>
  </si>
  <si>
    <t>5.0253796 -73.9844756</t>
  </si>
  <si>
    <t>5.0295831 -73.9932704</t>
  </si>
  <si>
    <t>5.0282861 -73.9854381</t>
  </si>
  <si>
    <t>4.8659117 -74.0397715</t>
  </si>
  <si>
    <t>5.025745 -73.9855724</t>
  </si>
  <si>
    <t>5.0231238 -73.9956516</t>
  </si>
  <si>
    <t>6.199698000000001 -75.5734322</t>
  </si>
  <si>
    <t>4.931881 -74.019137</t>
  </si>
  <si>
    <t>4.586206799999999 -74.2166371</t>
  </si>
  <si>
    <t>5.024007 -73.9710077</t>
  </si>
  <si>
    <t>4.708588 -74.0426566</t>
  </si>
  <si>
    <t>5.0290402 -73.9934576</t>
  </si>
  <si>
    <t>4.7092566 -74.22622989999999</t>
  </si>
  <si>
    <t>5.0347089 -73.9806488</t>
  </si>
  <si>
    <t>5.0289917 -73.9980314</t>
  </si>
  <si>
    <t>4.6283404 -74.0912479</t>
  </si>
  <si>
    <t>5.021668 -73.9871238</t>
  </si>
  <si>
    <t>5.0306979 -73.9931977</t>
  </si>
  <si>
    <t>5.0349587 -73.9948909</t>
  </si>
  <si>
    <t>5.027988 -73.99839469999999</t>
  </si>
  <si>
    <t>5.0351851 -73.9600205</t>
  </si>
  <si>
    <t>4.9209141 -74.0288877</t>
  </si>
  <si>
    <t>5.0301564 -74.0071439</t>
  </si>
  <si>
    <t>5.0234041 -74.0070259</t>
  </si>
  <si>
    <t>5.033625799999999 -73.9869859</t>
  </si>
  <si>
    <t>5.0135627 -73.9924396</t>
  </si>
  <si>
    <t>41.328665 2.1133387</t>
  </si>
  <si>
    <t>5.5304711 -73.36434659999999</t>
  </si>
  <si>
    <t>5.035527999999999 -73.9889178</t>
  </si>
  <si>
    <t>10.0358809 -73.2291179</t>
  </si>
  <si>
    <t>5.5446422 -73.3575572</t>
  </si>
  <si>
    <t>5.7237155 -72.927247</t>
  </si>
  <si>
    <t>4.2039589 -74.6276649</t>
  </si>
  <si>
    <t>4.8618292 -74.06385399999999</t>
  </si>
  <si>
    <t>5.0313949 -74.00053009999999</t>
  </si>
  <si>
    <t>5.0220851 -73.9969605</t>
  </si>
  <si>
    <t>4.9171901 -74.0175036</t>
  </si>
  <si>
    <t>5.0225097 -74.00421240000001</t>
  </si>
  <si>
    <t>5.020734399999999 -73.99735030000001</t>
  </si>
  <si>
    <t>5.0134896 -73.9932568</t>
  </si>
  <si>
    <t>5.0286337 -73.9842013</t>
  </si>
  <si>
    <t>4.3408786 -74.3689076</t>
  </si>
  <si>
    <t>5.0321197 -74.0018321</t>
  </si>
  <si>
    <t>5.0146826 -73.99907639999999</t>
  </si>
  <si>
    <t>5.0250187 -74.0024423</t>
  </si>
  <si>
    <t>4.8505104 -74.0554602</t>
  </si>
  <si>
    <t>5.038486 -73.99800139999999</t>
  </si>
  <si>
    <t>4.8603216 -74.04779839999999</t>
  </si>
  <si>
    <t>5.021961 -73.99800309999999</t>
  </si>
  <si>
    <t>5.025863 -73.99437549999999</t>
  </si>
  <si>
    <t>4.2944879 -74.80419959999999</t>
  </si>
  <si>
    <t>4.864758 -74.05091800000001</t>
  </si>
  <si>
    <t>6.2134907 -75.5770419</t>
  </si>
  <si>
    <t>5.544995699999999 -73.34863659999999</t>
  </si>
  <si>
    <t>5.0352055 -73.99298809999999</t>
  </si>
  <si>
    <t>5.303795099999999 -73.8149137</t>
  </si>
  <si>
    <t>5.032259499999999 -73.99821109999999</t>
  </si>
  <si>
    <t>6.329772999999999 -72.5854162</t>
  </si>
  <si>
    <t>5.0240981 -74.00690200000001</t>
  </si>
  <si>
    <t>4.4426161 -74.04223259999999</t>
  </si>
  <si>
    <t>5.0200355 -73.99628849999999</t>
  </si>
  <si>
    <t>5.5591736 -73.3434895</t>
  </si>
  <si>
    <t>4.535000399999999 -75.6756888</t>
  </si>
  <si>
    <t>5.0153127 -73.994052</t>
  </si>
  <si>
    <t>4.5949684 -74.2020767</t>
  </si>
  <si>
    <t>5.0272181 -73.9838224</t>
  </si>
  <si>
    <t>5.0250091 -74.0041703</t>
  </si>
  <si>
    <t>4.5620442 -74.1250239</t>
  </si>
  <si>
    <t>27.6648274 -81.5157535</t>
  </si>
  <si>
    <t>5.0373667 -74.006935</t>
  </si>
  <si>
    <t>4.871818999999999 -74.04359869999999</t>
  </si>
  <si>
    <t>4.9070976 -74.0230165</t>
  </si>
  <si>
    <t>40.4015497 -3.6428003</t>
  </si>
  <si>
    <t>5.0210839 -73.9709674</t>
  </si>
  <si>
    <t>5.778967799999999 -73.109601</t>
  </si>
  <si>
    <t>5.0252465 -73.9809618</t>
  </si>
  <si>
    <t>5.5268609 -73.3649956</t>
  </si>
  <si>
    <t>5.5280773 -73.36462449999999</t>
  </si>
  <si>
    <t>8.076212900000002 -73.22210199999999</t>
  </si>
  <si>
    <t>5.569691799999999 -73.3391608</t>
  </si>
  <si>
    <t>5.5649486 -73.3340202</t>
  </si>
  <si>
    <t>5.0371769 -73.9933427</t>
  </si>
  <si>
    <t>6.1479688 -75.3611847</t>
  </si>
  <si>
    <t>40.4733057 -3.6352376</t>
  </si>
  <si>
    <t>5.0355023 -73.9601713</t>
  </si>
  <si>
    <t>5.025318299999999 -73.9845181</t>
  </si>
  <si>
    <t>5.0207202 -73.9988479</t>
  </si>
  <si>
    <t>4.86781 -74.067944</t>
  </si>
  <si>
    <t>5.555913599999999 -73.34796589999999</t>
  </si>
  <si>
    <t>43.653226 -79.3831843</t>
  </si>
  <si>
    <t>4.759634 -74.38004900000001</t>
  </si>
  <si>
    <t>4.7283332 -74.1200796</t>
  </si>
  <si>
    <t>5.0163514 -74.0015056</t>
  </si>
  <si>
    <t>5.0234968 -74.0027216</t>
  </si>
  <si>
    <t>5.570018999999999 -73.3481139</t>
  </si>
  <si>
    <t>5.035012399999999 -73.99300029999999</t>
  </si>
  <si>
    <t>5.0349268 -73.997475</t>
  </si>
  <si>
    <t>5.034882 -73.99249710000001</t>
  </si>
  <si>
    <t>4.9191682 -74.02154320000001</t>
  </si>
  <si>
    <t>5.41139 -76.416372</t>
  </si>
  <si>
    <t>5.570983399999999 -73.6653939</t>
  </si>
  <si>
    <t>5.031953 -74.0002959</t>
  </si>
  <si>
    <t>5.0266088 -74.0056357</t>
  </si>
  <si>
    <t>5.0298528 -74.0015854</t>
  </si>
  <si>
    <t>5.021215199999999 -73.9724916</t>
  </si>
  <si>
    <t>5.029305000000001 -73.99130459999999</t>
  </si>
  <si>
    <t>5.5165392 -73.3591239</t>
  </si>
  <si>
    <t>5.0332002 -74.0013099</t>
  </si>
  <si>
    <t>5.0310802 -73.9806176</t>
  </si>
  <si>
    <t>4.306812499999999 -74.81387</t>
  </si>
  <si>
    <t>4.5876787 -74.18853349999999</t>
  </si>
  <si>
    <t>5.5167112 -73.36966319999999</t>
  </si>
  <si>
    <t>5.545850499999999 -73.3525142</t>
  </si>
  <si>
    <t>4.6288108108188375 -74.10865106</t>
  </si>
  <si>
    <t>4.746140703 -74.11008605</t>
  </si>
  <si>
    <t>4.739509299 -74.03298095</t>
  </si>
  <si>
    <t>6.220411932 -75.56850734</t>
  </si>
  <si>
    <t>4.63614971326939 -74.17871263</t>
  </si>
  <si>
    <t>4.73110653271756 -74.07319047</t>
  </si>
  <si>
    <t>39.9227959645098 -74.94083185</t>
  </si>
  <si>
    <t>4.679937321 -74.15024749</t>
  </si>
  <si>
    <t>4.75580300514082 -74.1022471</t>
  </si>
  <si>
    <t>4.73732275011151 -74.05478373</t>
  </si>
  <si>
    <t>25.7741577742359 -80.19397729</t>
  </si>
  <si>
    <t>4.68564859203476 -74.0486046</t>
  </si>
  <si>
    <t>4.57927945585083 -74.13069029</t>
  </si>
  <si>
    <t>4.8698486774773 -74.06206825</t>
  </si>
  <si>
    <t>4.54078926156086 -74.08882062</t>
  </si>
  <si>
    <t>4.68733978188201 -74.05607964</t>
  </si>
  <si>
    <t>4.70140224279557 -74.06383766</t>
  </si>
  <si>
    <t>4.91379700436472 -74.03272597</t>
  </si>
  <si>
    <t>4.86766486695058 -74.04634053</t>
  </si>
  <si>
    <t>4.74790451971153 -74.05354007</t>
  </si>
  <si>
    <t>4.60852971113233 -74.06741729</t>
  </si>
  <si>
    <t>4.993070677 -73.87231998</t>
  </si>
  <si>
    <t>4.696674991 -74.04803113</t>
  </si>
  <si>
    <t>4.59937989744869 -74.07863518</t>
  </si>
  <si>
    <t>(en blanco)</t>
  </si>
  <si>
    <t>-33.3658547852247 -70.74489109</t>
  </si>
  <si>
    <t>-33.4776253459288 -70.64426642</t>
  </si>
  <si>
    <t>4.74080057855467 -74.12404884</t>
  </si>
  <si>
    <t>4.74614273980961 -74.05634662</t>
  </si>
  <si>
    <t>-33.3576747 -70.7292718</t>
  </si>
  <si>
    <t>4.86903374822908 -74.05246312</t>
  </si>
  <si>
    <t>4.55287016995331 -74.14034067</t>
  </si>
  <si>
    <t>5.0151122665838 -73.99592911</t>
  </si>
  <si>
    <t>4.67542069234408 -74.1431749</t>
  </si>
  <si>
    <t>5.03513805621786 -73.95981685</t>
  </si>
  <si>
    <t>5.02764632124456 -73.9897803</t>
  </si>
  <si>
    <t>5.02963232052544 -73.99695173</t>
  </si>
  <si>
    <t>5.0719608578115 -73.97080113</t>
  </si>
  <si>
    <t>5.02521615870552 -73.98534597</t>
  </si>
  <si>
    <t>5.03469822657674 -73.99229201</t>
  </si>
  <si>
    <t>5.03329335778327 -73.99096073</t>
  </si>
  <si>
    <t>5.01467549690992 -73.99777855</t>
  </si>
  <si>
    <t>5.02528028428331 -73.9854318</t>
  </si>
  <si>
    <t>5.02811017789071 -73.98384717</t>
  </si>
  <si>
    <t>5.01420986284798 -73.99283194</t>
  </si>
  <si>
    <t>5.02061107648298 -73.99905175</t>
  </si>
  <si>
    <t>5.02954052043929 -74.00090808</t>
  </si>
  <si>
    <t>4.750328703 -74.08846705</t>
  </si>
  <si>
    <t>5.02638209621591 -73.98627207</t>
  </si>
  <si>
    <t>5.03790082301383 -73.99428754</t>
  </si>
  <si>
    <t>5.02950772057056 -73.98472239</t>
  </si>
  <si>
    <t>5.03474031867466 -73.99468673</t>
  </si>
  <si>
    <t>5.03002014534163 -73.98305312</t>
  </si>
  <si>
    <t>5.02544654608033 -73.98450737</t>
  </si>
  <si>
    <t>5.0278321832694 -73.98575641</t>
  </si>
  <si>
    <t>5.0240586101626 -73.9934089</t>
  </si>
  <si>
    <t>5.02047312485654 -73.99548615</t>
  </si>
  <si>
    <t>5.03079729458129 -73.98297094</t>
  </si>
  <si>
    <t>5.02150963580335 -73.96763367</t>
  </si>
  <si>
    <t>contactoLocalidadResidencia</t>
  </si>
  <si>
    <t>KENNEDY</t>
  </si>
  <si>
    <t>BARRIOS UNIDOS</t>
  </si>
  <si>
    <t>USME</t>
  </si>
  <si>
    <t>EL BOSQUE</t>
  </si>
  <si>
    <t>HUERTAS CLUB</t>
  </si>
  <si>
    <t>ALGARRA3</t>
  </si>
  <si>
    <t>VEREDA SAN JORGE</t>
  </si>
  <si>
    <t>USAQUÉN</t>
  </si>
  <si>
    <t>NOVA</t>
  </si>
  <si>
    <t>CIUDAD BOLÍVAR</t>
  </si>
  <si>
    <t>ENGATIVÁ</t>
  </si>
  <si>
    <t>FONTIBÓN</t>
  </si>
  <si>
    <t>PUENTE ARANDA</t>
  </si>
  <si>
    <t>RAFAEL URIBE URIBE</t>
  </si>
  <si>
    <t>LAS PALMAS</t>
  </si>
  <si>
    <t>SANTA ISABEL EL RODEO</t>
  </si>
  <si>
    <t>SAN FRANCISCO</t>
  </si>
  <si>
    <t>LA PROSPERIDAD</t>
  </si>
  <si>
    <t>USA</t>
  </si>
  <si>
    <t>FONTIBON</t>
  </si>
  <si>
    <t>SAN RAFAEL</t>
  </si>
  <si>
    <t>SAN CRISTÓBAL</t>
  </si>
  <si>
    <t>LA LIBERTAD</t>
  </si>
  <si>
    <t>TEUSAQUILLO</t>
  </si>
  <si>
    <t>PRUEBA LOCALIDAD</t>
  </si>
  <si>
    <t>SANTA RITA 2</t>
  </si>
  <si>
    <t>LA CANDELARIA</t>
  </si>
  <si>
    <t>LA ESPERANZA</t>
  </si>
  <si>
    <t>LOS PINOS</t>
  </si>
  <si>
    <t>SALINAS 1</t>
  </si>
  <si>
    <t>LA TOSCANA</t>
  </si>
  <si>
    <t>EL PRADO</t>
  </si>
  <si>
    <t>LAS VILLAS</t>
  </si>
  <si>
    <t>SAMARIA</t>
  </si>
  <si>
    <t>TUNJUELITO</t>
  </si>
  <si>
    <t>ESMERALDA</t>
  </si>
  <si>
    <t>YADI YADI</t>
  </si>
  <si>
    <t>3042025563</t>
  </si>
  <si>
    <t>yadikk26@gmail.com</t>
  </si>
  <si>
    <t>+573042025563</t>
  </si>
  <si>
    <t>Carrera 1 2 3 4</t>
  </si>
  <si>
    <t>Carrera 1 2 3 4, BOGOTÁ D.C.</t>
  </si>
  <si>
    <t>SANTA FE</t>
  </si>
  <si>
    <t>ALGARRA 3</t>
  </si>
  <si>
    <t>AUSTRALIA</t>
  </si>
  <si>
    <t>PUERTO CABRERA</t>
  </si>
  <si>
    <t>MOLINER</t>
  </si>
  <si>
    <t>SANTA MONICA</t>
  </si>
  <si>
    <t>ALGARRA 2</t>
  </si>
  <si>
    <t>LA FLORESTA</t>
  </si>
  <si>
    <t>VILLAS DEL ROSARIO</t>
  </si>
  <si>
    <t>SAN SIMON</t>
  </si>
  <si>
    <t>SANTA ANA</t>
  </si>
  <si>
    <t>ESTRELLA DEL NORTE</t>
  </si>
  <si>
    <t>CHAPINERO</t>
  </si>
  <si>
    <t>EL SOL</t>
  </si>
  <si>
    <t>COMUNEROS</t>
  </si>
  <si>
    <t>RT</t>
  </si>
  <si>
    <t>ANTONIO NARIÑO</t>
  </si>
  <si>
    <t>LA FUENTE</t>
  </si>
  <si>
    <t>LOS MARTIRES</t>
  </si>
  <si>
    <t>POTOSI</t>
  </si>
  <si>
    <t>SAN CRISTOBAL NORTE</t>
  </si>
  <si>
    <t>BARANDILLAS</t>
  </si>
  <si>
    <t>SAN PABLO</t>
  </si>
  <si>
    <t>GUAYMARAL</t>
  </si>
  <si>
    <t>LOS ANGELES</t>
  </si>
  <si>
    <t>NJ/A</t>
  </si>
  <si>
    <t>EL ROCIO</t>
  </si>
  <si>
    <t>SANTAFE</t>
  </si>
  <si>
    <t>CUNDINAMARCA</t>
  </si>
  <si>
    <t>FON</t>
  </si>
  <si>
    <t>VILLA SOL</t>
  </si>
  <si>
    <t>ESTADOS UNIDOS</t>
  </si>
  <si>
    <t>ANTARA1</t>
  </si>
  <si>
    <t>SAN GABRIEL</t>
  </si>
  <si>
    <t>VEREDA EL VERGANZO</t>
  </si>
  <si>
    <t>MÁRTIRES</t>
  </si>
  <si>
    <t>ORLANDO</t>
  </si>
  <si>
    <t>MILLER ACEVEDO</t>
  </si>
  <si>
    <t>3102426799</t>
  </si>
  <si>
    <t>maheracehi@hotmail.com</t>
  </si>
  <si>
    <t>+573102426799</t>
  </si>
  <si>
    <t>ALBORADA REAL 2</t>
  </si>
  <si>
    <t>ESPERANZA</t>
  </si>
  <si>
    <t>VILLAS DE ROSARIO</t>
  </si>
  <si>
    <t>LA GRANJA</t>
  </si>
  <si>
    <t>GERALDINE LOPEZ</t>
  </si>
  <si>
    <t>3142995705</t>
  </si>
  <si>
    <t>geraldine.lopez-b@uniminuto.edu.co</t>
  </si>
  <si>
    <t>+573142995705</t>
  </si>
  <si>
    <t>Calle 1 2 3 4, BOGOTÁ D.C.</t>
  </si>
  <si>
    <t>CHILE</t>
  </si>
  <si>
    <t>VILLA UNION</t>
  </si>
  <si>
    <t>CIUDADELA EL RECREO</t>
  </si>
  <si>
    <t>3212488099</t>
  </si>
  <si>
    <t>lauradiaz2126@gmail.com</t>
  </si>
  <si>
    <t>+573212488099</t>
  </si>
  <si>
    <t>VALENTINA ROMERO</t>
  </si>
  <si>
    <t>3164102602</t>
  </si>
  <si>
    <t>lauramr1299@gmail.com</t>
  </si>
  <si>
    <t>+573164102602</t>
  </si>
  <si>
    <t>LIZ SUAREZ</t>
  </si>
  <si>
    <t>3202940570</t>
  </si>
  <si>
    <t>marisuarezcrta1991@gmail.com</t>
  </si>
  <si>
    <t>+573202940570</t>
  </si>
  <si>
    <t>SABANETA</t>
  </si>
  <si>
    <t>GRANJITAS RIO GRANDE</t>
  </si>
  <si>
    <t>PARCELACION SANTA ISABEL</t>
  </si>
  <si>
    <t>BOSQUES DE MADRID</t>
  </si>
  <si>
    <t>PASOANCHO</t>
  </si>
  <si>
    <t>EL RINCON DEL ZIPA</t>
  </si>
  <si>
    <t>EL CENTRO</t>
  </si>
  <si>
    <t>LA BALSA</t>
  </si>
  <si>
    <t>SAN MATEO</t>
  </si>
  <si>
    <t>CAPELLANIA</t>
  </si>
  <si>
    <t>FLORESTA SAN RAFAEL</t>
  </si>
  <si>
    <t>CALLE REYES</t>
  </si>
  <si>
    <t>CHAPINER</t>
  </si>
  <si>
    <t>VERDE ALTO</t>
  </si>
  <si>
    <t>CONJUNTO ARBOLEDA SAN RAFAEL</t>
  </si>
  <si>
    <t>MASSACHUSETTS</t>
  </si>
  <si>
    <t>19</t>
  </si>
  <si>
    <t>ENGATIVA</t>
  </si>
  <si>
    <t>IBARO 3</t>
  </si>
  <si>
    <t>ESTACION</t>
  </si>
  <si>
    <t>LA CONCEPCION</t>
  </si>
  <si>
    <t>LA ESMERALDA</t>
  </si>
  <si>
    <t>COMUNEROS 2</t>
  </si>
  <si>
    <t>CEDRALES</t>
  </si>
  <si>
    <t>ARBOLEDA SAN RAFAEL</t>
  </si>
  <si>
    <t>PRADO</t>
  </si>
  <si>
    <t>SECTOR DELICIAS</t>
  </si>
  <si>
    <t>PRIMERO DE MAYO</t>
  </si>
  <si>
    <t>EL REPOSO</t>
  </si>
  <si>
    <t>CIUDA BOLIVAR</t>
  </si>
  <si>
    <t>VILLA NORA</t>
  </si>
  <si>
    <t>LA PRIMAVERA</t>
  </si>
  <si>
    <t>USAQUEN</t>
  </si>
  <si>
    <t>SECTOR IND LA MARIA</t>
  </si>
  <si>
    <t>VILLAMARIA</t>
  </si>
  <si>
    <t>CHORRILLOS</t>
  </si>
  <si>
    <t>QUINTA 2</t>
  </si>
  <si>
    <t>Carrera 56 167A 03 1</t>
  </si>
  <si>
    <t>Carrera 56 167A 03 1, BOGOTÁ D.C.</t>
  </si>
  <si>
    <t>BARAKALDO</t>
  </si>
  <si>
    <t>OIKOS</t>
  </si>
  <si>
    <t>PINARES</t>
  </si>
  <si>
    <t>COCLIES</t>
  </si>
  <si>
    <t>NEWBURY</t>
  </si>
  <si>
    <t>ESPAÑA</t>
  </si>
  <si>
    <t>LA PAZ</t>
  </si>
  <si>
    <t>OJO DE AGUA</t>
  </si>
  <si>
    <t>JULIO CARO</t>
  </si>
  <si>
    <t>BOITA</t>
  </si>
  <si>
    <t>SAN JUANITO</t>
  </si>
  <si>
    <t>CIUDAD BOLIVAR</t>
  </si>
  <si>
    <t>EL RUDAL</t>
  </si>
  <si>
    <t>KENEDY</t>
  </si>
  <si>
    <t>SANMATEO</t>
  </si>
  <si>
    <t>FACA</t>
  </si>
  <si>
    <t>LOS CEDROS</t>
  </si>
  <si>
    <t>NO BRINDA</t>
  </si>
  <si>
    <t>KENEDDY</t>
  </si>
  <si>
    <t>ESTACION SALINAS</t>
  </si>
  <si>
    <t>EEUU</t>
  </si>
  <si>
    <t>SANTA RITA 3</t>
  </si>
  <si>
    <t>LA ESTACION</t>
  </si>
  <si>
    <t>N/A</t>
  </si>
  <si>
    <t>ZIPAQUIRÁ</t>
  </si>
  <si>
    <t>TINTAL</t>
  </si>
  <si>
    <t>COLOMBIA - ZIPAQUIRA - CUNDINAMARCA</t>
  </si>
  <si>
    <t>SAN CRISTOBAL</t>
  </si>
  <si>
    <t>SAN CRISTIBAL</t>
  </si>
  <si>
    <t>ALGARRA 1</t>
  </si>
  <si>
    <t>RAFAEL URIBE</t>
  </si>
  <si>
    <t>100</t>
  </si>
  <si>
    <t>CHRISTIAN PINEDA</t>
  </si>
  <si>
    <t>1026594275</t>
  </si>
  <si>
    <t>christiandreypineda@gmail.com</t>
  </si>
  <si>
    <t>+573017877589</t>
  </si>
  <si>
    <t>CALLE 167 # 51 A - 41 TO 1 APTO 504</t>
  </si>
  <si>
    <t>CALLE 167 # 51 A - 41 TO 1 APTO 504, BOGOTÁ D.C.</t>
  </si>
  <si>
    <t>SAN ANTONIO</t>
  </si>
  <si>
    <t>H QUINTA 1</t>
  </si>
  <si>
    <t>VALERIA CHAVES</t>
  </si>
  <si>
    <t>1022435454</t>
  </si>
  <si>
    <t>valeriachavesposada@gmail.com</t>
  </si>
  <si>
    <t>+573138674346</t>
  </si>
  <si>
    <t>CARRERA 32B #2-76 APTO 101</t>
  </si>
  <si>
    <t>CARRERA 32B #2-76 APTO 101, BOGOTÁ D.C.</t>
  </si>
  <si>
    <t>JUAN SALDANA</t>
  </si>
  <si>
    <t>1032448798</t>
  </si>
  <si>
    <t>juancamilos918@gmail.com</t>
  </si>
  <si>
    <t>+573214353567</t>
  </si>
  <si>
    <t>Carrera 28 BIS 12 13</t>
  </si>
  <si>
    <t>Carrera 28 BIS 12 13, BOGOTÁ D.C.</t>
  </si>
  <si>
    <t>SAGUNTO</t>
  </si>
  <si>
    <t>ALGARRA</t>
  </si>
  <si>
    <t>MÓNICA SÁNCHEZ</t>
  </si>
  <si>
    <t>3125493840</t>
  </si>
  <si>
    <t>caminaanni@yahoo.es</t>
  </si>
  <si>
    <t>+573125493840</t>
  </si>
  <si>
    <t>BOSQUES DE SAN RAFAEL</t>
  </si>
  <si>
    <t>VILLA LUZ</t>
  </si>
  <si>
    <t>DIEGO DIAZ</t>
  </si>
  <si>
    <t>3176367011</t>
  </si>
  <si>
    <t>diego.diaz8306@gmail.com</t>
  </si>
  <si>
    <t>+573176367011</t>
  </si>
  <si>
    <t>Calle 1 2 3 4, COLOMBIA</t>
  </si>
  <si>
    <t>JUAN MARTINEZ</t>
  </si>
  <si>
    <t>3142444723</t>
  </si>
  <si>
    <t>jmartin.687@hotmail.com</t>
  </si>
  <si>
    <t>+573142444723</t>
  </si>
  <si>
    <t>LUIS MANTILLA</t>
  </si>
  <si>
    <t>3115387835</t>
  </si>
  <si>
    <t>merlinart31@hotmail.com</t>
  </si>
  <si>
    <t>+573115387835</t>
  </si>
  <si>
    <t>Sin Asignar</t>
  </si>
  <si>
    <t>MARIA MARTINEZ</t>
  </si>
  <si>
    <t>37836010</t>
  </si>
  <si>
    <t>tauro2008@gmail.com</t>
  </si>
  <si>
    <t>+573005563919</t>
  </si>
  <si>
    <t>Calle 12 45 53</t>
  </si>
  <si>
    <t>Calle 12 45 53, BOGOTÁ D.C.</t>
  </si>
  <si>
    <t>MAYERLY MOLINA</t>
  </si>
  <si>
    <t>1069099196</t>
  </si>
  <si>
    <t>mayerlymolina902@gmail.com</t>
  </si>
  <si>
    <t>+573202908439</t>
  </si>
  <si>
    <t>vererda la puerta</t>
  </si>
  <si>
    <t>vererda la puerta, COLOMBIA</t>
  </si>
  <si>
    <t>ANA HERRERA</t>
  </si>
  <si>
    <t>20443866</t>
  </si>
  <si>
    <t>anacarupa@hotmail.com</t>
  </si>
  <si>
    <t>+573212648891</t>
  </si>
  <si>
    <t>4.74903074803065 -74.05144459</t>
  </si>
  <si>
    <t>4.60518518518076 -74.10498467</t>
  </si>
  <si>
    <t>4.61179126559471 -74.09209735</t>
  </si>
  <si>
    <t>5.06154438293766 -73.90017286</t>
  </si>
  <si>
    <t>4.59709186422827 -74.19671528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</si>
</sst>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rgb="FF8EA9DB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4" xfId="0" applyFont="1" applyFill="1" applyBorder="1"/>
    <xf numFmtId="0" fontId="0" fillId="3" borderId="4" xfId="0" applyFill="1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0" fontId="0" fillId="3" borderId="3" xfId="0" applyFill="1" applyBorder="1"/>
    <xf numFmtId="0" fontId="2" fillId="4" borderId="7" xfId="0" applyFont="1" applyFill="1" applyBorder="1"/>
    <xf numFmtId="0" fontId="2" fillId="4" borderId="0" xfId="0" applyFont="1" applyFill="1"/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4" fillId="5" borderId="0" xfId="0" applyFont="1" applyFill="1"/>
    <xf numFmtId="0" fontId="4" fillId="0" borderId="0" xfId="0" applyFont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14" fontId="0" fillId="0" borderId="0" xfId="0" applyNumberFormat="1"/>
    <xf numFmtId="0" fontId="0" fillId="0" borderId="0" xfId="0" quotePrefix="1"/>
    <xf numFmtId="0" fontId="5" fillId="5" borderId="0" xfId="0" applyFont="1" applyFill="1"/>
    <xf numFmtId="0" fontId="0" fillId="5" borderId="0" xfId="0" quotePrefix="1" applyFill="1"/>
    <xf numFmtId="0" fontId="1" fillId="2" borderId="0" xfId="0" applyFont="1" applyFill="1"/>
    <xf numFmtId="14" fontId="1" fillId="2" borderId="5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Augusto Gil Ortiz" refreshedDate="45400.299121643518" createdVersion="8" refreshedVersion="8" minRefreshableVersion="3" recordCount="2077" xr:uid="{FFB6B563-BDAA-4579-880F-5F12CB5CBC36}">
  <cacheSource type="worksheet">
    <worksheetSource ref="A1:F1048576" sheet="infoCoordenadas"/>
  </cacheSource>
  <cacheFields count="6">
    <cacheField name="ID_contacto" numFmtId="0">
      <sharedItems containsString="0" containsBlank="1" containsNumber="1" containsInteger="1" minValue="40" maxValue="37686"/>
    </cacheField>
    <cacheField name="direccionCompleta" numFmtId="0">
      <sharedItems containsBlank="1"/>
    </cacheField>
    <cacheField name="direccionFinal" numFmtId="0">
      <sharedItems containsBlank="1"/>
    </cacheField>
    <cacheField name="Coordenadas" numFmtId="0">
      <sharedItems containsBlank="1" containsMixedTypes="1" containsNumber="1" minValue="-104.12211189999999" maxValue="-53.4505476" count="1670">
        <s v="4.6672232 -74.06363069999999"/>
        <s v="4.6261656115028895, -74.12382544961025"/>
        <s v="4.6001265 -74.1566819"/>
        <s v="4.759308 -74.0494132"/>
        <s v="4.6506489 -74.1397083"/>
        <s v="4.5894621 -74.2006603"/>
        <s v="4.675075400000001 -74.1010155"/>
        <s v="4.6365192 -74.2005933"/>
        <s v="4.648137 -74.0577295"/>
        <s v="4.6255514 -74.1189673"/>
        <s v="4.6434527 -74.1482491"/>
        <s v="4.7221666 -74.0864058"/>
        <s v="4.7449238 -74.1130189"/>
        <s v="4.7476733 -74.09888699999999"/>
        <s v="4.649321 -74.062904"/>
        <s v="4.635712499999999 -74.1252021"/>
        <s v="4.758270897859837, -74.05402582153198"/>
        <s v="4.7275729 -74.07337509999999"/>
        <s v="4.7380438 -74.02658939999999"/>
        <s v="4.754639699999999 -74.0376794"/>
        <s v="4.746493099999999 -74.04294469999999"/>
        <s v="4.738172 -74.1286293"/>
        <s v="4.6388881 -74.1277351"/>
        <s v="4.723832 -74.0681101"/>
        <s v="4.6254477 -74.1810928"/>
        <s v="4.5903992 -74.17284599999999"/>
        <s v="4.7223518 -74.0609286"/>
        <s v="4.6223068 -74.13198609999999"/>
        <s v="39.95818672374515, -3.4930418"/>
        <s v="4.7517979 -74.0969341"/>
        <s v="4.5510433 -74.1373034"/>
        <s v="4.7344161 -74.02667029999999"/>
        <s v="4.7594286 -74.0476951"/>
        <s v="4.7494212 -74.10307399999999"/>
        <s v="4.646400100000001 -74.0810912"/>
        <s v="4.6943624 -74.1186585"/>
        <s v="4.6514129 -74.1691584"/>
        <s v="4.5793143 -74.0781476"/>
        <s v="4.6366993 -74.1396656"/>
        <s v="4.6046127 -74.1967841"/>
        <s v="Sin informacion"/>
        <s v="4.590709599999999 -74.0797863"/>
        <s v="4.6533047 -74.1496635"/>
        <s v="4.5811982 -74.0930401"/>
        <s v="4.737502999999999 -74.0308252"/>
        <s v="4.7576901 -74.0803979"/>
        <s v="4.730544399999999 -74.042751"/>
        <s v="4.643781199999999 -74.1901015"/>
        <s v="4.7600768 -74.0387137"/>
        <s v="4.6740018 -74.1399058"/>
        <s v="4.6280206 -74.2025857"/>
        <s v="4.6404403 -74.1379978"/>
        <s v="4.734548 -74.095257"/>
        <s v="4.6063968 -74.0750726"/>
        <s v="4.709522 -74.1311872"/>
        <s v="4.5792898 -74.0751887"/>
        <s v="4.6802778 -74.1136519"/>
        <s v="4.745305399999999 -74.048441"/>
        <s v="4.5501394 -74.1087256"/>
        <s v="4.765050599999999 -74.0513552"/>
        <s v="4.738496500000001 -74.1125029"/>
        <s v="4.6710389 -74.1491415"/>
        <s v="4.701287199999999 -74.1208762"/>
        <s v="4.7369727 -74.0795895"/>
        <s v="4.6377061 -74.1454547"/>
        <s v="4.7336104 -74.0351962"/>
        <s v="4.5808393 -74.0718681"/>
        <s v="4.7092832 -74.1232998"/>
        <s v="4.7414928 -74.0598627"/>
        <s v="4.6817951 -74.0425343"/>
        <s v="4.7462427 -74.0528519"/>
        <s v="4.7610663 -74.0257433"/>
        <s v="4.766812 -74.0324072"/>
        <s v="4.591404 -74.11900229999999"/>
        <s v="4.7475852 -74.0522926"/>
        <s v="4.7464086 -74.050888"/>
        <s v="4.7443268 -74.0580233"/>
        <s v="4.5254274 -74.1212207"/>
        <s v="4.681407099999999 -74.0600068"/>
        <s v="4.74841 -74.0423021"/>
        <s v="4.7331218 -74.09862439999999"/>
        <s v="4.7479784 -74.0488225"/>
        <s v="4.551686399999999 -74.158501"/>
        <s v="4.7482815 -74.0496553"/>
        <s v="4.700168 -74.0631945"/>
        <s v="4.5853253 -74.09863469999999"/>
        <s v="4.6423583 -74.19121729999999"/>
        <s v="4.623263199999999 -74.12953499999999"/>
        <s v="4.6119572 -74.1120364"/>
        <s v="4.7478864 -74.0543483"/>
        <s v="4.7557505 -74.0970901"/>
        <s v="4.6377316 -74.1251056"/>
        <s v="4.7415349 -74.10253519999999"/>
        <s v="4.5659699 -74.1641498"/>
        <s v="4.6302818 -74.1047196"/>
        <s v="4.5824111 -74.1099668"/>
        <s v="4.6684059 -74.1054122"/>
        <s v="4.7462608 -74.0843802"/>
        <s v="4.5555883 -74.0924651"/>
        <s v="4.7510884 -74.0501598"/>
        <s v="4.756379799999999 -74.1064723"/>
        <s v="4.749384399999999 -74.06609639999999"/>
        <s v="4.697339 -74.055811"/>
        <s v="4.5669579 -74.1281534"/>
        <s v="4.6490504 -74.08746579999999"/>
        <s v="4.679243899999999 -74.09069629999999"/>
        <s v="4.6649867 -74.13582269999999"/>
        <s v="4.7407901 -74.0949969"/>
        <s v="4.7461319 -74.0691752"/>
        <s v="4.6844263 -74.0422894"/>
        <s v="4.6117094 -74.121365"/>
        <s v="4.5704093 -74.0918299"/>
        <s v="4.7150295 -74.0554513"/>
        <s v="4.7328309 -74.0980309"/>
        <s v="4.7336842 -74.0265132"/>
        <s v="4.7625689 -74.023415"/>
        <s v="4.705226 -74.1084691"/>
        <s v="4.6752505 -74.09208439999999"/>
        <s v="4.5944085 -74.1329192"/>
        <s v="4.580792 -74.077567"/>
        <s v="4.74518 -74.0640085"/>
        <s v="4.7488924 -74.05141809999999"/>
        <s v="4.7514141 -74.0574516"/>
        <s v="4.7479415 -74.0518144"/>
        <s v="4.6823654 -74.15715329999999"/>
        <s v="4.609272799999999 -74.14886229999999"/>
        <s v="4.6387301 -74.1530933"/>
        <s v="4.7472998 -74.05853809999999"/>
        <s v="4.6113772 -74.0727003"/>
        <s v="4.700843799999999 -74.1089356"/>
        <s v="4.7425347 -74.0928045"/>
        <s v="4.740656899999999 -74.0458056"/>
        <s v="4.694935 -74.1662315"/>
        <s v="4.6919146 -74.1026459"/>
        <s v="4.7498001 -74.1097637"/>
        <s v="4.723868 -74.0337303"/>
        <s v="4.7082741 -74.09381189999999"/>
        <s v="4.6831847 -74.1083799"/>
        <s v="4.7422673 -74.0658711"/>
        <s v="4.6768331 -74.08810559999999"/>
        <s v="4.647526099999999 -74.0933975"/>
        <s v="4.625325999999999 -74.1716268"/>
        <s v="4.5825477 -74.1662712"/>
        <s v="4.725072 -74.0613492"/>
        <s v="4.681706399999999 -74.1047751"/>
        <s v="4.5326201 -74.08942379999999"/>
        <s v="4.6705381 -74.1374495"/>
        <s v="4.577182899999999 -74.12883029999999"/>
        <s v="4.7680315 -74.02366169999999"/>
        <s v="4.5878492 -74.0774946"/>
        <s v="4.769248399999999 -74.02891369999999"/>
        <s v="4.7267322 -74.0376673"/>
        <s v="4.611875299999999 -74.0831901"/>
        <s v="4.6854911 -74.1469716"/>
        <s v="4.7556249 -74.0887805"/>
        <s v="4.7525031 -74.1020429"/>
        <s v="4.7561417 -74.03828589999999"/>
        <s v="4.5995618 -74.1616267"/>
        <s v="4.715643099999999 -74.1346052"/>
        <s v="4.7114284 -74.104766"/>
        <s v="4.7598214 -74.0418281"/>
        <s v="4.7453892 -74.0494875"/>
        <s v="4.704153499999999 -74.0313434"/>
        <s v="4.7565291 -74.0961971"/>
        <s v="4.5783783 -74.1179106"/>
        <s v="4.5833189 -74.1253839"/>
        <s v="4.7402358 -74.0969294"/>
        <s v="4.7235711 -74.03990139999999"/>
        <s v="4.689778599999999 -74.0989961"/>
        <s v="4.747059472053839, -74.08948691737208"/>
        <s v="4.5945942 -74.157864"/>
        <s v="4.6143293 -74.1505466"/>
        <s v="4.5912634 -74.17308489999999"/>
        <s v="4.623643299999999 -74.1164112"/>
        <s v="4.7448836 -74.0244039"/>
        <s v="4.5661717 -74.1318641"/>
        <s v="4.7157543 -74.05603719999999"/>
        <s v="4.7534113 -74.0669138"/>
        <s v="4.7466389 -74.05727379999999"/>
        <s v="4.7687047 -74.0516754"/>
        <s v="4.6714297 -74.1054388"/>
        <s v="4.6715993 -74.10545809999999"/>
        <s v="4.5658465 -74.0941089"/>
        <s v="4.6765304 -74.14303919999999"/>
        <s v="4.758538199999999 -74.11715989999999"/>
        <s v="4.5879506 -74.1563379"/>
        <s v="4.6058911 -74.1353653"/>
        <s v="4.6750489 -74.0930595"/>
        <s v="4.7501996 -74.0546662"/>
        <s v="4.6871873 -74.1553764"/>
        <s v="4.7426537 -74.0564155"/>
        <s v="4.7346898 -74.029526"/>
        <s v="4.7230574 -74.0841178"/>
        <s v="42.95471410420748, -81.40376797365579"/>
        <s v="4.681319500000001 -74.1421702"/>
        <s v="4.6552501 -74.0674761"/>
        <s v="4.7462677 -74.05615159999999"/>
        <s v="4.5823027 -74.08338549999999"/>
        <s v="4.578214 -74.1555593"/>
        <s v="4.6467303 -74.1468738"/>
        <s v="4.6821033 -74.1574159"/>
        <s v="4.685148100000001 -74.13057119999999"/>
        <s v="4.592698 -74.1605167"/>
        <s v="4.5898671 -74.15660009999999"/>
        <s v="4.6276259 -74.1774844"/>
        <s v="4.676464999999999 -74.11044969999999"/>
        <s v="4.7419475 -74.0280235"/>
        <s v="4.7459261 -74.0646359"/>
        <s v="4.7480908 -74.0476676"/>
        <s v="4.6800997 -74.1653323"/>
        <s v="4.6869669 -74.1470925"/>
        <s v="4.605901999999999 -74.1527097"/>
        <s v="4.6705261 -74.1482996"/>
        <s v="4.6957536 -74.16741549999999"/>
        <s v="4.6817562 -74.1660394"/>
        <s v="4.626489299999999 -74.06478000000001"/>
        <s v="4.614605 -74.1813762"/>
        <s v="4.6480408 -74.1739685"/>
        <s v="4.6818852 -74.1481987"/>
        <s v="4.681549899999999 -74.1547132"/>
        <s v="4.6328997 -74.20366469999999"/>
        <s v="4.6096414 -74.19924139999999"/>
        <s v="4.6304451 -74.1295015"/>
        <s v="4.7199773 -74.1253649"/>
        <s v="4.682396499999999 -74.0693525"/>
        <s v="4.7582819 -74.0334549"/>
        <s v="4.756908999999999 -74.09659769999999"/>
        <s v="4.7242795 -74.1362106"/>
        <s v="4.675402099999999 -74.0498095"/>
        <s v="4.7046401 -74.13035030000002"/>
        <s v="4.6895201 -74.160191"/>
        <s v="4.648501899999999 -74.1421891"/>
        <s v="4.6010515 -74.12835919999999"/>
        <s v="4.7552967 -74.03995379999999"/>
        <s v="4.739476199999999 -74.0678215"/>
        <s v="4.712740300000001 -74.1226425"/>
        <s v="4.6245064 -74.2070621"/>
        <s v="4.7021847 -74.0965121"/>
        <s v="4.7188367 -74.0927906"/>
        <s v="4.7496047 -74.0496704"/>
        <s v="4.682188099999999 -74.1498973"/>
        <s v="4.686167 -74.14422979999999"/>
        <s v="4.6982063 -74.0966299"/>
        <s v="4.6588126 -74.0609655"/>
        <s v="4.5786778 -74.1356325"/>
        <s v="4.7497723 -74.067489"/>
        <s v="4.6705348 -74.15533769999999"/>
        <s v="4.6925909 -74.14856069999999"/>
        <s v="4.6254453 -74.1787181"/>
        <s v="4.6477685 -74.1699296"/>
        <s v="4.6028451 -74.12543"/>
        <s v="4.7315413 -74.0514472"/>
        <s v="4.6875652 -74.15409919999999"/>
        <s v="4.7175788 -74.0615017"/>
        <s v="4.5913355 -74.1463492"/>
        <s v="4.6870519 -74.0477983"/>
        <s v="4.6291758 -74.2095435"/>
        <s v="4.7563262 -74.1013709"/>
        <s v="4.7448361 -74.0430683"/>
        <s v="4.5806873 -74.2127202"/>
        <s v="4.7469139 -74.1029818"/>
        <s v="4.6363621419846766, -74.15311493046454"/>
        <s v="4.6753357 -74.1456694"/>
        <s v="4.683254499999999 -74.153643"/>
        <s v="4.6947369 -74.0995982"/>
        <s v="4.677187 -74.1370481"/>
        <s v="4.6360516 -74.16349989999999"/>
        <s v="4.6089035 -74.12161929999999"/>
        <s v="4.6111812 -74.172266"/>
        <s v="4.7564818 -74.08496029999999"/>
        <s v="4.573500699999999 -74.15107979999999"/>
        <s v="4.7549658 -74.0894265"/>
        <s v="4.7341326 -74.0278003"/>
        <s v="4.697408900000001 -74.0474724"/>
        <s v="4.6386967 -74.0582139"/>
        <s v="4.6727319 -74.1400038"/>
        <s v="4.7176677 -74.2118741"/>
        <s v="4.5629274 -74.1504823"/>
        <s v="4.7071361 -74.0985429"/>
        <s v="4.6370344 -74.06790240000001"/>
        <s v="4.6427365 -74.1260491"/>
        <s v="4.5985556 -74.0800057"/>
        <s v="4.75453 -74.0431856"/>
        <s v="4.6277133 -74.196773"/>
        <s v="4.5838236 -74.16077489999999"/>
        <s v="4.735174799999999 -74.0314003"/>
        <s v="4.7147888 -74.10260099999999"/>
        <s v="4.758919199999999 -74.0486122"/>
        <s v="4.6745028 -74.1521705"/>
        <s v="4.5700036 -74.1531105"/>
        <s v="4.6706009 -74.07562209999999"/>
        <s v="4.6954085 -74.0786851"/>
        <s v="4.731447999999999 -74.07857059999999"/>
        <s v="4.7593748 -74.10521279999999"/>
        <s v="4.7409994 -74.0295881"/>
        <s v="4.742587599999999 -74.0548233"/>
        <s v="4.7434432 -74.0352565"/>
        <s v="4.6937012 -74.1218941"/>
        <s v="4.6843897 -74.1428415"/>
        <s v="4.6823572 -74.1526123"/>
        <s v="4.6918719 -74.1577255"/>
        <s v="4.6850713 -74.14533999999999"/>
        <s v="4.675498 -74.15172780000002"/>
        <s v="4.7367042 -74.10263139999999"/>
        <s v="4.6215641 -74.147161"/>
        <s v="4.5510534 -74.1434668"/>
        <s v="4.682394524167054, -74.166659660345"/>
        <s v="4.6036496 -74.1078229"/>
        <s v="4.6811227 -74.1508448"/>
        <s v="4.7426765 -74.033166"/>
        <s v="4.63857 -74.1548955"/>
        <s v="4.5826326 -74.1408098"/>
        <s v="4.5480854 -74.0981625"/>
        <s v="4.7253538 -74.0886701"/>
        <s v="4.7199083 -74.0345565"/>
        <s v="4.7695566 -74.0506414"/>
        <s v="4.6686971 -74.1556732"/>
        <s v="4.7464549 -74.0483248"/>
        <s v="4.6883779 -74.1464352"/>
        <s v="4.6124214 -74.170301"/>
        <s v="4.5731467 -74.11577199999999"/>
        <s v="4.714407 -74.1083007"/>
        <s v="4.61306428882936, -74.08592153682703"/>
        <s v="4.6860707 -74.1558158"/>
        <s v="4.7076467 -74.1148027"/>
        <s v="4.5968686 -74.1143841"/>
        <s v="4.7260951 -74.0558817"/>
        <s v="4.7464083 -74.0530077"/>
        <s v="4.580657299999999 -74.0938151"/>
        <s v="4.6821021 -74.0746372"/>
        <s v="4.7137397 -74.12827419999999"/>
        <s v="4.700711699999999 -74.128901"/>
        <s v="4.6254269 -74.1039627"/>
        <s v="4.604898299999999 -74.0725241"/>
        <s v="4.6955008 -74.074439"/>
        <s v="4.7223806 -74.1281442"/>
        <s v="4.6795254 -74.1703625"/>
        <s v="4.7251363 -74.03955959999999"/>
        <s v="4.6256001 -74.1321523"/>
        <s v="4.609764999999999 -74.0635865"/>
        <s v="4.7147593 -74.21088209999999"/>
        <s v="4.668717600000001 -74.117083"/>
        <s v="4.600384300000001 -74.0920901"/>
        <s v="4.6421458 -74.13819269999999"/>
        <s v="4.5932925 -74.1567266"/>
        <s v="4.730693 -74.07344669999999"/>
        <s v="4.6871623 -74.1491044"/>
        <s v="4.7414904 -74.0248362"/>
        <s v="4.713925199999999 -74.1272523"/>
        <s v="4.6110282 -74.19316959999999"/>
        <s v="4.6862358 -74.15726719999999"/>
        <s v="4.6842538 -74.14039149999999"/>
        <s v="4.5044292 -74.099212"/>
        <s v="4.5789271 -74.1297607"/>
        <s v="4.6906938 -74.1470865"/>
        <s v="4.7657619 -74.0244094"/>
        <s v="4.7611044 -74.043025"/>
        <s v="4.7363963 -74.11002599999999"/>
        <s v="4.6102456 -74.1427487"/>
        <s v="4.698981799999999 -74.098826"/>
        <s v="4.7136593 -74.1253504"/>
        <s v="4.6797061 -74.1637511"/>
        <s v="4.6731857 -74.0979955"/>
        <s v="4.7413522 -74.1012969"/>
        <s v="4.6626777 -74.0489928"/>
        <s v="4.7107336 -74.0711072"/>
        <s v="4.6523956 -74.0754628"/>
        <s v="4.7112332 -74.1188275"/>
        <s v="4.7152055 -74.1354614"/>
        <s v="4.7196699 -74.0702775"/>
        <s v="4.7128901 -74.10086799999999"/>
        <s v="4.6959122 -74.1236852"/>
        <s v="4.5741432 -74.1541911"/>
        <s v="4.5834813 -74.1549618"/>
        <s v="4.6927769 -74.1504341"/>
        <s v="4.680663 -74.04093979999999"/>
        <s v="4.6019555 -74.1489066"/>
        <s v="4.5882409 -74.137151"/>
        <s v="4.723256399999999 -74.1100712"/>
        <s v="4.5407144 -74.0888528"/>
        <s v="4.5898347 -74.1541206"/>
        <s v="4.756464999999999 -74.0800643"/>
        <s v="4.68365 -74.1505007"/>
        <s v="4.5846189 -74.1015879"/>
        <s v="4.7395986 -74.0189999"/>
        <s v="4.5875729 -74.1140728"/>
        <s v="4.6862979 -74.0269972"/>
        <s v="4.608347999999999 -74.0710935"/>
        <s v="4.711330999999999 -74.0971905"/>
        <s v="4.6954046 -74.0815356"/>
        <s v="4.7150754 -74.12741439999999"/>
        <s v="4.602496599999999 -74.11831839999999"/>
        <s v="4.6935715 -74.06670810000001"/>
        <s v="4.7025045 -74.126252"/>
        <s v="4.6374172 -74.1609364"/>
        <s v="4.7551181 -74.08482359999999"/>
        <s v="4.6552894 -74.16140659999999"/>
        <s v="4.6089237 -74.1477723"/>
        <s v="4.6817758 -74.15508690000001"/>
        <s v="4.731004299999999 -74.07318289999999"/>
        <s v="4.6121937 -74.1453396"/>
        <s v="4.7479474 -74.0574481"/>
        <s v="4.538696799999999 -74.1454533"/>
        <s v="4.7107931 -74.132709"/>
        <s v="4.6927597 -74.0930041"/>
        <s v="4.6768997 -74.1334098"/>
        <s v="4.667983 -74.0735534"/>
        <s v="4.7469603 -74.0485243"/>
        <s v="4.5249595 -74.1122932"/>
        <s v="4.6180638 -74.14443829999999"/>
        <s v="4.5844156 -74.0831103"/>
        <s v="4.7425127 -74.10195449999999"/>
        <s v="4.680166033280468, -74.0383568227718"/>
        <s v="4.6283251 -74.1423604"/>
        <s v="4.6859623 -74.0545422"/>
        <s v="4.6948048 -74.1127497"/>
        <s v="4.6528434 -74.1631152"/>
        <s v="4.6291597 -74.1441158"/>
        <s v="4.686342 -74.1491685"/>
        <s v="4.6407893 -74.1527377"/>
        <s v="4.570766700000001 -74.1597996"/>
        <s v="4.6431811 -74.0541627"/>
        <s v="4.5575655 -74.1060494"/>
        <s v="4.6523641 -74.0502104"/>
        <s v="4.6790394 -74.1461769"/>
        <s v="4.679567599999999 -74.14581"/>
        <s v="4.6068581 -74.1547095"/>
        <s v="4.6912373 -74.1488066"/>
        <s v="4.5946887 -74.1172461"/>
        <s v="4.6870547 -74.0478155"/>
        <s v="4.7571598 -74.10816299999999"/>
        <s v="4.7539447 -74.04946330000001"/>
        <s v="4.718717499999999 -74.1208418"/>
        <s v="4.6190615 -74.1914458"/>
        <s v="4.7297426 -74.0244704"/>
        <s v="4.5992785 -74.07864769999999"/>
        <s v="4.6311442 -74.1849265"/>
        <s v="4.6056291 -74.1473661"/>
        <s v="4.5870893 -74.1372087"/>
        <s v="4.7330679 -74.10477209999999"/>
        <s v="4.712633299999999 -74.1265876"/>
        <s v="4.7330914 -74.10297070000001"/>
        <s v="4.670666800000001 -74.154572"/>
        <s v="4.5466489 -74.1599963"/>
        <s v="4.6341456 -74.0621568"/>
        <s v="4.718992 -74.1266416"/>
        <s v="4.5648171 -74.0989192"/>
        <s v="4.7271641 -74.0403"/>
        <s v="4.6760244 -74.1360962"/>
        <s v="4.6728435 -74.14049299999999"/>
        <s v="4.67399984923609, -74.07090279370644"/>
        <s v="4.604358 -74.1186223"/>
        <s v="4.5651573 -74.151679"/>
        <s v="4.7246682 -74.02419979999999"/>
        <s v="4.6656995 -74.1432068"/>
        <s v="4.651978666117193, -74.06969855467075"/>
        <s v="4.591512 -74.157755"/>
        <s v="4.6394862 -74.1195719"/>
        <s v="4.6666959 -74.1542939"/>
        <s v="4.6083488 -74.19052359999999"/>
        <s v="4.6805531 -74.0902983"/>
        <s v="4.6819393 -74.0622078"/>
        <s v="4.699824899999999 -74.11834089999999"/>
        <s v="4.4935627 -74.1163354"/>
        <s v="4.6688447 -74.1584327"/>
        <s v="4.7148712 -74.1212005"/>
        <s v="4.7549312 -74.102916"/>
        <s v="4.752678 -74.0374941"/>
        <s v="4.7494812 -74.094627"/>
        <s v="4.6768098 -74.13759859999999"/>
        <s v="4.5850605 -74.0769641"/>
        <s v="4.6063689 -74.1944173"/>
        <s v="4.598535280861771, -74.07336029435226"/>
        <s v="4.7058021 -74.0894229"/>
        <s v="4.7395018 -74.0678587"/>
        <s v="4.725854099999999 -74.1122621"/>
        <s v="4.7359369 -74.0865779"/>
        <s v="4.692128299999999 -74.15236999999999"/>
        <s v="4.6464713 -74.0695963"/>
        <s v="4.6559921 -74.0707007"/>
        <s v="4.5419742 -74.0966806"/>
        <s v="4.7445556 -74.1140555"/>
        <s v="4.671646099999999 -74.1492493"/>
        <s v="4.6862488 -74.08704"/>
        <s v="4.748993 -74.0566794"/>
        <s v="4.7526129 -74.0621874"/>
        <s v="4.753709499999999 -74.100298"/>
        <s v="4.6743273 -74.0942309"/>
        <s v="4.646816900000001 -74.13669709999999"/>
        <s v="4.7362508 -74.0219104"/>
        <s v="4.752534 -74.0615787"/>
        <s v="4.6806124 -74.15435939999999"/>
        <s v="4.7515332 -74.1119476"/>
        <s v="4.6678916 -74.0199423"/>
        <s v="4.750575899999999 -74.05415909999999"/>
        <s v="4.6392679 -74.15452599999999"/>
        <s v="4.6942043 -74.1034313"/>
        <s v="4.7464556 -74.0547345"/>
        <s v="4.7564339 -74.10290739999999"/>
        <s v="4.7414786 -74.0987009"/>
        <s v="4.707892 -74.10645459999999"/>
        <s v="4.682964699999999 -74.1432875"/>
        <s v="4.7492882 -74.02734880000001"/>
        <s v="4.759943799999999 -74.03421530000001"/>
        <s v="4.6530643 -74.06317820000001"/>
        <s v="4.7439684 -74.02815319999999"/>
        <s v="4.6694947 -74.1505466"/>
        <s v="4.6823697 -74.1393628"/>
        <s v="4.621514599999999 -74.1554634"/>
        <s v="4.762383 -74.02445589999999"/>
        <s v="4.732207499999999 -74.09706249999999"/>
        <s v="4.645694799999999 -74.1632169"/>
        <s v="4.669946599999999 -74.1548107"/>
        <s v="4.5672106 -74.1687529"/>
        <s v="4.5935997 -74.1717674"/>
        <s v="4.6931401 -74.05741979999999"/>
        <s v="4.7246595 -74.0928154"/>
        <s v="4.7436153 -74.0403013"/>
        <s v="4.5946849 -74.1322939"/>
        <s v="4.6262535 -74.1830981"/>
        <s v="4.6441275 -74.1237572"/>
        <s v="4.724836799999999 -74.05983669999999"/>
        <s v="4.721561299999999 -74.0385039"/>
        <s v="4.5867746 -74.1551223"/>
        <s v="4.6069412 -74.09122649999999"/>
        <s v="4.629657 -74.13595889999999"/>
        <s v="4.6151952 -74.12256959999999"/>
        <s v="4.5878454 -74.1526751"/>
        <s v="4.6301781 -74.1558024"/>
        <s v="4.6901129245918876, -74.15669338957784"/>
        <s v="4.5987082 -74.1170708"/>
        <s v="4.682466 -74.1411567"/>
        <s v="4.6451675 -74.0724965"/>
        <s v="4.655244239023685, -74.06901710784193"/>
        <s v="4.677687 -74.09004259999999"/>
        <s v="4.7535061 -74.1090847"/>
        <s v="4.603740699999999 -74.1379835"/>
        <s v="4.598764699999999 -74.157715"/>
        <s v="4.5375577 -74.1120564"/>
        <s v="4.6780437 -74.1120373"/>
        <s v="4.6802085 -74.1331146"/>
        <s v="4.5689036 -74.1519481"/>
        <s v="4.698142499999999 -74.1011987"/>
        <s v="4.673688299999999 -74.1292127"/>
        <s v="4.7518597 -74.04995559999999"/>
        <s v="4.7651027 -74.03255949999999"/>
        <s v="4.602665 -74.1506517"/>
        <s v="4.6791461 -74.14692579999999"/>
        <s v="4.675336199999999 -74.1493034"/>
        <s v="4.6054492 -74.0661497"/>
        <s v="4.6327587 -74.19992409999999"/>
        <s v="4.7387866 -74.0842025"/>
        <s v="4.5978597 -74.16766419999999"/>
        <s v="4.6027024 -74.1485683"/>
        <s v="4.751080053390285, -74.09991559912476"/>
        <s v="4.74093 -74.0591695"/>
        <s v="4.6813118 -74.1546005"/>
        <s v="4.6070696 -74.1421672"/>
        <s v="4.7410171 -74.1280691"/>
        <s v="4.7485452 -74.0395539"/>
        <s v="4.7227285 -74.0962486"/>
        <s v="4.5924907 -74.1551684"/>
        <s v="4.5247998 -74.1474692"/>
        <s v="4.6001823 -74.1815738"/>
        <s v="4.5834947 -74.1540701"/>
        <s v="4.6272007 -74.17642839999999"/>
        <s v="4.7405665 -74.0995277"/>
        <s v="4.6509374 -74.15012229999999"/>
        <s v="4.6071757 -74.18066089999999"/>
        <s v="4.6910861 -74.09851359999999"/>
        <s v="4.6904255 -74.1075017"/>
        <s v="4.5611504 -74.11864109999999"/>
        <s v="4.761368699999999 -74.0390977"/>
        <s v="4.6131965 -74.1085137"/>
        <s v="4.6736531 -74.1476582"/>
        <s v="4.6032347 -74.15150299999999"/>
        <s v="4.7398792 -74.0292902"/>
        <s v="4.5469217 -74.10805289999999"/>
        <s v="4.7437431 -74.1114935"/>
        <s v="4.6865948 -74.15608630000001"/>
        <s v="4.6697706 -74.15406469999999"/>
        <s v="4.7582657 -74.10194589999999"/>
        <s v="4.6909907 -74.1588379"/>
        <s v="4.607821299999999 -74.1469685"/>
        <s v="4.6101416 -74.1942316"/>
        <s v="4.708832699999999 -74.13014559999999"/>
        <s v="4.746692599999999 -74.0344417"/>
        <s v="4.6926918 -74.0623933"/>
        <s v="4.6838596 -74.15422099999999"/>
        <s v="4.6314741 -74.0853089"/>
        <s v="4.579044 -74.1578936"/>
        <s v="4.6244008 -74.1702471"/>
        <s v="4.4963974 -74.1061364"/>
        <s v="4.6780235 -74.08154069999999"/>
        <s v="4.6363782 -74.1700414"/>
        <s v="4.6943358 -74.15285469999999"/>
        <s v="4.6923746 -74.1498776"/>
        <s v="4.5966175 -74.0705589"/>
        <s v="4.6856896 -74.1478297"/>
        <s v="4.6845186 -74.1195362"/>
        <s v="4.5792889 -74.0751841"/>
        <s v="4.627169500000001 -74.1002034"/>
        <s v="4.6723933 -74.14616459999999"/>
        <s v="4.6693285 -74.1505919"/>
        <s v="4.6268771 -74.09513749999999"/>
        <s v="4.6091601 -74.16003049999999"/>
        <s v="4.5698141 -74.142698"/>
        <s v="4.576494299999999 -74.103368"/>
        <s v="4.6947807 -74.0805651"/>
        <s v="4.7497874 -74.0485672"/>
        <s v="4.5626927 -74.1505348"/>
        <s v="4.6319343 -74.0697243"/>
        <s v="4.568304299999999 -74.0886889"/>
        <s v="4.554456099999999 -74.0978317"/>
        <s v="4.6756907 -74.15086819999999"/>
        <s v="4.6132358 -74.1639344"/>
        <s v="4.6107271 -74.1449635"/>
        <s v="4.6084296 -74.1341497"/>
        <s v="4.7489702 -74.0572346"/>
        <s v="4.5551344 -74.1129622"/>
        <s v="4.6214515 -74.1173144"/>
        <s v="4.572061 -74.0881834"/>
        <s v="4.7058051 -74.13708319999999"/>
        <s v="4.5920691 -74.173642"/>
        <s v="4.6835369 -74.1523193"/>
        <s v="4.6886467 -74.1574273"/>
        <s v="4.5977005 -74.1815347"/>
        <s v="4.584657400000001 -74.19304029999999"/>
        <s v="4.7475116 -74.0568124"/>
        <s v="4.6726377 -74.0920871"/>
        <s v="4.5888403 -74.1359098"/>
        <s v="4.6807102 -74.1658033"/>
        <s v="4.645961 -74.1354439"/>
        <s v="4.6839401 -74.0750596"/>
        <s v="4.7037647 -74.121341"/>
        <s v="4.7575321 -74.0359974"/>
        <s v="4.7434253 -74.0629883"/>
        <s v="4.5668846 -74.1308317"/>
        <s v="4.690225 -74.0669826"/>
        <s v="4.628538499999999 -74.2126437"/>
        <s v="4.7655034 -74.03005809999999"/>
        <s v="4.610793999999999 -74.1441014"/>
        <s v="4.6674912 -74.157716"/>
        <s v="4.7477827 -74.0554287"/>
        <s v="4.6908138 -74.1465556"/>
        <s v="4.6966006 -74.12402449999999"/>
        <s v="4.6187323 -74.1801206"/>
        <s v="4.6189559 -74.1655468"/>
        <s v="4.6705142 -74.0206706"/>
        <s v="4.641588 -74.0744233"/>
        <s v="4.642392 -74.1284462"/>
        <s v="4.682682799999999 -74.16520229999999"/>
        <s v="4.683275399999999 -74.1409929"/>
        <s v="4.6918381 -74.1479236"/>
        <s v="4.712033799999999 -74.1420744"/>
        <s v="4.6440049 -74.12364749999999"/>
        <s v="4.5678374 -74.08748419999999"/>
        <s v="4.6073037 -74.17507909999999"/>
        <s v="4.7143966 -74.1403213"/>
        <s v="4.7538782 -74.1041522"/>
        <s v="4.7207119 -74.09344949999999"/>
        <s v="4.5868496 -74.1677567"/>
        <s v="4.636057999999999 -74.09947199999999"/>
        <s v="4.6742006 -74.14878399999999"/>
        <s v="4.5879717 -74.1735309"/>
        <s v="4.7501848 -74.1122984"/>
        <s v="4.756673399999999 -74.09640920000001"/>
        <s v="4.7583552 -74.09093519999999"/>
        <s v="4.739943 -74.0952135"/>
        <s v="4.591313 -74.0997872"/>
        <s v="4.6357225 -74.16318319999999"/>
        <s v="4.695367 -74.1120305"/>
        <s v="4.673448 -74.082262"/>
        <s v="4.6936352 -74.15047779999999"/>
        <s v="4.6399107 -74.0704705"/>
        <s v="4.682310300000001 -74.148765"/>
        <s v="4.7658599 -74.0516135"/>
        <s v="4.589805999999999 -74.14180979999999"/>
        <s v="4.5517516 -74.09493619999999"/>
        <s v="4.613023399999999 -74.2040832"/>
        <s v="4.6669108 -74.1544026"/>
        <s v="4.6354798 -74.0766476"/>
        <s v="4.7062914 -74.1349362"/>
        <s v="4.7500311 -74.0614741"/>
        <s v="4.5896127 -74.15451449999999"/>
        <s v="4.7584202 -74.0892734"/>
        <s v="4.6724879 -74.0991535"/>
        <s v="4.6881875 -74.1007118"/>
        <s v="4.7140976 -74.112652"/>
        <s v="4.6593103 -74.12603760000002"/>
        <s v="4.6339785 -74.0652546"/>
        <s v="4.5697397 -74.1524812"/>
        <s v="4.6799275 -74.1696171"/>
        <s v="4.5909792 -74.0985268"/>
        <s v="4.711383 -74.1461628"/>
        <s v="44.93901296681758, -93.2712400735729"/>
        <s v="4.7458178 -74.0304483"/>
        <s v="4.6390047 -74.199488"/>
        <s v="4.6066935 -74.1668371"/>
        <s v="4.6478435 -74.0693446"/>
        <s v="4.5797979 -74.1547554"/>
        <s v="4.6923885 -74.09115179999999"/>
        <s v="4.6125036 -74.1084534"/>
        <s v="4.687714199999999 -74.0763904"/>
        <s v="4.6825163 -74.13408299999999"/>
        <s v="4.6967114 -74.1254824"/>
        <s v="4.683169299999999 -74.1379606"/>
        <s v="4.6583458 -74.0617716"/>
        <s v="4.6071947 -74.1221048"/>
        <s v="4.6891402 -74.0622556"/>
        <s v="4.6842481 -74.1448123"/>
        <s v="4.6257195 -74.1711093"/>
        <s v="4.720866099999999 -74.09228809999999"/>
        <s v="4.603699 -74.1267779"/>
        <s v="4.740901099999999 -74.12410489999999"/>
        <s v="4.7286434 -74.0876104"/>
        <s v="4.5873705 -74.08913079999999"/>
        <s v="4.6036716 -74.2013453"/>
        <s v="4.6105377 -74.1143338"/>
        <s v="4.5556177 -74.1093246"/>
        <s v="4.6685814 -74.1571682"/>
        <s v="4.5908514 -74.0794506"/>
        <s v="4.7454748 -74.0282067"/>
        <s v="4.622582500000001 -74.11580459999999"/>
        <s v="4.6847037 -74.1030905"/>
        <s v="4.722572 -74.04832619999999"/>
        <s v="4.618439899999999 -74.15391989999999"/>
        <s v="4.6854003 -74.1415566"/>
        <s v="4.6868262 -74.1500646"/>
        <s v="4.6516224 -74.1623845"/>
        <s v="4.6805501 -74.0936445"/>
        <s v="4.6475827 -74.13645489999999"/>
        <s v="4.732165 -74.09078989999999"/>
        <s v="4.6783847 -74.0883686"/>
        <s v="4.6839842 -74.1491746"/>
        <s v="4.7009463 -74.1303444"/>
        <s v="4.6806674 -74.1307171"/>
        <s v="4.6013872 -74.1260159"/>
        <s v="4.7992783 -74.1107167"/>
        <s v="4.7326087 -74.086119"/>
        <s v="4.6300715 -74.081771"/>
        <s v="4.6642359 -74.1352062"/>
        <s v="4.599793099999999 -74.1641573"/>
        <s v="4.6856399 -74.1339607"/>
        <s v="4.6412191 -74.1278908"/>
        <s v="4.6432652310663185, -74.10952035093364"/>
        <s v="4.7544601 -74.0629716"/>
        <s v="4.706715099999999 -74.12025679999999"/>
        <s v="4.663856099999999 -74.1355342"/>
        <s v="4.6766974 -74.1128532"/>
        <s v="4.677823699999999 -74.1726972"/>
        <s v="4.6837156 -74.1498203"/>
        <s v="4.643573 -74.1262914"/>
        <s v="4.6409458 -74.1281412"/>
        <s v="4.6639281 -74.0824796"/>
        <s v="4.5979868 -74.07608479999999"/>
        <s v="4.631353 -74.18507389999999"/>
        <s v="4.6102554 -74.16494999999999"/>
        <s v="4.7485081 -74.0519674"/>
        <s v="4.6279995 -74.0719235"/>
        <s v="4.6710953 -74.0435708"/>
        <s v="4.5883864 -74.1487585"/>
        <s v="4.6128697 -74.1858179"/>
        <s v="4.7060964 -74.122745"/>
        <s v="4.6809043 -74.1359082"/>
        <s v="4.5494691 -74.1521872"/>
        <s v="4.6876961 -74.14492609999999"/>
        <s v="4.4922577 -74.1145363"/>
        <s v="4.6967623 -74.0980094"/>
        <s v="4.5991393 -74.14835620000001"/>
        <s v="4.7216938 -74.0892834"/>
        <s v="4.7561335 -74.0950876"/>
        <s v="4.6703399 -74.15936529999999"/>
        <s v="4.544826500000001 -74.1136365"/>
        <s v="4.726039099999999 -74.1120335"/>
        <s v="4.7616108 -74.0429791"/>
        <s v="4.6856803 -74.1548127"/>
        <s v="4.5715439 -74.1137303"/>
        <s v="4.7149155 -74.10213329999999"/>
        <s v="4.672793 -74.12730049999999"/>
        <s v="4.7154544 -74.12435479999999"/>
        <s v="4.584465499999999 -74.1403594"/>
        <s v="4.6775771 -74.1557608"/>
        <s v="4.7580198 -74.0805407"/>
        <s v="4.6465098 -74.1467282"/>
        <s v="4.642132399999999 -74.19723669999999"/>
        <s v="4.6808761 -74.16371769999999"/>
        <s v="4.7019799 -74.13348119999999"/>
        <s v="4.7697913 -74.02900389999999"/>
        <s v="4.6659793 -74.1532416"/>
        <s v="4.6654993 -74.15504779999999"/>
        <s v="4.6790787 -74.14938149999999"/>
        <s v="4.6911839 -74.1573003"/>
        <s v="4.7537442 -74.10712869999999"/>
        <s v="4.674794299999999 -74.0997922"/>
        <s v="4.6382847 -74.147324"/>
        <s v="4.696413199999999 -74.12212339999999"/>
        <s v="4.671896300000001 -74.0867311"/>
        <s v="4.7023607 -74.0903063"/>
        <s v="4.755666 -74.0851292"/>
        <s v="4.717461699999999 -74.1047045"/>
        <s v="4.6026842 -74.0780545"/>
        <s v="4.6631297 -74.1158523"/>
        <s v="4.6605496 -74.060492"/>
        <s v="4.713269899999999 -74.1030814"/>
        <s v="4.6049127 -74.1509365"/>
        <s v="4.6406058 -74.1278727"/>
        <s v="4.632335900000001 -74.18936219999999"/>
        <s v="4.666049399999999 -74.06211259999999"/>
        <s v="4.6695115 -74.1495833"/>
        <s v="4.7091196 -74.1304698"/>
        <s v="4.6064577 -74.1664201"/>
        <s v="4.705035899999999 -74.1283689"/>
        <s v="4.6180023 -74.17608969999999"/>
        <s v="4.7408613 -74.1063891"/>
        <s v="4.6789445 -74.100281"/>
        <s v="4.6848975 -74.1623294"/>
        <s v="4.6010026 -74.1413199"/>
        <s v="4.7117466 -74.1172447"/>
        <s v="4.5619759 -74.1492234"/>
        <s v="4.6878351 -74.1557578"/>
        <s v="4.7338898 -74.10036889999999"/>
        <s v="4.6044197 -74.1433789"/>
        <s v="4.716611299999999 -74.10729189999999"/>
        <s v="4.7248836 -74.0551401"/>
        <s v="4.7688296 -74.02676319999999"/>
        <s v="4.7229309 -74.0974165"/>
        <s v="4.746955 -74.1097357"/>
        <s v="4.6718394 -74.1473383"/>
        <s v="4.5733988 -74.15205759999999"/>
        <s v="4.695844699999999 -74.1674974"/>
        <s v="4.6112628 -74.08389489999999"/>
        <s v="4.696265599999999 -74.0839639"/>
        <s v="4.710988599999999 -74.072092"/>
        <s v="4.712170299999999 -74.1382684"/>
        <s v="4.6324719 -74.1913246"/>
        <s v="4.5532207 -74.1163373"/>
        <s v="4.7333944 -74.04852129999999"/>
        <s v="4.756674299999999 -74.09673350000001"/>
        <s v="4.6833616 -74.1515652"/>
        <s v="4.584795499999999 -74.1037247"/>
        <s v="4.6915867 -74.0958509"/>
        <s v="4.6530435 -74.1599353"/>
        <s v="4.746602999999999 -74.1003027"/>
        <s v="4.5941265 -74.0912559"/>
        <s v="4.7128956 -74.12482829999999"/>
        <s v="4.704361 -74.1235195"/>
        <s v="4.6945587 -74.08012389999999"/>
        <s v="4.6229022 -74.1409552"/>
        <s v="4.6990791 -74.1060229"/>
        <s v="4.5945915 -74.13526809999999"/>
        <s v="4.7677153 -74.02845239999999"/>
        <s v="4.7147726 -74.1114821"/>
        <s v="4.716055 -74.1395112"/>
        <s v="4.571660400000001 -74.1474834"/>
        <s v="4.737555299999999 -74.07545499999999"/>
        <s v="4.6225919 -74.1158159"/>
        <s v="4.6220881 -74.13083"/>
        <s v="4.75116528649049 -74.107678889913"/>
        <s v="4.6979473 -74.07454910000001"/>
        <s v="4.6281883 -74.1081166"/>
        <s v="4.6874834 -74.15530199999999"/>
        <s v="4.7503202 -74.0566794"/>
        <s v="4.726277899999999 -74.0366679"/>
        <s v="4.6814266 -74.1432464"/>
        <s v="4.60045499063667 74.1591012004007"/>
        <s v="4.720878373 -74.13378937"/>
        <s v="4.6375224 -74.1121853"/>
        <s v="4.7298859 -74.093139"/>
        <s v="4.6278244 -74.1403821"/>
        <s v="4.6927681 -74.1693358"/>
        <s v="4.5881371 -74.1728897"/>
        <s v="4.7008711 -74.09974260000001"/>
        <s v="4.739336199999999 -74.0634489"/>
        <s v="4.6892365 -74.15717269999999"/>
        <s v="4.5761218 -74.1645794"/>
        <s v="4.593219899999999 -74.1586315"/>
        <s v="4.6172131 -74.123088"/>
        <s v="4.6878227 -74.1568106"/>
        <s v="4.6956785 -74.11390779999999"/>
        <s v="4.5182544 -74.1145162"/>
        <s v="4.7207926 -74.07476799999999"/>
        <s v="4.609044799999999 -74.1045122"/>
        <s v="4.6382308 -74.14620819999999"/>
        <s v="4.5414305 -74.094374"/>
        <s v="4.6760655 -74.0467558"/>
        <s v="4.6457601 -74.16575069999999"/>
        <s v="4.688143200000001 -74.1028958"/>
        <s v="4.7513732 -74.1158911"/>
        <s v="4.686107 -74.0546182"/>
        <s v="4.6556747 -74.1565707"/>
        <s v="4.6348316 -74.1254723"/>
        <s v="4.6008692 -74.1826444"/>
        <s v="4.6178414 -74.1705001"/>
        <s v="4.6385208 -74.1857272"/>
        <s v="4.7377585 -74.0213136"/>
        <s v="4.637674 -74.1827773"/>
        <s v="4.6099641 -74.1452942"/>
        <s v="4.629178599999999 -74.12839699999999"/>
        <s v="4.6065089 -74.1000227"/>
        <s v="4.7392503 -74.0628132"/>
        <s v="4.6284003 -74.13574179999999"/>
        <s v="4.7005823 -74.1308615"/>
        <s v="4.6673469 -74.132952"/>
        <s v="4.6504071 -74.0869723"/>
        <s v="4.7456203 -74.1210028"/>
        <s v="4.7624415 -74.04178569999999"/>
        <s v="4.690087200000001 -74.1472371"/>
        <s v="4.689865000000001 -74.1472782"/>
        <s v="4.68217 -74.1657986"/>
        <s v="4.5917853 -74.14027779999999"/>
        <s v="4.6690855 -74.1569014"/>
        <s v="4.6060837 -74.1330715"/>
        <s v="4.6865033 -74.1502617"/>
        <s v="4.6010783 -74.07013479999999"/>
        <s v="4.6499377 -74.1406162"/>
        <s v="4.7093289 -74.09514589999999"/>
        <s v="4.6056272 -74.07745530000001"/>
        <s v="4.6838621 -74.1090076"/>
        <s v="4.5884922 -74.0757958"/>
        <s v="4.7451153 -74.0304483"/>
        <s v="4.6883822 -74.15621689999999"/>
        <s v="4.742757194 -74.06030754"/>
        <s v="4.7632695 -74.0265163"/>
        <s v="4.7678901 -74.0272526"/>
        <s v="4.6003102 -74.08709689999999"/>
        <s v="4.6715379 -74.0997687"/>
        <s v="4.6774567 -74.1386007"/>
        <s v="4.576298899999999 -74.13943359999999"/>
        <s v="4.7462966 -74.0427859"/>
        <s v="4.651634 -74.16779199999999"/>
        <s v="4.5454648 -74.086068"/>
        <s v="4.686440999999999 -74.147801"/>
        <s v="4.6458366 -74.08804669999999"/>
        <s v="4.616139899999999 -74.1488384"/>
        <s v="4.6443197 -74.1499903"/>
        <s v="4.6829157 -74.1524563"/>
        <s v="4.696797699999999 -74.11358369999999"/>
        <s v="4.5800952 -74.1958391"/>
        <s v="4.5696814 -74.1462352"/>
        <s v="4.6929365 -74.0838016"/>
        <s v="4.7525186 -74.11725539999999"/>
        <s v="4.6486987 -74.0696465"/>
        <s v="4.6195599 -74.1333255"/>
        <s v="4.5935381 -74.12030270000001"/>
        <s v="4.7566855 -74.0908463"/>
        <s v="4.7381714 -74.0579655"/>
        <s v="4.6853888 -74.1555564"/>
        <s v="4.701624199999999 -74.1069497"/>
        <s v="4.5762434 -74.1100404"/>
        <s v="4.6427872 -74.1948828"/>
        <s v="4.6844754 -74.1030327"/>
        <s v="4.679509299999999 -74.15366449999999"/>
        <s v="4.750394099999999 -74.0577227"/>
        <s v="4.73682 -74.0222358"/>
        <s v="4.6860488 -74.1546098"/>
        <s v="4.5615164 -74.0754463"/>
        <s v="4.661065199999999 -74.1179049"/>
        <s v="4.5709028 -74.15847"/>
        <s v="4.6216279 -74.15171509999999"/>
        <s v="4.5309522 -74.120188"/>
        <s v="4.6509746 -74.1616262"/>
        <s v="4.7477906 -74.0507932"/>
        <s v="4.7038104 -74.10549379999999"/>
        <s v="4.6033227 -74.1497634"/>
        <s v="4.576743599999999 -74.08571719999999"/>
        <s v="4.6874897 -74.1540521"/>
        <s v="4.7406005 -74.09830389999999"/>
        <s v="4.6239177 -74.2056327"/>
        <s v="4.5955471 -74.1634447"/>
        <s v="4.733433 -74.1100597"/>
        <s v="4.5803319 -74.1701357"/>
        <s v="4.6791556 -74.1707127"/>
        <s v="4.6977283 -74.0768518"/>
        <s v="4.596996497 -74.12508453"/>
        <s v="4.6973212 -74.1681392"/>
        <s v="4.668307899999999 -74.1353938"/>
        <s v="4.5979383 -74.1601524"/>
        <s v="4.7121195 -74.125297"/>
        <s v="4.7434984 -74.0973305"/>
        <s v="4.7112652 -74.0990431"/>
        <s v="4.567345899999999 -74.0854595"/>
        <s v="4.701935199999999 -74.1012065"/>
        <s v="4.608664399999999 -74.18133639999999"/>
        <s v="4.5734298 -74.0952136"/>
        <s v="4.6861495 -74.143895"/>
        <s v="4.648450599999999 -74.0556843"/>
        <s v="4.748762399999999 -74.05121749999999"/>
        <s v="4.6735943 -74.12837739999999"/>
        <s v="4.6120237 -74.2111114"/>
        <s v="4.5804402 -74.1367581"/>
        <s v="4.707661 -74.1403066"/>
        <s v="4.686738 -74.0510766"/>
        <s v="4.7333259 -74.1092821"/>
        <s v="4.5781469 -74.09581399999999"/>
        <s v="4.6380832 -74.1684978"/>
        <s v="4.605335999999999 -74.0882872"/>
        <s v="4.5999815 -74.08788349999999"/>
        <s v="4.6992788 -74.0995064"/>
        <s v="4.672145700000001 -74.1225505"/>
        <s v="4.6777745 -74.1369898"/>
        <s v="4.6876733 -74.1562527"/>
        <s v="4.5991703 -74.1461944"/>
        <s v="4.626167500000001 -74.151611"/>
        <s v="4.5843105 -74.11677"/>
        <s v="4.6273107 -74.0673606"/>
        <s v="4.6026058 -74.0780528"/>
        <s v="4.7125087 -74.1039114"/>
        <s v="4.712691739 -74.10376347"/>
        <s v="4.679887799999999 -74.1547895"/>
        <s v="4.684949 -74.0505293"/>
        <s v="4.6023065 -74.0650338"/>
        <s v="4.5674332 -74.1048749"/>
        <s v="4.681659 -74.13607329999999"/>
        <s v="4.7276337 -74.0869909"/>
        <s v="4.7510242 -74.0990132"/>
        <s v="4.6635199 -74.1248112"/>
        <s v="4.5093345 -74.1092555"/>
        <s v="4.625518599999999 -74.14963139999999"/>
        <s v="4.651730798 -74.11237202"/>
        <s v="4.5871169 -74.0967196"/>
        <s v="4.5982188 -74.1159785"/>
        <s v="4.583029 -74.15980929999999"/>
        <s v="4.623624599999999 -74.1531011"/>
        <s v="4.6179361 -74.1511325"/>
        <s v="4.6959024 -74.11536029999999"/>
        <s v="4.706519399999999 -74.1270117"/>
        <s v="4.7097004 -74.11748519999999"/>
        <s v="4.7561841 -74.0825322"/>
        <s v="4.5690898 -74.1248121"/>
        <s v="4.6043448 -74.1204356"/>
        <s v="4.5656297 -74.0941689"/>
        <s v="4.7029303 -74.1082588"/>
        <s v="4.5576641 -74.1094658"/>
        <s v="4.7438477 -74.1153253"/>
        <s v="4.7423966 -74.1064933"/>
        <s v="4.703361 -74.1042161"/>
        <s v="4.5844383 -74.15723160000002"/>
        <s v="4.7461467 -74.0439624"/>
        <s v="4.633157499999999 -74.0562723"/>
        <s v="4.666695199999999 -74.0632143"/>
        <s v="4.7537672 -74.11701149999999"/>
        <s v="4.754911799999999 -74.0971011"/>
        <s v="4.6362447 -74.1580875"/>
        <s v="4.6232424 -74.13984719999999"/>
        <s v="4.611763 -74.1151304"/>
        <s v="4.7100624 -74.1039144"/>
        <s v="4.6920282 -74.0625933"/>
        <s v="4.6852912 -74.13273819999999"/>
        <s v="4.5649767 -74.1502383"/>
        <s v="4.6811802 -74.093661"/>
        <s v="4.7312571 -74.06996029999999"/>
        <s v="4.6369728 -74.14319119999999"/>
        <s v="4.7182892 -74.042555"/>
        <s v="4.602694 -74.06932119999999"/>
        <s v="4.603492699999999 -74.1467162"/>
        <s v="4.7440286 -74.0422906"/>
        <s v="4.6875562 -74.1547624"/>
        <s v="4.5881435 -74.17287809999999"/>
        <s v="4.6261371 -74.0998391"/>
        <s v="4.7648524 -74.0291317"/>
        <s v="4.6804365 -74.1413506"/>
        <s v="4.6386329 -74.1933274"/>
        <s v="4.7384162 -74.0272854"/>
        <s v="4.5879153 -74.16165889999999"/>
        <s v="4.6204793 -74.169147"/>
        <s v="4.630929399999999 -74.06314569999999"/>
        <s v="4.670536999999999 -74.0206741"/>
        <s v="4.6966718 -74.1115279"/>
        <s v="4.608892500000001 -74.13599409999999"/>
        <s v="4.6072765 -74.0745254"/>
        <s v="4.680368899999999 -74.1325789"/>
        <s v="4.7582167 -74.1138679"/>
        <s v="4.6819581 -74.14502209999999"/>
        <s v="4.6194597 -74.12147879999999"/>
        <s v="4.6435742 -74.1478684"/>
        <s v="4.6402515 -74.0546068"/>
        <s v="4.7084426 -74.1200229"/>
        <s v="4.6696202 -74.09770619999999"/>
        <s v="4.6853497 -74.1404196"/>
        <s v="4.7155054 -74.1354348"/>
        <s v="4.4866637 -74.099399"/>
        <s v="4.683548399999999 -74.1411037"/>
        <s v="4.5813138 -74.0784351"/>
        <s v="4.6638911 -74.1317225"/>
        <s v="4.6184311 -74.13268990000002"/>
        <s v="4.6270732 -74.1622503"/>
        <s v="4.619719 -74.17510970000001"/>
        <s v="4.6931445 -74.1526567"/>
        <s v="4.618948800000001 -74.08914639999999"/>
        <s v="4.6054632 -74.12458"/>
        <s v="4.703565 -74.0412185"/>
        <s v="4.6214974 -74.1514579"/>
        <s v="4.7101959 -74.1063764"/>
        <s v="4.6034124 -74.1242524"/>
        <s v="4.595500005 -74.07249446"/>
        <s v="4.6027976 -74.1348958"/>
        <s v="4.6155872 -74.1459675"/>
        <s v="4.676250500000001 -74.1117988"/>
        <s v="4.7492015 -74.0926582"/>
        <s v="4.6513485 -74.0563272"/>
        <s v="4.6463471 -74.13934309999999"/>
        <s v="4.681302899999999 -74.1510519"/>
        <s v="4.686086599999999 -74.15579509999999"/>
        <s v="4.6127236 -74.1518522"/>
        <s v="4.6681507 -74.066191"/>
        <s v="4.6382508 -74.1556384"/>
        <s v="4.609484399999999 -74.130759"/>
        <s v="4.620489399999999 -74.1465209"/>
        <s v="4.7407962 -74.0566794"/>
        <s v="4.5058574 -74.1179008"/>
        <s v="4.6141786 -74.12221339999999"/>
        <s v="4.6069553 -74.0739086"/>
        <s v="4.753775494 -74.10913399"/>
        <s v="4.6878604 -74.10131679999999"/>
        <s v="4.5754248 -74.1658959"/>
        <s v="4.5886715 -74.089788"/>
        <s v="4.684311699999999 -74.13314249999999"/>
        <s v="4.6798873 -74.145868"/>
        <s v="4.7146861 -74.07873769999999"/>
        <s v="4.745584 -74.0976137"/>
        <s v="4.7055808 -74.1014972"/>
        <s v="4.5846158 -74.1384611"/>
        <s v="4.6379456 -74.17388079999999"/>
        <s v="4.6872829 -74.0566474"/>
        <s v="4.7038514 -74.0699599"/>
        <s v="4.6857262 -74.154597"/>
        <s v="4.6974033 -74.0421022"/>
        <s v="4.6484831 -74.1676104"/>
        <s v="4.668308 -74.0862087"/>
        <s v="4.6778187 -74.1339081"/>
        <s v="4.753852 -74.10245359999999"/>
        <s v="4.683900899999999 -74.1541608"/>
        <s v="4.627377 -74.1784741"/>
        <s v="4.536484499999999 -74.1445143"/>
        <s v="4.6636465 -74.0726621"/>
        <s v="4.596225400000001 -74.08988289999999"/>
        <s v="4.6208854 -74.1550645"/>
        <s v="4.565147 -74.10996209999999"/>
        <s v="4.552001 -74.0973667"/>
        <s v="4.6932655 -74.08453589999999"/>
        <s v="4.5946703 -74.1570874"/>
        <s v="4.6829743 -74.1522772"/>
        <s v="4.697021299999999 -74.1251283"/>
        <s v="4.601169700000001 -74.07960969999999"/>
        <s v="4.7247116 -74.0972381"/>
        <s v="4.6429098 -74.073647"/>
        <s v="4.6833371 -74.0663057"/>
        <s v="4.7293927 -74.1040342"/>
        <s v="4.598244 -74.1804552"/>
        <s v="4.726772296 -74.0474709"/>
        <s v="4.6169331 -74.14638110000001"/>
        <s v="4.7073057 -74.0968406"/>
        <s v="4.580975 -74.0777705"/>
        <s v="4.6840597 -74.1394557"/>
        <s v="4.6969075 -74.1249876"/>
        <s v="4.579290299999999 -74.0751911"/>
        <s v="4.756997 -74.09410780000002"/>
        <s v="4.746119999999999 -74.0384503"/>
        <s v="4.6859983 -74.1494295"/>
        <s v="4.7526739 -74.1164179"/>
        <s v="4.63643 -74.0635618"/>
        <s v="4.6174136 -74.0716426"/>
        <s v="4.5828488 -74.12155729999999"/>
        <s v="4.6929649 -74.0531913"/>
        <s v="4.691479 -74.0425545"/>
        <s v="4.7265163 -74.0467079"/>
        <s v="4.6856273 -74.0604001"/>
        <s v="4.499500549 -74.10204598"/>
        <s v="4.739803999999999 -74.0402251"/>
        <s v="4.652481900000001 -74.0732699"/>
        <s v="4.7019632 -74.1284812"/>
        <s v="4.627586 -74.1080376"/>
        <s v="4.7364067 -74.028945"/>
        <s v="4.6798153 -74.0493752"/>
        <s v="4.6530037 -74.15341219999999"/>
        <s v="4.578537499999999 -74.1527265"/>
        <s v="4.6267675 -74.1719564"/>
        <s v="4.7571148 -74.0940116"/>
        <s v="4.6191276 -74.1889841"/>
        <s v="4.5906495 -74.1594332"/>
        <s v="4.7521686 -74.11065409999999"/>
        <s v="4.747701 -74.0686924"/>
        <s v="4.7306823 -74.1064178"/>
        <s v="4.686384299999999 -74.1046373"/>
        <s v="4.621229599999999 -74.1507705"/>
        <s v="4.7534356 -74.1031778"/>
        <s v="4.6903839 -74.0696214"/>
        <s v="4.7236554 -74.09432760000001"/>
        <s v="4.558068599999999 -74.1233438"/>
        <s v="4.6477965 -74.1591072"/>
        <s v="4.608147799999999 -74.075833"/>
        <s v="4.5753467 -74.0840426"/>
        <s v="4.750562200000001 -74.1180677"/>
        <s v="4.7052271 -74.1030442"/>
        <s v="4.6412057 -74.1667593"/>
        <s v="4.680504099999999 -74.1354719"/>
        <s v="4.6302365 -74.16469049999999"/>
        <s v="4.7064192 -74.10440009999999"/>
        <s v="4.6832253 -74.1519572"/>
        <s v="4.6240138 -74.139354"/>
        <s v="4.606967 -74.0866977"/>
        <s v="4.5784869 -74.0910888"/>
        <s v="4.6287913 -74.1181373"/>
        <s v="4.726764 -74.0557156"/>
        <s v="4.6684188 -74.0689331"/>
        <s v="4.7319707 -74.10845379999999"/>
        <s v="4.6812359 -74.0471646"/>
        <s v="4.6204429 -74.1495606"/>
        <s v="4.7470563 -74.0498638"/>
        <s v="4.7475583 -74.0588947"/>
        <s v="4.7057334 -74.0288647"/>
        <s v="4.6821412 -74.1135123"/>
        <s v="4.5994109 -74.0757327"/>
        <s v="4.7182561 -74.1403977"/>
        <s v="4.7469493 -74.0561441"/>
        <s v="4.6175234 -74.1768909"/>
        <s v="4.6134616 -74.12584249999999"/>
        <s v="4.7234908 -74.09732009999999"/>
        <s v="4.6097432 -74.1378908"/>
        <s v="4.6873857 -74.154631"/>
        <s v="4.5362297 -74.08667369999999"/>
        <s v="4.652208799999999 -74.1595966"/>
        <s v="4.596388 -74.0706618"/>
        <s v="4.6360548 -74.1439638"/>
        <s v="4.685066 -74.1444808"/>
        <s v="4.688641 -74.1076315"/>
        <s v="4.673933799999999 -74.05064449999999"/>
        <s v="4.5959107 -74.09965559999999"/>
        <s v="4.748353499999999 -74.0491862"/>
        <s v="4.6513086 -74.1109821"/>
        <s v="4.5821445 -74.0695197"/>
        <s v="4.6055383 -74.200839"/>
        <s v="4.7491128 -74.0566703"/>
        <s v="4.6276862 -74.1315252"/>
        <s v="4.596364599999999 -74.0776984"/>
        <s v="4.747093899999999 -74.056427"/>
        <s v="5.031021400000001 -73.9844262"/>
        <s v="4.3413764 -74.3594232"/>
        <s v="5.0151122665838 -73.99592911"/>
        <s v="4.9187217 -74.02255699999999"/>
        <s v="5.0204038 -73.9935397"/>
        <s v="5.0184966 -73.9990905"/>
        <s v="5.024930299999999 -74.0081532"/>
        <s v="4.67542069234408 -74.1431749"/>
        <s v="4.7432672 -74.2675221"/>
        <s v="6.3758292 -75.14173699999999"/>
        <s v="5.03513805621786 -73.95981685"/>
        <s v="5.454511 -73.362003"/>
        <s v="5.0364053 -73.9972339"/>
        <s v="4.6056499 -74.0736874"/>
        <s v="5.066968999999999 -73.880696"/>
        <s v="4.5827227 -74.21174649999999"/>
        <s v="4.092516799999999 -75.1545381"/>
        <s v="5.0309158 -73.9990603"/>
        <s v="5.0261347 -73.985956"/>
        <s v="4.97028 -73.9663999"/>
        <s v="4.580536500000001 -74.1939599"/>
        <s v="4.929001 -74.172465"/>
        <s v="4.9248837 -74.02413589999999"/>
        <s v="5.013825 -73.9946018"/>
        <s v="5.0289629 -73.9840704"/>
        <s v="5.0296617 -73.9917452"/>
        <s v="4.9224155 -74.0302771"/>
        <s v="5.0263383 -73.985232"/>
        <s v="5.0507404 -73.9426714"/>
        <s v="5.02764632124456 -73.9897803"/>
        <s v="4.8545346 -74.0450602"/>
        <s v="5.0357573 -73.9940689"/>
        <s v="4.6710502 -74.0701142"/>
        <s v="4.5820577 -74.2042512"/>
        <s v="5.0678088 -74.5953205"/>
        <s v="5.0277145 -74.0037832"/>
        <s v="5.028807899999999 -73.9854757"/>
        <s v="5.024096399999999 -73.9927754"/>
        <s v="6.632662499999999 -76.0663467"/>
        <s v="4.277309 -74.77230500000002"/>
        <s v="4.2969894 -74.8035052"/>
        <s v="-33.3576747 -70.7292718"/>
        <s v="4.2958004 -74.78684609999999"/>
        <s v="5.028757 -73.9971729"/>
        <s v="5.0267124 -73.9901423"/>
        <s v="5.023204199999999 -73.997703"/>
        <s v="5.0121334 -73.87719009999999"/>
        <s v="5.022291 -74.0026974"/>
        <s v="5.02963232052544 -73.99695173"/>
        <s v="5.0719608578115 -73.97080113"/>
        <s v="4.5368539 -74.09272109999999"/>
        <s v="5.0325104 -73.9913081"/>
        <s v="5.0145079 -74.0002954"/>
        <s v="5.0191586 -73.9709997"/>
        <s v="3.384174 -76.5168029"/>
        <s v="4.7326138 -74.2839849"/>
        <s v="5.02521615870552 -73.98534597"/>
        <s v="5.3091811 -73.8167685"/>
        <s v="5.0337298 -73.9815697"/>
        <s v="5.03469822657674 -73.99229201"/>
        <s v="5.0252157 -73.9992259"/>
        <s v="4.87282 -74.53981999999999"/>
        <s v="4.868309 -74.05350709999999"/>
        <s v="5.0277295 -74.0065649"/>
        <s v="5.0356 -73.98271"/>
        <s v="5.03329335778327 -73.99096073"/>
        <s v="5.0336113 -73.98719249999999"/>
        <s v="4.6288108108188375 -74.10865106"/>
        <s v="5.01467549690992 -73.99777855"/>
        <s v="5.309105499999999 -73.80792749999999"/>
        <s v="5.071631 -73.8736127"/>
        <s v="3.4054886 -76.5423568"/>
        <s v="5.170847 -72.55081899999999"/>
        <s v="5.034238 -73.98010599999999"/>
        <s v="5.0343973 -73.9807636"/>
        <s v="5.3070525 -73.8190044"/>
        <s v="5.0288824 -73.9922083"/>
        <s v="5.0351852 -73.9955068"/>
        <s v="5.02528028428331 -73.9854318"/>
        <s v="5.0301547 -73.98959599999999"/>
        <s v="4.746140703 -74.11008605"/>
        <s v="4.74080057855467 -74.12404884"/>
        <s v="5.014328 -73.9981425"/>
        <s v="4.7429868 -74.0543581"/>
        <s v="5.036755599999999 -73.9885761"/>
        <s v="5.02811017789071 -73.98384717"/>
        <s v="5.033245099999999 -73.9909687"/>
        <s v="5.0126383 -73.99157699999999"/>
        <s v="4.8614102 -74.0485288"/>
        <s v="5.0142199 -73.9980686"/>
        <s v="5.0120042 -73.993978"/>
        <s v="5.0342536 -73.99936269999999"/>
        <s v="5.0301116 -74.0052089"/>
        <s v="5.0159712 -74.0017694"/>
        <s v="5.0145976 -73.9990309"/>
        <s v="5.0261187 -73.9998658"/>
        <s v="5.0277772 -73.9903719"/>
        <s v="5.0281173 -73.99008649999999"/>
        <s v="5.196181999999999 -73.8865409"/>
        <s v="5.282203 -73.1690497"/>
        <s v="4.717207699999999 -74.2217723"/>
        <s v="4.74614273980961 -74.05634662"/>
        <s v="4.2879341 -74.803692"/>
        <s v="5.0276229 -74.00399820000001"/>
        <s v="5.0291413 -73.99324419999999"/>
        <s v="5.020395 -73.9994621"/>
        <s v="4.582625699999999 -74.2020084"/>
        <s v="5.0254641 -74.0023102"/>
        <s v="6.5213281 -76.9728457"/>
        <s v="4.7196048 -74.1014648"/>
        <s v="4.9169103 -74.029376"/>
        <s v="4.4846183 -73.8918857"/>
        <s v="5.024973 -74.0040841"/>
        <s v="5.01420986284798 -73.99283194"/>
        <s v="5.02061107648298 -73.99905175"/>
        <s v="4.739509299 -74.03298095"/>
        <s v="6.220411932 -75.56850734"/>
        <s v="4.570868 -74.297333"/>
        <s v="5.036615900000001 -73.99712509999999"/>
        <s v="5.0298064 -73.9830853"/>
        <s v="4.9185318 -74.094606"/>
        <s v="-33.3658547852247 -70.74489109"/>
        <s v="4.9336606 -74.032138"/>
        <s v="8.4953372 -77.3324425"/>
        <s v="4.9361717 -74.0212626"/>
        <s v="5.037899299999999 -73.994981"/>
        <s v="4.8277544 -74.3553561"/>
        <s v="4.63614971326939 -74.17871263"/>
        <s v="4.6380403 -74.1616331"/>
        <s v="4.5817413 -74.211488"/>
        <s v="5.0341382 -73.9944981"/>
        <s v="4.73110653271756 -74.07319047"/>
        <s v="5.0047676 -73.93904549999999"/>
        <s v="4.345152 -74.361823"/>
        <s v="5.0352871 -73.9959555"/>
        <s v="7.1023321 -73.1297404"/>
        <s v="4.5732896 -74.242339"/>
        <s v="5.0151733 -73.98551669999999"/>
        <s v="5.0173878 -74.0010905"/>
        <s v="5.018876 -74.0035257"/>
        <s v="5.020423099999999 -73.99588109999999"/>
        <s v="6.6817889 -75.2197365"/>
        <s v="4.3045959 -74.8031414"/>
        <s v="5.02954052043929 -74.00090808"/>
        <s v="7.611231099999999 -72.6480967"/>
        <s v="4.5871123 -74.1882335"/>
        <s v="4.750328703 -74.08846705"/>
        <s v="5.0230899 -73.9961232"/>
        <s v="5.7897437 -75.4280185"/>
        <s v="5.0338059 -73.99215749999999"/>
        <s v="4.5943666 -74.19777859999999"/>
        <s v="5.0305491 -73.99936389999999"/>
        <s v="39.9227959645098 -74.94083185"/>
        <s v="4.679937321 -74.15024749"/>
        <s v="5.035053 -73.9918299"/>
        <s v="5.0187007 -73.9974312"/>
        <s v="4.8062939 -75.6821923"/>
        <s v="5.028262199999999 -73.9987735"/>
        <s v="5.0276086 -73.98598729999999"/>
        <s v="4.6389818 -74.4477578"/>
        <s v="5.02638209621591 -73.98627207"/>
        <s v="5.0373107 -73.99548209999999"/>
        <s v="5.0295191 -73.985186"/>
        <s v="5.0211537 -73.9684875"/>
        <s v="5.0298085 -73.99100220000001"/>
        <s v="41.3873974 2.168568"/>
        <s v="5.0291666 -73.99063579999999"/>
        <s v="5.0294305 -73.9908363"/>
        <s v="5.0265027 -74.0069381"/>
        <s v="5.025258 -73.9809586"/>
        <s v="4.75580300514082 -74.1022471"/>
        <s v="5.031515499999999 -73.992983"/>
        <s v="4.965937299999999 -73.9130599"/>
        <s v="4.7591531 -74.1144384"/>
        <s v="5.0238513 -73.98671039999999"/>
        <s v="5.027910299999999 -73.99888279999999"/>
        <s v="4.55287016995331 -74.14034067"/>
        <s v="4.73732275011151 -74.05478373"/>
        <s v="5.018546 -73.99767159999999"/>
        <s v="25.7741577742359 -80.19397729"/>
        <s v="5.608806 -75.45777749999999"/>
        <s v="4.586823799999999 -74.2065898"/>
        <s v="5.200902999999999 -75.869261"/>
        <s v="4.909838 -74.1005144"/>
        <s v="5.0253796 -73.9844756"/>
        <s v="10.334638 -75.412672"/>
        <s v="5.0295831 -73.9932704"/>
        <s v="4.9160485 -74.0285124"/>
        <s v="5.0282861 -73.9854381"/>
        <s v="4.8659117 -74.0397715"/>
        <s v="-33.4776253459288 -70.64426642"/>
        <s v="5.0235553 -73.999456"/>
        <s v="5.031985 -73.98489909999999"/>
        <s v="5.025745 -73.9855724"/>
        <s v="5.073936199999999 -73.9811618"/>
        <s v="5.0231238 -73.9956516"/>
        <s v="5.3107292 -73.81343799999999"/>
        <s v="3.222104 -75.2374504"/>
        <s v="4.6878086 -74.058438"/>
        <s v="4.4430352 -74.04400679999999"/>
        <s v="5.033680299999999 -73.9818003"/>
        <s v="5.061241 -73.97640799999999"/>
        <s v="6.199698000000001 -75.5734322"/>
        <s v="4.931881 -74.019137"/>
        <s v="4.586206799999999 -74.2166371"/>
        <s v="5.024007 -73.9710077"/>
        <s v="3.3903873 -76.5469604"/>
        <s v="4.708588 -74.0426566"/>
        <s v="5.0290402 -73.9934576"/>
        <s v="4.7092566 -74.22622989999999"/>
        <s v="5.0347089 -73.9806488"/>
        <s v="5.0289917 -73.9980314"/>
        <s v="40.4167754 -3.7037902"/>
        <s v="5.0235704 -73.9715817"/>
        <s v="4.6283404 -74.0912479"/>
        <s v="4.6608192 -74.11305899999999"/>
        <s v="4.8434853 -74.0700717"/>
        <s v="5.03790082301383 -73.99428754"/>
        <s v="5.021668 -73.9871238"/>
        <s v="5.0306979 -73.9931977"/>
        <s v="5.027664300000001 -73.97190069999999"/>
        <s v="5.0349587 -73.9948909"/>
        <s v="5.027988 -73.99839469999999"/>
        <s v="5.0351851 -73.9600205"/>
        <s v="4.441173399999999 -75.22272319999999"/>
        <s v="4.9209141 -74.0288877"/>
        <s v="4.86903374822908 -74.05246312"/>
        <s v="5.0301564 -74.0071439"/>
        <s v="5.0337854 -73.9965285"/>
        <s v="4.68564859203476 -74.0486046"/>
        <s v="5.0234041 -74.0070259"/>
        <s v="4.5818615 -74.2026812"/>
        <s v="5.0177397 -74.00073379999999"/>
        <s v="4.591305 -74.2022519"/>
        <s v="4.3765822 -74.6702536"/>
        <s v="5.014968 -73.9923556"/>
        <s v="4.9160356 -74.02835739999999"/>
        <s v="5.0197598 -73.9721435"/>
        <s v="5.033625799999999 -73.9869859"/>
        <s v="5.0135627 -73.9924396"/>
        <s v="4.9205538 -74.0327239"/>
        <s v="41.328665 2.1133387"/>
        <s v="5.5304711 -73.36434659999999"/>
        <s v="5.0251268 -74.007524"/>
        <s v="5.016214199999999 -73.9931126"/>
        <s v="5.035527999999999 -73.9889178"/>
        <s v="5.0209424 -74.00511759999999"/>
        <s v="5.0624794 -73.921046"/>
        <s v="47.1717649 -122.518458"/>
        <s v="10.0358809 -73.2291179"/>
        <s v="4.57927945585083 -74.13069029"/>
        <s v="5.5446422 -73.3575572"/>
        <s v="5.7237155 -72.927247"/>
        <s v="5.0281321 -73.9900815"/>
        <s v="4.2039589 -74.6276649"/>
        <s v="5.024947699999999 -74.0039659"/>
        <s v="5.027769699999999 -74.0052793"/>
        <s v="18.4035016 -65.95888590000001"/>
        <s v="4.8618292 -74.06385399999999"/>
        <s v="5.0313949 -74.00053009999999"/>
        <s v="5.0220851 -73.9969605"/>
        <s v="4.9171901 -74.0175036"/>
        <s v="5.02950772057056 -73.98472239"/>
        <s v="5.0225097 -74.00421240000001"/>
        <s v="5.0312093 -73.9994148"/>
        <s v="8.3068711 -73.6246196"/>
        <s v="5.03474031867466 -73.99468673"/>
        <s v="5.020734399999999 -73.99735030000001"/>
        <s v="4.8698486774773 -74.06206825"/>
        <s v="5.0134896 -73.9932568"/>
        <s v="4.5810069 -74.1988555"/>
        <s v="5.0286337 -73.9842013"/>
        <s v="4.54078926156086 -74.08882062"/>
        <s v="5.0275757 -73.9857993"/>
        <s v="4.3408786 -74.3689076"/>
        <s v="5.0321197 -74.0018321"/>
        <s v="4.8998559 -74.0353088"/>
        <s v="5.0146826 -73.99907639999999"/>
        <s v="5.0147669 -73.9946617"/>
        <s v="5.0250187 -74.0024423"/>
        <s v="4.8505104 -74.0554602"/>
        <s v="5.038486 -73.99800139999999"/>
        <s v="4.8603216 -74.04779839999999"/>
        <s v="5.021961 -73.99800309999999"/>
        <s v="5.025863 -73.99437549999999"/>
        <s v="4.2944879 -74.80419959999999"/>
        <s v="4.864758 -74.05091800000001"/>
        <s v="4.913056699999999 -74.0253317"/>
        <s v="4.574571199999999 -74.2407903"/>
        <s v="6.2134907 -75.5770419"/>
        <s v="5.5649766 -73.334679"/>
        <s v="10.4784639 -66.8916883"/>
        <s v="5.5079287 -73.36958369999999"/>
        <s v="5.544995699999999 -73.34863659999999"/>
        <s v="4.8605174 -74.047175"/>
        <s v="5.0352055 -73.99298809999999"/>
        <s v="4.68733978188201 -74.05607964"/>
        <s v="5.5711559 -73.3408986"/>
        <s v="5.303795099999999 -73.8149137"/>
        <s v="4.868005 -74.06051470000001"/>
        <s v="5.032259499999999 -73.99821109999999"/>
        <s v="6.329772999999999 -72.5854162"/>
        <s v="5.0347696 -73.9972487"/>
        <s v="5.0240981 -74.00690200000001"/>
        <s v="4.4426161 -74.04223259999999"/>
        <s v="5.0200355 -73.99628849999999"/>
        <s v="5.5591736 -73.3434895"/>
        <s v="4.535000399999999 -75.6756888"/>
        <s v="4.7591654 -74.0319859"/>
        <s v="5.0153127 -73.994052"/>
        <s v="4.5949684 -74.2020767"/>
        <s v="5.0272181 -73.9838224"/>
        <s v="5.0191172 -73.9710344"/>
        <s v="4.7609124 -74.1047549"/>
        <s v="5.0250091 -74.0041703"/>
        <s v="4.70140224279557 -74.06383766"/>
        <s v="4.91379700436472 -74.03272597"/>
        <s v="43.2969875 -2.9862029"/>
        <s v="5.027978 -73.983352"/>
        <s v="4.5620442 -74.1250239"/>
        <s v="5.0315315 -73.9940388"/>
        <s v="4.86766486695058 -74.04634053"/>
        <s v="27.6648274 -81.5157535"/>
        <s v="5.0373667 -74.006935"/>
        <s v="5.0137859 -73.9976375"/>
        <s v="4.871818999999999 -74.04359869999999"/>
        <s v="4.9070976 -74.0230165"/>
        <s v="7.1304693 -73.1285396"/>
        <s v="40.4015497 -3.6428003"/>
        <s v="5.0210839 -73.9709674"/>
        <s v="5.778967799999999 -73.109601"/>
        <s v="5.0252465 -73.9809618"/>
        <s v="5.5268609 -73.3649956"/>
        <s v="10.0343283 -73.2457248"/>
        <s v="5.03002014534163 -73.98305312"/>
        <s v="4.74790451971153 -74.05354007"/>
        <s v="4.916962 -74.096358"/>
        <s v="5.5280773 -73.36462449999999"/>
        <s v="8.076212900000002 -73.22210199999999"/>
        <s v="5.569691799999999 -73.3391608"/>
        <s v="5.5649486 -73.3340202"/>
        <s v="5.02544654608033 -73.98450737"/>
        <s v="5.0371769 -73.9933427"/>
        <s v="6.1479688 -75.3611847"/>
        <s v="40.4733057 -3.6352376"/>
        <s v="5.0355023 -73.9601713"/>
        <s v="5.636499 -73.527058"/>
        <s v="5.025318299999999 -73.9845181"/>
        <s v="5.0217223 -73.9986438"/>
        <s v="5.6366518 -73.8279843"/>
        <s v="5.0207202 -73.9988479"/>
        <s v="4.60852971113233 -74.06741729"/>
        <s v="5.018993900000001 -73.9714336"/>
        <s v="4.86781 -74.067944"/>
        <s v="5.555913599999999 -73.34796589999999"/>
        <s v="5.0362088 -73.992108"/>
        <s v="5.583059 -73.542575"/>
        <s v="43.653226 -79.3831843"/>
        <s v="5.553372 -73.349282"/>
        <s v="4.759634 -74.38004900000001"/>
        <s v="4.7283332 -74.1200796"/>
        <s v="4.993070677 -73.87231998"/>
        <s v="5.0163514 -74.0015056"/>
        <s v="5.0199946 -73.9697451"/>
        <s v="5.0273677 -73.9896832"/>
        <s v="5.0234968 -74.0027216"/>
        <s v="5.570018999999999 -73.3481139"/>
        <s v="5.035012399999999 -73.99300029999999"/>
        <s v="33.8548074 -84.32677919999999"/>
        <s v="4.870941999999999 -74.0671942"/>
        <s v="5.0349268 -73.997475"/>
        <s v="5.0330678 -73.9926567"/>
        <s v="4.9172175 -74.017595"/>
        <s v="4.5779648 -74.1798846"/>
        <s v="5.034882 -73.99249710000001"/>
        <s v="39.5696005 2.6501603"/>
        <s v="4.7567643 -74.03448759999999"/>
        <s v="4.9191682 -74.02154320000001"/>
        <s v="5.41139 -76.416372"/>
        <s v="5.5358279 -73.360018"/>
        <s v="5.0278321832694 -73.98575641"/>
        <s v="5.5255498 -73.3728204"/>
        <s v="5.028825599999999 -73.9932888"/>
        <s v="5.0224907 -74.0010612"/>
        <s v="5.025144099999999 -74.00422739999999"/>
        <s v="4.696674991 -74.04803113"/>
        <s v="5.027486199999999 -73.9835579"/>
        <s v="4.59937989744869 -74.07863518"/>
        <s v="5.570983399999999 -73.6653939"/>
        <s v="5.0341985 -74.00278220000001"/>
        <s v="5.031953 -74.0002959"/>
        <s v="5.0266088 -74.0056357"/>
        <s v="1.2897467 -77.3580033"/>
        <s v="5.0220973 -73.99442080000001"/>
        <s v="8.3041625 -62.7091516"/>
        <s v="5.0240586101626 -73.9934089"/>
        <s v="5.0317739 -73.99777739999999"/>
        <s v="5.0298528 -74.0015854"/>
        <s v="5.021215199999999 -73.9724916"/>
        <s v="5.0271123 -73.9794905"/>
        <s v="39.4699075 -0.3762881"/>
        <s v="5.02047312485654 -73.99548615"/>
        <s v="5.029305000000001 -73.99130459999999"/>
        <s v="4.5782519 -74.2303281"/>
        <s v="5.0131194 -73.9914213"/>
        <s v="5.5165392 -73.3591239"/>
        <s v="5.03376 -73.9919929"/>
        <s v="5.03079729458129 -73.98297094"/>
        <s v="5.0332002 -74.0013099"/>
        <s v="5.0310802 -73.9806176"/>
        <s v="5.0369464 -74.0040503"/>
        <s v="5.5612449 -73.341065"/>
        <s v="5.5717903 -73.3426998"/>
        <s v="4.306812499999999 -74.81387"/>
        <s v="5.02150963580335 -73.96763367"/>
        <s v="4.5876787 -74.18853349999999"/>
        <s v="5.0261047 -73.9953033"/>
        <s v="5.5167112 -73.36966319999999"/>
        <s v="5.545850499999999 -73.3525142"/>
        <s v="4.74903074803065 -74.05144459"/>
        <s v="4.60518518518076 -74.10498467"/>
        <s v="4.61179126559471 -74.09209735"/>
        <s v="4.59709186422827 -74.19671528"/>
        <s v="5.06154438293766 -73.90017286"/>
        <m/>
        <n v="-104.0869464999999" u="1"/>
        <n v="-92.857556000000002" u="1"/>
        <n v="-95.590452099999993" u="1"/>
        <n v="-93.031544800000006" u="1"/>
        <n v="-104.1109501" u="1"/>
        <n v="-104.12211189999999" u="1"/>
        <n v="-53.4505476" u="1"/>
        <n v="-93.6595248" u="1"/>
      </sharedItems>
    </cacheField>
    <cacheField name="CY" numFmtId="0">
      <sharedItems containsBlank="1" containsMixedTypes="1" containsNumber="1" minValue="-33.4776253459288" maxValue="47.171764899999999"/>
    </cacheField>
    <cacheField name="CX" numFmtId="0">
      <sharedItems containsBlank="1" containsMixedTypes="1" containsNumber="1" minValue="-122.518458" maxValue="2.6501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7">
  <r>
    <n v="40"/>
    <s v="Carrera 23 77 23 201"/>
    <s v="Carrera 23 77 23 201, BOGOTÁ D.C."/>
    <x v="0"/>
    <n v="4.6672231999999996"/>
    <n v="-74.063630699999905"/>
  </r>
  <r>
    <n v="87"/>
    <s v="Autopista 68 5A 39 APT 507"/>
    <s v="Autopista 68 5A 39 APT 507, BOGOTÁ D.C."/>
    <x v="1"/>
    <n v="4.6261656115028797"/>
    <n v="-74.123825449610194"/>
  </r>
  <r>
    <n v="89"/>
    <s v="Carrera 65 57 09 CASA"/>
    <s v="Carrera 65 57 09 CASA, BOGOTÁ D.C."/>
    <x v="2"/>
    <n v="4.6001265"/>
    <n v="-74.156681899999995"/>
  </r>
  <r>
    <n v="128"/>
    <s v="Carrera 51B 181 27"/>
    <s v="Carrera 51B 181 27, BOGOTÁ D.C."/>
    <x v="3"/>
    <n v="4.7593079999999999"/>
    <n v="-74.049413200000004"/>
  </r>
  <r>
    <n v="570"/>
    <s v="Carrera 81a 11d 38 casa"/>
    <s v="Carrera 81a 11d 38 casa, BOGOTÁ D.C."/>
    <x v="4"/>
    <n v="4.6506489000000002"/>
    <n v="-74.139708299999995"/>
  </r>
  <r>
    <n v="618"/>
    <s v="Avenida 64 34 12 101"/>
    <s v="Avenida 64 34 12 101, BOGOTÁ D.C."/>
    <x v="5"/>
    <n v="4.5894621000000004"/>
    <n v="-74.200660299999996"/>
  </r>
  <r>
    <n v="664"/>
    <s v="Calle 64 71 20"/>
    <s v="Calle 64 71 20, BOGOTÁ D.C."/>
    <x v="6"/>
    <n v="4.6750753999999999"/>
    <n v="-74.101015500000003"/>
  </r>
  <r>
    <n v="677"/>
    <s v="Calle 65 4 18 501"/>
    <s v="Calle 65 4 18 501, BOGOTÁ D.C."/>
    <x v="7"/>
    <n v="4.6365192000000004"/>
    <n v="-74.200593299999994"/>
  </r>
  <r>
    <n v="680"/>
    <s v="Calle 65 4G 18"/>
    <s v="Calle 65 4G 18, BOGOTÁ D.C."/>
    <x v="8"/>
    <n v="4.6481370000000002"/>
    <n v="-74.057729499999994"/>
  </r>
  <r>
    <n v="681"/>
    <s v="Avenida Carrera 63 4 18"/>
    <s v="Avenida Carrera 63 4 18, BOGOTÁ D.C."/>
    <x v="9"/>
    <n v="4.6255514"/>
    <n v="-74.118967299999994"/>
  </r>
  <r>
    <n v="715"/>
    <s v="Carrera 81B CALLE 8 BIS"/>
    <s v="Carrera 81B CALLE 8 BIS, BOGOTÁ D.C."/>
    <x v="10"/>
    <n v="4.6434527000000001"/>
    <n v="-74.148249100000001"/>
  </r>
  <r>
    <n v="719"/>
    <s v="Calle 128 D BIS 87B 98"/>
    <s v="Calle 128 D BIS 87B 98, BOGOTÁ D.C."/>
    <x v="11"/>
    <n v="4.7221666000000004"/>
    <n v="-74.086405799999994"/>
  </r>
  <r>
    <n v="720"/>
    <s v="Calle 136 132 24"/>
    <s v="Calle 136 132 24, BOGOTÁ D.C."/>
    <x v="12"/>
    <n v="4.7449237999999996"/>
    <n v="-74.1130189"/>
  </r>
  <r>
    <n v="721"/>
    <s v="Carrera 109 143 - 49"/>
    <s v="Carrera 109 143 - 49, BOGOTÁ D.C."/>
    <x v="13"/>
    <n v="4.7476732999999998"/>
    <n v="-74.098886999999905"/>
  </r>
  <r>
    <n v="722"/>
    <s v="Calle 63 113 31"/>
    <s v="Calle 63 113 31, BOGOTÁ D.C."/>
    <x v="14"/>
    <n v="4.6493209999999996"/>
    <n v="-74.062904000000003"/>
  </r>
  <r>
    <n v="729"/>
    <s v="Carrera 68 G # 9C 97 T3 APTO 301"/>
    <s v="Carrera 68 G # 9C 97 T3 APTO 301, BOGOTÁ D.C."/>
    <x v="15"/>
    <n v="4.6357124999999897"/>
    <n v="-74.125202099999996"/>
  </r>
  <r>
    <n v="735"/>
    <s v="Calle 174 54 B 41"/>
    <s v="Calle 174 54 B 41, BOGOTÁ D.C."/>
    <x v="16"/>
    <n v="4.7582708978598296"/>
    <n v="-74.054025821531894"/>
  </r>
  <r>
    <n v="741"/>
    <s v="CARRERA 74 #135-10"/>
    <s v="CARRERA 74 #135-10, BOGOTÁ D.C."/>
    <x v="17"/>
    <n v="4.7275729000000002"/>
    <n v="-74.073375099999893"/>
  </r>
  <r>
    <n v="744"/>
    <s v="Calle 162 7 G - 80 APTO 0209"/>
    <s v="Calle 162 7 G - 80 APTO 0209, BOGOTÁ D.C."/>
    <x v="18"/>
    <n v="4.7380437999999998"/>
    <n v="-74.026589399999907"/>
  </r>
  <r>
    <n v="745"/>
    <s v="Carrera 17 173 52 APTO 404 TO 1"/>
    <s v="Carrera 17 173 52 APTO 404 TO 1, BOGOTÁ D.C."/>
    <x v="19"/>
    <n v="4.7546396999999896"/>
    <n v="-74.037679400000002"/>
  </r>
  <r>
    <n v="747"/>
    <s v="Calle 166 8 57"/>
    <s v="Calle 166 8 57, BOGOTÁ D.C."/>
    <x v="20"/>
    <n v="4.7464930999999897"/>
    <n v="-74.042944699999893"/>
  </r>
  <r>
    <n v="748"/>
    <s v="Calle 130 159b 04"/>
    <s v="Calle 130 159b 04, BOGOTÁ D.C."/>
    <x v="21"/>
    <n v="4.7381719999999996"/>
    <n v="-74.1286293"/>
  </r>
  <r>
    <n v="749"/>
    <s v="Carrera 71B BIS 12 30"/>
    <s v="Carrera 71B BIS 12 30, BOGOTÁ D.C."/>
    <x v="22"/>
    <n v="4.6388881"/>
    <n v="-74.127735099999995"/>
  </r>
  <r>
    <n v="757"/>
    <s v="Carrera 58 B BIS 132A 17 APTO 501"/>
    <s v="Carrera 58 B BIS 132A 17 APTO 501, BOGOTÁ D.C."/>
    <x v="23"/>
    <n v="4.7238319999999998"/>
    <n v="-74.068110099999998"/>
  </r>
  <r>
    <n v="758"/>
    <s v="Calle CRA 87 53 40 103"/>
    <s v="Calle CRA 87 53 40 103, BOGOTÁ D.C."/>
    <x v="24"/>
    <n v="4.6254476999999996"/>
    <n v="-74.181092800000002"/>
  </r>
  <r>
    <n v="760"/>
    <s v="Carrera 74H 62D 50 SUR"/>
    <s v="Carrera 74H 62D 50 SUR, BOGOTÁ D.C."/>
    <x v="25"/>
    <n v="4.5903992000000002"/>
    <n v="-74.172845999999893"/>
  </r>
  <r>
    <n v="773"/>
    <s v="Carrera 54 D 153 32"/>
    <s v="Carrera 54 D 153 32, BOGOTÁ D.C."/>
    <x v="26"/>
    <n v="4.7223518000000002"/>
    <n v="-74.060928599999997"/>
  </r>
  <r>
    <n v="804"/>
    <s v="Carrera 70A 115 10"/>
    <s v="Carrera 70A 115 10, BOGOTÁ D.C."/>
    <x v="27"/>
    <n v="4.6223067999999996"/>
    <n v="-74.131986099999907"/>
  </r>
  <r>
    <n v="808"/>
    <s v="Calle PUERTA DE MURCIA 26 1E TOLEDO"/>
    <s v="Calle PUERTA DE MURCIA 26, TOLEDO, ESPAÑA"/>
    <x v="28"/>
    <n v="39.958186723745101"/>
    <n v="-3.4930417999999999"/>
  </r>
  <r>
    <n v="819"/>
    <s v="Carrera 109 A 151-09"/>
    <s v="Carrera 109 A 151-09, BOGOTÁ D.C."/>
    <x v="29"/>
    <n v="4.7517978999999997"/>
    <n v="-74.096934099999999"/>
  </r>
  <r>
    <n v="825"/>
    <s v="Carrera 17 A 67 65 SUR"/>
    <s v="Carrera 17 A 67 65 SUR, BOGOTÁ D.C."/>
    <x v="30"/>
    <n v="4.5510432999999999"/>
    <n v="-74.137303399999993"/>
  </r>
  <r>
    <n v="837"/>
    <s v="Calle 159 N 7 4 TORRE 1 APTO 306"/>
    <s v="Calle 159 N 7 4 TORRE 1 APTO 306, BOGOTÁ D.C."/>
    <x v="31"/>
    <n v="4.7344160999999998"/>
    <n v="-74.026670299999907"/>
  </r>
  <r>
    <n v="838"/>
    <s v="CALLE 182 #45-85"/>
    <s v="CALLE 182 #45-85, BOGOTÁ D.C."/>
    <x v="32"/>
    <n v="4.7594285999999997"/>
    <n v="-74.047695099999999"/>
  </r>
  <r>
    <n v="839"/>
    <s v="Calle 143A 113C 50"/>
    <s v="Calle 143A 113C 50, BOGOTÁ D.C."/>
    <x v="33"/>
    <n v="4.7494211999999996"/>
    <n v="-74.103073999999907"/>
  </r>
  <r>
    <n v="841"/>
    <s v="Carrera 36A 56 48 SUR"/>
    <s v="Carrera 36A 56 48 SUR, BOGOTÁ D.C."/>
    <x v="34"/>
    <n v="4.6464001000000001"/>
    <n v="-74.081091200000003"/>
  </r>
  <r>
    <n v="842"/>
    <s v="Calle 66 96-19"/>
    <s v="Calle 66 96-19, BOGOTÁ D.C."/>
    <x v="35"/>
    <n v="4.6943624000000002"/>
    <n v="-74.118658499999995"/>
  </r>
  <r>
    <n v="843"/>
    <s v="Carrera 98 2- 32"/>
    <s v="Carrera 98 2- 32, BOGOTÁ D.C."/>
    <x v="36"/>
    <n v="4.6514129000000004"/>
    <n v="-74.169158400000001"/>
  </r>
  <r>
    <n v="864"/>
    <s v="Carrera 3 Este 4 C 50"/>
    <s v="Carrera 3 Este 4 C 50, BOGOTÁ D.C."/>
    <x v="37"/>
    <n v="4.5793143000000001"/>
    <n v="-74.078147599999994"/>
  </r>
  <r>
    <n v="884"/>
    <s v="Carrera 73 B 46 f 50"/>
    <s v="Carrera 73 B 46 f 50, BOGOTÁ D.C."/>
    <x v="38"/>
    <n v="4.6366993000000001"/>
    <n v="-74.139665600000001"/>
  </r>
  <r>
    <n v="908"/>
    <s v="Calle 71 F SUR NO 78 C 85"/>
    <s v="Calle 71 F SUR NO 78 C 85, BOGOTÁ D.C."/>
    <x v="39"/>
    <n v="4.6046126999999997"/>
    <n v="-74.196784100000002"/>
  </r>
  <r>
    <n v="910"/>
    <s v="Calle 88 J SUR 9 A 15 ESTE"/>
    <s v="Calle 88 J SUR 9 A 15 ESTE, BOGOTÁ D.C."/>
    <x v="40"/>
    <s v="Sin Informacion"/>
    <s v="Sin Informacion"/>
  </r>
  <r>
    <n v="912"/>
    <s v="CARRERA 7 #3-13 CASA 58"/>
    <s v="CARRERA 7 #3-13 CASA 58, BOGOTÁ D.C."/>
    <x v="41"/>
    <n v="4.5907095999999896"/>
    <n v="-74.079786299999995"/>
  </r>
  <r>
    <n v="918"/>
    <s v="Calle 10 B 88 A 17 TO 4 503"/>
    <s v="Calle 10 B 88 A 17 TO 4 503, BOGOTÁ D.C."/>
    <x v="42"/>
    <n v="4.6533046999999996"/>
    <n v="-74.149663500000003"/>
  </r>
  <r>
    <n v="925"/>
    <s v="Calle 14 119A 7 802"/>
    <s v="Calle 14 119A 7 802, BOGOTÁ D.C."/>
    <x v="43"/>
    <n v="4.5811982000000002"/>
    <n v="-74.093040099999996"/>
  </r>
  <r>
    <n v="932"/>
    <s v="Calle 160 A 8 F 54"/>
    <s v="Calle 160 A 8 F 54, BOGOTÁ D.C."/>
    <x v="44"/>
    <n v="4.7375029999999896"/>
    <n v="-74.030825199999995"/>
  </r>
  <r>
    <n v="936"/>
    <s v="Calle 163 50 32 536"/>
    <s v="Calle 163 50 32 536, BOGOTÁ D.C."/>
    <x v="45"/>
    <n v="4.7576900999999996"/>
    <n v="-74.080397899999994"/>
  </r>
  <r>
    <n v="937"/>
    <s v="Diagonal 16B 105 85"/>
    <s v="Diagonal 16B 105 85, BOGOTÁ D.C."/>
    <x v="46"/>
    <n v="4.7305443999999897"/>
    <n v="-74.042750999999996"/>
  </r>
  <r>
    <n v="949"/>
    <s v="Carrera 100 50B 45 SUR TORRE 18 APTO 303"/>
    <s v="Carrera 100 50B 45 SUR TORRE 18 APTO 303, BOGOTÁ D.C."/>
    <x v="47"/>
    <n v="4.6437811999999896"/>
    <n v="-74.190101499999997"/>
  </r>
  <r>
    <n v="953"/>
    <s v="Calle 17 B # 113 16 CASA"/>
    <s v="Calle 17 B # 113 16 CASA, BOGOTÁ D.C."/>
    <x v="48"/>
    <n v="4.7600768000000002"/>
    <n v="-74.038713700000002"/>
  </r>
  <r>
    <n v="955"/>
    <s v="Carrera 97 20C 14"/>
    <s v="Carrera 97 20C 14, BOGOTÁ D.C."/>
    <x v="49"/>
    <n v="4.6740018000000001"/>
    <n v="-74.139905799999994"/>
  </r>
  <r>
    <n v="957"/>
    <s v="Calle 73 SUR # 92 85 304"/>
    <s v="Calle 73 SUR # 92 85 304, BOGOTÁ D.C."/>
    <x v="50"/>
    <n v="4.6280206000000002"/>
    <n v="-74.2025857"/>
  </r>
  <r>
    <n v="958"/>
    <s v="Carrera 73 SUR # 92 258 204"/>
    <s v="Carrera 73 SUR # 92 258 204, BOGOTÁ D.C."/>
    <x v="51"/>
    <n v="4.6404402999999999"/>
    <n v="-74.137997799999994"/>
  </r>
  <r>
    <n v="959"/>
    <s v="Calle 100A 33"/>
    <s v="Calle 100A 33, BOGOTÁ D.C."/>
    <x v="52"/>
    <n v="4.7345480000000002"/>
    <n v="-74.095257000000004"/>
  </r>
  <r>
    <n v="961"/>
    <s v="Carrera 12 17 94"/>
    <s v="Carrera 12 17 94, BOGOTÁ D.C."/>
    <x v="53"/>
    <n v="4.6063967999999997"/>
    <n v="-74.075072599999999"/>
  </r>
  <r>
    <n v="964"/>
    <s v="Carrera 112 A 70A 16 APTO 101"/>
    <s v="Carrera 112 A 70A 16 APTO 101, BOGOTÁ D.C."/>
    <x v="54"/>
    <n v="4.7095219999999998"/>
    <n v="-74.131187199999999"/>
  </r>
  <r>
    <n v="983"/>
    <s v="Calle 2 91 11 casa 154"/>
    <s v="Calle 2 91 11 casa 154, BOGOTÁ D.C."/>
    <x v="55"/>
    <n v="4.5792897999999997"/>
    <n v="-74.075188699999998"/>
  </r>
  <r>
    <n v="984"/>
    <s v="Carrera 85 F BIS 57"/>
    <s v="Carrera 85 F BIS 57, BOGOTÁ D.C."/>
    <x v="56"/>
    <n v="4.6802777999999998"/>
    <n v="-74.113651899999994"/>
  </r>
  <r>
    <n v="1013"/>
    <s v="163 B 45 32"/>
    <s v="163 B 45 32, BOGOTÁ D.C."/>
    <x v="57"/>
    <n v="4.7453053999999897"/>
    <n v="-74.048440999999997"/>
  </r>
  <r>
    <n v="1062"/>
    <s v="Carrera 5 BIS 48-R 40"/>
    <s v="Carrera 5 BIS 48-R 40, BOGOTÁ D.C."/>
    <x v="58"/>
    <n v="4.5501393999999999"/>
    <n v="-74.1087256"/>
  </r>
  <r>
    <n v="1064"/>
    <s v="Carrera 55D 183 64"/>
    <s v="Carrera 55D 183 64, BOGOTÁ D.C."/>
    <x v="59"/>
    <n v="4.7650505999999897"/>
    <n v="-74.051355200000003"/>
  </r>
  <r>
    <n v="1065"/>
    <s v="Carrera 126 130 51 CASA 108"/>
    <s v="Carrera 126 130 51 CASA 108, BOGOTÁ D.C."/>
    <x v="60"/>
    <n v="4.7384965000000001"/>
    <n v="-74.112502899999996"/>
  </r>
  <r>
    <n v="1077"/>
    <s v="Calle 16F 100 53"/>
    <s v="Calle 16F 100 53, BOGOTÁ D.C."/>
    <x v="61"/>
    <n v="4.6710389000000001"/>
    <n v="-74.149141499999999"/>
  </r>
  <r>
    <n v="1082"/>
    <s v="Carrera 102 69 34"/>
    <s v="Carrera 102 69 34, BOGOTÁ D.C."/>
    <x v="62"/>
    <n v="4.7012871999999897"/>
    <n v="-74.120876199999998"/>
  </r>
  <r>
    <n v="1083"/>
    <s v="Calle 145C 83 35"/>
    <s v="Calle 145C 83 35, BOGOTÁ D.C."/>
    <x v="63"/>
    <n v="4.7369726999999999"/>
    <n v="-74.079589499999997"/>
  </r>
  <r>
    <n v="1094"/>
    <s v="Calle 7A BIS C 79 11"/>
    <s v="Calle 7A BIS C 79 11, BOGOTÁ D.C."/>
    <x v="64"/>
    <n v="4.6377060999999999"/>
    <n v="-74.145454700000002"/>
  </r>
  <r>
    <n v="1096"/>
    <s v="Calle 7A BIS C 79 11"/>
    <s v="Calle 7A BIS C 79 11, BOGOTÁ D.C."/>
    <x v="64"/>
    <n v="4.6377060999999999"/>
    <n v="-74.145454700000002"/>
  </r>
  <r>
    <n v="1100"/>
    <s v="Carrera 13 153 81 13 - 401"/>
    <s v="Carrera 13 153 81 13 - 401, BOGOTÁ D.C."/>
    <x v="65"/>
    <n v="4.7336103999999999"/>
    <n v="-74.035196200000001"/>
  </r>
  <r>
    <n v="1101"/>
    <s v="Carrera 13 153 81 13 - 401"/>
    <s v="Carrera 13 153 81 13 - 401, BOGOTÁ D.C."/>
    <x v="65"/>
    <n v="4.7336103999999999"/>
    <n v="-74.035196200000001"/>
  </r>
  <r>
    <n v="1102"/>
    <s v="Carrera 9 1 A 38 ESTE"/>
    <s v="Carrera 9 1 A 38 ESTE, BOGOTÁ D.C."/>
    <x v="66"/>
    <n v="4.5808393000000001"/>
    <n v="-74.071868100000003"/>
  </r>
  <r>
    <n v="1136"/>
    <s v="Carrera 107 B 65 16"/>
    <s v="Carrera 107 B 65 16, BOGOTÁ D.C."/>
    <x v="67"/>
    <n v="4.7092831999999998"/>
    <n v="-74.123299799999998"/>
  </r>
  <r>
    <n v="1150"/>
    <s v="Calle 159 56 75"/>
    <s v="Calle 159 56 75, BOGOTÁ D.C."/>
    <x v="68"/>
    <n v="4.7414927999999996"/>
    <n v="-74.059862699999996"/>
  </r>
  <r>
    <n v="1157"/>
    <s v="Calle 100 09 60"/>
    <s v="Calle 100 09 60, BOGOTÁ D.C."/>
    <x v="69"/>
    <n v="4.6817951000000004"/>
    <n v="-74.0425343"/>
  </r>
  <r>
    <n v="1191"/>
    <s v="Calle 163 B 50 80"/>
    <s v="Calle 163 B 50 80, BOGOTÁ D.C."/>
    <x v="70"/>
    <n v="4.7462426999999998"/>
    <n v="-74.052851899999993"/>
  </r>
  <r>
    <n v="1202"/>
    <s v="Carrera 6 183 10"/>
    <s v="Carrera 6 183 10, BOGOTÁ D.C."/>
    <x v="71"/>
    <n v="4.7610663000000004"/>
    <n v="-74.025743300000002"/>
  </r>
  <r>
    <n v="1211"/>
    <s v="Carrera 11 A 190 12"/>
    <s v="Carrera 11 A 190 12, BOGOTÁ D.C."/>
    <x v="72"/>
    <n v="4.7668119999999998"/>
    <n v="-74.032407199999994"/>
  </r>
  <r>
    <n v="1298"/>
    <s v="Carrera 34 A 25 A 47"/>
    <s v="Carrera 34 A 25 A 47, BOGOTÁ D.C."/>
    <x v="73"/>
    <n v="4.5914039999999998"/>
    <n v="-74.119002299999906"/>
  </r>
  <r>
    <n v="1366"/>
    <s v="Carrera 52 167 C 25 CASA"/>
    <s v="Carrera 52 167 C 25 CASA, BOGOTÁ D.C."/>
    <x v="74"/>
    <n v="4.7475851999999996"/>
    <n v="-74.052292600000001"/>
  </r>
  <r>
    <n v="1368"/>
    <s v="Carrera 50 163 B 80 APTO 504 BLO 2"/>
    <s v="Carrera 50 163 B 80 APTO 504 BLO 2, BOGOTÁ D.C."/>
    <x v="75"/>
    <n v="4.7464085999999996"/>
    <n v="-74.050888"/>
  </r>
  <r>
    <n v="1373"/>
    <s v="Carrera 55 c 161 a 21 709"/>
    <s v="Carrera 55 c 161 a 21 709, BOGOTÁ D.C."/>
    <x v="76"/>
    <n v="4.7443267999999996"/>
    <n v="-74.058023300000002"/>
  </r>
  <r>
    <n v="1379"/>
    <s v="TRANSVERSAL 14P BIS A #67G-18 SUR"/>
    <s v="TRANSVERSAL 14P BIS A #67G-18 SUR, BOGOTÁ D.C."/>
    <x v="77"/>
    <n v="4.5254273999999999"/>
    <n v="-74.121220699999995"/>
  </r>
  <r>
    <n v="1382"/>
    <s v="Carrera 47 93 48"/>
    <s v="Carrera 47 93 48, BOGOTÁ D.C."/>
    <x v="78"/>
    <n v="4.6814070999999897"/>
    <n v="-74.060006799999996"/>
  </r>
  <r>
    <n v="1393"/>
    <s v="Carrera 19 b 168 08"/>
    <s v="Carrera 19 b 168 08, BOGOTÁ D.C."/>
    <x v="79"/>
    <n v="4.7484099999999998"/>
    <n v="-74.042302100000001"/>
  </r>
  <r>
    <n v="1397"/>
    <s v="Carrera 103 130 D 56"/>
    <s v="Carrera 103 130 D 56, BOGOTÁ D.C."/>
    <x v="80"/>
    <n v="4.7331218000000002"/>
    <n v="-74.098624399999906"/>
  </r>
  <r>
    <n v="1421"/>
    <s v="Carrera 48 166 66"/>
    <s v="Carrera 48 166 66, BOGOTÁ D.C."/>
    <x v="81"/>
    <n v="4.7479784"/>
    <n v="-74.0488225"/>
  </r>
  <r>
    <n v="1433"/>
    <s v="Transversal 71 D BIS 68 75 SUR"/>
    <s v="Transversal 71 D BIS 68 75 SUR, BOGOTÁ D.C."/>
    <x v="82"/>
    <n v="4.5516863999999897"/>
    <n v="-74.158501000000001"/>
  </r>
  <r>
    <n v="1506"/>
    <s v="Calle 167 48 61 t 1 - 403"/>
    <s v="Calle 167 48 61 t 1 - 403, BOGOTÁ D.C."/>
    <x v="83"/>
    <n v="4.7482815"/>
    <n v="-74.049655299999998"/>
  </r>
  <r>
    <n v="1508"/>
    <s v="Calle 115 151 C 51"/>
    <s v="Calle 115 151 C 51, BOGOTÁ D.C."/>
    <x v="84"/>
    <n v="4.7001679999999997"/>
    <n v="-74.063194499999994"/>
  </r>
  <r>
    <n v="1520"/>
    <s v="Calle 15 16 15 facatativa"/>
    <s v="Calle 15 16 15 facatativa, BOGOTÁ D.C."/>
    <x v="85"/>
    <n v="4.5853253"/>
    <n v="-74.098634699999906"/>
  </r>
  <r>
    <n v="1526"/>
    <s v="CALLE 54 C SUR #100-24"/>
    <s v="CALLE 54 C SUR #100-24, BOGOTÁ D.C."/>
    <x v="86"/>
    <n v="4.6423582999999997"/>
    <n v="-74.191217299999906"/>
  </r>
  <r>
    <n v="1527"/>
    <s v="Carrera 69B 2 50"/>
    <s v="Carrera 69B 2 50, BOGOTÁ D.C."/>
    <x v="87"/>
    <n v="4.6232631999999896"/>
    <n v="-74.129534999999905"/>
  </r>
  <r>
    <n v="1528"/>
    <s v="Carrera 69B 2 50"/>
    <s v="Carrera 69B 2 50, BOGOTÁ D.C."/>
    <x v="87"/>
    <n v="4.6232631999999896"/>
    <n v="-74.129534999999905"/>
  </r>
  <r>
    <n v="1529"/>
    <s v="Calle 2 G 40 B 35"/>
    <s v="Calle 2 G 40 B 35, BOGOTÁ D.C."/>
    <x v="88"/>
    <n v="4.6119572"/>
    <n v="-74.112036399999994"/>
  </r>
  <r>
    <n v="1532"/>
    <s v="Calle 165 a 54 58"/>
    <s v="Calle 165 a 54 58, BOGOTÁ D.C."/>
    <x v="89"/>
    <n v="4.7478863999999996"/>
    <n v="-74.054348300000001"/>
  </r>
  <r>
    <n v="1537"/>
    <s v="Carrera 111A 152C 15 CASA 170"/>
    <s v="Carrera 111A 152C 15 CASA 170, BOGOTÁ D.C."/>
    <x v="90"/>
    <n v="4.7557505000000004"/>
    <n v="-74.097090100000003"/>
  </r>
  <r>
    <n v="1538"/>
    <s v="Carrera 69 12 70"/>
    <s v="Carrera 69 12 70, BOGOTÁ D.C."/>
    <x v="91"/>
    <n v="4.6377316000000004"/>
    <n v="-74.125105599999998"/>
  </r>
  <r>
    <n v="1542"/>
    <s v="Carrera 110B 153 45 TORRE 2 APTO 304"/>
    <s v="Carrera 110B 153 45 TORRE 2 APTO 304, BOGOTÁ D.C."/>
    <x v="92"/>
    <n v="4.7415349000000004"/>
    <n v="-74.102535199999906"/>
  </r>
  <r>
    <n v="1544"/>
    <s v="Transversal 37 78 21"/>
    <s v="Transversal 37 78 21, BOGOTÁ D.C."/>
    <x v="93"/>
    <n v="4.5659698999999998"/>
    <n v="-74.164149800000004"/>
  </r>
  <r>
    <n v="1548"/>
    <s v="Carrera 50 17 47 apto 3"/>
    <s v="Carrera 50 17 47 apto 3, BOGOTÁ D.C."/>
    <x v="94"/>
    <n v="4.6302817999999997"/>
    <n v="-74.104719599999996"/>
  </r>
  <r>
    <n v="1553"/>
    <s v="Calle 28 22 21"/>
    <s v="Calle 28 22 21, BOGOTÁ D.C."/>
    <x v="95"/>
    <n v="4.5824110999999998"/>
    <n v="-74.109966799999995"/>
  </r>
  <r>
    <n v="1561"/>
    <s v="Carrera 70 D 52 54"/>
    <s v="Carrera 70 D 52 54, BOGOTÁ D.C."/>
    <x v="96"/>
    <n v="4.6684058999999998"/>
    <n v="-74.105412200000004"/>
  </r>
  <r>
    <n v="1571"/>
    <s v="Carrera 92 150A 56"/>
    <s v="Carrera 92 150A 56, BOGOTÁ D.C."/>
    <x v="97"/>
    <n v="4.7462607999999999"/>
    <n v="-74.084380199999998"/>
  </r>
  <r>
    <n v="1675"/>
    <s v="Calle 36JSUR 3B 09"/>
    <s v="Calle 36JSUR 3B 09, BOGOTÁ D.C."/>
    <x v="98"/>
    <n v="4.5555883000000001"/>
    <n v="-74.092465099999998"/>
  </r>
  <r>
    <n v="1689"/>
    <s v="Calle 169 49 33"/>
    <s v="Calle 169 49 33, BOGOTÁ D.C."/>
    <x v="99"/>
    <n v="4.7510884000000004"/>
    <n v="-74.050159800000003"/>
  </r>
  <r>
    <n v="1693"/>
    <s v="Carrera 136 A 151 02"/>
    <s v="Carrera 136 A 151 02, BOGOTÁ D.C."/>
    <x v="100"/>
    <n v="4.7563797999999897"/>
    <n v="-74.106472299999993"/>
  </r>
  <r>
    <n v="1695"/>
    <s v="Carrera 73 163 71"/>
    <s v="Carrera 73 163 71, BOGOTÁ D.C."/>
    <x v="101"/>
    <n v="4.7493843999999896"/>
    <n v="-74.066096399999907"/>
  </r>
  <r>
    <n v="1717"/>
    <s v="Calle 111 # 119 A CASA"/>
    <s v="Calle 111 # 119 A CASA, BOGOTÁ D.C."/>
    <x v="102"/>
    <n v="4.6973390000000004"/>
    <n v="-74.055811000000006"/>
  </r>
  <r>
    <n v="1809"/>
    <s v="Carrera 18 51 80"/>
    <s v="Carrera 18 51 80, BOGOTÁ D.C."/>
    <x v="103"/>
    <n v="4.5669579000000002"/>
    <n v="-74.128153400000002"/>
  </r>
  <r>
    <n v="1814"/>
    <s v="Carrera 53 41 SUR 69"/>
    <s v="Carrera 53 41 SUR 69, BOGOTÁ D.C."/>
    <x v="104"/>
    <n v="4.6490504000000001"/>
    <n v="-74.087465799999904"/>
  </r>
  <r>
    <n v="1819"/>
    <s v="Calle 69B 20F SUR"/>
    <s v="Calle 69B 20F SUR, BOGOTÁ D.C."/>
    <x v="105"/>
    <n v="4.6792438999999897"/>
    <n v="-74.090696299999905"/>
  </r>
  <r>
    <n v="1837"/>
    <s v="Calle 163 B 50 80"/>
    <s v="Calle 163 B 50 80, BOGOTÁ D.C."/>
    <x v="70"/>
    <n v="4.7462426999999998"/>
    <n v="-74.052851899999993"/>
  </r>
  <r>
    <n v="1845"/>
    <s v="Carrera 89 17B 83"/>
    <s v="Carrera 89 17B 83, BOGOTÁ D.C."/>
    <x v="106"/>
    <n v="4.6649867"/>
    <n v="-74.135822699999906"/>
  </r>
  <r>
    <n v="1849"/>
    <s v="Carrera 102 bis 139 44"/>
    <s v="Carrera 102 bis 139 44, BOGOTÁ D.C."/>
    <x v="107"/>
    <n v="4.7407900999999999"/>
    <n v="-74.094996899999998"/>
  </r>
  <r>
    <n v="1867"/>
    <s v="Avenida Carrera 74 160 25 1 APTO 403"/>
    <s v="Avenida Carrera 74 160 25 1 APTO 403, BOGOTÁ D.C."/>
    <x v="108"/>
    <n v="4.7461319"/>
    <n v="-74.069175200000004"/>
  </r>
  <r>
    <n v="1872"/>
    <s v="Avenida Carrera"/>
    <s v="Avenida Carrera, BOGOTÁ D.C."/>
    <x v="109"/>
    <n v="4.6844263000000002"/>
    <n v="-74.042289400000001"/>
  </r>
  <r>
    <n v="1913"/>
    <s v="TRANSVERSAL 52C# 0 -23 PISO 2"/>
    <s v="TRANSVERSAL 52C# 0 -23 PISO 2, BOGOTÁ D.C."/>
    <x v="110"/>
    <n v="4.6117093999999996"/>
    <n v="-74.121364999999997"/>
  </r>
  <r>
    <n v="1983"/>
    <s v="Calle 23 05 14 ESTE"/>
    <s v="Calle 23 05 14 ESTE, BOGOTÁ D.C."/>
    <x v="111"/>
    <n v="4.5704092999999997"/>
    <n v="-74.091829899999993"/>
  </r>
  <r>
    <n v="1999"/>
    <s v="Calle 128 C 47 70 APTO 506"/>
    <s v="Calle 128 C 47 70 APTO 506, BOGOTÁ D.C."/>
    <x v="112"/>
    <n v="4.7150295"/>
    <n v="-74.055451300000001"/>
  </r>
  <r>
    <n v="2006"/>
    <s v="Carrera 102 130 D 42"/>
    <s v="Carrera 102 130 D 42, BOGOTÁ D.C."/>
    <x v="113"/>
    <n v="4.7328308999999997"/>
    <n v="-74.098030899999998"/>
  </r>
  <r>
    <n v="2014"/>
    <s v="Prueba Dirección"/>
    <s v="Prueba Dirección, BOGOTÁ D.C."/>
    <x v="40"/>
    <s v="Sin Informacion"/>
    <s v="Sin Informacion"/>
  </r>
  <r>
    <n v="2017"/>
    <s v="Calle 158 7D 68"/>
    <s v="Calle 158 7D 68, BOGOTÁ D.C."/>
    <x v="114"/>
    <n v="4.7336841999999999"/>
    <n v="-74.026513199999997"/>
  </r>
  <r>
    <n v="2024"/>
    <s v="Carrera 3 186 09"/>
    <s v="Carrera 3 186 09, BOGOTÁ D.C."/>
    <x v="115"/>
    <n v="4.7625688999999998"/>
    <n v="-74.023415"/>
  </r>
  <r>
    <n v="2039"/>
    <s v="Calle 76 BIS A SUR 14-01"/>
    <s v="Calle 76 BIS A SUR 14-01, BOGOTÁ D.C."/>
    <x v="116"/>
    <n v="4.7052259999999997"/>
    <n v="-74.108469099999994"/>
  </r>
  <r>
    <n v="2130"/>
    <s v="Carrera 68 H 66 28"/>
    <s v="Carrera 68 H 66 28, BOGOTÁ D.C."/>
    <x v="117"/>
    <n v="4.6752504999999998"/>
    <n v="-74.092084399999905"/>
  </r>
  <r>
    <n v="2135"/>
    <s v="Avenida Carrera 43 SUR 51 D-64"/>
    <s v="Avenida Carrera 43 SUR 51 D-64, BOGOTÁ D.C."/>
    <x v="118"/>
    <n v="4.5944085000000001"/>
    <n v="-74.132919200000003"/>
  </r>
  <r>
    <n v="2198"/>
    <s v="Transversal 1 ESTE 24 A 48 SUR"/>
    <s v="Transversal 1 ESTE 24 A 48 SUR, BOGOTÁ D.C."/>
    <x v="119"/>
    <n v="4.5807919999999998"/>
    <n v="-74.077567000000002"/>
  </r>
  <r>
    <n v="2258"/>
    <s v="Calle 160 64 04"/>
    <s v="Calle 160 64 04, BOGOTÁ D.C."/>
    <x v="120"/>
    <n v="4.7451800000000004"/>
    <n v="-74.0640085"/>
  </r>
  <r>
    <n v="2259"/>
    <s v="Calle 167 51 40"/>
    <s v="Calle 167 51 40, BOGOTÁ D.C."/>
    <x v="121"/>
    <n v="4.7488923999999999"/>
    <n v="-74.051418099999907"/>
  </r>
  <r>
    <n v="2301"/>
    <s v="Carrera 56 167 C 25 APTO 505"/>
    <s v="Carrera 56 167 C 25 APTO 505, BOGOTÁ D.C."/>
    <x v="122"/>
    <n v="4.7514140999999999"/>
    <n v="-74.057451599999993"/>
  </r>
  <r>
    <n v="2354"/>
    <s v="Carrera 166 130 D 57"/>
    <s v="Carrera 166 130 D 57, BOGOTÁ D.C."/>
    <x v="40"/>
    <s v="Sin Informacion"/>
    <s v="Sin Informacion"/>
  </r>
  <r>
    <n v="2363"/>
    <s v="Carrera 52 165 58"/>
    <s v="Carrera 52 165 58, BOGOTÁ D.C."/>
    <x v="123"/>
    <n v="4.7479414999999996"/>
    <n v="-74.051814399999998"/>
  </r>
  <r>
    <n v="2382"/>
    <s v="Carrera 65 57 09"/>
    <s v="Carrera 65 57 09, BOGOTÁ D.C."/>
    <x v="2"/>
    <n v="4.6001265"/>
    <n v="-74.156681899999995"/>
  </r>
  <r>
    <n v="2413"/>
    <s v="Calle 14 B 119 A 17 INTERIOR 28 APTO 103"/>
    <s v="Calle 14 B 119 A 17 INTERIOR 28 APTO 103, BOGOTÁ D.C."/>
    <x v="124"/>
    <n v="4.6823654000000001"/>
    <n v="-74.157153299999905"/>
  </r>
  <r>
    <n v="2493"/>
    <s v="Calle 40 C SUR 72 K 80 CASA 13"/>
    <s v="Calle 40 C SUR 72 K 80 CASA 13, BOGOTÁ D.C."/>
    <x v="125"/>
    <n v="4.6092727999999896"/>
    <n v="-74.148862299999905"/>
  </r>
  <r>
    <n v="2497"/>
    <s v="Calle 6B 80G 95"/>
    <s v="Calle 6B 80G 95, BOGOTÁ D.C."/>
    <x v="126"/>
    <n v="4.6387301000000001"/>
    <n v="-74.153093299999995"/>
  </r>
  <r>
    <n v="2501"/>
    <s v="Calle 165 55 A 83 T1 402"/>
    <s v="Calle 165 55 A 83 T1 402, BOGOTÁ D.C."/>
    <x v="127"/>
    <n v="4.7472998000000004"/>
    <n v="-74.058538099999893"/>
  </r>
  <r>
    <n v="2505"/>
    <s v="Carrera 13 24"/>
    <s v="Carrera 13 24, BOGOTÁ D.C."/>
    <x v="128"/>
    <n v="4.6113771999999997"/>
    <n v="-74.072700299999994"/>
  </r>
  <r>
    <n v="2509"/>
    <s v="Carrera 91 a 73 a 80"/>
    <s v="Carrera 91 a 73 a 80, BOGOTÁ D.C."/>
    <x v="129"/>
    <n v="4.7008437999999897"/>
    <n v="-74.108935599999995"/>
  </r>
  <r>
    <n v="2511"/>
    <s v="Calle 141 100 B 09"/>
    <s v="Calle 141 100 B 09, BOGOTÁ D.C."/>
    <x v="130"/>
    <n v="4.7425347000000002"/>
    <n v="-74.0928045"/>
  </r>
  <r>
    <n v="2515"/>
    <s v="Calle 160 3 75"/>
    <s v="Calle 160 3 75, BOGOTÁ D.C."/>
    <x v="131"/>
    <n v="4.7406568999999896"/>
    <n v="-74.045805599999994"/>
  </r>
  <r>
    <n v="2545"/>
    <s v="Calle 17 C 134 70"/>
    <s v="Calle 17 C 134 70, BOGOTÁ D.C."/>
    <x v="132"/>
    <n v="4.6949350000000001"/>
    <n v="-74.166231499999995"/>
  </r>
  <r>
    <n v="2551"/>
    <s v="Carrera 80A 71A 02 CASA"/>
    <s v="Carrera 80A 71A 02 CASA, BOGOTÁ D.C."/>
    <x v="133"/>
    <n v="4.6919145999999996"/>
    <n v="-74.102645899999999"/>
  </r>
  <r>
    <n v="2596"/>
    <s v="Calle 143 128 02"/>
    <s v="Calle 143 128 02, BOGOTÁ D.C."/>
    <x v="134"/>
    <n v="4.7498000999999999"/>
    <n v="-74.109763700000002"/>
  </r>
  <r>
    <n v="2605"/>
    <s v="n/a n/a n/a n/a"/>
    <s v="n/a n/a n/a n/a, BOGOTÁ D.C."/>
    <x v="40"/>
    <s v="Sin Informacion"/>
    <s v="Sin Informacion"/>
  </r>
  <r>
    <n v="2624"/>
    <s v="Avenida Carrera 56 167 c 25 APTO 505"/>
    <s v="Avenida Carrera 56 167 c 25 APTO 505, BOGOTÁ D.C."/>
    <x v="122"/>
    <n v="4.7514140999999999"/>
    <n v="-74.057451599999993"/>
  </r>
  <r>
    <n v="2626"/>
    <s v="Carrera 11 145 71"/>
    <s v="Carrera 11 145 71, BOGOTÁ D.C."/>
    <x v="135"/>
    <n v="4.7238680000000004"/>
    <n v="-74.033730300000002"/>
  </r>
  <r>
    <n v="2713"/>
    <s v="Carrera 84 89 25"/>
    <s v="Carrera 84 89 25, BOGOTÁ D.C."/>
    <x v="136"/>
    <n v="4.7082740999999997"/>
    <n v="-74.093811899999906"/>
  </r>
  <r>
    <n v="2738"/>
    <s v="Carrera 79 64C 20"/>
    <s v="Carrera 79 64C 20, BOGOTÁ D.C."/>
    <x v="137"/>
    <n v="4.6831847"/>
    <n v="-74.108379900000003"/>
  </r>
  <r>
    <n v="2758"/>
    <s v="Avenida Carrera 72 152 B 89"/>
    <s v="Avenida Carrera 72 152 B 89, BOGOTÁ D.C."/>
    <x v="138"/>
    <n v="4.7422673"/>
    <n v="-74.065871099999995"/>
  </r>
  <r>
    <n v="2765"/>
    <s v="Carrera 68b 69a 05 apto 302"/>
    <s v="Carrera 68b 69a 05 apto 302, BOGOTÁ D.C."/>
    <x v="139"/>
    <n v="4.6768330999999996"/>
    <n v="-74.088105599999906"/>
  </r>
  <r>
    <n v="2782"/>
    <s v="Calle 44 27 11E"/>
    <s v="Calle 44 27 11E, BOGOTÁ D.C."/>
    <x v="140"/>
    <n v="4.6475260999999897"/>
    <n v="-74.093397499999995"/>
  </r>
  <r>
    <n v="2784"/>
    <s v="Carrera 84 89 25"/>
    <s v="Carrera 84 89 25, BOGOTÁ D.C."/>
    <x v="136"/>
    <n v="4.7082740999999997"/>
    <n v="-74.093811899999906"/>
  </r>
  <r>
    <n v="2793"/>
    <s v="Carrera 82 45 B 03 SUR"/>
    <s v="Carrera 82 45 B 03 SUR, BOGOTÁ D.C."/>
    <x v="141"/>
    <n v="4.6253259999999896"/>
    <n v="-74.171626799999999"/>
  </r>
  <r>
    <n v="2803"/>
    <s v="Diagonal 69 A SUR 14 T 76"/>
    <s v="Diagonal 69 A SUR 14 T 76, BOGOTÁ D.C."/>
    <x v="142"/>
    <n v="4.5825477000000001"/>
    <n v="-74.166271199999997"/>
  </r>
  <r>
    <n v="2895"/>
    <s v="Calle 137 55 42 T-2 Apto 704"/>
    <s v="Calle 137 55 42 T-2 Apto 704, BOGOTÁ D.C."/>
    <x v="143"/>
    <n v="4.7250719999999999"/>
    <n v="-74.061349199999995"/>
  </r>
  <r>
    <n v="2956"/>
    <s v="Carrera 76 # 64F 62"/>
    <s v="Carrera 76 # 64F 62, BOGOTÁ D.C."/>
    <x v="144"/>
    <n v="4.6817063999999897"/>
    <n v="-74.104775099999998"/>
  </r>
  <r>
    <n v="2960"/>
    <s v="Carrera 12 ESTE 25A 17 CASA"/>
    <s v="Carrera 12 ESTE 25A 17 CASA, BOGOTÁ D.C."/>
    <x v="145"/>
    <n v="4.5326200999999999"/>
    <n v="-74.089423799999906"/>
  </r>
  <r>
    <n v="3031"/>
    <s v="Transversal 96 B 20 D 30"/>
    <s v="Transversal 96 B 20 D 30, BOGOTÁ D.C."/>
    <x v="146"/>
    <n v="4.6705380999999999"/>
    <n v="-74.137449500000002"/>
  </r>
  <r>
    <n v="3117"/>
    <s v="Calle 47 b sur # 23 b 70 apt 536 boloque 18"/>
    <s v="Calle 47 b sur # 23 b 70 apt 536 boloque 18, BOGOTÁ D.C."/>
    <x v="147"/>
    <n v="4.5771828999999897"/>
    <n v="-74.128830299999905"/>
  </r>
  <r>
    <n v="3192"/>
    <s v="Calle 191 BIS 2 42"/>
    <s v="Calle 191 BIS 2 42, BOGOTÁ D.C."/>
    <x v="148"/>
    <n v="4.7680315000000002"/>
    <n v="-74.023661699999906"/>
  </r>
  <r>
    <n v="3219"/>
    <s v="Diagonal 2 BIS 6 14ESTE"/>
    <s v="Diagonal 2 BIS 6 14ESTE, BOGOTÁ D.C."/>
    <x v="149"/>
    <n v="4.5878492"/>
    <n v="-74.077494599999994"/>
  </r>
  <r>
    <n v="3271"/>
    <s v="Carrera 8 192 25"/>
    <s v="Carrera 8 192 25, BOGOTÁ D.C."/>
    <x v="150"/>
    <n v="4.7692483999999897"/>
    <n v="-74.028913699999904"/>
  </r>
  <r>
    <n v="3279"/>
    <s v="Calle 146 138 04"/>
    <s v="Calle 146 138 04, BOGOTÁ D.C."/>
    <x v="151"/>
    <n v="4.7267321999999998"/>
    <n v="-74.037667299999995"/>
  </r>
  <r>
    <n v="3286"/>
    <s v="Carrera 18 20 51"/>
    <s v="Carrera 18 20 51, BOGOTÁ D.C."/>
    <x v="152"/>
    <n v="4.6118752999999897"/>
    <n v="-74.083190099999996"/>
  </r>
  <r>
    <n v="3298"/>
    <s v="Calle 22 I # 112 21 CASA"/>
    <s v="Calle 22 I # 112 21 CASA, BOGOTÁ D.C."/>
    <x v="153"/>
    <n v="4.6854911000000001"/>
    <n v="-74.146971600000001"/>
  </r>
  <r>
    <n v="3313"/>
    <s v="Carrera 102 155 50"/>
    <s v="Carrera 102 155 50, BOGOTÁ D.C."/>
    <x v="154"/>
    <n v="4.7556248999999999"/>
    <n v="-74.088780499999999"/>
  </r>
  <r>
    <n v="3348"/>
    <s v="Carrera 92 150A 56"/>
    <s v="Carrera 92 150A 56, BOGOTÁ D.C."/>
    <x v="97"/>
    <n v="4.7462607999999999"/>
    <n v="-74.084380199999998"/>
  </r>
  <r>
    <n v="3375"/>
    <s v="Carrera 114 148 35"/>
    <s v="Carrera 114 148 35, BOGOTÁ D.C."/>
    <x v="155"/>
    <n v="4.7525031000000002"/>
    <n v="-74.102042900000001"/>
  </r>
  <r>
    <n v="3380"/>
    <s v="Carrera 17 A 175 80"/>
    <s v="Carrera 17 A 175 80, BOGOTÁ D.C."/>
    <x v="156"/>
    <n v="4.7561416999999997"/>
    <n v="-74.038285899999906"/>
  </r>
  <r>
    <n v="3406"/>
    <s v="Calle 57 b Sur 70 75"/>
    <s v="Calle 57 b Sur 70 75, BOGOTÁ D.C."/>
    <x v="157"/>
    <n v="4.5995618"/>
    <n v="-74.161626699999999"/>
  </r>
  <r>
    <n v="3546"/>
    <s v="CARRERA 116D #70C-03"/>
    <s v="CARRERA 116D #70C-03, BOGOTÁ D.C."/>
    <x v="158"/>
    <n v="4.7156430999999897"/>
    <n v="-74.134605199999996"/>
  </r>
  <r>
    <n v="3575"/>
    <s v="Calle 83 A 95 55 103"/>
    <s v="Calle 83 A 95 55 103, BOGOTÁ D.C."/>
    <x v="159"/>
    <n v="4.7114284"/>
    <n v="-74.104765999999998"/>
  </r>
  <r>
    <n v="3579"/>
    <s v="Diagonal 182 19 58"/>
    <s v="Diagonal 182 19 58, BOGOTÁ D.C."/>
    <x v="160"/>
    <n v="4.7598213999999999"/>
    <n v="-74.041828100000004"/>
  </r>
  <r>
    <n v="3589"/>
    <s v="Carrera 48 163B 08"/>
    <s v="Carrera 48 163B 08, BOGOTÁ D.C."/>
    <x v="161"/>
    <n v="4.7453892"/>
    <n v="-74.049487499999998"/>
  </r>
  <r>
    <n v="3590"/>
    <s v="Calle 127A 7C 63"/>
    <s v="Calle 127A 7C 63, BOGOTÁ D.C."/>
    <x v="162"/>
    <n v="4.7041534999999897"/>
    <n v="-74.031343399999997"/>
  </r>
  <r>
    <n v="3607"/>
    <s v="Calle 152 G 111-21"/>
    <s v="Calle 152 G 111-21, BOGOTÁ D.C."/>
    <x v="163"/>
    <n v="4.7565290999999998"/>
    <n v="-74.096197099999998"/>
  </r>
  <r>
    <n v="3687"/>
    <s v="Calle 36 sur 21 26 casa"/>
    <s v="Calle 36 sur 21 26 casa, BOGOTÁ D.C."/>
    <x v="164"/>
    <n v="4.5783782999999998"/>
    <n v="-74.117910600000002"/>
  </r>
  <r>
    <n v="3712"/>
    <s v="Calle 42 SUR NO 26 B 06 APT 204"/>
    <s v="Calle 42 SUR NO 26 B 06 APT 204, BOGOTÁ D.C."/>
    <x v="165"/>
    <n v="4.5833189000000001"/>
    <n v="-74.125383900000003"/>
  </r>
  <r>
    <n v="3717"/>
    <s v="Calle 160 64 04"/>
    <s v="Calle 160 64 04, BOGOTÁ D.C."/>
    <x v="120"/>
    <n v="4.7451800000000004"/>
    <n v="-74.0640085"/>
  </r>
  <r>
    <n v="3729"/>
    <s v="Calle 137 C 103 C 21"/>
    <s v="Calle 137 C 103 C 21, BOGOTÁ D.C."/>
    <x v="166"/>
    <n v="4.7402357999999998"/>
    <n v="-74.096929399999993"/>
  </r>
  <r>
    <n v="3749"/>
    <s v="Calle 142 13 44 APTO 604"/>
    <s v="Calle 142 13 44 APTO 604, BOGOTÁ D.C."/>
    <x v="167"/>
    <n v="4.7235711"/>
    <n v="-74.039901399999906"/>
  </r>
  <r>
    <n v="3830"/>
    <s v="Calle 71B 75 58 CASA"/>
    <s v="Calle 71B 75 58 CASA, BOGOTÁ D.C."/>
    <x v="168"/>
    <n v="4.6897785999999897"/>
    <n v="-74.098996099999994"/>
  </r>
  <r>
    <n v="3832"/>
    <s v="Carrera 100 148 58"/>
    <s v="Carrera 100 148 58, BOGOTÁ D.C."/>
    <x v="169"/>
    <n v="4.7470594720538299"/>
    <n v="-74.089486917372"/>
  </r>
  <r>
    <n v="3848"/>
    <s v="CRA 67 CAALLE 57 V SUR NO 9 TORRE 3 APTO 2024"/>
    <s v="CRA 67 CAALLE 57 V SUR NO 9 TORRE 3 APTO 2024, BOGOTÁ D.C."/>
    <x v="170"/>
    <n v="4.5945942000000004"/>
    <n v="-74.157864000000004"/>
  </r>
  <r>
    <n v="3856"/>
    <s v="Carrera"/>
    <s v="Carrera, BOGOTÁ D.C."/>
    <x v="40"/>
    <s v="Sin Informacion"/>
    <s v="Sin Informacion"/>
  </r>
  <r>
    <n v="3860"/>
    <s v="Carrera 73 39 64"/>
    <s v="Carrera 73 39 64, BOGOTÁ D.C."/>
    <x v="171"/>
    <n v="4.6143292999999996"/>
    <n v="-74.150546599999998"/>
  </r>
  <r>
    <n v="3888"/>
    <s v="Calle 61 SUR 74 45"/>
    <s v="Calle 61 SUR 74 45, BOGOTÁ D.C."/>
    <x v="172"/>
    <n v="4.5912633999999999"/>
    <n v="-74.173084899999907"/>
  </r>
  <r>
    <n v="3889"/>
    <s v="Carrera 56 7 19"/>
    <s v="Carrera 56 7 19, BOGOTÁ D.C."/>
    <x v="173"/>
    <n v="4.6236432999999897"/>
    <n v="-74.116411200000002"/>
  </r>
  <r>
    <n v="3897"/>
    <s v="Calle 167 d 23"/>
    <s v="Calle 167 d 23, BOGOTÁ D.C."/>
    <x v="174"/>
    <n v="4.7448835999999996"/>
    <n v="-74.024403899999996"/>
  </r>
  <r>
    <n v="3902"/>
    <s v="Carrera 18b 55 16"/>
    <s v="Carrera 18b 55 16, BOGOTÁ D.C."/>
    <x v="175"/>
    <n v="4.5661716999999999"/>
    <n v="-74.131864100000001"/>
  </r>
  <r>
    <n v="4013"/>
    <s v="Calle 129 49 05"/>
    <s v="Calle 129 49 05, BOGOTÁ D.C."/>
    <x v="176"/>
    <n v="4.7157543000000004"/>
    <n v="-74.056037199999906"/>
  </r>
  <r>
    <n v="4018"/>
    <s v="Carrera 74 A 168 A 50 INT 1 APTO 402"/>
    <s v="Carrera 74 A 168 A 50 INT 1 APTO 402, BOGOTÁ D.C."/>
    <x v="177"/>
    <n v="4.7534112999999998"/>
    <n v="-74.066913799999995"/>
  </r>
  <r>
    <n v="4032"/>
    <s v="Carrera 55 A 163 35"/>
    <s v="Carrera 55 A 163 35, BOGOTÁ D.C."/>
    <x v="178"/>
    <n v="4.7466388999999998"/>
    <n v="-74.057273799999905"/>
  </r>
  <r>
    <n v="4040"/>
    <s v="Calle 188 57 54 casa 23"/>
    <s v="Calle 188 57 54 casa 23, BOGOTÁ D.C."/>
    <x v="179"/>
    <n v="4.7687046999999998"/>
    <n v="-74.051675399999993"/>
  </r>
  <r>
    <n v="4057"/>
    <s v="Carrera 71C 54 01"/>
    <s v="Carrera 71C 54 01, BOGOTÁ D.C."/>
    <x v="180"/>
    <n v="4.6714297"/>
    <n v="-74.105438800000002"/>
  </r>
  <r>
    <n v="4060"/>
    <s v="Carrera 71C 54 09"/>
    <s v="Carrera 71C 54 09, BOGOTÁ D.C."/>
    <x v="181"/>
    <n v="4.6715992999999996"/>
    <n v="-74.105458099999893"/>
  </r>
  <r>
    <n v="4132"/>
    <s v="Calle 29 SUR 2 A 93"/>
    <s v="Calle 29 SUR 2 A 93, BOGOTÁ D.C."/>
    <x v="182"/>
    <n v="4.5658465000000001"/>
    <n v="-74.094108899999995"/>
  </r>
  <r>
    <n v="4177"/>
    <s v="Calle 20 C # 102 05 CASA"/>
    <s v="Calle 20 C # 102 05 CASA, BOGOTÁ D.C."/>
    <x v="183"/>
    <n v="4.6765303999999999"/>
    <n v="-74.143039199999905"/>
  </r>
  <r>
    <n v="4206"/>
    <s v="Diagonal 151 145 53"/>
    <s v="Diagonal 151 145 53, BOGOTÁ D.C."/>
    <x v="184"/>
    <n v="4.7585381999999896"/>
    <n v="-74.117159899999905"/>
  </r>
  <r>
    <n v="4214"/>
    <s v="Carrera 67 65 22 SUR APTO 615"/>
    <s v="Carrera 67 65 22 SUR APTO 615, BOGOTÁ D.C."/>
    <x v="185"/>
    <n v="4.5879506000000001"/>
    <n v="-74.156337899999997"/>
  </r>
  <r>
    <n v="4234"/>
    <s v="Carrera 68F BIS 37B 28"/>
    <s v="Carrera 68F BIS 37B 28, BOGOTÁ D.C."/>
    <x v="186"/>
    <n v="4.6058911"/>
    <n v="-74.135365300000004"/>
  </r>
  <r>
    <n v="4246"/>
    <s v="Carrera 69 65 73"/>
    <s v="Carrera 69 65 73, BOGOTÁ D.C."/>
    <x v="187"/>
    <n v="4.6750489000000002"/>
    <n v="-74.093059499999995"/>
  </r>
  <r>
    <n v="4337"/>
    <s v="Calle 167 b 54 c 12"/>
    <s v="Calle 167 b 54 c 12, BOGOTÁ D.C."/>
    <x v="188"/>
    <n v="4.7501996000000002"/>
    <n v="-74.0546662"/>
  </r>
  <r>
    <n v="4348"/>
    <s v="Carrera 120 17F 76 CASA"/>
    <s v="Carrera 120 17F 76 CASA, BOGOTÁ D.C."/>
    <x v="189"/>
    <n v="4.6871872999999997"/>
    <n v="-74.155376399999994"/>
  </r>
  <r>
    <n v="4351"/>
    <s v="Calle 161 54 87 TORRE 7-1201"/>
    <s v="Calle 161 54 87 TORRE 7-1201, BOGOTÁ D.C."/>
    <x v="190"/>
    <n v="4.7426537"/>
    <n v="-74.0564155"/>
  </r>
  <r>
    <n v="4354"/>
    <s v="Calle 158A 20 09 n/a"/>
    <s v="Calle 158A 20 09 n/a, BOGOTÁ D.C."/>
    <x v="191"/>
    <n v="4.7346897999999999"/>
    <n v="-74.029526000000004"/>
  </r>
  <r>
    <n v="4382"/>
    <s v="Carrera 85 129a 06 casa"/>
    <s v="Carrera 85 129a 06 casa, BOGOTÁ D.C."/>
    <x v="192"/>
    <n v="4.7230574000000001"/>
    <n v="-74.084117800000001"/>
  </r>
  <r>
    <n v="4393"/>
    <s v="7/19 Wyuna Road"/>
    <s v="19 Winona Road # 7"/>
    <x v="193"/>
    <n v="42.954714104207397"/>
    <n v="-81.403767973655704"/>
  </r>
  <r>
    <n v="4399"/>
    <s v="Carrera 104b 22h 65 casa"/>
    <s v="Carrera 104b 22h 65 casa, BOGOTÁ D.C."/>
    <x v="194"/>
    <n v="4.6813194999999999"/>
    <n v="-74.142170199999995"/>
  </r>
  <r>
    <n v="4406"/>
    <s v="Calle 66 81 a 10"/>
    <s v="Calle 66 81 a 10, BOGOTÁ D.C."/>
    <x v="195"/>
    <n v="4.6552500999999999"/>
    <n v="-74.067476099999993"/>
  </r>
  <r>
    <n v="4512"/>
    <s v="Calle 163 54 C 68"/>
    <s v="Calle 163 54 C 68, BOGOTÁ D.C."/>
    <x v="196"/>
    <n v="4.7462676999999998"/>
    <n v="-74.056151599999893"/>
  </r>
  <r>
    <n v="4518"/>
    <s v="Carrera 7 6 16 apto 202"/>
    <s v="Carrera 7 6 16 apto 202, BOGOTÁ D.C."/>
    <x v="197"/>
    <n v="4.5823026999999996"/>
    <n v="-74.083385499999906"/>
  </r>
  <r>
    <n v="4527"/>
    <s v="Transversal 49 59C 20 SUR"/>
    <s v="Transversal 49 59C 20 SUR, BOGOTÁ D.C."/>
    <x v="198"/>
    <n v="4.578214"/>
    <n v="-74.155559299999993"/>
  </r>
  <r>
    <n v="4534"/>
    <s v="Carrera 82 83D 30"/>
    <s v="Carrera 82 83D 30, BOGOTÁ D.C."/>
    <x v="199"/>
    <n v="4.6467302999999998"/>
    <n v="-74.146873799999995"/>
  </r>
  <r>
    <n v="4535"/>
    <s v="Carrera 116A 15C 70"/>
    <s v="Carrera 116A 15C 70, BOGOTÁ D.C."/>
    <x v="200"/>
    <n v="4.6821032999999996"/>
    <n v="-74.157415900000004"/>
  </r>
  <r>
    <n v="4541"/>
    <s v="CALLE 25D 99 39"/>
    <s v="CALLE 25D 99 39, BOGOTÁ D.C."/>
    <x v="201"/>
    <n v="4.6851481000000001"/>
    <n v="-74.130571199999906"/>
  </r>
  <r>
    <n v="4544"/>
    <s v="Calle 60 NO 68B 39 SUR"/>
    <s v="Calle 60 NO 68B 39 SUR, BOGOTÁ D.C."/>
    <x v="202"/>
    <n v="4.5926980000000004"/>
    <n v="-74.160516700000002"/>
  </r>
  <r>
    <n v="4566"/>
    <s v="Calle 62 C SUR 66 01"/>
    <s v="Calle 62 C SUR 66 01, BOGOTÁ D.C."/>
    <x v="203"/>
    <n v="4.5898671000000002"/>
    <n v="-74.156600099999906"/>
  </r>
  <r>
    <n v="4573"/>
    <s v="Diagonal 49A SUR 86D 36 CASA"/>
    <s v="Diagonal 49A SUR 86D 36 CASA, BOGOTÁ D.C."/>
    <x v="204"/>
    <n v="4.6276259"/>
    <n v="-74.177484399999997"/>
  </r>
  <r>
    <n v="4596"/>
    <s v="CARRERA 77 #52B-43 CARRERA 77 #52B-43 CARRERA 77 #52B-43 CARRERA 77 #52B-43"/>
    <s v="CARRERA 77 #52B-43 CARRERA 77 #52B-43 CARRERA 77 #52B-43 CARRERA 77 #52B-43, BOGOTÁ D.C."/>
    <x v="205"/>
    <n v="4.6764649999999897"/>
    <n v="-74.110449699999904"/>
  </r>
  <r>
    <n v="4658"/>
    <s v="Autopista cr 8 d bis # 164 b 58 cr 8 d bis # 164 b 58 cr 8 d bis # 164 b 58 cr 8 d bis # 164 b 58"/>
    <s v="Autopista cr 8 d bis # 164 b 58 cr 8 d bis # 164 b 58 cr 8 d bis # 164 b 58 cr 8 d bis # 164 b 58, BOGOTÁ D.C."/>
    <x v="206"/>
    <n v="4.7419475000000002"/>
    <n v="-74.028023500000003"/>
  </r>
  <r>
    <n v="4660"/>
    <s v="Calle 163 62 71"/>
    <s v="Calle 163 62 71, BOGOTÁ D.C."/>
    <x v="207"/>
    <n v="4.7459261000000001"/>
    <n v="-74.064635899999999"/>
  </r>
  <r>
    <n v="4662"/>
    <s v="Carrera 45a 167 08 casa esquina"/>
    <s v="Carrera 45a 167 08 casa esquina, BOGOTÁ D.C."/>
    <x v="208"/>
    <n v="4.7480907999999999"/>
    <n v="-74.047667599999997"/>
  </r>
  <r>
    <n v="4666"/>
    <s v="Calle 14B 119A 20 APTO 103"/>
    <s v="Calle 14B 119A 20 APTO 103, BOGOTÁ D.C."/>
    <x v="209"/>
    <n v="4.6800997000000004"/>
    <n v="-74.165332300000003"/>
  </r>
  <r>
    <n v="4675"/>
    <s v="Carrera 113A 22I 77 APTO 202"/>
    <s v="Carrera 113A 22I 77 APTO 202, BOGOTÁ D.C."/>
    <x v="210"/>
    <n v="4.6869668999999998"/>
    <n v="-74.147092499999999"/>
  </r>
  <r>
    <n v="4677"/>
    <s v="Avenida Calle cr 8 d bis # 164 b 58 cr 8 d bis # 164 b 58 cr 8 d bis # 164 b 58 cr 8 d bis # 164 b 58"/>
    <s v="Avenida Calle cr 8 d bis # 164 b 58 cr 8 d bis # 164 b 58 cr 8 d bis # 164 b 58 cr 8 d bis # 164 b 58, BOGOTÁ D.C."/>
    <x v="206"/>
    <n v="4.7419475000000002"/>
    <n v="-74.028023500000003"/>
  </r>
  <r>
    <n v="4680"/>
    <s v="Calle 42 G 72M 47 SUR"/>
    <s v="Calle 42 G 72M 47 SUR, BOGOTÁ D.C."/>
    <x v="211"/>
    <n v="4.6059019999999897"/>
    <n v="-74.152709700000003"/>
  </r>
  <r>
    <n v="4684"/>
    <s v="Calle 16 F 99 42"/>
    <s v="Calle 16 F 99 42, BOGOTÁ D.C."/>
    <x v="212"/>
    <n v="4.6705261"/>
    <n v="-74.148299600000001"/>
  </r>
  <r>
    <n v="4689"/>
    <s v="Calle 17 B # 113 16 304"/>
    <s v="Calle 17 B # 113 16 304, BOGOTÁ D.C."/>
    <x v="48"/>
    <n v="4.7600768000000002"/>
    <n v="-74.038713700000002"/>
  </r>
  <r>
    <n v="4706"/>
    <s v="Calle 17C 135 51"/>
    <s v="Calle 17C 135 51, BOGOTÁ D.C."/>
    <x v="213"/>
    <n v="4.6957535999999998"/>
    <n v="-74.167415499999905"/>
  </r>
  <r>
    <n v="4708"/>
    <s v="Carrera 123 14b 08 APT 804"/>
    <s v="Carrera 123 14b 08 APT 804, BOGOTÁ D.C."/>
    <x v="214"/>
    <n v="4.6817561999999997"/>
    <n v="-74.166039400000003"/>
  </r>
  <r>
    <n v="4709"/>
    <s v="Calle 39 ESTE SUR 68G -48"/>
    <s v="Calle 39 ESTE SUR 68G -48, BOGOTÁ D.C."/>
    <x v="215"/>
    <n v="4.6264892999999896"/>
    <n v="-74.064779999999999"/>
  </r>
  <r>
    <n v="4714"/>
    <s v="Transversal 81A 57G 71 SUR TORRE 7 APTO 401"/>
    <s v="Transversal 81A 57G 71 SUR TORRE 7 APTO 401, BOGOTÁ D.C."/>
    <x v="216"/>
    <n v="4.6146050000000001"/>
    <n v="-74.181376200000003"/>
  </r>
  <r>
    <n v="4718"/>
    <s v="Carrera 123 14B- 08 TORRE 7-202"/>
    <s v="Carrera 123 14B- 08 TORRE 7-202, BOGOTÁ D.C."/>
    <x v="214"/>
    <n v="4.6817561999999997"/>
    <n v="-74.166039400000003"/>
  </r>
  <r>
    <n v="4722"/>
    <s v="Carrera 97 F 26 - 71 SUR CASA 118"/>
    <s v="Carrera 97 F 26 - 71 SUR CASA 118, BOGOTÁ D.C."/>
    <x v="217"/>
    <n v="4.6480408000000004"/>
    <n v="-74.173968500000001"/>
  </r>
  <r>
    <n v="4723"/>
    <s v="Calle 110 A # 20B 14 CASA"/>
    <s v="Calle 110 A # 20B 14 CASA, BOGOTÁ D.C."/>
    <x v="218"/>
    <n v="4.6818852"/>
    <n v="-74.148198699999995"/>
  </r>
  <r>
    <n v="4726"/>
    <s v="Carrera 115 16 70 CASA"/>
    <s v="Carrera 115 16 70 CASA, BOGOTÁ D.C."/>
    <x v="219"/>
    <n v="4.6815498999999896"/>
    <n v="-74.154713200000003"/>
  </r>
  <r>
    <n v="4728"/>
    <s v="Carrera 97 C 72 51"/>
    <s v="Carrera 97 C 72 51, BOGOTÁ D.C."/>
    <x v="220"/>
    <n v="4.6328997000000003"/>
    <n v="-74.203664699999905"/>
  </r>
  <r>
    <n v="4732"/>
    <s v="Calle calle 73d sur #80m-32 calle 73d sur #80m-32 calle 73d sur #80m-32 calle 73d sur #80m-32"/>
    <s v="Calle calle 73d sur #80m-32 calle 73d sur #80m-32 calle 73d sur #80m-32 calle 73d sur #80m-32, BOGOTÁ D.C."/>
    <x v="221"/>
    <n v="4.6096414000000001"/>
    <n v="-74.199241399999906"/>
  </r>
  <r>
    <n v="4733"/>
    <s v="Calle 6b 69c 81 apt 471"/>
    <s v="Calle 6b 69c 81 apt 471, BOGOTÁ D.C."/>
    <x v="222"/>
    <n v="4.6304451000000002"/>
    <n v="-74.129501500000003"/>
  </r>
  <r>
    <n v="4735"/>
    <s v="Calle 77a 114 a 61"/>
    <s v="Calle 77a 114 a 61, BOGOTÁ D.C."/>
    <x v="223"/>
    <n v="4.7199773"/>
    <n v="-74.125364899999994"/>
  </r>
  <r>
    <n v="4737"/>
    <s v="Avenida cr 8 d bis # 164 b 58 cr 8 d bis # 164 b 58 cr 8 d bis # 164 b 58 cr 8 d bis # 164 b 58"/>
    <s v="Avenida cr 8 d bis # 164 b 58 cr 8 d bis # 164 b 58 cr 8 d bis # 164 b 58 cr 8 d bis # 164 b 58, BOGOTÁ D.C."/>
    <x v="206"/>
    <n v="4.7419475000000002"/>
    <n v="-74.028023500000003"/>
  </r>
  <r>
    <n v="4740"/>
    <s v="Carrera 60 D 90 04"/>
    <s v="Carrera 60 D 90 04, BOGOTÁ D.C."/>
    <x v="224"/>
    <n v="4.6823964999999896"/>
    <n v="-74.069352499999994"/>
  </r>
  <r>
    <n v="4742"/>
    <s v="Avenida Carrera 181C 11 29"/>
    <s v="Avenida Carrera 181C 11 29, BOGOTÁ D.C."/>
    <x v="225"/>
    <n v="4.7582819000000001"/>
    <n v="-74.033454899999995"/>
  </r>
  <r>
    <n v="4749"/>
    <s v="Carrera 111 19a 15 casa"/>
    <s v="Carrera 111 19a 15 casa, BOGOTÁ D.C."/>
    <x v="226"/>
    <n v="4.7569089999999896"/>
    <n v="-74.096597699999904"/>
  </r>
  <r>
    <n v="4828"/>
    <s v="Calle 77 B 129 70"/>
    <s v="Calle 77 B 129 70, BOGOTÁ D.C."/>
    <x v="227"/>
    <n v="4.7242794999999997"/>
    <n v="-74.136210599999998"/>
  </r>
  <r>
    <n v="4833"/>
    <s v="Carrera 116A 15C 70 APTO 1501 TORRE 1"/>
    <s v="Carrera 116A 15C 70 APTO 1501 TORRE 1, BOGOTÁ D.C."/>
    <x v="200"/>
    <n v="4.6821032999999996"/>
    <n v="-74.157415900000004"/>
  </r>
  <r>
    <n v="4845"/>
    <s v="Calle 93 43 12"/>
    <s v="Calle 93 43 12, BOGOTÁ D.C."/>
    <x v="228"/>
    <n v="4.6754020999999897"/>
    <n v="-74.049809499999995"/>
  </r>
  <r>
    <n v="4854"/>
    <s v="Carrera 111 66 71"/>
    <s v="Carrera 111 66 71, BOGOTÁ D.C."/>
    <x v="229"/>
    <n v="4.7046400999999998"/>
    <n v="-74.130350300000003"/>
  </r>
  <r>
    <n v="4856"/>
    <s v="Carrera 126 # 17 R 80 APT 804 INTERIOR 1"/>
    <s v="Carrera 126 # 17 R 80 APT 804 INTERIOR 1, BOGOTÁ D.C."/>
    <x v="230"/>
    <n v="4.6895201000000002"/>
    <n v="-74.160190999999998"/>
  </r>
  <r>
    <n v="4857"/>
    <s v="Calle 10F 81 54"/>
    <s v="Calle 10F 81 54, BOGOTÁ D.C."/>
    <x v="231"/>
    <n v="4.6485018999999896"/>
    <n v="-74.142189099999996"/>
  </r>
  <r>
    <n v="4859"/>
    <s v="Carrera 51 D 37A 33"/>
    <s v="Carrera 51 D 37A 33, BOGOTÁ D.C."/>
    <x v="232"/>
    <n v="4.6010514999999996"/>
    <n v="-74.128359199999906"/>
  </r>
  <r>
    <n v="4862"/>
    <s v="Avenida CLL 175 # 17 -80 CLL 175 # 17 -80 CLL 175 # 17 -80 CLL 175 # 17 -80"/>
    <s v="Avenida CLL 175 # 17 -80 CLL 175 # 17 -80 CLL 175 # 17 -80 CLL 175 # 17 -80, BOGOTÁ D.C."/>
    <x v="233"/>
    <n v="4.7552966999999997"/>
    <n v="-74.039953799999907"/>
  </r>
  <r>
    <n v="4865"/>
    <s v="Calle cll 152 # 102 b 70 cll 152 # 102 b 70 cll 152 # 102 b 70 cll 152 # 102 b 70"/>
    <s v="Calle cll 152 # 102 b 70 cll 152 # 102 b 70 cll 152 # 102 b 70 cll 152 # 102 b 70, BOGOTÁ D.C."/>
    <x v="234"/>
    <n v="4.7394761999999897"/>
    <n v="-74.067821499999994"/>
  </r>
  <r>
    <n v="4870"/>
    <s v="Carrera 110 75B 13 CASA"/>
    <s v="Carrera 110 75B 13 CASA, BOGOTÁ D.C."/>
    <x v="235"/>
    <n v="4.7127403000000001"/>
    <n v="-74.122642499999998"/>
  </r>
  <r>
    <n v="4876"/>
    <s v="Calle 80 BIS SUR #91 48 TORRE 10-304"/>
    <s v="Calle 80 BIS SUR #91 48 TORRE 10-304, BOGOTÁ D.C."/>
    <x v="236"/>
    <n v="4.6245063999999996"/>
    <n v="-74.207062100000002"/>
  </r>
  <r>
    <n v="4884"/>
    <s v="Calle CLL 175 # 17 -80 CLL 175 # 17 -80 CLL 175 # 17 -80 CLL 175 # 17 -80"/>
    <s v="Calle CLL 175 # 17 -80 CLL 175 # 17 -80 CLL 175 # 17 -80 CLL 175 # 17 -80, BOGOTÁ D.C."/>
    <x v="233"/>
    <n v="4.7552966999999997"/>
    <n v="-74.039953799999907"/>
  </r>
  <r>
    <n v="4892"/>
    <s v="Carrera 81A 82 45"/>
    <s v="Carrera 81A 82 45, BOGOTÁ D.C."/>
    <x v="237"/>
    <n v="4.7021847000000001"/>
    <n v="-74.096512099999998"/>
  </r>
  <r>
    <n v="4897"/>
    <s v="Carrera 127A 25 25 25"/>
    <s v="Carrera 127A 25 25 25, BOGOTÁ D.C."/>
    <x v="238"/>
    <n v="4.7188366999999998"/>
    <n v="-74.092790600000001"/>
  </r>
  <r>
    <n v="4902"/>
    <s v="Calle 168 48 A 45"/>
    <s v="Calle 168 48 A 45, BOGOTÁ D.C."/>
    <x v="239"/>
    <n v="4.7496046999999999"/>
    <n v="-74.049670399999997"/>
  </r>
  <r>
    <n v="4907"/>
    <s v="Calle 19a 111a 17 casa"/>
    <s v="Calle 19a 111a 17 casa, BOGOTÁ D.C."/>
    <x v="240"/>
    <n v="4.6821880999999896"/>
    <n v="-74.149897300000006"/>
  </r>
  <r>
    <n v="4911"/>
    <s v="Carrera 111 # 23 A - 71 CASA"/>
    <s v="Carrera 111 # 23 A - 71 CASA, BOGOTÁ D.C."/>
    <x v="241"/>
    <n v="4.6861670000000002"/>
    <n v="-74.144229799999906"/>
  </r>
  <r>
    <n v="4914"/>
    <s v="Calle 78SUR 78 71"/>
    <s v="Calle 78SUR 78 71, BOGOTÁ D.C."/>
    <x v="242"/>
    <n v="4.6982062999999998"/>
    <n v="-74.096629899999996"/>
  </r>
  <r>
    <n v="4915"/>
    <s v="Calle 72 14 05"/>
    <s v="Calle 72 14 05, BOGOTÁ D.C."/>
    <x v="243"/>
    <n v="4.6588126000000001"/>
    <n v="-74.060965499999995"/>
  </r>
  <r>
    <n v="4921"/>
    <s v="Autopista 52 165 05"/>
    <s v="Autopista 52 165 05, BOGOTÁ D.C."/>
    <x v="244"/>
    <n v="4.5786778000000004"/>
    <n v="-74.1356325"/>
  </r>
  <r>
    <n v="4930"/>
    <s v="Carrera 74 163 80"/>
    <s v="Carrera 74 163 80, BOGOTÁ D.C."/>
    <x v="245"/>
    <n v="4.7497723000000001"/>
    <n v="-74.067488999999995"/>
  </r>
  <r>
    <n v="4932"/>
    <s v="Diagonal 15b 104 45 casa 139"/>
    <s v="Diagonal 15b 104 45 casa 139, BOGOTÁ D.C."/>
    <x v="246"/>
    <n v="4.6705348000000004"/>
    <n v="-74.155337699999905"/>
  </r>
  <r>
    <n v="4938"/>
    <s v="Carrera 119bis 23b 63 casa"/>
    <s v="Carrera 119bis 23b 63 casa, BOGOTÁ D.C."/>
    <x v="247"/>
    <n v="4.6925908999999999"/>
    <n v="-74.148560699999905"/>
  </r>
  <r>
    <n v="4943"/>
    <s v="Calle 51 B SUR 86 A 52"/>
    <s v="Calle 51 B SUR 86 A 52, BOGOTÁ D.C."/>
    <x v="248"/>
    <n v="4.6254453"/>
    <n v="-74.178718099999998"/>
  </r>
  <r>
    <n v="4947"/>
    <s v="Carrera 95A 34 39SUR APTO 32 INTERIOR 33"/>
    <s v="Carrera 95A 34 39SUR APTO 32 INTERIOR 33, BOGOTÁ D.C."/>
    <x v="249"/>
    <n v="4.6477684999999997"/>
    <n v="-74.169929600000003"/>
  </r>
  <r>
    <n v="4987"/>
    <s v="Calle 30 SUR # 51 A 44 APT 401"/>
    <s v="Calle 30 SUR # 51 A 44 APT 401, BOGOTÁ D.C."/>
    <x v="250"/>
    <n v="4.6028450999999997"/>
    <n v="-74.125429999999994"/>
  </r>
  <r>
    <n v="5043"/>
    <s v="Calle 149 45 84"/>
    <s v="Calle 149 45 84, BOGOTÁ D.C."/>
    <x v="251"/>
    <n v="4.7315412999999999"/>
    <n v="-74.051447199999998"/>
  </r>
  <r>
    <n v="5058"/>
    <s v="Calle 19A BIS 116 81 APTO 1708 TORRE 1"/>
    <s v="Calle 19A BIS 116 81 APTO 1708 TORRE 1, BOGOTÁ D.C."/>
    <x v="252"/>
    <n v="4.6875651999999999"/>
    <n v="-74.154099199999905"/>
  </r>
  <r>
    <n v="5065"/>
    <s v="Carrera 17 173 52"/>
    <s v="Carrera 17 173 52, BOGOTÁ D.C."/>
    <x v="19"/>
    <n v="4.7546396999999896"/>
    <n v="-74.037679400000002"/>
  </r>
  <r>
    <n v="5067"/>
    <s v="Carrera 53 c 129 b 37 prado"/>
    <s v="Carrera 53 c 129 b 37 prado, BOGOTÁ D.C."/>
    <x v="253"/>
    <n v="4.7175788000000001"/>
    <n v="-74.061501699999994"/>
  </r>
  <r>
    <n v="5068"/>
    <s v="Carrera 60 A 49 22 SUR"/>
    <s v="Carrera 60 A 49 22 SUR, BOGOTÁ D.C."/>
    <x v="254"/>
    <n v="4.5913354999999996"/>
    <n v="-74.146349200000003"/>
  </r>
  <r>
    <n v="5083"/>
    <s v="Calle 102 154 30"/>
    <s v="Calle 102 154 30, BOGOTÁ D.C."/>
    <x v="255"/>
    <n v="4.6870519000000002"/>
    <n v="-74.047798299999997"/>
  </r>
  <r>
    <n v="5087"/>
    <s v="Calle 81 sur 90 45 casa"/>
    <s v="Calle 81 sur 90 45 casa, BOGOTÁ D.C."/>
    <x v="256"/>
    <n v="4.6291757999999996"/>
    <n v="-74.209543499999995"/>
  </r>
  <r>
    <n v="5089"/>
    <s v="Carrera 115 151 C 51"/>
    <s v="Carrera 115 151 C 51, BOGOTÁ D.C."/>
    <x v="257"/>
    <n v="4.7563262000000002"/>
    <n v="-74.101370900000006"/>
  </r>
  <r>
    <n v="5096"/>
    <s v="Calle 25D 99 39"/>
    <s v="Calle 25D 99 39, BOGOTÁ D.C."/>
    <x v="201"/>
    <n v="4.6851481000000001"/>
    <n v="-74.130571199999906"/>
  </r>
  <r>
    <n v="5097"/>
    <s v="Carrera 19 B 164 53"/>
    <s v="Carrera 19 B 164 53, BOGOTÁ D.C."/>
    <x v="258"/>
    <n v="4.7448360999999997"/>
    <n v="-74.043068300000002"/>
  </r>
  <r>
    <n v="5098"/>
    <s v="Avenida Carrera calle b 70 CASA"/>
    <s v="Avenida Carrera calle b 70 CASA, BOGOTÁ D.C."/>
    <x v="259"/>
    <n v="4.5806873000000001"/>
    <n v="-74.212720200000007"/>
  </r>
  <r>
    <n v="5102"/>
    <s v="Carrera 113 142 51 APTO 301"/>
    <s v="Carrera 113 142 51 APTO 301, BOGOTÁ D.C."/>
    <x v="260"/>
    <n v="4.7469139"/>
    <n v="-74.102981799999995"/>
  </r>
  <r>
    <n v="5108"/>
    <s v="Carrera 115 151 C 51"/>
    <s v="Carrera 115 151 C 51, BOGOTÁ D.C."/>
    <x v="257"/>
    <n v="4.7563262000000002"/>
    <n v="-74.101370900000006"/>
  </r>
  <r>
    <n v="5114"/>
    <s v="Carrera 80G 6 19 alta vista"/>
    <s v="Carrera 80G 6 19 alta vista, BOGOTÁ D.C."/>
    <x v="261"/>
    <n v="4.6363621419846703"/>
    <n v="-74.153114930464497"/>
  </r>
  <r>
    <n v="5133"/>
    <s v="Carrera 103a 18 22 casa"/>
    <s v="Carrera 103a 18 22 casa, BOGOTÁ D.C."/>
    <x v="262"/>
    <n v="4.6753356999999998"/>
    <n v="-74.145669400000003"/>
  </r>
  <r>
    <n v="5147"/>
    <s v="Carrera 115 17C 14 CASA"/>
    <s v="Carrera 115 17C 14 CASA, BOGOTÁ D.C."/>
    <x v="263"/>
    <n v="4.6832544999999897"/>
    <n v="-74.153643000000002"/>
  </r>
  <r>
    <n v="5281"/>
    <s v="Carrera 80 74 62 PISO 2"/>
    <s v="Carrera 80 74 62 PISO 2, BOGOTÁ D.C."/>
    <x v="264"/>
    <n v="4.6947368999999997"/>
    <n v="-74.099598200000003"/>
  </r>
  <r>
    <n v="5287"/>
    <s v="Carrera 97 22L 19 APTO 208"/>
    <s v="Carrera 97 22L 19 APTO 208, BOGOTÁ D.C."/>
    <x v="265"/>
    <n v="4.677187"/>
    <n v="-74.137048100000001"/>
  </r>
  <r>
    <n v="5304"/>
    <s v="Carrera 86 F 37 16 SUR"/>
    <s v="Carrera 86 F 37 16 SUR, BOGOTÁ D.C."/>
    <x v="266"/>
    <n v="4.6360516000000001"/>
    <n v="-74.163499899999906"/>
  </r>
  <r>
    <n v="5305"/>
    <s v="Carrera 52 28b 17 apto 501"/>
    <s v="Carrera 52 28b 17 apto 501, BOGOTÁ D.C."/>
    <x v="267"/>
    <n v="4.6089035000000003"/>
    <n v="-74.121619299999907"/>
  </r>
  <r>
    <n v="5306"/>
    <s v="CRA 78 M NO 55 26"/>
    <s v="CRA 78 M NO 55 26, BOGOTÁ D.C."/>
    <x v="268"/>
    <n v="4.6111811999999999"/>
    <n v="-74.172265999999993"/>
  </r>
  <r>
    <n v="5307"/>
    <s v="Calle 157 A 98 A 27"/>
    <s v="Calle 157 A 98 A 27, BOGOTÁ D.C."/>
    <x v="269"/>
    <n v="4.7564818000000004"/>
    <n v="-74.084960299999906"/>
  </r>
  <r>
    <n v="5321"/>
    <s v="Calle 59b Sur #38-41"/>
    <s v="Calle 59b Sur #38-41, BOGOTÁ D.C."/>
    <x v="270"/>
    <n v="4.5735006999999896"/>
    <n v="-74.151079799999906"/>
  </r>
  <r>
    <n v="5354"/>
    <s v="Carrera 102 154 50 T3 305"/>
    <s v="Carrera 102 154 50 T3 305, BOGOTÁ D.C."/>
    <x v="271"/>
    <n v="4.7549657999999999"/>
    <n v="-74.089426500000002"/>
  </r>
  <r>
    <n v="5438"/>
    <s v="Circular 158A 57 n/a 07"/>
    <s v="Circular 158A 57 n/a 07, BOGOTÁ D.C."/>
    <x v="272"/>
    <n v="4.7341325999999997"/>
    <n v="-74.027800299999996"/>
  </r>
  <r>
    <n v="5456"/>
    <s v="Calle 18 # 114 B 50 CASA"/>
    <s v="Calle 18 # 114 B 50 CASA, BOGOTÁ D.C."/>
    <x v="273"/>
    <n v="4.6974089000000001"/>
    <n v="-74.047472400000004"/>
  </r>
  <r>
    <n v="5459"/>
    <s v="Calle 55 1 68D 03"/>
    <s v="Calle 55 1 68D 03, BOGOTÁ D.C."/>
    <x v="274"/>
    <n v="4.6386966999999997"/>
    <n v="-74.058213899999998"/>
  </r>
  <r>
    <n v="5476"/>
    <s v="Calle 20 B # 96 H 08 CASA"/>
    <s v="Calle 20 B # 96 H 08 CASA, BOGOTÁ D.C."/>
    <x v="275"/>
    <n v="4.6727318999999996"/>
    <n v="-74.140003800000002"/>
  </r>
  <r>
    <n v="5477"/>
    <s v="FUNZA"/>
    <s v="FUNZA, BOGOTÁ D.C."/>
    <x v="276"/>
    <n v="4.7176676999999998"/>
    <n v="-74.211874100000003"/>
  </r>
  <r>
    <n v="5485"/>
    <s v="Calle 68 B 20 D"/>
    <s v="Calle 68 B 20 D, BOGOTÁ D.C."/>
    <x v="277"/>
    <n v="4.5629274000000004"/>
    <n v="-74.150482299999993"/>
  </r>
  <r>
    <n v="5496"/>
    <s v="Carrera 86A 84A 24"/>
    <s v="Carrera 86A 84A 24, BOGOTÁ D.C."/>
    <x v="278"/>
    <n v="4.7071360999999996"/>
    <n v="-74.098542899999998"/>
  </r>
  <r>
    <n v="5515"/>
    <s v="Carrera 15 NO 49 42"/>
    <s v="Carrera 15 NO 49 42, BOGOTÁ D.C."/>
    <x v="279"/>
    <n v="4.6370344000000001"/>
    <n v="-74.067902399999994"/>
  </r>
  <r>
    <n v="5560"/>
    <s v="Calle 12C 71B 60 ."/>
    <s v="Calle 12C 71B 60 ., BOGOTÁ D.C."/>
    <x v="280"/>
    <n v="4.6427364999999998"/>
    <n v="-74.126049100000003"/>
  </r>
  <r>
    <n v="5574"/>
    <s v="Calle 9 10 87"/>
    <s v="Calle 9 10 87, BOGOTÁ D.C."/>
    <x v="281"/>
    <n v="4.5985556000000001"/>
    <n v="-74.080005700000001"/>
  </r>
  <r>
    <n v="5608"/>
    <s v="Calle 173A 20A 32"/>
    <s v="Calle 173A 20A 32, BOGOTÁ D.C."/>
    <x v="282"/>
    <n v="4.7545299999999999"/>
    <n v="-74.043185600000001"/>
  </r>
  <r>
    <n v="5619"/>
    <s v="Calle 68 SUR 89A 53 CASA"/>
    <s v="Calle 68 SUR 89A 53 CASA, BOGOTÁ D.C."/>
    <x v="283"/>
    <n v="4.6277132999999999"/>
    <n v="-74.196772999999993"/>
  </r>
  <r>
    <n v="5620"/>
    <s v="Transversal 70C 68 33 SUR TORRE 3 APTO 402"/>
    <s v="Transversal 70C 68 33 SUR TORRE 3 APTO 402, BOGOTÁ D.C."/>
    <x v="284"/>
    <n v="4.5838235999999997"/>
    <n v="-74.160774899999893"/>
  </r>
  <r>
    <n v="5639"/>
    <s v="Calle 127A 100 53 0"/>
    <s v="Calle 127A 100 53 0, BOGOTÁ D.C."/>
    <x v="238"/>
    <n v="4.7188366999999998"/>
    <n v="-74.092790600000001"/>
  </r>
  <r>
    <n v="5656"/>
    <s v="N.A"/>
    <s v="N.A, BOGOTÁ D.C."/>
    <x v="40"/>
    <s v="Sin Informacion"/>
    <s v="Sin Informacion"/>
  </r>
  <r>
    <n v="5657"/>
    <s v="Calle 158A 8D 75"/>
    <s v="Calle 158A 8D 75, BOGOTÁ D.C."/>
    <x v="285"/>
    <n v="4.7351747999999896"/>
    <n v="-74.031400300000001"/>
  </r>
  <r>
    <n v="5666"/>
    <s v="Transversal 86 99 25 casa 63"/>
    <s v="Transversal 86 99 25 casa 63, BOGOTÁ D.C."/>
    <x v="286"/>
    <n v="4.7147888"/>
    <n v="-74.102600999999893"/>
  </r>
  <r>
    <n v="5672"/>
    <s v="Calle 181 50 22"/>
    <s v="Calle 181 50 22, BOGOTÁ D.C."/>
    <x v="287"/>
    <n v="4.7589191999999896"/>
    <n v="-74.048612199999994"/>
  </r>
  <r>
    <n v="5676"/>
    <s v="Avenida cr 8 d bis # 164 b 58 cr 8 d bis # 164 b 58 cr 8 d bis # 164 b 58 cr 8 d bis # 164 b 58"/>
    <s v="Avenida cr 8 d bis # 164 b 58 cr 8 d bis # 164 b 58 cr 8 d bis # 164 b 58 cr 8 d bis # 164 b 58, BOGOTÁ D.C."/>
    <x v="206"/>
    <n v="4.7419475000000002"/>
    <n v="-74.028023500000003"/>
  </r>
  <r>
    <n v="5679"/>
    <s v="Carrera 106 16 86"/>
    <s v="Carrera 106 16 86, BOGOTÁ D.C."/>
    <x v="288"/>
    <n v="4.6745028"/>
    <n v="-74.152170499999997"/>
  </r>
  <r>
    <n v="5682"/>
    <s v="Calle 68 b sur 38 05"/>
    <s v="Calle 68 b sur 38 05, BOGOTÁ D.C."/>
    <x v="289"/>
    <n v="4.5700035999999997"/>
    <n v="-74.153110499999997"/>
  </r>
  <r>
    <n v="5683"/>
    <s v="Avenida cr 8 d bis # 164 b 58 cr 8 d bis # 164 b 58 cr 8 d bis # 164 b 58 cr 8 d bis # 164 b 58"/>
    <s v="Avenida cr 8 d bis # 164 b 58 cr 8 d bis # 164 b 58 cr 8 d bis # 164 b 58 cr 8 d bis # 164 b 58, BOGOTÁ D.C."/>
    <x v="206"/>
    <n v="4.7419475000000002"/>
    <n v="-74.028023500000003"/>
  </r>
  <r>
    <n v="5687"/>
    <s v="Calle 73 54 10"/>
    <s v="Calle 73 54 10, BOGOTÁ D.C."/>
    <x v="290"/>
    <n v="4.6706009000000002"/>
    <n v="-74.075622099999904"/>
  </r>
  <r>
    <n v="5688"/>
    <s v="Avenida Carrera CLL 175 # 17 -80 CLL 175 # 17 -80 CLL 175 # 17 -80 CLL 175 # 17 -80"/>
    <s v="Avenida Carrera CLL 175 # 17 -80 CLL 175 # 17 -80 CLL 175 # 17 -80 CLL 175 # 17 -80, BOGOTÁ D.C."/>
    <x v="233"/>
    <n v="4.7552966999999997"/>
    <n v="-74.039953799999907"/>
  </r>
  <r>
    <n v="5689"/>
    <s v="Calle 98 VIS 70C 39"/>
    <s v="Calle 98 VIS 70C 39, BOGOTÁ D.C."/>
    <x v="291"/>
    <n v="4.6954085000000001"/>
    <n v="-74.078685100000001"/>
  </r>
  <r>
    <n v="5700"/>
    <s v="Carrera 79A 137A 64"/>
    <s v="Carrera 79A 137A 64, BOGOTÁ D.C."/>
    <x v="292"/>
    <n v="4.7314479999999897"/>
    <n v="-74.078570599999907"/>
  </r>
  <r>
    <n v="5705"/>
    <s v="Carrera 116A 15C 70 TORRE 6 APTO 510"/>
    <s v="Carrera 116A 15C 70 TORRE 6 APTO 510, BOGOTÁ D.C."/>
    <x v="200"/>
    <n v="4.6821032999999996"/>
    <n v="-74.157415900000004"/>
  </r>
  <r>
    <n v="5711"/>
    <s v="Calle 152D 133 81 APTO202"/>
    <s v="Calle 152D 133 81 APTO202, BOGOTÁ D.C."/>
    <x v="293"/>
    <n v="4.7593747999999998"/>
    <n v="-74.105212799999904"/>
  </r>
  <r>
    <n v="5730"/>
    <s v="Carrera 8 F BIS A 163 C 34"/>
    <s v="Carrera 8 F BIS A 163 C 34, BOGOTÁ D.C."/>
    <x v="294"/>
    <n v="4.7409993999999998"/>
    <n v="-74.029588099999998"/>
  </r>
  <r>
    <n v="5733"/>
    <s v="Calle 161 54 25"/>
    <s v="Calle 161 54 25, BOGOTÁ D.C."/>
    <x v="295"/>
    <n v="4.7425875999999896"/>
    <n v="-74.054823299999995"/>
  </r>
  <r>
    <n v="5734"/>
    <s v="Carrera 116A 15 70"/>
    <s v="Carrera 116A 15 70, BOGOTÁ D.C."/>
    <x v="200"/>
    <n v="4.6821032999999996"/>
    <n v="-74.157415900000004"/>
  </r>
  <r>
    <n v="5737"/>
    <s v="Calle 165 14A 07 15-03"/>
    <s v="Calle 165 14A 07 15-03, BOGOTÁ D.C."/>
    <x v="296"/>
    <n v="4.7434431999999997"/>
    <n v="-74.035256500000003"/>
  </r>
  <r>
    <n v="5739"/>
    <s v="Calle 64B 78 09"/>
    <s v="Calle 64B 78 09, BOGOTÁ D.C."/>
    <x v="297"/>
    <n v="4.6937011999999996"/>
    <n v="-74.121894100000006"/>
  </r>
  <r>
    <n v="5749"/>
    <s v="Carrera 108 23A 08 APTO 201"/>
    <s v="Carrera 108 23A 08 APTO 201, BOGOTÁ D.C."/>
    <x v="298"/>
    <n v="4.6843896999999997"/>
    <n v="-74.142841500000003"/>
  </r>
  <r>
    <n v="5752"/>
    <s v="Carrera 113A 17C 28 CASA"/>
    <s v="Carrera 113A 17C 28 CASA, BOGOTÁ D.C."/>
    <x v="299"/>
    <n v="4.6823572000000002"/>
    <n v="-74.152612300000001"/>
  </r>
  <r>
    <n v="5758"/>
    <s v="Carrera 126 20 10"/>
    <s v="Carrera 126 20 10, BOGOTÁ D.C."/>
    <x v="300"/>
    <n v="4.6918718999999998"/>
    <n v="-74.157725499999998"/>
  </r>
  <r>
    <n v="5765"/>
    <s v="Avenida Carrera"/>
    <s v="Avenida Carrera, BOGOTÁ D.C."/>
    <x v="109"/>
    <n v="4.6844263000000002"/>
    <n v="-74.042289400000001"/>
  </r>
  <r>
    <n v="5766"/>
    <s v="Calle 22J 110 43 07"/>
    <s v="Calle 22J 110 43 07, BOGOTÁ D.C."/>
    <x v="301"/>
    <n v="4.6850712999999997"/>
    <n v="-74.145339999999905"/>
  </r>
  <r>
    <n v="5767"/>
    <s v="Diagonal 16B 106 40"/>
    <s v="Diagonal 16B 106 40, BOGOTÁ D.C."/>
    <x v="302"/>
    <n v="4.6754980000000002"/>
    <n v="-74.151727800000003"/>
  </r>
  <r>
    <n v="5777"/>
    <s v="Calle 18 114 03 casa"/>
    <s v="Calle 18 114 03 casa, BOGOTÁ D.C."/>
    <x v="273"/>
    <n v="4.6974089000000001"/>
    <n v="-74.047472400000004"/>
  </r>
  <r>
    <n v="5802"/>
    <s v="Carrera 108 131B 63 PISO 2"/>
    <s v="Carrera 108 131B 63 PISO 2, BOGOTÁ D.C."/>
    <x v="303"/>
    <n v="4.7367042000000001"/>
    <n v="-74.102631399999893"/>
  </r>
  <r>
    <n v="5811"/>
    <s v="Calle 35B-SUR 13H 49"/>
    <s v="Calle 35B-SUR 13H 49, BOGOTÁ D.C."/>
    <x v="304"/>
    <n v="4.6215640999999996"/>
    <n v="-74.147160999999997"/>
  </r>
  <r>
    <n v="5833"/>
    <s v="Carrera 18 67 39"/>
    <s v="Carrera 18 67 39, BOGOTÁ D.C."/>
    <x v="305"/>
    <n v="4.5510533999999998"/>
    <n v="-74.143466799999999"/>
  </r>
  <r>
    <n v="5838"/>
    <s v="Carrera 123 14B 07"/>
    <s v="Carrera 123 14B 07, BOGOTÁ D.C."/>
    <x v="306"/>
    <n v="4.6823945241670497"/>
    <n v="-74.166659660345005"/>
  </r>
  <r>
    <n v="5839"/>
    <s v="Calle 1 F 33 55"/>
    <s v="Calle 1 F 33 55, BOGOTÁ D.C."/>
    <x v="307"/>
    <n v="4.6036495999999998"/>
    <n v="-74.107822900000002"/>
  </r>
  <r>
    <n v="5847"/>
    <s v="7/19 Wyuna Road"/>
    <s v="7/19 Wyuna Road, BOGOTÁ D.C."/>
    <x v="193"/>
    <n v="42.954714104207397"/>
    <n v="-81.403767973655704"/>
  </r>
  <r>
    <n v="5848"/>
    <s v="Carrera 111A 17D 05 CASA APTO 301"/>
    <s v="Carrera 111A 17D 05 CASA APTO 301, BOGOTÁ D.C."/>
    <x v="308"/>
    <n v="4.6811227000000004"/>
    <n v="-74.150844800000002"/>
  </r>
  <r>
    <n v="5858"/>
    <s v="Carrera 13 A 164 A 42"/>
    <s v="Carrera 13 A 164 A 42, BOGOTÁ D.C."/>
    <x v="309"/>
    <n v="4.7426765"/>
    <n v="-74.033165999999994"/>
  </r>
  <r>
    <n v="5896"/>
    <s v="Carrera 82 A 63 78"/>
    <s v="Carrera 82 A 63 78, BOGOTÁ D.C."/>
    <x v="310"/>
    <n v="4.6385699999999996"/>
    <n v="-74.154895499999995"/>
  </r>
  <r>
    <n v="5900"/>
    <s v="Calle N.A N.A N.A"/>
    <s v="Calle N.A N.A N.A, BOGOTÁ D.C."/>
    <x v="40"/>
    <s v="Sin Informacion"/>
    <s v="Sin Informacion"/>
  </r>
  <r>
    <n v="5920"/>
    <s v="Carrera 33A 54 34SUR CASA"/>
    <s v="Carrera 33A 54 34SUR CASA, BOGOTÁ D.C."/>
    <x v="311"/>
    <n v="4.5826326000000002"/>
    <n v="-74.1408098"/>
  </r>
  <r>
    <n v="6050"/>
    <s v="Calle 43b # 25a - 38 sur"/>
    <s v="Calle 43b # 25a - 38 sur, BOGOTÁ D.C."/>
    <x v="312"/>
    <n v="4.5480853999999997"/>
    <n v="-74.098162500000001"/>
  </r>
  <r>
    <n v="6102"/>
    <s v="Calle 129 D 88 C 72"/>
    <s v="Calle 129 D 88 C 72, BOGOTÁ D.C."/>
    <x v="313"/>
    <n v="4.7253537999999997"/>
    <n v="-74.088670100000002"/>
  </r>
  <r>
    <n v="6105"/>
    <s v="Carrera 11 140 52"/>
    <s v="Carrera 11 140 52, BOGOTÁ D.C."/>
    <x v="314"/>
    <n v="4.7199083000000002"/>
    <n v="-74.034556499999994"/>
  </r>
  <r>
    <n v="6366"/>
    <s v="Carrera 57 188 85"/>
    <s v="Carrera 57 188 85, BOGOTÁ D.C."/>
    <x v="315"/>
    <n v="4.7695565999999996"/>
    <n v="-74.050641400000004"/>
  </r>
  <r>
    <n v="6512"/>
    <s v="Carrera 104 13D 76 CASA"/>
    <s v="Carrera 104 13D 76 CASA, BOGOTÁ D.C."/>
    <x v="316"/>
    <n v="4.6686971000000002"/>
    <n v="-74.155673199999995"/>
  </r>
  <r>
    <n v="6521"/>
    <s v="Calle 165 45 46"/>
    <s v="Calle 165 45 46, BOGOTÁ D.C."/>
    <x v="317"/>
    <n v="4.7464548999999998"/>
    <n v="-74.048324800000003"/>
  </r>
  <r>
    <n v="6523"/>
    <s v="Calle 23B 113 31"/>
    <s v="Calle 23B 113 31, BOGOTÁ D.C."/>
    <x v="318"/>
    <n v="4.6883778999999999"/>
    <n v="-74.146435199999999"/>
  </r>
  <r>
    <n v="6527"/>
    <s v="Calle 53 SUR 78K 30"/>
    <s v="Calle 53 SUR 78K 30, BOGOTÁ D.C."/>
    <x v="319"/>
    <n v="4.6124213999999997"/>
    <n v="-74.170300999999995"/>
  </r>
  <r>
    <n v="6530"/>
    <s v="Calle 34 A SUR 13 35"/>
    <s v="Calle 34 A SUR 13 35, BOGOTÁ D.C."/>
    <x v="320"/>
    <n v="4.5731466999999997"/>
    <n v="-74.115771999999893"/>
  </r>
  <r>
    <n v="6535"/>
    <s v="Calle 83 96 51 INTERIOR 5 - 205"/>
    <s v="Calle 83 96 51 INTERIOR 5 - 205, BOGOTÁ D.C."/>
    <x v="321"/>
    <n v="4.7144069999999996"/>
    <n v="-74.108300700000001"/>
  </r>
  <r>
    <n v="6546"/>
    <s v="Avenida Calle 17 B # 23 b 16 304"/>
    <s v="Avenida Calle 17 B # 23 b 16 304, BOGOTÁ D.C."/>
    <x v="322"/>
    <n v="4.61306428882936"/>
    <n v="-74.085921536827001"/>
  </r>
  <r>
    <n v="6636"/>
    <s v="Carrera 119 17D 18"/>
    <s v="Carrera 119 17D 18, BOGOTÁ D.C."/>
    <x v="323"/>
    <n v="4.6860707000000001"/>
    <n v="-74.155815799999999"/>
  </r>
  <r>
    <n v="6685"/>
    <s v="Carrera 100b 75c 03"/>
    <s v="Carrera 100b 75c 03, BOGOTÁ D.C."/>
    <x v="324"/>
    <n v="4.7076466999999997"/>
    <n v="-74.114802699999998"/>
  </r>
  <r>
    <n v="6692"/>
    <s v="Calle 27 SUR # 34 - 29 CASA"/>
    <s v="Calle 27 SUR # 34 - 29 CASA, BOGOTÁ D.C."/>
    <x v="325"/>
    <n v="4.5968685999999996"/>
    <n v="-74.114384099999995"/>
  </r>
  <r>
    <n v="6704"/>
    <s v="Calle 141 52 62"/>
    <s v="Calle 141 52 62, BOGOTÁ D.C."/>
    <x v="326"/>
    <n v="4.7260951000000002"/>
    <n v="-74.0558817"/>
  </r>
  <r>
    <n v="6706"/>
    <s v="Calle 163 B 50 92"/>
    <s v="Calle 163 B 50 92, BOGOTÁ D.C."/>
    <x v="327"/>
    <n v="4.7464082999999997"/>
    <n v="-74.053007699999995"/>
  </r>
  <r>
    <n v="6712"/>
    <s v="Calle 15 # 119 A 37 11-601"/>
    <s v="Calle 15 # 119 A 37 11-601, BOGOTÁ D.C."/>
    <x v="328"/>
    <n v="4.5806572999999897"/>
    <n v="-74.0938151"/>
  </r>
  <r>
    <n v="6713"/>
    <s v="Calle 86 77 2 202"/>
    <s v="Calle 86 77 2 202, BOGOTÁ D.C."/>
    <x v="329"/>
    <n v="4.6821020999999998"/>
    <n v="-74.074637199999998"/>
  </r>
  <r>
    <n v="6720"/>
    <s v="Carrera 112 D 72 C 12"/>
    <s v="Carrera 112 D 72 C 12, BOGOTÁ D.C."/>
    <x v="330"/>
    <n v="4.7137396999999996"/>
    <n v="-74.128274199999893"/>
  </r>
  <r>
    <n v="6722"/>
    <s v="Calle 64D 106a 94"/>
    <s v="Calle 64D 106a 94, BOGOTÁ D.C."/>
    <x v="331"/>
    <n v="4.7007116999999896"/>
    <n v="-74.128900999999999"/>
  </r>
  <r>
    <n v="6739"/>
    <s v="Calle 13 78 D 13"/>
    <s v="Calle 13 78 D 13, BOGOTÁ D.C."/>
    <x v="332"/>
    <n v="4.6254268999999999"/>
    <n v="-74.103962699999997"/>
  </r>
  <r>
    <n v="6753"/>
    <s v="Carrera 8 186 18"/>
    <s v="Carrera 8 186 18, BOGOTÁ D.C."/>
    <x v="333"/>
    <n v="4.6048982999999897"/>
    <n v="-74.072524099999995"/>
  </r>
  <r>
    <n v="6755"/>
    <s v="OTRA"/>
    <s v="OTRA, BOGOTÁ D.C."/>
    <x v="40"/>
    <s v="Sin Informacion"/>
    <s v="Sin Informacion"/>
  </r>
  <r>
    <n v="6758"/>
    <s v="Calle 102 70 42 casa"/>
    <s v="Calle 102 70 42 casa, BOGOTÁ D.C."/>
    <x v="334"/>
    <n v="4.6955007999999996"/>
    <n v="-74.074438999999998"/>
  </r>
  <r>
    <n v="6824"/>
    <s v="Diagonal 77 B 116 B 42 INT 6 T1 APTO 302"/>
    <s v="Diagonal 77 B 116 B 42 INT 6 T1 APTO 302, BOGOTÁ D.C."/>
    <x v="335"/>
    <n v="4.7223806000000002"/>
    <n v="-74.128144199999994"/>
  </r>
  <r>
    <n v="6825"/>
    <s v="Diagonal 77 B 116 B 42 INT 6 T1 APTO 302"/>
    <s v="Diagonal 77 B 116 B 42 INT 6 T1 APTO 302, BOGOTÁ D.C."/>
    <x v="335"/>
    <n v="4.7223806000000002"/>
    <n v="-74.128144199999994"/>
  </r>
  <r>
    <n v="6835"/>
    <s v="Carrera 123 13c 75"/>
    <s v="Carrera 123 13c 75, BOGOTÁ D.C."/>
    <x v="336"/>
    <n v="4.6795254000000002"/>
    <n v="-74.170362499999996"/>
  </r>
  <r>
    <n v="6858"/>
    <s v="CEDRITOS"/>
    <s v="CEDRITOS, BOGOTÁ D.C."/>
    <x v="337"/>
    <n v="4.7251363"/>
    <n v="-74.039559599999905"/>
  </r>
  <r>
    <n v="6895"/>
    <s v="Carrera 70B 3 34"/>
    <s v="Carrera 70B 3 34, BOGOTÁ D.C."/>
    <x v="338"/>
    <n v="4.6256000999999998"/>
    <n v="-74.132152300000001"/>
  </r>
  <r>
    <n v="6909"/>
    <s v="Avenida 3 ESTE 5A 64 202"/>
    <s v="Avenida 3 ESTE 5A 64 202, BOGOTÁ D.C."/>
    <x v="339"/>
    <n v="4.6097649999999897"/>
    <n v="-74.0635865"/>
  </r>
  <r>
    <n v="6940"/>
    <s v="Calle 14 114 12"/>
    <s v="Calle 14 114 12, BOGOTÁ D.C."/>
    <x v="340"/>
    <n v="4.7147592999999999"/>
    <n v="-74.210882099999907"/>
  </r>
  <r>
    <n v="6970"/>
    <s v="Calle 25 C 75 12"/>
    <s v="Calle 25 C 75 12, BOGOTÁ D.C."/>
    <x v="341"/>
    <n v="4.6687175999999999"/>
    <n v="-74.117082999999994"/>
  </r>
  <r>
    <n v="6974"/>
    <s v="Calle 5A 20 72"/>
    <s v="Calle 5A 20 72, BOGOTÁ D.C."/>
    <x v="342"/>
    <n v="4.6003843"/>
    <n v="-74.092090099999993"/>
  </r>
  <r>
    <n v="6979"/>
    <s v="Calle 10 A 73 B -25 CASA"/>
    <s v="Calle 10 A 73 B -25 CASA, BOGOTÁ D.C."/>
    <x v="343"/>
    <n v="4.6421457999999998"/>
    <n v="-74.138192699999905"/>
  </r>
  <r>
    <n v="6991"/>
    <s v="CALLE 59 A SUR NO 65 81"/>
    <s v="CALLE 59 A SUR NO 65 81, BOGOTÁ D.C."/>
    <x v="344"/>
    <n v="4.5932924999999996"/>
    <n v="-74.156726599999999"/>
  </r>
  <r>
    <n v="6999"/>
    <s v="Calle 138 74 51"/>
    <s v="Calle 138 74 51, BOGOTÁ D.C."/>
    <x v="345"/>
    <n v="4.7306929999999996"/>
    <n v="-74.073446699999906"/>
  </r>
  <r>
    <n v="7006"/>
    <s v="Calle 22H 114A 41 CASA"/>
    <s v="Calle 22H 114A 41 CASA, BOGOTÁ D.C."/>
    <x v="346"/>
    <n v="4.6871622999999998"/>
    <n v="-74.149104399999999"/>
  </r>
  <r>
    <n v="7042"/>
    <s v="CALLE 165 #7-85"/>
    <s v="CALLE 165 #7-85, BOGOTÁ D.C."/>
    <x v="347"/>
    <n v="4.7414904"/>
    <n v="-74.024836199999996"/>
  </r>
  <r>
    <n v="7058"/>
    <s v="Carrera 112 A BIS # 72 C 51 CASA"/>
    <s v="Carrera 112 A BIS # 72 C 51 CASA, BOGOTÁ D.C."/>
    <x v="348"/>
    <n v="4.7139251999999896"/>
    <n v="-74.127252299999995"/>
  </r>
  <r>
    <n v="7108"/>
    <s v="Calle 70 A 81D 10 SUR"/>
    <s v="Calle 70 A 81D 10 SUR, BOGOTÁ D.C."/>
    <x v="349"/>
    <n v="4.6110281999999998"/>
    <n v="-74.193169599999905"/>
  </r>
  <r>
    <n v="7117"/>
    <s v="carrera 120 17 85"/>
    <s v="carrera 120 17 85, BOGOTÁ D.C."/>
    <x v="350"/>
    <n v="4.6862358000000004"/>
    <n v="-74.157267199999893"/>
  </r>
  <r>
    <n v="7141"/>
    <s v="Carrera 106 23d 38 casa"/>
    <s v="Carrera 106 23d 38 casa, BOGOTÁ D.C."/>
    <x v="351"/>
    <n v="4.6842537999999996"/>
    <n v="-74.140391499999893"/>
  </r>
  <r>
    <n v="7143"/>
    <s v="Carrera 86 SUR 55 65"/>
    <s v="Carrera 86 SUR 55 65, BOGOTÁ D.C."/>
    <x v="352"/>
    <n v="4.5044291999999997"/>
    <n v="-74.099211999999994"/>
  </r>
  <r>
    <n v="7145"/>
    <s v="47 b sur # 92 70 CASA"/>
    <s v="47 b sur # 92 70 CASA, BOGOTÁ D.C."/>
    <x v="353"/>
    <n v="4.5789270999999996"/>
    <n v="-74.129760700000006"/>
  </r>
  <r>
    <n v="7153"/>
    <s v="Calle 23C 116C 20 CASA"/>
    <s v="Calle 23C 116C 20 CASA, BOGOTÁ D.C."/>
    <x v="354"/>
    <n v="4.6906938"/>
    <n v="-74.1470865"/>
  </r>
  <r>
    <n v="7158"/>
    <s v="Calle 15 # 119 A 60 30-501"/>
    <s v="Calle 15 # 119 A 60 30-501, BOGOTÁ D.C."/>
    <x v="328"/>
    <n v="4.5806572999999897"/>
    <n v="-74.0938151"/>
  </r>
  <r>
    <n v="7162"/>
    <s v="Carrera 4A 189 12"/>
    <s v="Carrera 4A 189 12, BOGOTÁ D.C."/>
    <x v="355"/>
    <n v="4.7657619000000002"/>
    <n v="-74.024409399999996"/>
  </r>
  <r>
    <n v="7211"/>
    <s v="Carrera 110B 153 45"/>
    <s v="Carrera 110B 153 45, BOGOTÁ D.C."/>
    <x v="92"/>
    <n v="4.7415349000000004"/>
    <n v="-74.102535199999906"/>
  </r>
  <r>
    <n v="7231"/>
    <s v="BOGOTA"/>
    <s v="BOGOTA, BOGOTÁ D.C."/>
    <x v="40"/>
    <s v="Sin Informacion"/>
    <s v="Sin Informacion"/>
  </r>
  <r>
    <n v="7282"/>
    <s v="Calle 184 20 61"/>
    <s v="Calle 184 20 61, BOGOTÁ D.C."/>
    <x v="356"/>
    <n v="4.7611043999999998"/>
    <n v="-74.043025"/>
  </r>
  <r>
    <n v="7285"/>
    <s v="Calle 130 124 D 08"/>
    <s v="Calle 130 124 D 08, BOGOTÁ D.C."/>
    <x v="357"/>
    <n v="4.7363963"/>
    <n v="-74.110025999999905"/>
  </r>
  <r>
    <n v="7286"/>
    <s v="Carrera 72 H BIS 38 A 21"/>
    <s v="Carrera 72 H BIS 38 A 21, BOGOTÁ D.C."/>
    <x v="358"/>
    <n v="4.6102455999999998"/>
    <n v="-74.142748699999999"/>
  </r>
  <r>
    <n v="7287"/>
    <s v="Calle 77 A # 81 45 CASA"/>
    <s v="Calle 77 A # 81 45 CASA, BOGOTÁ D.C."/>
    <x v="359"/>
    <n v="4.6989817999999897"/>
    <n v="-74.098826000000003"/>
  </r>
  <r>
    <n v="7292"/>
    <s v="Carrera 111A 73A 07 APT301"/>
    <s v="Carrera 111A 73A 07 APT301, BOGOTÁ D.C."/>
    <x v="360"/>
    <n v="4.7136592999999998"/>
    <n v="-74.125350400000002"/>
  </r>
  <r>
    <n v="7303"/>
    <s v="Calle 14 B # 116 70 CASA"/>
    <s v="Calle 14 B # 116 70 CASA, BOGOTÁ D.C."/>
    <x v="361"/>
    <n v="4.6797060999999998"/>
    <n v="-74.163751099999999"/>
  </r>
  <r>
    <n v="7313"/>
    <s v="Carrera 69N 64 30 CASA"/>
    <s v="Carrera 69N 64 30 CASA, BOGOTÁ D.C."/>
    <x v="362"/>
    <n v="4.6731857000000003"/>
    <n v="-74.097995499999996"/>
  </r>
  <r>
    <n v="7319"/>
    <s v="Carrera 109 137 23 CASA"/>
    <s v="Carrera 109 137 23 CASA, BOGOTÁ D.C."/>
    <x v="363"/>
    <n v="4.7413521999999997"/>
    <n v="-74.101296899999994"/>
  </r>
  <r>
    <n v="7323"/>
    <s v="Carrera 7 81 63SUR CASA"/>
    <s v="Carrera 7 81 63SUR CASA, BOGOTÁ D.C."/>
    <x v="364"/>
    <n v="4.6626776999999997"/>
    <n v="-74.048992799999994"/>
  </r>
  <r>
    <n v="7332"/>
    <s v="Calle 127 58 45 T3 406"/>
    <s v="Calle 127 58 45 T3 406, BOGOTÁ D.C."/>
    <x v="365"/>
    <n v="4.7107336000000002"/>
    <n v="-74.0711072"/>
  </r>
  <r>
    <n v="7336"/>
    <s v="Calle 63B 27B 23"/>
    <s v="Calle 63B 27B 23, BOGOTÁ D.C."/>
    <x v="366"/>
    <n v="4.6523956000000002"/>
    <n v="-74.075462799999997"/>
  </r>
  <r>
    <n v="7339"/>
    <s v="Calle 76 b # 105 b 82 CASA"/>
    <s v="Calle 76 b # 105 b 82 CASA, BOGOTÁ D.C."/>
    <x v="367"/>
    <n v="4.7112331999999997"/>
    <n v="-74.118827499999995"/>
  </r>
  <r>
    <n v="7343"/>
    <s v="Calle 70ABISA 117 15 TORRE2 APTO1407"/>
    <s v="Calle 70ABISA 117 15 TORRE2 APTO1407, BOGOTÁ D.C."/>
    <x v="368"/>
    <n v="4.7152054999999997"/>
    <n v="-74.135461399999997"/>
  </r>
  <r>
    <n v="7351"/>
    <s v="Calle 129 B 58 C 12"/>
    <s v="Calle 129 B 58 C 12, BOGOTÁ D.C."/>
    <x v="369"/>
    <n v="4.7196699000000004"/>
    <n v="-74.070277500000003"/>
  </r>
  <r>
    <n v="7415"/>
    <s v="Calle 88 94B 05"/>
    <s v="Calle 88 94B 05, BOGOTÁ D.C."/>
    <x v="370"/>
    <n v="4.7128901000000001"/>
    <n v="-74.100867999999906"/>
  </r>
  <r>
    <n v="7479"/>
    <s v="Calle 64C 103 08"/>
    <s v="Calle 64C 103 08, BOGOTÁ D.C."/>
    <x v="371"/>
    <n v="4.6959122000000004"/>
    <n v="-74.123685199999997"/>
  </r>
  <r>
    <n v="7480"/>
    <s v="HASMOWER 1 12 ISRAEL"/>
    <s v="HASMOWER 1 12 ISRAEL, BOGOTÁ D.C."/>
    <x v="40"/>
    <s v="Sin Informacion"/>
    <s v="Sin Informacion"/>
  </r>
  <r>
    <n v="7503"/>
    <s v="Calle 68 SUR 63 04"/>
    <s v="Calle 68 SUR 63 04, BOGOTÁ D.C."/>
    <x v="372"/>
    <n v="4.5741432"/>
    <n v="-74.154191100000006"/>
  </r>
  <r>
    <n v="7514"/>
    <s v="Transversal 60 59 24 sur"/>
    <s v="Transversal 60 59 24 sur, BOGOTÁ D.C."/>
    <x v="373"/>
    <n v="4.5834812999999999"/>
    <n v="-74.154961799999995"/>
  </r>
  <r>
    <n v="7522"/>
    <s v="Calle 143 a 113 c 50"/>
    <s v="Calle 143 a 113 c 50, BOGOTÁ D.C."/>
    <x v="33"/>
    <n v="4.7494211999999996"/>
    <n v="-74.103073999999907"/>
  </r>
  <r>
    <n v="7524"/>
    <s v="Carrera 121 22L 25 CASA"/>
    <s v="Carrera 121 22L 25 CASA, BOGOTÁ D.C."/>
    <x v="374"/>
    <n v="4.6927769000000001"/>
    <n v="-74.150434099999998"/>
  </r>
  <r>
    <n v="7526"/>
    <s v="Calle 100 8A 49"/>
    <s v="Calle 100 8A 49, BOGOTÁ D.C."/>
    <x v="375"/>
    <n v="4.680663"/>
    <n v="-74.040939799999904"/>
  </r>
  <r>
    <n v="7530"/>
    <s v="Calle 43 A SUR 72G 75"/>
    <s v="Calle 43 A SUR 72G 75, BOGOTÁ D.C."/>
    <x v="376"/>
    <n v="4.6019554999999999"/>
    <n v="-74.148906600000004"/>
  </r>
  <r>
    <n v="7539"/>
    <s v="Calle 50 A SUR 37 07"/>
    <s v="Calle 50 A SUR 37 07, BOGOTÁ D.C."/>
    <x v="377"/>
    <n v="4.5882408999999997"/>
    <n v="-74.137151000000003"/>
  </r>
  <r>
    <n v="7545"/>
    <s v="Calle 43 A SUR 72G 75"/>
    <s v="Calle 43 A SUR 72G 75, BOGOTÁ D.C."/>
    <x v="376"/>
    <n v="4.6019554999999999"/>
    <n v="-74.148906600000004"/>
  </r>
  <r>
    <n v="7601"/>
    <s v="Calle 86 D 110 B 24"/>
    <s v="Calle 86 D 110 B 24, BOGOTÁ D.C."/>
    <x v="378"/>
    <n v="4.7232563999999897"/>
    <n v="-74.110071199999993"/>
  </r>
  <r>
    <n v="7619"/>
    <s v="Calle 47 b sur # 92 70 CASA"/>
    <s v="Calle 47 b sur # 92 70 CASA, BOGOTÁ D.C."/>
    <x v="379"/>
    <n v="4.5407143999999997"/>
    <n v="-74.088852799999998"/>
  </r>
  <r>
    <n v="7637"/>
    <s v="CALLE 65 SUR NO 64 16"/>
    <s v="CALLE 65 SUR NO 64 16, BOGOTÁ D.C."/>
    <x v="380"/>
    <n v="4.5898346999999999"/>
    <n v="-74.154120599999999"/>
  </r>
  <r>
    <n v="7657"/>
    <s v="Calle 161 93 a 10"/>
    <s v="Calle 161 93 a 10, BOGOTÁ D.C."/>
    <x v="381"/>
    <n v="4.7564649999999897"/>
    <n v="-74.080064300000004"/>
  </r>
  <r>
    <n v="7663"/>
    <s v="0 0 0 0"/>
    <s v="0 0 0 0, BOGOTÁ D.C."/>
    <x v="40"/>
    <s v="Sin Informacion"/>
    <s v="Sin Informacion"/>
  </r>
  <r>
    <n v="7673"/>
    <s v="Carrera 113 # 19 A 11 APT 610"/>
    <s v="Carrera 113 # 19 A 11 APT 610, BOGOTÁ D.C."/>
    <x v="382"/>
    <n v="4.6836500000000001"/>
    <n v="-74.150500699999995"/>
  </r>
  <r>
    <n v="7675"/>
    <s v="Carrera 18 51D 27 SUR"/>
    <s v="Carrera 18 51D 27 SUR, BOGOTÁ D.C."/>
    <x v="383"/>
    <n v="4.5846188999999997"/>
    <n v="-74.101587899999998"/>
  </r>
  <r>
    <n v="7678"/>
    <s v="Calle 164B 3 12"/>
    <s v="Calle 164B 3 12, BOGOTÁ D.C."/>
    <x v="384"/>
    <n v="4.7395985999999999"/>
    <n v="-74.018999899999997"/>
  </r>
  <r>
    <n v="7698"/>
    <s v="Calle 29A 26B 32"/>
    <s v="Calle 29A 26B 32, BOGOTÁ D.C."/>
    <x v="385"/>
    <n v="4.5875728999999996"/>
    <n v="-74.114072800000002"/>
  </r>
  <r>
    <n v="7718"/>
    <s v="Calle 167 48 61 TORRE 12 APTO 502"/>
    <s v="Calle 167 48 61 TORRE 12 APTO 502, BOGOTÁ D.C."/>
    <x v="83"/>
    <n v="4.7482815"/>
    <n v="-74.049655299999998"/>
  </r>
  <r>
    <n v="7830"/>
    <s v="Calle 110D 42 CASA"/>
    <s v="Calle 110D 42 CASA, BOGOTÁ D.C."/>
    <x v="386"/>
    <n v="4.6862978999999996"/>
    <n v="-74.026997199999997"/>
  </r>
  <r>
    <n v="7855"/>
    <s v="Carrera 69N 64 30 CASA"/>
    <s v="Carrera 69N 64 30 CASA, BOGOTÁ D.C."/>
    <x v="362"/>
    <n v="4.6731857000000003"/>
    <n v="-74.097995499999996"/>
  </r>
  <r>
    <n v="7856"/>
    <s v="Calle 22 1 64 torre 19 apto 403"/>
    <s v="Calle 22 1 64 torre 19 apto 403, BOGOTÁ D.C."/>
    <x v="387"/>
    <n v="4.6083479999999897"/>
    <n v="-74.071093500000003"/>
  </r>
  <r>
    <n v="7883"/>
    <s v="Carrera 89 A 89 29"/>
    <s v="Carrera 89 A 89 29, BOGOTÁ D.C."/>
    <x v="388"/>
    <n v="4.7113309999999897"/>
    <n v="-74.097190499999996"/>
  </r>
  <r>
    <n v="7903"/>
    <s v="Calle 95A 71A 18"/>
    <s v="Calle 95A 71A 18, BOGOTÁ D.C."/>
    <x v="389"/>
    <n v="4.6954045999999998"/>
    <n v="-74.081535599999995"/>
  </r>
  <r>
    <n v="7917"/>
    <s v="Carrera 113 72F 18 CASA"/>
    <s v="Carrera 113 72F 18 CASA, BOGOTÁ D.C."/>
    <x v="390"/>
    <n v="4.7150753999999999"/>
    <n v="-74.127414399999907"/>
  </r>
  <r>
    <n v="7924"/>
    <s v="Avenida Carrera 40A 24 42 SUR"/>
    <s v="Avenida Carrera 40A 24 42 SUR, BOGOTÁ D.C."/>
    <x v="391"/>
    <n v="4.6024965999999896"/>
    <n v="-74.118318399999893"/>
  </r>
  <r>
    <n v="7935"/>
    <s v="Avenida Calle 106 20 CASA"/>
    <s v="Avenida Calle 106 20 CASA, BOGOTÁ D.C."/>
    <x v="392"/>
    <n v="4.6935715"/>
    <n v="-74.0667081"/>
  </r>
  <r>
    <n v="8007"/>
    <s v="Carrera 107 A # 67 C 22 CASA"/>
    <s v="Carrera 107 A # 67 C 22 CASA, BOGOTÁ D.C."/>
    <x v="393"/>
    <n v="4.7025044999999999"/>
    <n v="-74.126251999999994"/>
  </r>
  <r>
    <n v="8043"/>
    <s v="Calle 33 sur # 86 31 CASA"/>
    <s v="Calle 33 sur # 86 31 CASA, BOGOTÁ D.C."/>
    <x v="394"/>
    <n v="4.6374171999999998"/>
    <n v="-74.160936399999997"/>
  </r>
  <r>
    <n v="8047"/>
    <s v="Calle 156b 97b 31 casa"/>
    <s v="Calle 156b 97b 31 casa, BOGOTÁ D.C."/>
    <x v="395"/>
    <n v="4.7551180999999998"/>
    <n v="-74.084823599999893"/>
  </r>
  <r>
    <n v="8058"/>
    <s v="Carrera n/a n/a n/a"/>
    <s v="Carrera n/a n/a n/a, BOGOTÁ D.C."/>
    <x v="40"/>
    <s v="Sin Informacion"/>
    <s v="Sin Informacion"/>
  </r>
  <r>
    <n v="8073"/>
    <s v="Calle 6C # 94A - 60"/>
    <s v="Calle 6C # 94A - 60, BOGOTÁ D.C."/>
    <x v="396"/>
    <n v="4.6552894"/>
    <n v="-74.161406599999907"/>
  </r>
  <r>
    <n v="8115"/>
    <s v="Carrera 72K 40 06 SUR APTO 125"/>
    <s v="Carrera 72K 40 06 SUR APTO 125, BOGOTÁ D.C."/>
    <x v="397"/>
    <n v="4.6089237000000001"/>
    <n v="-74.1477723"/>
  </r>
  <r>
    <n v="8183"/>
    <s v="Carrera 115 # 16 49 CASA"/>
    <s v="Carrera 115 # 16 49 CASA, BOGOTÁ D.C."/>
    <x v="398"/>
    <n v="4.6817757999999996"/>
    <n v="-74.155086900000001"/>
  </r>
  <r>
    <n v="8185"/>
    <s v="Carrera 115 # 16 49 CASA"/>
    <s v="Carrera 115 # 16 49 CASA, BOGOTÁ D.C."/>
    <x v="398"/>
    <n v="4.6817757999999996"/>
    <n v="-74.155086900000001"/>
  </r>
  <r>
    <n v="8214"/>
    <s v="Calle 165 45 46"/>
    <s v="Calle 165 45 46, BOGOTÁ D.C."/>
    <x v="317"/>
    <n v="4.7464548999999998"/>
    <n v="-74.048324800000003"/>
  </r>
  <r>
    <n v="8224"/>
    <s v="Avenida Carrera 138 74 37 casa c2"/>
    <s v="Avenida Carrera 138 74 37 casa c2, BOGOTÁ D.C."/>
    <x v="399"/>
    <n v="4.7310042999999897"/>
    <n v="-74.073182899999907"/>
  </r>
  <r>
    <n v="8332"/>
    <s v="Circular 158A 17g n/a CASA"/>
    <s v="Circular 158A 17g n/a CASA, BOGOTÁ D.C."/>
    <x v="40"/>
    <s v="Sin Informacion"/>
    <s v="Sin Informacion"/>
  </r>
  <r>
    <n v="8335"/>
    <s v="Calle"/>
    <s v="Calle, BOGOTÁ D.C."/>
    <x v="40"/>
    <s v="Sin Informacion"/>
    <s v="Sin Informacion"/>
  </r>
  <r>
    <n v="8337"/>
    <s v="Calle 38 B SUR 72 K 45 00 CASA"/>
    <s v="Calle 38 B SUR 72 K 45 00 CASA, BOGOTÁ D.C."/>
    <x v="400"/>
    <n v="4.6121936999999997"/>
    <n v="-74.1453396"/>
  </r>
  <r>
    <n v="8359"/>
    <s v="Calle 166 55 D 15"/>
    <s v="Calle 166 55 D 15, BOGOTÁ D.C."/>
    <x v="401"/>
    <n v="4.7479474000000002"/>
    <n v="-74.057448100000002"/>
  </r>
  <r>
    <n v="8364"/>
    <s v="Kr 18 c bis a # 79 - 19 sur"/>
    <s v="Kr 18 c bis a # 79 - 19 sur, BOGOTÁ D.C."/>
    <x v="402"/>
    <n v="4.5386967999999897"/>
    <n v="-74.1454533"/>
  </r>
  <r>
    <n v="8368"/>
    <s v="OTRO"/>
    <s v="OTRO, BOGOTÁ D.C."/>
    <x v="40"/>
    <s v="Sin Informacion"/>
    <s v="Sin Informacion"/>
  </r>
  <r>
    <n v="8371"/>
    <s v="Carrera 113 B # 75 A 20 APT 302"/>
    <s v="Carrera 113 B # 75 A 20 APT 302, BOGOTÁ D.C."/>
    <x v="403"/>
    <n v="4.7107931000000001"/>
    <n v="-74.132709000000006"/>
  </r>
  <r>
    <n v="8374"/>
    <s v="Carrera 73 I 77 38 SUR"/>
    <s v="Carrera 73 I 77 38 SUR, BOGOTÁ D.C."/>
    <x v="404"/>
    <n v="4.6927596999999999"/>
    <n v="-74.093004100000002"/>
  </r>
  <r>
    <n v="8381"/>
    <s v="Carrera 123 # 14 B 08 TORRE 1 302"/>
    <s v="Carrera 123 # 14 B 08 TORRE 1 302, BOGOTÁ D.C."/>
    <x v="214"/>
    <n v="4.6817561999999997"/>
    <n v="-74.166039400000003"/>
  </r>
  <r>
    <n v="8383"/>
    <s v="Calle 23g bis a 96f 80"/>
    <s v="Calle 23g bis a 96f 80, BOGOTÁ D.C."/>
    <x v="405"/>
    <n v="4.6768996999999999"/>
    <n v="-74.133409799999995"/>
  </r>
  <r>
    <n v="8403"/>
    <s v="Calle 72 34 5"/>
    <s v="Calle 72 34 5, BOGOTÁ D.C."/>
    <x v="406"/>
    <n v="4.6679830000000004"/>
    <n v="-74.073553399999994"/>
  </r>
  <r>
    <n v="8492"/>
    <s v="Carrera 46 165 07"/>
    <s v="Carrera 46 165 07, BOGOTÁ D.C."/>
    <x v="407"/>
    <n v="4.7469602999999996"/>
    <n v="-74.048524299999997"/>
  </r>
  <r>
    <n v="8496"/>
    <s v="Carrera 2 B # 31 30 CASA"/>
    <s v="Carrera 2 B # 31 30 CASA, BOGOTÁ D.C."/>
    <x v="408"/>
    <n v="4.5249594999999996"/>
    <n v="-74.112293199999996"/>
  </r>
  <r>
    <n v="8502"/>
    <s v="Calle 161 93 a 10"/>
    <s v="Calle 161 93 a 10, BOGOTÁ D.C."/>
    <x v="381"/>
    <n v="4.7564649999999897"/>
    <n v="-74.080064300000004"/>
  </r>
  <r>
    <n v="8517"/>
    <s v="Calle 36 SUR 72Q 78"/>
    <s v="Calle 36 SUR 72Q 78, BOGOTÁ D.C."/>
    <x v="409"/>
    <n v="4.6180637999999998"/>
    <n v="-74.144438299999905"/>
  </r>
  <r>
    <n v="8518"/>
    <s v="Calle 1 c sur 7 50 este"/>
    <s v="Calle 1 c sur 7 50 este, BOGOTÁ D.C."/>
    <x v="410"/>
    <n v="4.5844155999999998"/>
    <n v="-74.083110300000001"/>
  </r>
  <r>
    <n v="8519"/>
    <s v="Carrera 110 137 75"/>
    <s v="Carrera 110 137 75, BOGOTÁ D.C."/>
    <x v="411"/>
    <n v="4.7425126999999998"/>
    <n v="-74.101954499999906"/>
  </r>
  <r>
    <n v="8521"/>
    <s v="Autopista 100 5 50 50"/>
    <s v="Autopista 100 5 50 50, BOGOTÁ D.C."/>
    <x v="412"/>
    <n v="4.68016603328046"/>
    <n v="-74.038356822771803"/>
  </r>
  <r>
    <n v="8528"/>
    <s v="Carrera 73B 4 41"/>
    <s v="Carrera 73B 4 41, BOGOTÁ D.C."/>
    <x v="413"/>
    <n v="4.6283250999999996"/>
    <n v="-74.142360400000001"/>
  </r>
  <r>
    <n v="8532"/>
    <s v="Avenida Calle 100 100 10 1"/>
    <s v="Avenida Calle 100 100 10 1, BOGOTÁ D.C."/>
    <x v="414"/>
    <n v="4.6859622999999999"/>
    <n v="-74.0545422"/>
  </r>
  <r>
    <n v="8538"/>
    <s v="Calle 165 45 46"/>
    <s v="Calle 165 45 46, BOGOTÁ D.C."/>
    <x v="317"/>
    <n v="4.7464548999999998"/>
    <n v="-74.048324800000003"/>
  </r>
  <r>
    <n v="8542"/>
    <s v="Calle 69 A # 91 23 CASA"/>
    <s v="Calle 69 A # 91 23 CASA, BOGOTÁ D.C."/>
    <x v="415"/>
    <n v="4.6948048"/>
    <n v="-74.112749699999995"/>
  </r>
  <r>
    <n v="8546"/>
    <s v="Calle 6 A 94 26"/>
    <s v="Calle 6 A 94 26, BOGOTÁ D.C."/>
    <x v="416"/>
    <n v="4.6528434000000001"/>
    <n v="-74.163115199999993"/>
  </r>
  <r>
    <n v="8550"/>
    <s v="Calle 42 SUR 74 55"/>
    <s v="Calle 42 SUR 74 55, BOGOTÁ D.C."/>
    <x v="417"/>
    <n v="4.6291596999999998"/>
    <n v="-74.144115799999994"/>
  </r>
  <r>
    <n v="8552"/>
    <s v="Carrera 114 A #22 d 43 apartamento"/>
    <s v="Carrera 114 A #22 d 43 apartamento, BOGOTÁ D.C."/>
    <x v="418"/>
    <n v="4.6863419999999998"/>
    <n v="-74.149168500000002"/>
  </r>
  <r>
    <n v="8557"/>
    <s v="Carrera 82A 6B 74"/>
    <s v="Carrera 82A 6B 74, BOGOTÁ D.C."/>
    <x v="419"/>
    <n v="4.6407892999999998"/>
    <n v="-74.152737700000003"/>
  </r>
  <r>
    <n v="8567"/>
    <s v="Carrera 45 B 70 C 58 SUR"/>
    <s v="Carrera 45 B 70 C 58 SUR, BOGOTÁ D.C."/>
    <x v="420"/>
    <n v="4.5707667000000001"/>
    <n v="-74.159799599999999"/>
  </r>
  <r>
    <n v="8599"/>
    <s v="Autopista 57 75"/>
    <s v="Autopista 57 75, BOGOTÁ D.C."/>
    <x v="421"/>
    <n v="4.6431810999999996"/>
    <n v="-74.054162700000006"/>
  </r>
  <r>
    <n v="8624"/>
    <s v="Diagonal 48 J SUR 1 96"/>
    <s v="Diagonal 48 J SUR 1 96, BOGOTÁ D.C."/>
    <x v="422"/>
    <n v="4.5575654999999999"/>
    <n v="-74.106049400000003"/>
  </r>
  <r>
    <n v="8676"/>
    <s v="Carrera 1 1 1"/>
    <s v="Carrera 1 1 1, BOGOTÁ D.C."/>
    <x v="423"/>
    <n v="4.6523640999999998"/>
    <n v="-74.050210399999997"/>
  </r>
  <r>
    <n v="8681"/>
    <s v="Carrera 106 20 10"/>
    <s v="Carrera 106 20 10, BOGOTÁ D.C."/>
    <x v="424"/>
    <n v="4.6790393999999997"/>
    <n v="-74.1461769"/>
  </r>
  <r>
    <n v="8687"/>
    <s v="Carrera 106 20 75"/>
    <s v="Carrera 106 20 75, BOGOTÁ D.C."/>
    <x v="425"/>
    <n v="4.6795675999999897"/>
    <n v="-74.145809999999997"/>
  </r>
  <r>
    <n v="8702"/>
    <s v="Carrera 72 Q BIS 43 A 15"/>
    <s v="Carrera 72 Q BIS 43 A 15, BOGOTÁ D.C."/>
    <x v="426"/>
    <n v="4.6068581000000002"/>
    <n v="-74.154709499999996"/>
  </r>
  <r>
    <n v="8716"/>
    <s v="Carrera 118 B VIS # 23 17 CASA"/>
    <s v="Carrera 118 B VIS # 23 17 CASA, BOGOTÁ D.C."/>
    <x v="427"/>
    <n v="4.6912373000000001"/>
    <n v="-74.1488066"/>
  </r>
  <r>
    <n v="8724"/>
    <s v="TV 35 NO 30 67 SUR"/>
    <s v="TV 35 NO 30 67 SUR, BOGOTÁ D.C."/>
    <x v="428"/>
    <n v="4.5946886999999998"/>
    <n v="-74.117246100000003"/>
  </r>
  <r>
    <n v="8725"/>
    <s v="Calle 102 155 50"/>
    <s v="Calle 102 155 50, BOGOTÁ D.C."/>
    <x v="429"/>
    <n v="4.6870547"/>
    <n v="-74.047815499999999"/>
  </r>
  <r>
    <n v="8783"/>
    <s v="Calle 17 B # 92 70 CASA"/>
    <s v="Calle 17 B # 92 70 CASA, BOGOTÁ D.C."/>
    <x v="48"/>
    <n v="4.7600768000000002"/>
    <n v="-74.038713700000002"/>
  </r>
  <r>
    <n v="8791"/>
    <s v="Diagonal 47 b sur # 92 70 CASA"/>
    <s v="Diagonal 47 b sur # 92 70 CASA, BOGOTÁ D.C."/>
    <x v="353"/>
    <n v="4.5789270999999996"/>
    <n v="-74.129760700000006"/>
  </r>
  <r>
    <n v="8805"/>
    <s v="Calle 47 b sur # 92 70 CASA"/>
    <s v="Calle 47 b sur # 92 70 CASA, BOGOTÁ D.C."/>
    <x v="379"/>
    <n v="4.5407143999999997"/>
    <n v="-74.088852799999998"/>
  </r>
  <r>
    <n v="8861"/>
    <s v="Diagonal 146 136 A 90 CASA 6"/>
    <s v="Diagonal 146 136 A 90 CASA 6, BOGOTÁ D.C."/>
    <x v="430"/>
    <n v="4.7571598000000002"/>
    <n v="-74.108162999999905"/>
  </r>
  <r>
    <n v="8869"/>
    <s v="Carrera 49B 68G 12SUR"/>
    <s v="Carrera 49B 68G 12SUR, BOGOTÁ D.C."/>
    <x v="431"/>
    <n v="4.7539446999999999"/>
    <n v="-74.049463299999999"/>
  </r>
  <r>
    <n v="8879"/>
    <s v="n/a"/>
    <s v="n/a, BOGOTÁ D.C."/>
    <x v="40"/>
    <s v="Sin Informacion"/>
    <s v="Sin Informacion"/>
  </r>
  <r>
    <n v="8881"/>
    <s v="Carrera 112 A 78 C 57"/>
    <s v="Carrera 112 A 78 C 57, BOGOTÁ D.C."/>
    <x v="432"/>
    <n v="4.7187174999999897"/>
    <n v="-74.120841799999994"/>
  </r>
  <r>
    <n v="8930"/>
    <s v="CARRERA 86A N84A-24"/>
    <s v="CARRERA 86A N84A-24, BOGOTÁ D.C."/>
    <x v="433"/>
    <n v="4.6190614999999999"/>
    <n v="-74.191445799999997"/>
  </r>
  <r>
    <n v="8938"/>
    <s v="CALLE 95 A # 71 A -18 TORRE 1 APTO 403"/>
    <s v="CALLE 95 A # 71 A -18 TORRE 1 APTO 403, BOGOTÁ D.C."/>
    <x v="389"/>
    <n v="4.6954045999999998"/>
    <n v="-74.081535599999995"/>
  </r>
  <r>
    <n v="8972"/>
    <s v="Calle"/>
    <s v="Calle, BOGOTÁ D.C."/>
    <x v="40"/>
    <s v="Sin Informacion"/>
    <s v="Sin Informacion"/>
  </r>
  <r>
    <n v="8975"/>
    <s v="Carrera 155 7 30 T23-APTO504"/>
    <s v="Carrera 155 7 30 T23-APTO504, BOGOTÁ D.C."/>
    <x v="434"/>
    <n v="4.7297425999999998"/>
    <n v="-74.024470399999998"/>
  </r>
  <r>
    <n v="8996"/>
    <s v="Avenida Calle 47 b sur # 92 70 CASA"/>
    <s v="Avenida Calle 47 b sur # 92 70 CASA, BOGOTÁ D.C."/>
    <x v="379"/>
    <n v="4.5407143999999997"/>
    <n v="-74.088852799999998"/>
  </r>
  <r>
    <n v="9023"/>
    <s v="Calle 25 C 75 12 APTO 202"/>
    <s v="Calle 25 C 75 12 APTO 202, BOGOTÁ D.C."/>
    <x v="341"/>
    <n v="4.6687175999999999"/>
    <n v="-74.117082999999994"/>
  </r>
  <r>
    <n v="9034"/>
    <s v="Calle 25 C 75 12 APTO 202"/>
    <s v="Calle 25 C 75 12 APTO 202, BOGOTÁ D.C."/>
    <x v="341"/>
    <n v="4.6687175999999999"/>
    <n v="-74.117082999999994"/>
  </r>
  <r>
    <n v="9068"/>
    <s v="Carrera 10 10 10"/>
    <s v="Carrera 10 10 10, BOGOTÁ D.C."/>
    <x v="435"/>
    <n v="4.5992784999999996"/>
    <n v="-74.078647699999905"/>
  </r>
  <r>
    <n v="9127"/>
    <s v="n/a"/>
    <s v="n/a, BOGOTÁ D.C."/>
    <x v="40"/>
    <s v="Sin Informacion"/>
    <s v="Sin Informacion"/>
  </r>
  <r>
    <n v="9140"/>
    <s v="Circunvalar 48J SUR 1 96"/>
    <s v="Circunvalar 48J SUR 1 96, BOGOTÁ D.C."/>
    <x v="422"/>
    <n v="4.5575654999999999"/>
    <n v="-74.106049400000003"/>
  </r>
  <r>
    <n v="9201"/>
    <s v="Avenida Carrera 47 b sur # 92 70 CASA"/>
    <s v="Avenida Carrera 47 b sur # 92 70 CASA, BOGOTÁ D.C."/>
    <x v="353"/>
    <n v="4.5789270999999996"/>
    <n v="-74.129760700000006"/>
  </r>
  <r>
    <n v="9209"/>
    <s v="Carrera 54 a # 19 11 apt 161"/>
    <s v="Carrera 54 a # 19 11 apt 161, BOGOTÁ D.C."/>
    <x v="436"/>
    <n v="4.6311441999999996"/>
    <n v="-74.184926500000003"/>
  </r>
  <r>
    <n v="9223"/>
    <s v="Calle 41 A SUR 72 H 30"/>
    <s v="Calle 41 A SUR 72 H 30, BOGOTÁ D.C."/>
    <x v="437"/>
    <n v="4.6056290999999998"/>
    <n v="-74.147366099999999"/>
  </r>
  <r>
    <n v="9232"/>
    <s v="FATIMA"/>
    <s v="FATIMA, BOGOTÁ D.C."/>
    <x v="438"/>
    <n v="4.5870892999999997"/>
    <n v="-74.137208700000002"/>
  </r>
  <r>
    <n v="9279"/>
    <s v="Transversal 120 A 129 D 68"/>
    <s v="Transversal 120 A 129 D 68, BOGOTÁ D.C."/>
    <x v="439"/>
    <n v="4.7330679"/>
    <n v="-74.104772099999906"/>
  </r>
  <r>
    <n v="9369"/>
    <s v="Carrera 111B 72 64 CASA 3PISO"/>
    <s v="Carrera 111B 72 64 CASA 3PISO, BOGOTÁ D.C."/>
    <x v="440"/>
    <n v="4.7126332999999896"/>
    <n v="-74.126587599999993"/>
  </r>
  <r>
    <n v="9378"/>
    <s v="Carrera 106 17g 23 CASA"/>
    <s v="Carrera 106 17g 23 CASA, BOGOTÁ D.C."/>
    <x v="441"/>
    <n v="4.7330914000000002"/>
    <n v="-74.1029707"/>
  </r>
  <r>
    <n v="9383"/>
    <s v="Diagonal 15 b 104 46 casa 25"/>
    <s v="Diagonal 15 b 104 46 casa 25, BOGOTÁ D.C."/>
    <x v="442"/>
    <n v="4.6706668000000002"/>
    <n v="-74.154572000000002"/>
  </r>
  <r>
    <n v="9465"/>
    <s v="Avenida 72 C # 27 29 APT 406"/>
    <s v="Avenida 72 C # 27 29 APT 406, BOGOTÁ D.C."/>
    <x v="443"/>
    <n v="4.5466489000000001"/>
    <n v="-74.159996300000003"/>
  </r>
  <r>
    <n v="9483"/>
    <s v="Calle 0 0 0 0"/>
    <s v="Calle 0 0 0 0, BOGOTÁ D.C."/>
    <x v="444"/>
    <n v="4.6341456000000001"/>
    <n v="-74.062156799999997"/>
  </r>
  <r>
    <n v="9575"/>
    <s v="Carrera 114 C 75 C 36"/>
    <s v="Carrera 114 C 75 C 36, BOGOTÁ D.C."/>
    <x v="445"/>
    <n v="4.7189920000000001"/>
    <n v="-74.126641599999999"/>
  </r>
  <r>
    <n v="9587"/>
    <s v="Carrera 5 A 163 B 27"/>
    <s v="Carrera 5 A 163 B 27, BOGOTÁ D.C."/>
    <x v="446"/>
    <n v="4.5648171"/>
    <n v="-74.098919199999997"/>
  </r>
  <r>
    <n v="9588"/>
    <s v="Carrera 14B 116 70"/>
    <s v="Carrera 14B 116 70, BOGOTÁ D.C."/>
    <x v="447"/>
    <n v="4.7271641000000004"/>
    <n v="-74.040300000000002"/>
  </r>
  <r>
    <n v="9595"/>
    <s v="Carrera 111 # 23 A 71 CASA"/>
    <s v="Carrera 111 # 23 A 71 CASA, BOGOTÁ D.C."/>
    <x v="241"/>
    <n v="4.6861670000000002"/>
    <n v="-74.144229799999906"/>
  </r>
  <r>
    <n v="9608"/>
    <s v="Calle"/>
    <s v="Calle, BOGOTÁ D.C."/>
    <x v="40"/>
    <s v="Sin Informacion"/>
    <s v="Sin Informacion"/>
  </r>
  <r>
    <n v="9631"/>
    <s v="Carrera 96H 22L 38"/>
    <s v="Carrera 96H 22L 38, BOGOTÁ D.C."/>
    <x v="448"/>
    <n v="4.6760244000000002"/>
    <n v="-74.136096199999997"/>
  </r>
  <r>
    <n v="9653"/>
    <s v="Carrera 96 I # 20 - 52 301"/>
    <s v="Carrera 96 I # 20 - 52 301, BOGOTÁ D.C."/>
    <x v="449"/>
    <n v="4.6728434999999999"/>
    <n v="-74.140492999999907"/>
  </r>
  <r>
    <n v="9654"/>
    <s v="5206 79 TH STREET"/>
    <s v="5206 79 TH STREET, BOGOTÁ D.C."/>
    <x v="450"/>
    <n v="4.6739998492360897"/>
    <n v="-74.070902793706395"/>
  </r>
  <r>
    <n v="9671"/>
    <s v="Diagonal 16 SUR 40B 43"/>
    <s v="Diagonal 16 SUR 40B 43, BOGOTÁ D.C."/>
    <x v="451"/>
    <n v="4.6043580000000004"/>
    <n v="-74.118622299999998"/>
  </r>
  <r>
    <n v="9672"/>
    <s v="Calle 68 D 22 A 14 SUR"/>
    <s v="Calle 68 D 22 A 14 SUR, BOGOTÁ D.C."/>
    <x v="452"/>
    <n v="4.5651573000000001"/>
    <n v="-74.151679000000001"/>
  </r>
  <r>
    <n v="9707"/>
    <s v="Calle 151 # 111 A 87 CASA 109"/>
    <s v="Calle 151 # 111 A 87 CASA 109, BOGOTÁ D.C."/>
    <x v="453"/>
    <n v="4.7246682"/>
    <n v="-74.024199799999906"/>
  </r>
  <r>
    <n v="9709"/>
    <s v="Carrera 96B 16 20 TORRE 16 APTO 332"/>
    <s v="Carrera 96B 16 20 TORRE 16 APTO 332, BOGOTÁ D.C."/>
    <x v="454"/>
    <n v="4.6656994999999997"/>
    <n v="-74.143206800000002"/>
  </r>
  <r>
    <n v="9833"/>
    <s v="Carrera n/a 20 09"/>
    <s v="Carrera n/a 20 09, BOGOTÁ D.C."/>
    <x v="455"/>
    <n v="4.6519786661171896"/>
    <n v="-74.069698554670694"/>
  </r>
  <r>
    <n v="9946"/>
    <s v="CALLE 61 NO 67 17 SUR"/>
    <s v="CALLE 61 NO 67 17 SUR, BOGOTÁ D.C."/>
    <x v="456"/>
    <n v="4.5915119999999998"/>
    <n v="-74.157754999999995"/>
  </r>
  <r>
    <n v="9969"/>
    <s v="Calle 60SU 68B 39"/>
    <s v="Calle 60SU 68B 39, BOGOTÁ D.C."/>
    <x v="457"/>
    <n v="4.6394862000000003"/>
    <n v="-74.119571899999997"/>
  </r>
  <r>
    <n v="9990"/>
    <s v="Calle 14B 119A 17 APT 401"/>
    <s v="Calle 14B 119A 17 APT 401, BOGOTÁ D.C."/>
    <x v="124"/>
    <n v="4.6823654000000001"/>
    <n v="-74.157153299999905"/>
  </r>
  <r>
    <n v="9993"/>
    <s v="Diagonal 15A 99 34 CASA 53"/>
    <s v="Diagonal 15A 99 34 CASA 53, BOGOTÁ D.C."/>
    <x v="458"/>
    <n v="4.6666958999999997"/>
    <n v="-74.154293899999999"/>
  </r>
  <r>
    <n v="10006"/>
    <s v="Calle 68 ASUR 80K 45 BOQUE 4 INTERIOS 120"/>
    <s v="Calle 68 ASUR 80K 45 BOQUE 4 INTERIOS 120, BOGOTÁ D.C."/>
    <x v="459"/>
    <n v="4.6083487999999999"/>
    <n v="-74.190523599999906"/>
  </r>
  <r>
    <n v="10018"/>
    <s v="CALLE 70 B # 69 A-54"/>
    <s v="CALLE 70 B # 69 A-54, BOGOTÁ D.C."/>
    <x v="460"/>
    <n v="4.6805531"/>
    <n v="-74.090298300000001"/>
  </r>
  <r>
    <n v="10092"/>
    <s v="Carrera 49 A 93 58"/>
    <s v="Carrera 49 A 93 58, BOGOTÁ D.C."/>
    <x v="461"/>
    <n v="4.6819392999999998"/>
    <n v="-74.062207799999996"/>
  </r>
  <r>
    <n v="10100"/>
    <s v="Carrera 99 69A 81"/>
    <s v="Carrera 99 69A 81, BOGOTÁ D.C."/>
    <x v="462"/>
    <n v="4.6998248999999896"/>
    <n v="-74.118340899999893"/>
  </r>
  <r>
    <n v="10119"/>
    <s v="Circular 106 20 75 07"/>
    <s v="Circular 106 20 75 07, BOGOTÁ D.C."/>
    <x v="463"/>
    <n v="4.4935627"/>
    <n v="-74.116335399999997"/>
  </r>
  <r>
    <n v="10121"/>
    <s v="Carrera 106 13d 49 casa"/>
    <s v="Carrera 106 13d 49 casa, BOGOTÁ D.C."/>
    <x v="464"/>
    <n v="4.6688447000000002"/>
    <n v="-74.158432700000006"/>
  </r>
  <r>
    <n v="10123"/>
    <s v="Carrera 110 B 77 A 06"/>
    <s v="Carrera 110 B 77 A 06, BOGOTÁ D.C."/>
    <x v="465"/>
    <n v="4.7148712000000002"/>
    <n v="-74.1212005"/>
  </r>
  <r>
    <n v="10128"/>
    <s v="Calle 151 BIS 116 15"/>
    <s v="Calle 151 BIS 116 15, BOGOTÁ D.C."/>
    <x v="466"/>
    <n v="4.7549311999999997"/>
    <n v="-74.102915999999993"/>
  </r>
  <r>
    <n v="10132"/>
    <s v="Carrera 15 170 04 q"/>
    <s v="Carrera 15 170 04 q, BOGOTÁ D.C."/>
    <x v="467"/>
    <n v="4.7526780000000004"/>
    <n v="-74.037494100000004"/>
  </r>
  <r>
    <n v="10133"/>
    <s v="Calle 150A 90 30"/>
    <s v="Calle 150A 90 30, BOGOTÁ D.C."/>
    <x v="468"/>
    <n v="4.7494812"/>
    <n v="-74.094627000000003"/>
  </r>
  <r>
    <n v="10154"/>
    <s v="Calle 22K 97 19"/>
    <s v="Calle 22K 97 19, BOGOTÁ D.C."/>
    <x v="469"/>
    <n v="4.6768098"/>
    <n v="-74.137598599999905"/>
  </r>
  <r>
    <n v="10279"/>
    <s v="Carrera 3 1C 18 T2 APTO 602"/>
    <s v="Carrera 3 1C 18 T2 APTO 602, BOGOTÁ D.C."/>
    <x v="470"/>
    <n v="4.5850605"/>
    <n v="-74.076964099999998"/>
  </r>
  <r>
    <n v="10283"/>
    <s v="Calle 57 H SUR 71F 45"/>
    <s v="Calle 57 H SUR 71F 45, BOGOTÁ D.C."/>
    <x v="471"/>
    <n v="4.6063688999999997"/>
    <n v="-74.194417299999998"/>
  </r>
  <r>
    <n v="10288"/>
    <s v="Calle cll 12 - 52 - 636 cll 12 - 52 - 636 cll 12 - 52 - 636 cll 12 - 52 - 636"/>
    <s v="Calle cll 12 - 52 - 636 cll 12 - 52 - 636 cll 12 - 52 - 636 cll 12 - 52 - 636, BOGOTÁ D.C."/>
    <x v="472"/>
    <n v="4.5985352808617703"/>
    <n v="-74.073360294352199"/>
  </r>
  <r>
    <n v="10302"/>
    <s v="Carrera 72 G 90 15"/>
    <s v="Carrera 72 G 90 15, BOGOTÁ D.C."/>
    <x v="473"/>
    <n v="4.7058020999999997"/>
    <n v="-74.089422900000002"/>
  </r>
  <r>
    <n v="10307"/>
    <s v="Calle 152 # 108 21 APT 301"/>
    <s v="Calle 152 # 108 21 APT 301, BOGOTÁ D.C."/>
    <x v="474"/>
    <n v="4.7395018000000002"/>
    <n v="-74.067858700000002"/>
  </r>
  <r>
    <n v="10318"/>
    <s v="Diagonal 15A 99 34 APTO 201"/>
    <s v="Diagonal 15A 99 34 APTO 201, BOGOTÁ D.C."/>
    <x v="458"/>
    <n v="4.6666958999999997"/>
    <n v="-74.154293899999999"/>
  </r>
  <r>
    <n v="10321"/>
    <s v="Avenida Carrera 112 F 88 06"/>
    <s v="Avenida Carrera 112 F 88 06, BOGOTÁ D.C."/>
    <x v="475"/>
    <n v="4.7258540999999896"/>
    <n v="-74.112262099999995"/>
  </r>
  <r>
    <n v="10323"/>
    <s v="Calle 137 91 80"/>
    <s v="Calle 137 91 80, BOGOTÁ D.C."/>
    <x v="476"/>
    <n v="4.7359368999999996"/>
    <n v="-74.086577899999995"/>
  </r>
  <r>
    <n v="10328"/>
    <s v="N//A"/>
    <s v="N//A, BOGOTÁ D.C."/>
    <x v="40"/>
    <s v="Sin Informacion"/>
    <s v="Sin Informacion"/>
  </r>
  <r>
    <n v="10340"/>
    <s v="Calle 22 G BIS # 121 79 CASA"/>
    <s v="Calle 22 G BIS # 121 79 CASA, BOGOTÁ D.C."/>
    <x v="477"/>
    <n v="4.6921282999999896"/>
    <n v="-74.152369999999905"/>
  </r>
  <r>
    <n v="10343"/>
    <s v="CALLE 58B N77J-17SUR"/>
    <s v="CALLE 58B N77J-17SUR, BOGOTÁ D.C."/>
    <x v="478"/>
    <n v="4.6464713"/>
    <n v="-74.069596300000001"/>
  </r>
  <r>
    <n v="10347"/>
    <s v="Carrera 23 # 64 28 CASA"/>
    <s v="Carrera 23 # 64 28 CASA, BOGOTÁ D.C."/>
    <x v="479"/>
    <n v="4.6559920999999997"/>
    <n v="-74.070700700000003"/>
  </r>
  <r>
    <n v="10412"/>
    <s v="calle 49 sur n77t-48"/>
    <s v="calle 49 sur n77t-48, BOGOTÁ D.C."/>
    <x v="480"/>
    <n v="4.5419742000000003"/>
    <n v="-74.096680599999999"/>
  </r>
  <r>
    <n v="10512"/>
    <s v="Carrera 136 14D 88 CASA"/>
    <s v="Carrera 136 14D 88 CASA, BOGOTÁ D.C."/>
    <x v="481"/>
    <n v="4.7445556"/>
    <n v="-74.114055500000006"/>
  </r>
  <r>
    <n v="10516"/>
    <s v="Calle 165 45 46"/>
    <s v="Calle 165 45 46, BOGOTÁ D.C."/>
    <x v="317"/>
    <n v="4.7464548999999998"/>
    <n v="-74.048324800000003"/>
  </r>
  <r>
    <n v="10555"/>
    <s v="Avenida Carrera 102 16F 18"/>
    <s v="Avenida Carrera 102 16F 18, BOGOTÁ D.C."/>
    <x v="482"/>
    <n v="4.6716460999999896"/>
    <n v="-74.149249299999994"/>
  </r>
  <r>
    <n v="10571"/>
    <s v="Calle 75 # 69 K 38 CASA"/>
    <s v="Calle 75 # 69 K 38 CASA, BOGOTÁ D.C."/>
    <x v="483"/>
    <n v="4.6862488000000004"/>
    <n v="-74.087040000000002"/>
  </r>
  <r>
    <n v="10582"/>
    <s v="Carrera 55 A 166 71"/>
    <s v="Carrera 55 A 166 71, BOGOTÁ D.C."/>
    <x v="484"/>
    <n v="4.7489929999999996"/>
    <n v="-74.056679399999993"/>
  </r>
  <r>
    <n v="10659"/>
    <s v="Carrera 3 # 1 C 18 APT"/>
    <s v="Carrera 3 # 1 C 18 APT, BOGOTÁ D.C."/>
    <x v="470"/>
    <n v="4.5850605"/>
    <n v="-74.076964099999998"/>
  </r>
  <r>
    <n v="10806"/>
    <s v="Calle 168 62 86"/>
    <s v="Calle 168 62 86, BOGOTÁ D.C."/>
    <x v="485"/>
    <n v="4.7526128999999999"/>
    <n v="-74.062187399999999"/>
  </r>
  <r>
    <n v="10929"/>
    <s v="Calle 151 111 A 82 CASA 8"/>
    <s v="Calle 151 111 A 82 CASA 8, BOGOTÁ D.C."/>
    <x v="486"/>
    <n v="4.7537094999999896"/>
    <n v="-74.100297999999995"/>
  </r>
  <r>
    <n v="11011"/>
    <s v="Carrera 69 A # 64 h 59 201"/>
    <s v="Carrera 69 A # 64 h 59 201, BOGOTÁ D.C."/>
    <x v="487"/>
    <n v="4.6743272999999999"/>
    <n v="-74.094230899999999"/>
  </r>
  <r>
    <n v="11117"/>
    <s v="Calle 11 B BIS A # 78 23 APT 302"/>
    <s v="Calle 11 B BIS A # 78 23 APT 302, BOGOTÁ D.C."/>
    <x v="488"/>
    <n v="4.6468169000000001"/>
    <n v="-74.136697099999907"/>
  </r>
  <r>
    <n v="11124"/>
    <s v="Calle 162 A 5 A 15 APTO 301 TORRE 10"/>
    <s v="Calle 162 A 5 A 15 APTO 301 TORRE 10, BOGOTÁ D.C."/>
    <x v="489"/>
    <n v="4.7362507999999996"/>
    <n v="-74.021910399999996"/>
  </r>
  <r>
    <n v="11150"/>
    <s v="Carrera 47 b sur # 23 b 70 CASA"/>
    <s v="Carrera 47 b sur # 23 b 70 CASA, BOGOTÁ D.C."/>
    <x v="147"/>
    <n v="4.5771828999999897"/>
    <n v="-74.128830299999905"/>
  </r>
  <r>
    <n v="11163"/>
    <s v="Calle 168 62 66 casa 29"/>
    <s v="Calle 168 62 66 casa 29, BOGOTÁ D.C."/>
    <x v="490"/>
    <n v="4.7525339999999998"/>
    <n v="-74.061578699999998"/>
  </r>
  <r>
    <n v="11169"/>
    <s v="Carrera 113 # 16 H 59 CASA"/>
    <s v="Carrera 113 # 16 H 59 CASA, BOGOTÁ D.C."/>
    <x v="491"/>
    <n v="4.6806124000000002"/>
    <n v="-74.154359399999905"/>
  </r>
  <r>
    <n v="11268"/>
    <s v="Avenida Calle 47 b sur # 92 70 CASA"/>
    <s v="Avenida Calle 47 b sur # 92 70 CASA, BOGOTÁ D.C."/>
    <x v="379"/>
    <n v="4.5407143999999997"/>
    <n v="-74.088852799999998"/>
  </r>
  <r>
    <n v="11285"/>
    <s v="Calle 144 136A 45"/>
    <s v="Calle 144 136A 45, BOGOTÁ D.C."/>
    <x v="492"/>
    <n v="4.7515331999999999"/>
    <n v="-74.111947599999993"/>
  </r>
  <r>
    <n v="11295"/>
    <s v="Calle 159 56 75"/>
    <s v="Calle 159 56 75, BOGOTÁ D.C."/>
    <x v="68"/>
    <n v="4.7414927999999996"/>
    <n v="-74.059862699999996"/>
  </r>
  <r>
    <n v="11429"/>
    <s v="Carrera 76 57 R 96 SUR TR 9 APTO 504"/>
    <s v="Carrera 76 57 R 96 SUR TR 9 APTO 504, BOGOTÁ D.C."/>
    <x v="493"/>
    <n v="4.6678915999999999"/>
    <n v="-74.019942299999997"/>
  </r>
  <r>
    <n v="11436"/>
    <s v="Carrera 54 A 167 A 41"/>
    <s v="Carrera 54 A 167 A 41, BOGOTÁ D.C."/>
    <x v="494"/>
    <n v="4.7505758999999896"/>
    <n v="-74.054159099999893"/>
  </r>
  <r>
    <n v="11440"/>
    <s v="Carrera 82 A 6 37"/>
    <s v="Carrera 82 A 6 37, BOGOTÁ D.C."/>
    <x v="495"/>
    <n v="4.6392679000000001"/>
    <n v="-74.154525999999905"/>
  </r>
  <r>
    <n v="11446"/>
    <s v="Calle"/>
    <s v="Calle, BOGOTÁ D.C."/>
    <x v="40"/>
    <s v="Sin Informacion"/>
    <s v="Sin Informacion"/>
  </r>
  <r>
    <n v="11453"/>
    <s v="CALLE 72 C #80 I- 64 SUR"/>
    <s v="CALLE 72 C #80 I- 64 SUR, BOGOTÁ D.C."/>
    <x v="496"/>
    <n v="4.6942043"/>
    <n v="-74.103431299999997"/>
  </r>
  <r>
    <n v="11463"/>
    <s v="Calle 165 54 67"/>
    <s v="Calle 165 54 67, BOGOTÁ D.C."/>
    <x v="497"/>
    <n v="4.7464556"/>
    <n v="-74.054734499999995"/>
  </r>
  <r>
    <n v="11469"/>
    <s v="Calle 151 c 115 45"/>
    <s v="Calle 151 c 115 45, BOGOTÁ D.C."/>
    <x v="498"/>
    <n v="4.7564339000000002"/>
    <n v="-74.102907399999907"/>
  </r>
  <r>
    <n v="11473"/>
    <s v="Carrera 104 13d 77 casa 116"/>
    <s v="Carrera 104 13d 77 casa 116, BOGOTÁ D.C."/>
    <x v="499"/>
    <n v="4.7414785999999998"/>
    <n v="-74.098700899999997"/>
  </r>
  <r>
    <n v="11479"/>
    <s v="Calle 80 C BIS 94I 24 CASA PISO 3"/>
    <s v="Calle 80 C BIS 94I 24 CASA PISO 3, BOGOTÁ D.C."/>
    <x v="500"/>
    <n v="4.7078920000000002"/>
    <n v="-74.106454599999907"/>
  </r>
  <r>
    <n v="11494"/>
    <s v="Calle 22J 107 14 CASA"/>
    <s v="Calle 22J 107 14 CASA, BOGOTÁ D.C."/>
    <x v="501"/>
    <n v="4.6829646999999897"/>
    <n v="-74.1432875"/>
  </r>
  <r>
    <n v="11504"/>
    <s v="Carrera 8 170 52"/>
    <s v="Carrera 8 170 52, BOGOTÁ D.C."/>
    <x v="502"/>
    <n v="4.7492881999999996"/>
    <n v="-74.027348799999999"/>
  </r>
  <r>
    <n v="11511"/>
    <s v="Calle 183 11 55 TORRE 4 APTO 304"/>
    <s v="Calle 183 11 55 TORRE 4 APTO 304, BOGOTÁ D.C."/>
    <x v="503"/>
    <n v="4.7599437999999896"/>
    <n v="-74.0342153"/>
  </r>
  <r>
    <n v="11515"/>
    <s v="Carrera 13 66 09 APT-704"/>
    <s v="Carrera 13 66 09 APT-704, BOGOTÁ D.C."/>
    <x v="504"/>
    <n v="4.6530642999999996"/>
    <n v="-74.063178199999996"/>
  </r>
  <r>
    <n v="11535"/>
    <s v="Carrera 8F 166 34"/>
    <s v="Carrera 8F 166 34, BOGOTÁ D.C."/>
    <x v="505"/>
    <n v="4.7439684"/>
    <n v="-74.028153199999906"/>
  </r>
  <r>
    <n v="11548"/>
    <s v="Carrera 100 # 16 A 57 CASA"/>
    <s v="Carrera 100 # 16 A 57 CASA, BOGOTÁ D.C."/>
    <x v="506"/>
    <n v="4.6694947000000004"/>
    <n v="-74.150546599999998"/>
  </r>
  <r>
    <n v="11579"/>
    <s v="Calle 23D 103B 27 CASA 22"/>
    <s v="Calle 23D 103B 27 CASA 22, BOGOTÁ D.C."/>
    <x v="507"/>
    <n v="4.6823696999999997"/>
    <n v="-74.139362800000001"/>
  </r>
  <r>
    <n v="11679"/>
    <s v="Carrera 78k 40 04 sur"/>
    <s v="Carrera 78k 40 04 sur, BOGOTÁ D.C."/>
    <x v="508"/>
    <n v="4.6215145999999896"/>
    <n v="-74.155463400000002"/>
  </r>
  <r>
    <n v="11707"/>
    <s v="Calle 185D 4 21"/>
    <s v="Calle 185D 4 21, BOGOTÁ D.C."/>
    <x v="509"/>
    <n v="4.7623829999999998"/>
    <n v="-74.024455899999893"/>
  </r>
  <r>
    <n v="11710"/>
    <s v="Calle 130 D BIS # 100 A 81 CASA"/>
    <s v="Calle 130 D BIS # 100 A 81 CASA, BOGOTÁ D.C."/>
    <x v="510"/>
    <n v="4.7322074999999897"/>
    <n v="-74.097062499999893"/>
  </r>
  <r>
    <n v="11715"/>
    <s v="Carrera 90a 2 40 casa"/>
    <s v="Carrera 90a 2 40 casa, BOGOTÁ D.C."/>
    <x v="511"/>
    <n v="4.6456947999999896"/>
    <n v="-74.163216899999995"/>
  </r>
  <r>
    <n v="11727"/>
    <s v="Diagonal 15b 104 43"/>
    <s v="Diagonal 15b 104 43, BOGOTÁ D.C."/>
    <x v="512"/>
    <n v="4.6699465999999896"/>
    <n v="-74.154810699999999"/>
  </r>
  <r>
    <n v="11730"/>
    <s v="Carrera 116 A # 15 C 70 APT 1308 TORRE 2"/>
    <s v="Carrera 116 A # 15 C 70 APT 1308 TORRE 2, BOGOTÁ D.C."/>
    <x v="200"/>
    <n v="4.6821032999999996"/>
    <n v="-74.157415900000004"/>
  </r>
  <r>
    <n v="11731"/>
    <s v="Calle 78 BIS SUR 39 39"/>
    <s v="Calle 78 BIS SUR 39 39, BOGOTÁ D.C."/>
    <x v="513"/>
    <n v="4.5672106000000001"/>
    <n v="-74.168752900000001"/>
  </r>
  <r>
    <n v="11736"/>
    <s v="Calle 58 B SUR 73-27"/>
    <s v="Calle 58 B SUR 73-27, BOGOTÁ D.C."/>
    <x v="514"/>
    <n v="4.5935997000000004"/>
    <n v="-74.171767399999993"/>
  </r>
  <r>
    <n v="11764"/>
    <s v="Carrera 45 A 59 A 48 SUR"/>
    <s v="Carrera 45 A 59 A 48 SUR, BOGOTÁ D.C."/>
    <x v="515"/>
    <n v="4.6931400999999999"/>
    <n v="-74.057419799999906"/>
  </r>
  <r>
    <n v="11845"/>
    <s v="Calle 128D 93B 08 CASA"/>
    <s v="Calle 128D 93B 08 CASA, BOGOTÁ D.C."/>
    <x v="516"/>
    <n v="4.7246594999999996"/>
    <n v="-74.092815400000006"/>
  </r>
  <r>
    <n v="11876"/>
    <s v="Calle 17 # 96c 45 local"/>
    <s v="Calle 17 # 96c 45 local, BOGOTÁ D.C."/>
    <x v="517"/>
    <n v="4.7436153000000001"/>
    <n v="-74.040301299999996"/>
  </r>
  <r>
    <n v="11882"/>
    <s v="Carrera 51 B BIS 42 B SUR - 59"/>
    <s v="Carrera 51 B BIS 42 B SUR - 59, BOGOTÁ D.C."/>
    <x v="518"/>
    <n v="4.5946848999999998"/>
    <n v="-74.132293899999993"/>
  </r>
  <r>
    <n v="11900"/>
    <s v="Carrera 87 d 35 b 76 sur"/>
    <s v="Carrera 87 d 35 b 76 sur, BOGOTÁ D.C."/>
    <x v="519"/>
    <n v="4.6262534999999998"/>
    <n v="-74.183098099999995"/>
  </r>
  <r>
    <n v="11918"/>
    <s v="Carrera 69 B 65 76 SUR"/>
    <s v="Carrera 69 B 65 76 SUR, BOGOTÁ D.C."/>
    <x v="520"/>
    <n v="4.6441274999999997"/>
    <n v="-74.1237572"/>
  </r>
  <r>
    <n v="11937"/>
    <s v="Carrera 54 D 135 65 4-APTO 1001"/>
    <s v="Carrera 54 D 135 65 4-APTO 1001, BOGOTÁ D.C."/>
    <x v="521"/>
    <n v="4.7248367999999896"/>
    <n v="-74.059836699999906"/>
  </r>
  <r>
    <n v="11978"/>
    <s v="Carrera 12 B 140 61 APT 202"/>
    <s v="Carrera 12 B 140 61 APT 202, BOGOTÁ D.C."/>
    <x v="522"/>
    <n v="4.7215612999999896"/>
    <n v="-74.038503899999995"/>
  </r>
  <r>
    <n v="12060"/>
    <s v="calle 59 Sur #65-73"/>
    <s v="calle 59 Sur #65-73, BOGOTÁ D.C."/>
    <x v="523"/>
    <n v="4.5867746"/>
    <n v="-74.155122300000002"/>
  </r>
  <r>
    <n v="12064"/>
    <s v="Carrera 25A 9 76"/>
    <s v="Carrera 25A 9 76, BOGOTÁ D.C."/>
    <x v="524"/>
    <n v="4.6069411999999996"/>
    <n v="-74.091226499999905"/>
  </r>
  <r>
    <n v="12076"/>
    <s v="Avenida Calle 6 45 03 APT 302"/>
    <s v="Avenida Calle 6 45 03 APT 302, BOGOTÁ D.C."/>
    <x v="525"/>
    <n v="4.6296569999999999"/>
    <n v="-74.135958899999906"/>
  </r>
  <r>
    <n v="12078"/>
    <s v="Carrera 54 135 65 4-APTO 1001"/>
    <s v="Carrera 54 135 65 4-APTO 1001, BOGOTÁ D.C."/>
    <x v="526"/>
    <n v="4.6151951999999996"/>
    <n v="-74.122569599999906"/>
  </r>
  <r>
    <n v="12079"/>
    <s v="Carrera 54 D 135 65 4-APTO 1001"/>
    <s v="Carrera 54 D 135 65 4-APTO 1001, BOGOTÁ D.C."/>
    <x v="521"/>
    <n v="4.7248367999999896"/>
    <n v="-74.059836699999906"/>
  </r>
  <r>
    <n v="12081"/>
    <s v="Calle 47 b sur # 92 70 304"/>
    <s v="Calle 47 b sur # 92 70 304, BOGOTÁ D.C."/>
    <x v="379"/>
    <n v="4.5407143999999997"/>
    <n v="-74.088852799999998"/>
  </r>
  <r>
    <n v="12082"/>
    <s v="Carrera 54 D 135 65 4-APTO 1001"/>
    <s v="Carrera 54 D 135 65 4-APTO 1001, BOGOTÁ D.C."/>
    <x v="521"/>
    <n v="4.7248367999999896"/>
    <n v="-74.059836699999906"/>
  </r>
  <r>
    <n v="12136"/>
    <s v="Carrera 8 186 18 IN 4 APTO 214"/>
    <s v="Carrera 8 186 18 IN 4 APTO 214, BOGOTÁ D.C."/>
    <x v="333"/>
    <n v="4.6048982999999897"/>
    <n v="-74.072524099999995"/>
  </r>
  <r>
    <n v="12321"/>
    <s v="Calle 69 64 13 ."/>
    <s v="Calle 69 64 13 ., BOGOTÁ D.C."/>
    <x v="527"/>
    <n v="4.5878454"/>
    <n v="-74.152675099999996"/>
  </r>
  <r>
    <n v="12329"/>
    <s v="Cra 80 #2-51"/>
    <s v="Cra 80 #2-51, BOGOTÁ D.C."/>
    <x v="528"/>
    <n v="4.6301781000000002"/>
    <n v="-74.155802399999999"/>
  </r>
  <r>
    <n v="12356"/>
    <s v="Calle 21 # 123 A 34 CASA"/>
    <s v="Calle 21 # 123 A 34 CASA, BOGOTÁ D.C."/>
    <x v="529"/>
    <n v="4.6901129245918796"/>
    <n v="-74.156693389577796"/>
  </r>
  <r>
    <n v="12369"/>
    <s v="Calle 27B SUR 38A 34"/>
    <s v="Calle 27B SUR 38A 34, BOGOTÁ D.C."/>
    <x v="530"/>
    <n v="4.5987081999999999"/>
    <n v="-74.117070799999993"/>
  </r>
  <r>
    <n v="12426"/>
    <s v="Carrera 104 B # 23 19 CASA"/>
    <s v="Carrera 104 B # 23 19 CASA, BOGOTÁ D.C."/>
    <x v="531"/>
    <n v="4.6824659999999998"/>
    <n v="-74.141156699999996"/>
  </r>
  <r>
    <n v="12501"/>
    <s v="Avenida 123 57 09 CASA"/>
    <s v="Avenida 123 57 09 CASA, BOGOTÁ D.C."/>
    <x v="532"/>
    <n v="4.6451675000000003"/>
    <n v="-74.0724965"/>
  </r>
  <r>
    <n v="12526"/>
    <s v="Circular 65 20 10 CASA"/>
    <s v="Circular 65 20 10 CASA, BOGOTÁ D.C."/>
    <x v="533"/>
    <n v="4.6552442390236797"/>
    <n v="-74.069017107841901"/>
  </r>
  <r>
    <n v="12530"/>
    <s v="Calle 68B 68G 18"/>
    <s v="Calle 68B 68G 18, BOGOTÁ D.C."/>
    <x v="534"/>
    <n v="4.6776869999999997"/>
    <n v="-74.090042599999904"/>
  </r>
  <r>
    <n v="12548"/>
    <s v="Calle 145 128 40 63"/>
    <s v="Calle 145 128 40 63, BOGOTÁ D.C."/>
    <x v="535"/>
    <n v="4.7535061000000001"/>
    <n v="-74.109084699999997"/>
  </r>
  <r>
    <n v="12558"/>
    <s v="Calle 38C SUR 68C 03"/>
    <s v="Calle 38C SUR 68C 03, BOGOTÁ D.C."/>
    <x v="536"/>
    <n v="4.6037406999999897"/>
    <n v="-74.137983500000004"/>
  </r>
  <r>
    <n v="12568"/>
    <s v="CRA 67 NO 57 SUR 09"/>
    <s v="CRA 67 NO 57 SUR 09, BOGOTÁ D.C."/>
    <x v="537"/>
    <n v="4.5987646999999896"/>
    <n v="-74.157714999999996"/>
  </r>
  <r>
    <n v="12668"/>
    <s v="Carrera 3 F ESTE # 59 D 54 CASA"/>
    <s v="Carrera 3 F ESTE # 59 D 54 CASA, BOGOTÁ D.C."/>
    <x v="538"/>
    <n v="4.5375576999999998"/>
    <n v="-74.1120564"/>
  </r>
  <r>
    <n v="12726"/>
    <s v="Carrera 78A 41G 15SUR"/>
    <s v="Carrera 78A 41G 15SUR, BOGOTÁ D.C."/>
    <x v="539"/>
    <n v="4.6780436999999999"/>
    <n v="-74.112037299999997"/>
  </r>
  <r>
    <n v="12748"/>
    <s v="Calle 24 97 31 CASA"/>
    <s v="Calle 24 97 31 CASA, BOGOTÁ D.C."/>
    <x v="540"/>
    <n v="4.6802085"/>
    <n v="-74.133114599999999"/>
  </r>
  <r>
    <n v="12756"/>
    <s v="Diagonal 68 SUR 37 69"/>
    <s v="Diagonal 68 SUR 37 69, BOGOTÁ D.C."/>
    <x v="541"/>
    <n v="4.5689035999999996"/>
    <n v="-74.151948099999998"/>
  </r>
  <r>
    <n v="12764"/>
    <s v="Carrera 83 A 75 50 CASA 329"/>
    <s v="Carrera 83 A 75 50 CASA 329, BOGOTÁ D.C."/>
    <x v="542"/>
    <n v="4.6981424999999897"/>
    <n v="-74.101198699999998"/>
  </r>
  <r>
    <n v="12765"/>
    <s v="Transversal 94 22i 20 apartamento 501"/>
    <s v="Transversal 94 22i 20 apartamento 501, BOGOTÁ D.C."/>
    <x v="543"/>
    <n v="4.6736882999999896"/>
    <n v="-74.129212699999997"/>
  </r>
  <r>
    <n v="12912"/>
    <s v="Carrera 49 B 169 51"/>
    <s v="Carrera 49 B 169 51, BOGOTÁ D.C."/>
    <x v="544"/>
    <n v="4.7518596999999998"/>
    <n v="-74.049955599999905"/>
  </r>
  <r>
    <n v="12953"/>
    <s v="Calle 188 BIS 11 40"/>
    <s v="Calle 188 BIS 11 40, BOGOTÁ D.C."/>
    <x v="545"/>
    <n v="4.7651026999999999"/>
    <n v="-74.032559499999905"/>
  </r>
  <r>
    <n v="12968"/>
    <s v="CALLE 47 SUR NO 72 I 64"/>
    <s v="CALLE 47 SUR NO 72 I 64, BOGOTÁ D.C."/>
    <x v="546"/>
    <n v="4.602665"/>
    <n v="-74.150651699999997"/>
  </r>
  <r>
    <n v="12971"/>
    <s v="CALLE 47 SUR NO 72 I 64"/>
    <s v="CALLE 47 SUR NO 72 I 64, BOGOTÁ D.C."/>
    <x v="546"/>
    <n v="4.602665"/>
    <n v="-74.150651699999997"/>
  </r>
  <r>
    <n v="12985"/>
    <s v="Calle 19b 106 35 casa piso 2"/>
    <s v="Calle 19b 106 35 casa piso 2, BOGOTÁ D.C."/>
    <x v="547"/>
    <n v="4.6791460999999996"/>
    <n v="-74.146925799999906"/>
  </r>
  <r>
    <n v="13136"/>
    <s v="Carrera 105 16I 25"/>
    <s v="Carrera 105 16I 25, BOGOTÁ D.C."/>
    <x v="548"/>
    <n v="4.6753361999999896"/>
    <n v="-74.149303399999994"/>
  </r>
  <r>
    <n v="13157"/>
    <s v="CRA 2 NO 90 29 SUR"/>
    <s v="CRA 2 NO 90 29 SUR, BOGOTÁ D.C."/>
    <x v="549"/>
    <n v="4.6054491999999998"/>
    <n v="-74.066149699999997"/>
  </r>
  <r>
    <n v="13167"/>
    <s v="Calle 69 SUR # 95 A 41 APT 101"/>
    <s v="Calle 69 SUR # 95 A 41 APT 101, BOGOTÁ D.C."/>
    <x v="550"/>
    <n v="4.6327587000000001"/>
    <n v="-74.199924099999905"/>
  </r>
  <r>
    <n v="13172"/>
    <s v="Carrera 90 A 145 A 22"/>
    <s v="Carrera 90 A 145 A 22, BOGOTÁ D.C."/>
    <x v="551"/>
    <n v="4.7387866000000001"/>
    <n v="-74.084202500000004"/>
  </r>
  <r>
    <n v="13173"/>
    <s v="Calle 57 J SUR 72 D 76"/>
    <s v="Calle 57 J SUR 72 D 76, BOGOTÁ D.C."/>
    <x v="552"/>
    <n v="4.5978596999999999"/>
    <n v="-74.167664199999905"/>
  </r>
  <r>
    <n v="13204"/>
    <s v="CALLE 43 A SUR NO 72 G 74"/>
    <s v="CALLE 43 A SUR NO 72 G 74, BOGOTÁ D.C."/>
    <x v="553"/>
    <n v="4.6027024000000001"/>
    <n v="-74.148568299999994"/>
  </r>
  <r>
    <n v="13212"/>
    <s v="Circular 111 148 75 int 2-502"/>
    <s v="Circular 111 148 75 int 2-502, BOGOTÁ D.C."/>
    <x v="554"/>
    <n v="4.7510800533902797"/>
    <n v="-74.099915599124699"/>
  </r>
  <r>
    <n v="13214"/>
    <s v="Carrera 56 153 84"/>
    <s v="Carrera 56 153 84, BOGOTÁ D.C."/>
    <x v="555"/>
    <n v="4.7409299999999996"/>
    <n v="-74.059169499999996"/>
  </r>
  <r>
    <n v="13226"/>
    <s v="Carrera 114 # 16 66 CASA"/>
    <s v="Carrera 114 # 16 66 CASA, BOGOTÁ D.C."/>
    <x v="556"/>
    <n v="4.6813117999999996"/>
    <n v="-74.154600500000001"/>
  </r>
  <r>
    <n v="13306"/>
    <s v="Avenida BOYACA 39 SUR 73"/>
    <s v="Avenida BOYACA 39 SUR 73, BOGOTÁ D.C."/>
    <x v="557"/>
    <n v="4.6070696"/>
    <n v="-74.142167200000003"/>
  </r>
  <r>
    <n v="13366"/>
    <s v="Carrera 158A CASA"/>
    <s v="Carrera 158A CASA, BOGOTÁ D.C."/>
    <x v="558"/>
    <n v="4.7410170999999997"/>
    <n v="-74.128069100000005"/>
  </r>
  <r>
    <n v="13385"/>
    <s v="Calle 169 16C 92"/>
    <s v="Calle 169 16C 92, BOGOTÁ D.C."/>
    <x v="559"/>
    <n v="4.7485451999999997"/>
    <n v="-74.039553900000001"/>
  </r>
  <r>
    <n v="13390"/>
    <s v="Carrera 95 127C 58"/>
    <s v="Carrera 95 127C 58, BOGOTÁ D.C."/>
    <x v="560"/>
    <n v="4.7227284999999997"/>
    <n v="-74.096248599999996"/>
  </r>
  <r>
    <n v="13391"/>
    <s v="Calle 60B 64 26"/>
    <s v="Calle 60B 64 26, BOGOTÁ D.C."/>
    <x v="561"/>
    <n v="4.5924906999999999"/>
    <n v="-74.155168399999994"/>
  </r>
  <r>
    <n v="13417"/>
    <s v="Carrera 85 SUR 17 45 CASA"/>
    <s v="Carrera 85 SUR 17 45 CASA, BOGOTÁ D.C."/>
    <x v="562"/>
    <n v="4.5247998000000003"/>
    <n v="-74.147469200000003"/>
  </r>
  <r>
    <n v="13445"/>
    <s v="calle 65 sur 77m 04"/>
    <s v="calle 65 sur 77m 04, BOGOTÁ D.C."/>
    <x v="563"/>
    <n v="4.6001823000000002"/>
    <n v="-74.181573799999995"/>
  </r>
  <r>
    <n v="13450"/>
    <s v="Autopista 57 30"/>
    <s v="Autopista 57 30, BOGOTÁ D.C."/>
    <x v="421"/>
    <n v="4.6431810999999996"/>
    <n v="-74.054162700000006"/>
  </r>
  <r>
    <n v="13469"/>
    <s v="Calle 47 b sur # 92 70 CASA"/>
    <s v="Calle 47 b sur # 92 70 CASA, BOGOTÁ D.C."/>
    <x v="379"/>
    <n v="4.5407143999999997"/>
    <n v="-74.088852799999998"/>
  </r>
  <r>
    <n v="13485"/>
    <s v="Calle 59 SUR 52 24"/>
    <s v="Calle 59 SUR 52 24, BOGOTÁ D.C."/>
    <x v="564"/>
    <n v="4.5834947000000001"/>
    <n v="-74.154070099999998"/>
  </r>
  <r>
    <n v="13487"/>
    <s v="Diagonal 49 SUR # 86 40 casa 196"/>
    <s v="Diagonal 49 SUR # 86 40 casa 196, BOGOTÁ D.C."/>
    <x v="565"/>
    <n v="4.6272007000000004"/>
    <n v="-74.176428399999907"/>
  </r>
  <r>
    <n v="13565"/>
    <s v="Calle 137 104 38 APTO 504"/>
    <s v="Calle 137 104 38 APTO 504, BOGOTÁ D.C."/>
    <x v="566"/>
    <n v="4.7405664999999999"/>
    <n v="-74.099527699999996"/>
  </r>
  <r>
    <n v="13610"/>
    <s v="Calle 8 C 87 B 40"/>
    <s v="Calle 8 C 87 B 40, BOGOTÁ D.C."/>
    <x v="567"/>
    <n v="4.6509374000000001"/>
    <n v="-74.150122299999893"/>
  </r>
  <r>
    <n v="13658"/>
    <s v="Calle 59 SUR 53 29"/>
    <s v="Calle 59 SUR 53 29, BOGOTÁ D.C."/>
    <x v="568"/>
    <n v="4.6071757"/>
    <n v="-74.180660899999907"/>
  </r>
  <r>
    <n v="13672"/>
    <s v="Carrera 76 72 A 37"/>
    <s v="Carrera 76 72 A 37, BOGOTÁ D.C."/>
    <x v="569"/>
    <n v="4.6910860999999997"/>
    <n v="-74.098513599999904"/>
  </r>
  <r>
    <n v="13697"/>
    <s v="Carrera 84 68 49"/>
    <s v="Carrera 84 68 49, BOGOTÁ D.C."/>
    <x v="570"/>
    <n v="4.6904254999999999"/>
    <n v="-74.1075017"/>
  </r>
  <r>
    <n v="13703"/>
    <s v="Calle 49 A BIS SUR 10D 20"/>
    <s v="Calle 49 A BIS SUR 10D 20, BOGOTÁ D.C."/>
    <x v="571"/>
    <n v="4.5611503999999998"/>
    <n v="-74.118641099999905"/>
  </r>
  <r>
    <n v="13711"/>
    <s v="Calle 49 A BIS SUR 10D 20"/>
    <s v="Calle 49 A BIS SUR 10D 20, BOGOTÁ D.C."/>
    <x v="571"/>
    <n v="4.5611503999999998"/>
    <n v="-74.118641099999905"/>
  </r>
  <r>
    <n v="13714"/>
    <s v="Calle 49A BIS SUR 10D 20"/>
    <s v="Calle 49A BIS SUR 10D 20, BOGOTÁ D.C."/>
    <x v="571"/>
    <n v="4.5611503999999998"/>
    <n v="-74.118641099999905"/>
  </r>
  <r>
    <n v="13821"/>
    <s v="Calle 18 # # 110 61 apt"/>
    <s v="Calle 18 # # 110 61 apt, BOGOTÁ D.C."/>
    <x v="572"/>
    <n v="4.7613686999999896"/>
    <n v="-74.039097699999999"/>
  </r>
  <r>
    <n v="13831"/>
    <s v="Calle 4 B 39 B 90 APT"/>
    <s v="Calle 4 B 39 B 90 APT, BOGOTÁ D.C."/>
    <x v="573"/>
    <n v="4.6131964999999999"/>
    <n v="-74.108513700000003"/>
  </r>
  <r>
    <n v="13851"/>
    <s v="Carrera 103A 16I 36 APT 203"/>
    <s v="Carrera 103A 16I 36 APT 203, BOGOTÁ D.C."/>
    <x v="574"/>
    <n v="4.6736531000000001"/>
    <n v="-74.147658199999995"/>
  </r>
  <r>
    <n v="13854"/>
    <s v="CALLE 46 SUR NO 72 J 45"/>
    <s v="CALLE 46 SUR NO 72 J 45, BOGOTÁ D.C."/>
    <x v="575"/>
    <n v="4.6032346999999998"/>
    <n v="-74.151502999999906"/>
  </r>
  <r>
    <n v="13861"/>
    <s v="CARRERA 8F N166-34"/>
    <s v="CARRERA 8F N166-34, BOGOTÁ D.C."/>
    <x v="576"/>
    <n v="4.7398791999999998"/>
    <n v="-74.029290200000005"/>
  </r>
  <r>
    <n v="13879"/>
    <s v="Carrera 2 F # 48 R 51 SUR CASA"/>
    <s v="Carrera 2 F # 48 R 51 SUR CASA, BOGOTÁ D.C."/>
    <x v="577"/>
    <n v="4.5469217000000004"/>
    <n v="-74.108052899999905"/>
  </r>
  <r>
    <n v="13884"/>
    <s v="Calle 133 127 20"/>
    <s v="Calle 133 127 20, BOGOTÁ D.C."/>
    <x v="578"/>
    <n v="4.7437430999999997"/>
    <n v="-74.111493499999995"/>
  </r>
  <r>
    <n v="13895"/>
    <s v="Carrera 120 17D 22 CASA"/>
    <s v="Carrera 120 17D 22 CASA, BOGOTÁ D.C."/>
    <x v="579"/>
    <n v="4.6865947999999999"/>
    <n v="-74.156086299999998"/>
  </r>
  <r>
    <n v="14016"/>
    <s v="Calle 1 1 1 1"/>
    <s v="Calle 1 1 1 1, BOGOTÁ D.C."/>
    <x v="40"/>
    <s v="Sin Informacion"/>
    <s v="Sin Informacion"/>
  </r>
  <r>
    <n v="14090"/>
    <s v="Carrera 104 # 15 A 72 CASA"/>
    <s v="Carrera 104 # 15 A 72 CASA, BOGOTÁ D.C."/>
    <x v="580"/>
    <n v="4.6697705999999997"/>
    <n v="-74.154064699999907"/>
  </r>
  <r>
    <n v="14133"/>
    <s v="CARRERA 113 N 142-51 APTO 301"/>
    <s v="CARRERA 113 N 142-51 APTO 301, BOGOTÁ D.C."/>
    <x v="260"/>
    <n v="4.7469139"/>
    <n v="-74.102981799999995"/>
  </r>
  <r>
    <n v="14148"/>
    <s v="Avenida Carrera 18 # 110 20 casa"/>
    <s v="Avenida Carrera 18 # 110 20 casa, BOGOTÁ D.C."/>
    <x v="572"/>
    <n v="4.7613686999999896"/>
    <n v="-74.039097699999999"/>
  </r>
  <r>
    <n v="14152"/>
    <s v="Carrera 49A 93 58 APTO 306"/>
    <s v="Carrera 49A 93 58 APTO 306, BOGOTÁ D.C."/>
    <x v="461"/>
    <n v="4.6819392999999998"/>
    <n v="-74.062207799999996"/>
  </r>
  <r>
    <n v="14216"/>
    <s v="Carrera 116 152 69"/>
    <s v="Carrera 116 152 69, BOGOTÁ D.C."/>
    <x v="581"/>
    <n v="4.7582656999999999"/>
    <n v="-74.101945899999905"/>
  </r>
  <r>
    <n v="14273"/>
    <s v="Carrera 126 # 17 F 80 103 TORRE 3"/>
    <s v="Carrera 126 # 17 F 80 103 TORRE 3, BOGOTÁ D.C."/>
    <x v="582"/>
    <n v="4.6909907000000004"/>
    <n v="-74.158837899999995"/>
  </r>
  <r>
    <n v="14573"/>
    <s v="Calle 40 SUR 72 I 33 INT 9 APTO 601"/>
    <s v="Calle 40 SUR 72 I 33 INT 9 APTO 601, BOGOTÁ D.C."/>
    <x v="583"/>
    <n v="4.6078212999999897"/>
    <n v="-74.1469685"/>
  </r>
  <r>
    <n v="14627"/>
    <s v="Calle 71 SUR 81 22"/>
    <s v="Calle 71 SUR 81 22, BOGOTÁ D.C."/>
    <x v="584"/>
    <n v="4.6101416000000004"/>
    <n v="-74.194231599999995"/>
  </r>
  <r>
    <n v="14650"/>
    <s v="Calle 17 C 135 51 TORRE 4 - 227"/>
    <s v="Calle 17 C 135 51 TORRE 4 - 227, BOGOTÁ D.C."/>
    <x v="213"/>
    <n v="4.6957535999999998"/>
    <n v="-74.167415499999905"/>
  </r>
  <r>
    <n v="14663"/>
    <s v="Calle 70 a bis 111 c 78 111 c 78"/>
    <s v="Calle 70 a bis 111 c 78 111 c 78, BOGOTÁ D.C."/>
    <x v="585"/>
    <n v="4.7088326999999897"/>
    <n v="-74.130145599999906"/>
  </r>
  <r>
    <n v="14723"/>
    <s v="Diagonal 167 12 69"/>
    <s v="Diagonal 167 12 69, BOGOTÁ D.C."/>
    <x v="586"/>
    <n v="4.7466925999999896"/>
    <n v="-74.034441700000002"/>
  </r>
  <r>
    <n v="14730"/>
    <s v="Carrera 53 103 B 80 APTO 306"/>
    <s v="Carrera 53 103 B 80 APTO 306, BOGOTÁ D.C."/>
    <x v="587"/>
    <n v="4.6926918000000004"/>
    <n v="-74.062393299999997"/>
  </r>
  <r>
    <n v="14749"/>
    <s v="Carrera 115b 17c 15"/>
    <s v="Carrera 115b 17c 15, BOGOTÁ D.C."/>
    <x v="588"/>
    <n v="4.6838595999999999"/>
    <n v="-74.154220999999893"/>
  </r>
  <r>
    <n v="14770"/>
    <s v="Calle 25 D 36 33"/>
    <s v="Calle 25 D 36 33, BOGOTÁ D.C."/>
    <x v="589"/>
    <n v="4.6314741000000001"/>
    <n v="-74.085308900000001"/>
  </r>
  <r>
    <n v="14800"/>
    <s v="Carrera 49 C BIS A 68 A 30 SUR"/>
    <s v="Carrera 49 C BIS A 68 A 30 SUR, BOGOTÁ D.C."/>
    <x v="590"/>
    <n v="4.5790439999999997"/>
    <n v="-74.157893599999994"/>
  </r>
  <r>
    <n v="14838"/>
    <s v="CARRERA 81 G #45 -56 SUR"/>
    <s v="CARRERA 81 G #45 -56 SUR, BOGOTÁ D.C."/>
    <x v="591"/>
    <n v="4.6244008000000001"/>
    <n v="-74.170247099999997"/>
  </r>
  <r>
    <n v="15106"/>
    <s v="CALLE 91 SUR NO 2 A ESTE 04"/>
    <s v="CALLE 91 SUR NO 2 A ESTE 04, BOGOTÁ D.C."/>
    <x v="592"/>
    <n v="4.4963974000000002"/>
    <n v="-74.106136399999997"/>
  </r>
  <r>
    <n v="15111"/>
    <s v="Carrera 65A 75 18"/>
    <s v="Carrera 65A 75 18, BOGOTÁ D.C."/>
    <x v="593"/>
    <n v="4.6780235000000001"/>
    <n v="-74.081540699999906"/>
  </r>
  <r>
    <n v="15149"/>
    <s v="Carrera 88 D # 41 45 SUR CASA"/>
    <s v="Carrera 88 D # 41 45 SUR CASA, BOGOTÁ D.C."/>
    <x v="594"/>
    <n v="4.6363782000000002"/>
    <n v="-74.170041400000002"/>
  </r>
  <r>
    <n v="15293"/>
    <s v="Calle 22 J BIS 123 A 84 CASA"/>
    <s v="Calle 22 J BIS 123 A 84 CASA, BOGOTÁ D.C."/>
    <x v="595"/>
    <n v="4.6943358000000002"/>
    <n v="-74.152854699999907"/>
  </r>
  <r>
    <n v="15310"/>
    <s v="Carrera 120 # 23 24 CASA PISO 1"/>
    <s v="Carrera 120 # 23 24 CASA PISO 1, BOGOTÁ D.C."/>
    <x v="596"/>
    <n v="4.6923746"/>
    <n v="-74.149877599999996"/>
  </r>
  <r>
    <n v="15360"/>
    <s v="Calle 12 2 28 SUR"/>
    <s v="Calle 12 2 28 SUR, BOGOTÁ D.C."/>
    <x v="597"/>
    <n v="4.5966174999999998"/>
    <n v="-74.070558899999995"/>
  </r>
  <r>
    <n v="15420"/>
    <s v="Diagonal 158A 57 n/a"/>
    <s v="Diagonal 158A 57 n/a, BOGOTÁ D.C."/>
    <x v="191"/>
    <n v="4.7346897999999999"/>
    <n v="-74.029526000000004"/>
  </r>
  <r>
    <n v="15423"/>
    <s v="Calle 22 H 112 A 63"/>
    <s v="Calle 22 H 112 A 63, BOGOTÁ D.C."/>
    <x v="598"/>
    <n v="4.6856895999999999"/>
    <n v="-74.147829700000003"/>
  </r>
  <r>
    <n v="15461"/>
    <s v="Calle 52 A # 76 B 86 CASA"/>
    <s v="Calle 52 A # 76 B 86 CASA, BOGOTÁ D.C."/>
    <x v="599"/>
    <n v="4.6845185999999996"/>
    <n v="-74.119536199999999"/>
  </r>
  <r>
    <n v="15473"/>
    <s v="Calle 2 93D 66 TORRE 3 APTO 907"/>
    <s v="Calle 2 93D 66 TORRE 3 APTO 907, BOGOTÁ D.C."/>
    <x v="600"/>
    <n v="4.5792888999999999"/>
    <n v="-74.075184100000001"/>
  </r>
  <r>
    <n v="15481"/>
    <s v="Calle 20 A 52 24"/>
    <s v="Calle 20 A 52 24, BOGOTÁ D.C."/>
    <x v="601"/>
    <n v="4.6271694999999999"/>
    <n v="-74.100203399999998"/>
  </r>
  <r>
    <n v="15487"/>
    <s v="Calle 16J 99 64"/>
    <s v="Calle 16J 99 64, BOGOTÁ D.C."/>
    <x v="602"/>
    <n v="4.6723933000000004"/>
    <n v="-74.146164599999906"/>
  </r>
  <r>
    <n v="15628"/>
    <s v="Carrera 100 # 16 A 16 APT -304 TORRE 11"/>
    <s v="Carrera 100 # 16 A 16 APT -304 TORRE 11, BOGOTÁ D.C."/>
    <x v="603"/>
    <n v="4.6693284999999998"/>
    <n v="-74.150591899999995"/>
  </r>
  <r>
    <n v="15632"/>
    <s v="Calle 20 A 61B 18 SUR"/>
    <s v="Calle 20 A 61B 18 SUR, BOGOTÁ D.C."/>
    <x v="604"/>
    <n v="4.6268770999999997"/>
    <n v="-74.095137499999893"/>
  </r>
  <r>
    <n v="15966"/>
    <s v="Carrera 74 44 29"/>
    <s v="Carrera 74 44 29, BOGOTÁ D.C."/>
    <x v="605"/>
    <n v="4.6091601000000004"/>
    <n v="-74.160030499999905"/>
  </r>
  <r>
    <n v="15972"/>
    <s v="calle 58b sur # 22-39 casa 3"/>
    <s v="calle 58b sur # 22-39 casa 3, BOGOTÁ D.C."/>
    <x v="606"/>
    <n v="4.5698141000000003"/>
    <n v="-74.142697999999996"/>
  </r>
  <r>
    <n v="16008"/>
    <s v="CLIENTE NO DA DATOS"/>
    <s v="CLIENTE NO DA DATOS, BOGOTÁ D.C."/>
    <x v="40"/>
    <s v="Sin Informacion"/>
    <s v="Sin Informacion"/>
  </r>
  <r>
    <n v="16200"/>
    <s v="NA"/>
    <s v="NA, BOGOTÁ D.C."/>
    <x v="40"/>
    <s v="Sin Informacion"/>
    <s v="Sin Informacion"/>
  </r>
  <r>
    <n v="16215"/>
    <s v="Calle 27 12f 20 ."/>
    <s v="Calle 27 12f 20 ., BOGOTÁ D.C."/>
    <x v="607"/>
    <n v="4.5764942999999896"/>
    <n v="-74.103368000000003"/>
  </r>
  <r>
    <n v="16240"/>
    <s v="Calle 97 70C 95"/>
    <s v="Calle 97 70C 95, BOGOTÁ D.C."/>
    <x v="608"/>
    <n v="4.6947806999999999"/>
    <n v="-74.080565100000001"/>
  </r>
  <r>
    <n v="16242"/>
    <s v="Calle 168 45 a 88"/>
    <s v="Calle 168 45 a 88, BOGOTÁ D.C."/>
    <x v="609"/>
    <n v="4.7497873999999998"/>
    <n v="-74.048567199999994"/>
  </r>
  <r>
    <n v="16256"/>
    <s v="Calle 68b 20c 27 sur"/>
    <s v="Calle 68b 20c 27 sur, BOGOTÁ D.C."/>
    <x v="610"/>
    <n v="4.5626927000000004"/>
    <n v="-74.150534800000003"/>
  </r>
  <r>
    <n v="16319"/>
    <s v="TRV 3M N 45D -20"/>
    <s v="TRV 3M N 45D -20, BOGOTÁ D.C."/>
    <x v="611"/>
    <n v="4.6319343000000002"/>
    <n v="-74.069724300000004"/>
  </r>
  <r>
    <n v="16400"/>
    <s v="CARRERA 1BIS #22D-42 SUR"/>
    <s v="CARRERA 1BIS #22D-42 SUR, BOGOTÁ D.C."/>
    <x v="612"/>
    <n v="4.5683042999999897"/>
    <n v="-74.088688899999994"/>
  </r>
  <r>
    <n v="16432"/>
    <s v="Calle 38 SUR 2-24"/>
    <s v="Calle 38 SUR 2-24, BOGOTÁ D.C."/>
    <x v="613"/>
    <n v="4.5544560999999897"/>
    <n v="-74.0978317"/>
  </r>
  <r>
    <n v="16440"/>
    <s v="Carrera 106 16H 04"/>
    <s v="Carrera 106 16H 04, BOGOTÁ D.C."/>
    <x v="614"/>
    <n v="4.6756906999999996"/>
    <n v="-74.150868199999906"/>
  </r>
  <r>
    <n v="16455"/>
    <s v="Carrera 78F BIS 45 12 SUR"/>
    <s v="Carrera 78F BIS 45 12 SUR, BOGOTÁ D.C."/>
    <x v="615"/>
    <n v="4.6132358"/>
    <n v="-74.163934400000002"/>
  </r>
  <r>
    <n v="16508"/>
    <s v="Carrera 72 J 33 A 68 SUR"/>
    <s v="Carrera 72 J 33 A 68 SUR, BOGOTÁ D.C."/>
    <x v="616"/>
    <n v="4.6107271000000001"/>
    <n v="-74.144963500000003"/>
  </r>
  <r>
    <n v="16605"/>
    <s v="Calle 34 SUR # 68 G 20 CASA"/>
    <s v="Calle 34 SUR # 68 G 20 CASA, BOGOTÁ D.C."/>
    <x v="617"/>
    <n v="4.6084296"/>
    <n v="-74.134149699999995"/>
  </r>
  <r>
    <n v="16617"/>
    <s v="Calle 166 55A 70 INT 4 APTO 508"/>
    <s v="Calle 166 55A 70 INT 4 APTO 508, BOGOTÁ D.C."/>
    <x v="618"/>
    <n v="4.7489701999999996"/>
    <n v="-74.057234600000001"/>
  </r>
  <r>
    <n v="16629"/>
    <s v="Transversal 5J 49 52 SUR"/>
    <s v="Transversal 5J 49 52 SUR, BOGOTÁ D.C."/>
    <x v="619"/>
    <n v="4.5551344"/>
    <n v="-74.112962199999998"/>
  </r>
  <r>
    <n v="16635"/>
    <s v="Carrera 55 # 4 b 24 casa colon"/>
    <s v="Carrera 55 # 4 b 24 casa colon, BOGOTÁ D.C."/>
    <x v="620"/>
    <n v="4.6214515"/>
    <n v="-74.117314399999998"/>
  </r>
  <r>
    <n v="16637"/>
    <s v="Diagonal 18A SUR 2A 31"/>
    <s v="Diagonal 18A SUR 2A 31, BOGOTÁ D.C."/>
    <x v="621"/>
    <n v="4.5720609999999997"/>
    <n v="-74.088183400000005"/>
  </r>
  <r>
    <n v="16638"/>
    <s v="Calle 64 112B 47"/>
    <s v="Calle 64 112B 47, BOGOTÁ D.C."/>
    <x v="622"/>
    <n v="4.7058051000000001"/>
    <n v="-74.137083199999907"/>
  </r>
  <r>
    <n v="16641"/>
    <s v="WhatsApp Carrera 74c # 60a 08 sur"/>
    <s v="WhatsApp Carrera 74c # 60a 08 sur, BOGOTÁ D.C."/>
    <x v="623"/>
    <n v="4.5920690999999998"/>
    <n v="-74.173642000000001"/>
  </r>
  <r>
    <n v="16669"/>
    <s v="Carrera 114 A # 18 32 CASA"/>
    <s v="Carrera 114 A # 18 32 CASA, BOGOTÁ D.C."/>
    <x v="624"/>
    <n v="4.6835369"/>
    <n v="-74.152319300000002"/>
  </r>
  <r>
    <n v="16678"/>
    <s v="Carrera 122A 17F 21"/>
    <s v="Carrera 122A 17F 21, BOGOTÁ D.C."/>
    <x v="625"/>
    <n v="4.6886466999999996"/>
    <n v="-74.157427299999995"/>
  </r>
  <r>
    <n v="16680"/>
    <s v="Carrera 77h 74 sur 40"/>
    <s v="Carrera 77h 74 sur 40, BOGOTÁ D.C."/>
    <x v="626"/>
    <n v="4.5977005000000002"/>
    <n v="-74.1815347"/>
  </r>
  <r>
    <n v="16681"/>
    <s v="Carrera 6 A ESTE 38 66"/>
    <s v="Carrera 6 A ESTE 38 66, BOGOTÁ D.C."/>
    <x v="627"/>
    <n v="4.5846574000000002"/>
    <n v="-74.193040299999893"/>
  </r>
  <r>
    <n v="16687"/>
    <s v="Carrera 62n 165a 88 901"/>
    <s v="Carrera 62n 165a 88 901, BOGOTÁ D.C."/>
    <x v="628"/>
    <n v="4.7475116000000002"/>
    <n v="-74.056812399999998"/>
  </r>
  <r>
    <n v="16692"/>
    <s v="Carrera 68D 64F 82"/>
    <s v="Carrera 68D 64F 82, BOGOTÁ D.C."/>
    <x v="629"/>
    <n v="4.6726377000000001"/>
    <n v="-74.092087100000001"/>
  </r>
  <r>
    <n v="16743"/>
    <s v="Calle 49A 37 05 SUR"/>
    <s v="Calle 49A 37 05 SUR, BOGOTÁ D.C."/>
    <x v="630"/>
    <n v="4.5888403000000002"/>
    <n v="-74.135909799999993"/>
  </r>
  <r>
    <n v="16744"/>
    <s v="Calle 14 B # 119 76 apt"/>
    <s v="Calle 14 B # 119 76 apt, BOGOTÁ D.C."/>
    <x v="631"/>
    <n v="4.6807102"/>
    <n v="-74.165803299999993"/>
  </r>
  <r>
    <n v="16751"/>
    <s v="Transversal 73 11 b 77 apt"/>
    <s v="Transversal 73 11 b 77 apt, BOGOTÁ D.C."/>
    <x v="632"/>
    <n v="4.6459609999999998"/>
    <n v="-74.135443899999999"/>
  </r>
  <r>
    <n v="16756"/>
    <s v="Calle 2 93 d 69 7 -204"/>
    <s v="Calle 2 93 d 69 7 -204, BOGOTÁ D.C."/>
    <x v="600"/>
    <n v="4.5792888999999999"/>
    <n v="-74.075184100000001"/>
  </r>
  <r>
    <n v="16759"/>
    <s v="Carrera 63 88 72 CASA 68"/>
    <s v="Carrera 63 88 72 CASA 68, BOGOTÁ D.C."/>
    <x v="633"/>
    <n v="4.6839401000000001"/>
    <n v="-74.075059600000003"/>
  </r>
  <r>
    <n v="16762"/>
    <s v="Carrera 105 70 22"/>
    <s v="Carrera 105 70 22, BOGOTÁ D.C."/>
    <x v="634"/>
    <n v="4.7037646999999998"/>
    <n v="-74.121341000000001"/>
  </r>
  <r>
    <n v="16764"/>
    <s v="Calle 181C 13 91 TORRE 43 APTO 601"/>
    <s v="Calle 181C 13 91 TORRE 43 APTO 601, BOGOTÁ D.C."/>
    <x v="635"/>
    <n v="4.7575320999999997"/>
    <n v="-74.035997399999999"/>
  </r>
  <r>
    <n v="16771"/>
    <s v="Calle 160 60 07"/>
    <s v="Calle 160 60 07, BOGOTÁ D.C."/>
    <x v="636"/>
    <n v="4.7434253000000002"/>
    <n v="-74.062988300000001"/>
  </r>
  <r>
    <n v="16772"/>
    <s v="CARRERA 71 B BIS # 12 30 CARRERA 71 B BIS # 12 30 CARRERA 71 B BIS # 12 30 CARRERA 71 B BIS # 12 30"/>
    <s v="CARRERA 71 B BIS # 12 30 CARRERA 71 B BIS # 12 30 CARRERA 71 B BIS # 12 30 CARRERA 71 B BIS # 12 30, BOGOTÁ D.C."/>
    <x v="22"/>
    <n v="4.6388881"/>
    <n v="-74.127735099999995"/>
  </r>
  <r>
    <n v="16776"/>
    <s v="Carrera 18 B # 53 69 CASA"/>
    <s v="Carrera 18 B # 53 69 CASA, BOGOTÁ D.C."/>
    <x v="637"/>
    <n v="4.5668845999999998"/>
    <n v="-74.130831700000002"/>
  </r>
  <r>
    <n v="16777"/>
    <s v="Carrera 62 100 63"/>
    <s v="Carrera 62 100 63, BOGOTÁ D.C."/>
    <x v="638"/>
    <n v="4.6902249999999999"/>
    <n v="-74.066982600000003"/>
  </r>
  <r>
    <n v="16778"/>
    <s v="Calle 84 SUR 96 85"/>
    <s v="Calle 84 SUR 96 85, BOGOTÁ D.C."/>
    <x v="639"/>
    <n v="4.6285384999999897"/>
    <n v="-74.212643700000001"/>
  </r>
  <r>
    <n v="16783"/>
    <s v="Carrera 8 C 188 95"/>
    <s v="Carrera 8 C 188 95, BOGOTÁ D.C."/>
    <x v="640"/>
    <n v="4.7655034000000001"/>
    <n v="-74.030058099999906"/>
  </r>
  <r>
    <n v="16787"/>
    <s v="Carrera 72 I BIS 38 A 15"/>
    <s v="Carrera 72 I BIS 38 A 15, BOGOTÁ D.C."/>
    <x v="641"/>
    <n v="4.6107939999999896"/>
    <n v="-74.144101399999997"/>
  </r>
  <r>
    <n v="16790"/>
    <s v="Anillo 47 b sur # 92 70 CASA"/>
    <s v="Anillo 47 b sur # 92 70 CASA, BOGOTÁ D.C."/>
    <x v="353"/>
    <n v="4.5789270999999996"/>
    <n v="-74.129760700000006"/>
  </r>
  <r>
    <n v="16795"/>
    <s v="Calle 13 D 100 65 CASA 224"/>
    <s v="Calle 13 D 100 65 CASA 224, BOGOTÁ D.C."/>
    <x v="642"/>
    <n v="4.6674911999999997"/>
    <n v="-74.157715999999994"/>
  </r>
  <r>
    <n v="16807"/>
    <s v="CALLE 165A #54C-23"/>
    <s v="CALLE 165A #54C-23, BOGOTÁ D.C."/>
    <x v="643"/>
    <n v="4.7477827000000001"/>
    <n v="-74.055428699999993"/>
  </r>
  <r>
    <n v="16825"/>
    <s v="Carrera 116 B 23 C 67"/>
    <s v="Carrera 116 B 23 C 67, BOGOTÁ D.C."/>
    <x v="644"/>
    <n v="4.6908137999999999"/>
    <n v="-74.146555599999999"/>
  </r>
  <r>
    <n v="16834"/>
    <s v="Calle 64 D # 103 46 CASA"/>
    <s v="Calle 64 D # 103 46 CASA, BOGOTÁ D.C."/>
    <x v="645"/>
    <n v="4.6966006"/>
    <n v="-74.124024499999905"/>
  </r>
  <r>
    <n v="16835"/>
    <s v="Avenida 165 45 46"/>
    <s v="Avenida 165 45 46, BOGOTÁ D.C."/>
    <x v="317"/>
    <n v="4.7464548999999998"/>
    <n v="-74.048324800000003"/>
  </r>
  <r>
    <n v="16839"/>
    <s v="Diagonal 68 SUR # 37 69 CASA 129"/>
    <s v="Diagonal 68 SUR # 37 69 CASA 129, BOGOTÁ D.C."/>
    <x v="541"/>
    <n v="4.5689035999999996"/>
    <n v="-74.151948099999998"/>
  </r>
  <r>
    <n v="16840"/>
    <s v="Avenida Calle 100 100 10 10"/>
    <s v="Avenida Calle 100 100 10 10, BOGOTÁ D.C."/>
    <x v="414"/>
    <n v="4.6859622999999999"/>
    <n v="-74.0545422"/>
  </r>
  <r>
    <n v="16841"/>
    <s v="Calle 56 SUR 81 J 40"/>
    <s v="Calle 56 SUR 81 J 40, BOGOTÁ D.C."/>
    <x v="646"/>
    <n v="4.6187322999999996"/>
    <n v="-74.180120599999995"/>
  </r>
  <r>
    <n v="16843"/>
    <s v="Calle 43 BIS ASUR 79 B 21"/>
    <s v="Calle 43 BIS ASUR 79 B 21, BOGOTÁ D.C."/>
    <x v="647"/>
    <n v="4.6189558999999996"/>
    <n v="-74.165546800000001"/>
  </r>
  <r>
    <n v="16844"/>
    <s v="Calle"/>
    <s v="Calle, BOGOTÁ D.C."/>
    <x v="40"/>
    <s v="Sin Informacion"/>
    <s v="Sin Informacion"/>
  </r>
  <r>
    <n v="16845"/>
    <s v="Carrera 100 100 10 10"/>
    <s v="Carrera 100 100 10 10, BOGOTÁ D.C."/>
    <x v="648"/>
    <n v="4.6705142000000004"/>
    <n v="-74.020670600000003"/>
  </r>
  <r>
    <n v="16848"/>
    <s v="CARRERA 71 B BIS # 12 30 CARRERA 71 B BIS # 12 30 CARRERA 71 B BIS # 12 30 CARRERA 71 B BIS # 12 30"/>
    <s v="CARRERA 71 B BIS # 12 30 CARRERA 71 B BIS # 12 30 CARRERA 71 B BIS # 12 30 CARRERA 71 B BIS # 12 30, BOGOTÁ D.C."/>
    <x v="22"/>
    <n v="4.6388881"/>
    <n v="-74.127735099999995"/>
  </r>
  <r>
    <n v="16850"/>
    <s v="Carrera 25 52b 07 sur"/>
    <s v="Carrera 25 52b 07 sur, BOGOTÁ D.C."/>
    <x v="649"/>
    <n v="4.6415879999999996"/>
    <n v="-74.074423300000007"/>
  </r>
  <r>
    <n v="16853"/>
    <s v="Calle 12A 71C 20"/>
    <s v="Calle 12A 71C 20, BOGOTÁ D.C."/>
    <x v="650"/>
    <n v="4.6423920000000001"/>
    <n v="-74.128446199999999"/>
  </r>
  <r>
    <n v="16855"/>
    <s v="Carrera 123 # 14 B 70 APARTAMENTO ETAPA 5"/>
    <s v="Carrera 123 # 14 B 70 APARTAMENTO ETAPA 5, BOGOTÁ D.C."/>
    <x v="651"/>
    <n v="4.6826827999999896"/>
    <n v="-74.165202299999905"/>
  </r>
  <r>
    <n v="16880"/>
    <s v="Calle 23 B # 104B 62 CASA"/>
    <s v="Calle 23 B # 104B 62 CASA, BOGOTÁ D.C."/>
    <x v="652"/>
    <n v="4.6832753999999897"/>
    <n v="-74.140992900000001"/>
  </r>
  <r>
    <n v="16882"/>
    <s v="Carrera 118 b # 23 B 70 CASA"/>
    <s v="Carrera 118 b # 23 B 70 CASA, BOGOTÁ D.C."/>
    <x v="653"/>
    <n v="4.6918381"/>
    <n v="-74.147923599999999"/>
  </r>
  <r>
    <n v="16898"/>
    <s v="Calle 14 B # 119 a 17 in 21 apt 101"/>
    <s v="Calle 14 B # 119 a 17 in 21 apt 101, BOGOTÁ D.C."/>
    <x v="124"/>
    <n v="4.6823654000000001"/>
    <n v="-74.157153299999905"/>
  </r>
  <r>
    <n v="16923"/>
    <s v="Carrera 119 A # 63 H 35 CASA"/>
    <s v="Carrera 119 A # 63 H 35 CASA, BOGOTÁ D.C."/>
    <x v="654"/>
    <n v="4.7120337999999897"/>
    <n v="-74.142074399999998"/>
  </r>
  <r>
    <n v="17273"/>
    <s v="Diagonal 13 64 69"/>
    <s v="Diagonal 13 64 69, BOGOTÁ D.C."/>
    <x v="655"/>
    <n v="4.6440048999999997"/>
    <n v="-74.123647499999905"/>
  </r>
  <r>
    <n v="17291"/>
    <s v="Carrera 2 A ESTE # 22 11 CASA"/>
    <s v="Carrera 2 A ESTE # 22 11 CASA, BOGOTÁ D.C."/>
    <x v="656"/>
    <n v="4.5678374000000002"/>
    <n v="-74.087484199999906"/>
  </r>
  <r>
    <n v="17360"/>
    <s v="Carrera 78 I # 57 H - 13 Sur"/>
    <s v="Carrera 78 I # 57 H - 13 Sur, BOGOTÁ D.C."/>
    <x v="657"/>
    <n v="4.6073037000000001"/>
    <n v="-74.175079099999905"/>
  </r>
  <r>
    <n v="17480"/>
    <s v="Calle 65 120 35 PISO 2"/>
    <s v="Calle 65 120 35 PISO 2, BOGOTÁ D.C."/>
    <x v="658"/>
    <n v="4.7143965999999997"/>
    <n v="-74.140321299999997"/>
  </r>
  <r>
    <n v="17668"/>
    <s v="Calle 150 # 117 21 apt 302"/>
    <s v="Calle 150 # 117 21 apt 302, BOGOTÁ D.C."/>
    <x v="659"/>
    <n v="4.7538781999999999"/>
    <n v="-74.104152200000001"/>
  </r>
  <r>
    <n v="17913"/>
    <s v="Carrera 92 d 127 c 51"/>
    <s v="Carrera 92 d 127 c 51, BOGOTÁ D.C."/>
    <x v="660"/>
    <n v="4.7207119000000004"/>
    <n v="-74.093449499999906"/>
  </r>
  <r>
    <n v="18008"/>
    <s v="Calle 63 a N 72-85 sur"/>
    <s v="Calle 63 a N 72-85 sur, BOGOTÁ D.C."/>
    <x v="661"/>
    <n v="4.5868495999999999"/>
    <n v="-74.167756699999998"/>
  </r>
  <r>
    <n v="18029"/>
    <s v="Calle 22 BIS 48 65 APTO 406"/>
    <s v="Calle 22 BIS 48 65 APTO 406, BOGOTÁ D.C."/>
    <x v="662"/>
    <n v="4.6360579999999896"/>
    <n v="-74.099471999999906"/>
  </r>
  <r>
    <n v="18064"/>
    <s v="Calle 16 i # 103 a 21 casa"/>
    <s v="Calle 16 i # 103 a 21 casa, BOGOTÁ D.C."/>
    <x v="663"/>
    <n v="4.6742005999999998"/>
    <n v="-74.148783999999907"/>
  </r>
  <r>
    <n v="18096"/>
    <s v="n/a"/>
    <s v="n/a, BOGOTÁ D.C."/>
    <x v="40"/>
    <s v="Sin Informacion"/>
    <s v="Sin Informacion"/>
  </r>
  <r>
    <n v="18110"/>
    <s v="Calle 62H SUR 74B 15"/>
    <s v="Calle 62H SUR 74B 15, BOGOTÁ D.C."/>
    <x v="664"/>
    <n v="4.5879716999999998"/>
    <n v="-74.173530900000003"/>
  </r>
  <r>
    <n v="18219"/>
    <s v="Carrera 138A 143 45"/>
    <s v="Carrera 138A 143 45, BOGOTÁ D.C."/>
    <x v="665"/>
    <n v="4.7501848000000004"/>
    <n v="-74.1122984"/>
  </r>
  <r>
    <n v="18259"/>
    <s v="Carrera 111 A # 111 19 APT"/>
    <s v="Carrera 111 A # 111 19 APT, BOGOTÁ D.C."/>
    <x v="666"/>
    <n v="4.7566733999999897"/>
    <n v="-74.096409199999997"/>
  </r>
  <r>
    <n v="18299"/>
    <s v="Carrera 106 20"/>
    <s v="Carrera 106 20, BOGOTÁ D.C."/>
    <x v="667"/>
    <n v="4.7583551999999996"/>
    <n v="-74.090935199999905"/>
  </r>
  <r>
    <n v="18306"/>
    <s v="Avenida 138 10D"/>
    <s v="Avenida 138 10D, BOGOTÁ D.C."/>
    <x v="668"/>
    <n v="4.7399430000000002"/>
    <n v="-74.0952135"/>
  </r>
  <r>
    <n v="18311"/>
    <s v="Carrera 23 9 sur sur bloque 13 casa 13 agrupacion 3"/>
    <s v="Carrera 23 9 sur sur bloque 13 casa 13 agrupacion 3, BOGOTÁ D.C."/>
    <x v="669"/>
    <n v="4.5913130000000004"/>
    <n v="-74.099787199999994"/>
  </r>
  <r>
    <n v="18318"/>
    <s v="Calle 37 SUR # 86 C 25 CASA"/>
    <s v="Calle 37 SUR # 86 C 25 CASA, BOGOTÁ D.C."/>
    <x v="670"/>
    <n v="4.6357225"/>
    <n v="-74.163183199999906"/>
  </r>
  <r>
    <n v="18326"/>
    <s v="Calle 69 B 90 B 51"/>
    <s v="Calle 69 B 90 B 51, BOGOTÁ D.C."/>
    <x v="671"/>
    <n v="4.6953670000000001"/>
    <n v="-74.112030500000003"/>
  </r>
  <r>
    <n v="18337"/>
    <s v="Carrera 63 68 40"/>
    <s v="Carrera 63 68 40, BOGOTÁ D.C."/>
    <x v="672"/>
    <n v="4.6734479999999996"/>
    <n v="-74.082262"/>
  </r>
  <r>
    <n v="18359"/>
    <s v="Avenida Carrera 23 B # 121 A 62 CASA"/>
    <s v="Avenida Carrera 23 B # 121 A 62 CASA, BOGOTÁ D.C."/>
    <x v="673"/>
    <n v="4.6936352000000001"/>
    <n v="-74.150477799999905"/>
  </r>
  <r>
    <n v="18360"/>
    <s v="Calle 52 18 21"/>
    <s v="Calle 52 18 21, BOGOTÁ D.C."/>
    <x v="674"/>
    <n v="4.6399106999999997"/>
    <n v="-74.070470499999999"/>
  </r>
  <r>
    <n v="18368"/>
    <s v="Carrera 111 # 19 A 38 casa"/>
    <s v="Carrera 111 # 19 A 38 casa, BOGOTÁ D.C."/>
    <x v="675"/>
    <n v="4.6823103000000001"/>
    <n v="-74.148764999999997"/>
  </r>
  <r>
    <n v="18378"/>
    <s v="Calle 83 96 51"/>
    <s v="Calle 83 96 51, BOGOTÁ D.C."/>
    <x v="321"/>
    <n v="4.7144069999999996"/>
    <n v="-74.108300700000001"/>
  </r>
  <r>
    <n v="18454"/>
    <s v="bogota"/>
    <s v="bogota, BOGOTÁ D.C."/>
    <x v="40"/>
    <s v="Sin Informacion"/>
    <s v="Sin Informacion"/>
  </r>
  <r>
    <n v="18521"/>
    <s v="Calle 185A 56 20"/>
    <s v="Calle 185A 56 20, BOGOTÁ D.C."/>
    <x v="676"/>
    <n v="4.7658598999999997"/>
    <n v="-74.051613500000002"/>
  </r>
  <r>
    <n v="18537"/>
    <s v="Carrera 53 C # 51 41 CASA"/>
    <s v="Carrera 53 C # 51 41 CASA, BOGOTÁ D.C."/>
    <x v="677"/>
    <n v="4.5898059999999896"/>
    <n v="-74.141809799999905"/>
  </r>
  <r>
    <n v="18543"/>
    <s v="Calle 40 SUR 88 59"/>
    <s v="Calle 40 SUR 88 59, BOGOTÁ D.C."/>
    <x v="678"/>
    <n v="4.5517516000000002"/>
    <n v="-74.094936199999907"/>
  </r>
  <r>
    <n v="18550"/>
    <s v="Calle 73SUR 92 85"/>
    <s v="Calle 73SUR 92 85, BOGOTÁ D.C."/>
    <x v="50"/>
    <n v="4.6280206000000002"/>
    <n v="-74.2025857"/>
  </r>
  <r>
    <n v="18561"/>
    <s v="Carrera Carrera 81 77 51 SUR"/>
    <s v="Carrera Carrera 81 77 51 SUR, BOGOTÁ D.C."/>
    <x v="679"/>
    <n v="4.6130233999999897"/>
    <n v="-74.204083199999999"/>
  </r>
  <r>
    <n v="18574"/>
    <s v="Calle 14 b # 116 70 casa 32"/>
    <s v="Calle 14 b # 116 70 casa 32, BOGOTÁ D.C."/>
    <x v="361"/>
    <n v="4.6797060999999998"/>
    <n v="-74.163751099999999"/>
  </r>
  <r>
    <n v="18578"/>
    <s v="Diagonal 15 A # 99 A 30 TORRE 3 Apt 202"/>
    <s v="Diagonal 15 A # 99 A 30 TORRE 3 Apt 202, BOGOTÁ D.C."/>
    <x v="680"/>
    <n v="4.6669108000000001"/>
    <n v="-74.154402599999997"/>
  </r>
  <r>
    <n v="18605"/>
    <s v="Calle 13 D 100 65"/>
    <s v="Calle 13 D 100 65, BOGOTÁ D.C."/>
    <x v="642"/>
    <n v="4.6674911999999997"/>
    <n v="-74.157715999999994"/>
  </r>
  <r>
    <n v="18607"/>
    <s v="Carrera 26 165A 88"/>
    <s v="Carrera 26 165A 88, BOGOTÁ D.C."/>
    <x v="681"/>
    <n v="4.6354797999999997"/>
    <n v="-74.076647600000001"/>
  </r>
  <r>
    <n v="18608"/>
    <s v="Transversal 112 C 63 D 15"/>
    <s v="Transversal 112 C 63 D 15, BOGOTÁ D.C."/>
    <x v="682"/>
    <n v="4.7062913999999996"/>
    <n v="-74.134936199999999"/>
  </r>
  <r>
    <n v="18609"/>
    <s v="Carrera 62 165a 88"/>
    <s v="Carrera 62 165a 88, BOGOTÁ D.C."/>
    <x v="683"/>
    <n v="4.7500311000000002"/>
    <n v="-74.061474099999998"/>
  </r>
  <r>
    <n v="18783"/>
    <s v="CALLE 65 NO 64 68"/>
    <s v="CALLE 65 NO 64 68, BOGOTÁ D.C."/>
    <x v="684"/>
    <n v="4.5896127"/>
    <n v="-74.154514499999905"/>
  </r>
  <r>
    <n v="18802"/>
    <s v="Carrera 103 159 79"/>
    <s v="Carrera 103 159 79, BOGOTÁ D.C."/>
    <x v="685"/>
    <n v="4.7584201999999998"/>
    <n v="-74.089273399999996"/>
  </r>
  <r>
    <n v="18817"/>
    <s v="Carrera 69P 63C 25"/>
    <s v="Carrera 69P 63C 25, BOGOTÁ D.C."/>
    <x v="686"/>
    <n v="4.6724879000000001"/>
    <n v="-74.0991535"/>
  </r>
  <r>
    <n v="18830"/>
    <s v="Carrera 77 # 70 24 CASA"/>
    <s v="Carrera 77 # 70 24 CASA, BOGOTÁ D.C."/>
    <x v="687"/>
    <n v="4.6881874999999997"/>
    <n v="-74.100711799999999"/>
  </r>
  <r>
    <n v="18888"/>
    <s v="Calle 81 102 60"/>
    <s v="Calle 81 102 60, BOGOTÁ D.C."/>
    <x v="688"/>
    <n v="4.7140975999999997"/>
    <n v="-74.112651999999997"/>
  </r>
  <r>
    <n v="18943"/>
    <s v="Diagonal 21 78 43"/>
    <s v="Diagonal 21 78 43, BOGOTÁ D.C."/>
    <x v="689"/>
    <n v="4.6593102999999996"/>
    <n v="-74.126037600000004"/>
  </r>
  <r>
    <n v="19048"/>
    <s v="CALLE 47 BUS NO 23 85 SUR"/>
    <s v="CALLE 47 BUS NO 23 85 SUR, BOGOTÁ D.C."/>
    <x v="690"/>
    <n v="4.6339784999999996"/>
    <n v="-74.065254600000003"/>
  </r>
  <r>
    <n v="19054"/>
    <s v="Diagonal 68 sur 37a 49"/>
    <s v="Diagonal 68 sur 37a 49, BOGOTÁ D.C."/>
    <x v="691"/>
    <n v="4.5697397000000004"/>
    <n v="-74.152481199999997"/>
  </r>
  <r>
    <n v="19066"/>
    <s v="Carrera 123 13 D 47"/>
    <s v="Carrera 123 13 D 47, BOGOTÁ D.C."/>
    <x v="692"/>
    <n v="4.6799274999999998"/>
    <n v="-74.169617099999996"/>
  </r>
  <r>
    <n v="19075"/>
    <s v="Calle 9 # 9 09 ESTE CASA"/>
    <s v="Calle 9 # 9 09 ESTE CASA, BOGOTÁ D.C."/>
    <x v="693"/>
    <n v="4.5909791999999996"/>
    <n v="-74.098526800000002"/>
  </r>
  <r>
    <n v="19077"/>
    <s v="Avenida 100 100 10 10"/>
    <s v="Avenida 100 100 10 10, BOGOTÁ D.C."/>
    <x v="648"/>
    <n v="4.6705142000000004"/>
    <n v="-74.020670600000003"/>
  </r>
  <r>
    <n v="19120"/>
    <s v="Carrera 121 # 63 36 casa"/>
    <s v="Carrera 121 # 63 36 casa, BOGOTÁ D.C."/>
    <x v="694"/>
    <n v="4.7113829999999997"/>
    <n v="-74.146162799999999"/>
  </r>
  <r>
    <n v="19121"/>
    <s v="3521 CLINTON AVN"/>
    <s v="3521 CLINTON AVN, BOGOTÁ D.C."/>
    <x v="695"/>
    <n v="44.939012966817501"/>
    <n v="-93.271240073572898"/>
  </r>
  <r>
    <n v="19124"/>
    <s v="Calle 168 8G 61 T 10- APTO 504"/>
    <s v="Calle 168 8G 61 T 10- APTO 504, BOGOTÁ D.C."/>
    <x v="696"/>
    <n v="4.7458178000000002"/>
    <n v="-74.030448300000003"/>
  </r>
  <r>
    <n v="19126"/>
    <s v="Calle 61 A SUR 100 A 47"/>
    <s v="Calle 61 A SUR 100 A 47, BOGOTÁ D.C."/>
    <x v="697"/>
    <n v="4.6390047000000001"/>
    <n v="-74.199488000000002"/>
  </r>
  <r>
    <n v="19142"/>
    <s v="Calle 50 SUR 77L 25"/>
    <s v="Calle 50 SUR 77L 25, BOGOTÁ D.C."/>
    <x v="698"/>
    <n v="4.6066935000000004"/>
    <n v="-74.166837099999995"/>
  </r>
  <r>
    <n v="19314"/>
    <s v="Carrera 19 164 37"/>
    <s v="Carrera 19 164 37, BOGOTÁ D.C."/>
    <x v="699"/>
    <n v="4.6478434999999996"/>
    <n v="-74.069344599999994"/>
  </r>
  <r>
    <n v="19321"/>
    <s v="Calle CALLE 59 B BIS SUR 49B 29"/>
    <s v="Calle CALLE 59 B BIS SUR 49B 29, BOGOTÁ D.C."/>
    <x v="700"/>
    <n v="4.5797979"/>
    <n v="-74.154755399999999"/>
  </r>
  <r>
    <n v="19337"/>
    <s v="Carrera 71D 76 25"/>
    <s v="Carrera 71D 76 25, BOGOTÁ D.C."/>
    <x v="701"/>
    <n v="4.6923884999999999"/>
    <n v="-74.091151799999906"/>
  </r>
  <r>
    <n v="19361"/>
    <s v="CRA 39 B NO 4 97"/>
    <s v="CRA 39 B NO 4 97, BOGOTÁ D.C."/>
    <x v="702"/>
    <n v="4.6125036000000001"/>
    <n v="-74.108453400000002"/>
  </r>
  <r>
    <n v="19373"/>
    <s v="Carrera 68 B 95 80 T-1 APTO 1003"/>
    <s v="Carrera 68 B 95 80 T-1 APTO 1003, BOGOTÁ D.C."/>
    <x v="703"/>
    <n v="4.6877141999999896"/>
    <n v="-74.076390399999994"/>
  </r>
  <r>
    <n v="19375"/>
    <s v="Calle 24 A BIS 100 64 CASA"/>
    <s v="Calle 24 A BIS 100 64 CASA, BOGOTÁ D.C."/>
    <x v="704"/>
    <n v="4.6825162999999996"/>
    <n v="-74.134082999999904"/>
  </r>
  <r>
    <n v="19377"/>
    <s v="Calle 64 B 104 63"/>
    <s v="Calle 64 B 104 63, BOGOTÁ D.C."/>
    <x v="705"/>
    <n v="4.6967113999999999"/>
    <n v="-74.125482399999996"/>
  </r>
  <r>
    <n v="19391"/>
    <s v="Calle 23 H BIS # 103 B 07 CASA"/>
    <s v="Calle 23 H BIS # 103 B 07 CASA, BOGOTÁ D.C."/>
    <x v="706"/>
    <n v="4.6831692999999897"/>
    <n v="-74.1379606"/>
  </r>
  <r>
    <n v="19395"/>
    <s v="Calle 14 B 116 70"/>
    <s v="Calle 14 B 116 70, BOGOTÁ D.C."/>
    <x v="361"/>
    <n v="4.6797060999999998"/>
    <n v="-74.163751099999999"/>
  </r>
  <r>
    <n v="19399"/>
    <s v="Avenida Carrera 14 71 44 1505"/>
    <s v="Avenida Carrera 14 71 44 1505, BOGOTÁ D.C."/>
    <x v="707"/>
    <n v="4.6583458000000002"/>
    <n v="-74.0617716"/>
  </r>
  <r>
    <n v="19400"/>
    <s v="Carrera 51B 18 28"/>
    <s v="Carrera 51B 18 28, BOGOTÁ D.C."/>
    <x v="708"/>
    <n v="4.6071947"/>
    <n v="-74.122104800000002"/>
  </r>
  <r>
    <n v="19402"/>
    <s v="Calle 102 50 57"/>
    <s v="Calle 102 50 57, BOGOTÁ D.C."/>
    <x v="709"/>
    <n v="4.6891401999999998"/>
    <n v="-74.0622556"/>
  </r>
  <r>
    <n v="19403"/>
    <s v="Carrera 109 B # 22 I 30 CASA"/>
    <s v="Carrera 109 B # 22 I 30 CASA, BOGOTÁ D.C."/>
    <x v="710"/>
    <n v="4.6842480999999996"/>
    <n v="-74.144812299999998"/>
  </r>
  <r>
    <n v="19422"/>
    <s v="Carrera 82 C 45 51 SUR"/>
    <s v="Carrera 82 C 45 51 SUR, BOGOTÁ D.C."/>
    <x v="711"/>
    <n v="4.6257194999999998"/>
    <n v="-74.171109299999998"/>
  </r>
  <r>
    <n v="19424"/>
    <s v="Carrera 92 A # 127 F 12 CASA"/>
    <s v="Carrera 92 A # 127 F 12 CASA, BOGOTÁ D.C."/>
    <x v="712"/>
    <n v="4.7208660999999896"/>
    <n v="-74.092288099999905"/>
  </r>
  <r>
    <n v="19431"/>
    <s v="Calle 31 SUR 51D 64"/>
    <s v="Calle 31 SUR 51D 64, BOGOTÁ D.C."/>
    <x v="713"/>
    <n v="4.6036989999999998"/>
    <n v="-74.126777899999993"/>
  </r>
  <r>
    <n v="19433"/>
    <s v="Calle 131 154 22"/>
    <s v="Calle 131 154 22, BOGOTÁ D.C."/>
    <x v="714"/>
    <n v="4.7409010999999897"/>
    <n v="-74.124104899999907"/>
  </r>
  <r>
    <n v="19461"/>
    <s v="Carrera 123 13 C 75"/>
    <s v="Carrera 123 13 C 75, BOGOTÁ D.C."/>
    <x v="336"/>
    <n v="4.6795254000000002"/>
    <n v="-74.170362499999996"/>
  </r>
  <r>
    <n v="19469"/>
    <s v="Carrera 89 130 B 58"/>
    <s v="Carrera 89 130 B 58, BOGOTÁ D.C."/>
    <x v="715"/>
    <n v="4.7286434000000002"/>
    <n v="-74.087610400000003"/>
  </r>
  <r>
    <n v="19472"/>
    <s v="Carrera 11B 3 26 SUR"/>
    <s v="Carrera 11B 3 26 SUR, BOGOTÁ D.C."/>
    <x v="716"/>
    <n v="4.5873704999999996"/>
    <n v="-74.089130799999893"/>
  </r>
  <r>
    <n v="19611"/>
    <s v="Diagonal 73A 78I 50"/>
    <s v="Diagonal 73A 78I 50, BOGOTÁ D.C."/>
    <x v="717"/>
    <n v="4.6036716000000002"/>
    <n v="-74.2013453"/>
  </r>
  <r>
    <n v="19618"/>
    <s v="Calle 40 D 1 H 49"/>
    <s v="Calle 40 D 1 H 49, BOGOTÁ D.C."/>
    <x v="718"/>
    <n v="4.6105377000000001"/>
    <n v="-74.114333799999997"/>
  </r>
  <r>
    <n v="19657"/>
    <s v="Calle 48 K SUR 3 91"/>
    <s v="Calle 48 K SUR 3 91, BOGOTÁ D.C."/>
    <x v="719"/>
    <n v="4.5556177"/>
    <n v="-74.109324599999994"/>
  </r>
  <r>
    <n v="19662"/>
    <s v="Carrera 104 # 13 d 35 35"/>
    <s v="Carrera 104 # 13 d 35 35, BOGOTÁ D.C."/>
    <x v="720"/>
    <n v="4.6685813999999999"/>
    <n v="-74.157168200000001"/>
  </r>
  <r>
    <n v="19708"/>
    <s v="Avenida COMUNEROS 6 61"/>
    <s v="Avenida COMUNEROS 6 61, BOGOTÁ D.C."/>
    <x v="721"/>
    <n v="4.5908514"/>
    <n v="-74.079450600000001"/>
  </r>
  <r>
    <n v="19710"/>
    <s v="Carrera 8 f 166 78"/>
    <s v="Carrera 8 f 166 78, BOGOTÁ D.C."/>
    <x v="722"/>
    <n v="4.7454748000000002"/>
    <n v="-74.028206699999998"/>
  </r>
  <r>
    <n v="19724"/>
    <s v="Calle 4 G # 53 F 63 CASA"/>
    <s v="Calle 4 G # 53 F 63 CASA, BOGOTÁ D.C."/>
    <x v="723"/>
    <n v="4.6225825"/>
    <n v="-74.115804599999905"/>
  </r>
  <r>
    <n v="19760"/>
    <s v="Carrera 76 BIS 66 B 09"/>
    <s v="Carrera 76 BIS 66 B 09, BOGOTÁ D.C."/>
    <x v="724"/>
    <n v="4.6847037"/>
    <n v="-74.103090499999993"/>
  </r>
  <r>
    <n v="19811"/>
    <s v="Carrera Carrera 20 137 49 202"/>
    <s v="Carrera Carrera 20 137 49 202, BOGOTÁ D.C."/>
    <x v="725"/>
    <n v="4.7225720000000004"/>
    <n v="-74.048326199999906"/>
  </r>
  <r>
    <n v="19861"/>
    <s v="Transversal 78 40B 35 SUR"/>
    <s v="Transversal 78 40B 35 SUR, BOGOTÁ D.C."/>
    <x v="726"/>
    <n v="4.6184398999999896"/>
    <n v="-74.153919899999906"/>
  </r>
  <r>
    <n v="19864"/>
    <s v="Carrera 108 23D 22"/>
    <s v="Carrera 108 23D 22, BOGOTÁ D.C."/>
    <x v="727"/>
    <n v="4.6854003000000004"/>
    <n v="-74.141556600000001"/>
  </r>
  <r>
    <n v="19881"/>
    <s v="Avenida Carrera 116 22 54 APTO 101"/>
    <s v="Avenida Carrera 116 22 54 APTO 101, BOGOTÁ D.C."/>
    <x v="728"/>
    <n v="4.6868261999999996"/>
    <n v="-74.150064599999993"/>
  </r>
  <r>
    <n v="19887"/>
    <s v="Calle 6A 93 A 17"/>
    <s v="Calle 6A 93 A 17, BOGOTÁ D.C."/>
    <x v="729"/>
    <n v="4.6516223999999999"/>
    <n v="-74.162384500000002"/>
  </r>
  <r>
    <n v="19917"/>
    <s v="Carrera 70 02 70"/>
    <s v="Carrera 70 02 70, BOGOTÁ D.C."/>
    <x v="730"/>
    <n v="4.6805500999999996"/>
    <n v="-74.093644499999996"/>
  </r>
  <r>
    <n v="19919"/>
    <s v="Calle 11B BIS A 78F 24"/>
    <s v="Calle 11B BIS A 78F 24, BOGOTÁ D.C."/>
    <x v="731"/>
    <n v="4.6475827000000001"/>
    <n v="-74.136454899999904"/>
  </r>
  <r>
    <n v="19922"/>
    <s v="Carrera 94 F BIS 131 B 74"/>
    <s v="Carrera 94 F BIS 131 B 74, BOGOTÁ D.C."/>
    <x v="732"/>
    <n v="4.7321650000000002"/>
    <n v="-74.090789899999905"/>
  </r>
  <r>
    <n v="19945"/>
    <s v="Calle 70 A 68 B 94"/>
    <s v="Calle 70 A 68 B 94, BOGOTÁ D.C."/>
    <x v="733"/>
    <n v="4.6783846999999996"/>
    <n v="-74.088368599999995"/>
  </r>
  <r>
    <n v="19948"/>
    <s v="Avenida Carrera 14 71 44 1505"/>
    <s v="Avenida Carrera 14 71 44 1505, BOGOTÁ D.C."/>
    <x v="707"/>
    <n v="4.6583458000000002"/>
    <n v="-74.0617716"/>
  </r>
  <r>
    <n v="19955"/>
    <s v="Calle 20 C # 112 A 25 CASA"/>
    <s v="Calle 20 C # 112 A 25 CASA, BOGOTÁ D.C."/>
    <x v="734"/>
    <n v="4.6839842000000003"/>
    <n v="-74.149174599999995"/>
  </r>
  <r>
    <n v="20024"/>
    <s v="Carrera 110 64 34 CASA"/>
    <s v="Carrera 110 64 34 CASA, BOGOTÁ D.C."/>
    <x v="735"/>
    <n v="4.7009463"/>
    <n v="-74.130344399999998"/>
  </r>
  <r>
    <n v="20102"/>
    <s v="Carrera 116 A 15 C 70"/>
    <s v="Carrera 116 A 15 C 70, BOGOTÁ D.C."/>
    <x v="200"/>
    <n v="4.6821032999999996"/>
    <n v="-74.157415900000004"/>
  </r>
  <r>
    <n v="20104"/>
    <s v="n/a"/>
    <s v="n/a, BOGOTÁ D.C."/>
    <x v="40"/>
    <s v="Sin Informacion"/>
    <s v="Sin Informacion"/>
  </r>
  <r>
    <n v="20105"/>
    <s v="Carrera 97 24B 86"/>
    <s v="Carrera 97 24B 86, BOGOTÁ D.C."/>
    <x v="736"/>
    <n v="4.6806673999999999"/>
    <n v="-74.130717099999998"/>
  </r>
  <r>
    <n v="20109"/>
    <s v="Calle CALLE 33 SUR 51 61"/>
    <s v="Calle CALLE 33 SUR 51 61, BOGOTÁ D.C."/>
    <x v="737"/>
    <n v="4.6013871999999996"/>
    <n v="-74.126015899999999"/>
  </r>
  <r>
    <n v="20118"/>
    <s v="KLMTRO 4.7 VIA SIBERIA COTA"/>
    <s v="KLMTRO 4.7 VIA SIBERIA COTA, BOGOTÁ D.C."/>
    <x v="738"/>
    <n v="4.7992783000000001"/>
    <n v="-74.110716699999998"/>
  </r>
  <r>
    <n v="20137"/>
    <s v="Carrera 91 133 20"/>
    <s v="Carrera 91 133 20, BOGOTÁ D.C."/>
    <x v="739"/>
    <n v="4.7326087000000001"/>
    <n v="-74.086118999999997"/>
  </r>
  <r>
    <n v="20140"/>
    <s v="Calle 27A 32A 71"/>
    <s v="Calle 27A 32A 71, BOGOTÁ D.C."/>
    <x v="740"/>
    <n v="4.6300714999999997"/>
    <n v="-74.081771000000003"/>
  </r>
  <r>
    <n v="20149"/>
    <s v="Carrera 88 18 73"/>
    <s v="Carrera 88 18 73, BOGOTÁ D.C."/>
    <x v="741"/>
    <n v="4.6642359000000004"/>
    <n v="-74.135206199999999"/>
  </r>
  <r>
    <n v="20155"/>
    <s v="cll 57 b # 71 d 70 sur"/>
    <s v="cll 57 b # 71 d 70 sur, BOGOTÁ D.C."/>
    <x v="742"/>
    <n v="4.5997930999999896"/>
    <n v="-74.164157299999999"/>
  </r>
  <r>
    <n v="20164"/>
    <s v="Carrera 103 # 25 A 30 CASA"/>
    <s v="Carrera 103 # 25 A 30 CASA, BOGOTÁ D.C."/>
    <x v="743"/>
    <n v="4.6856399"/>
    <n v="-74.133960700000003"/>
  </r>
  <r>
    <n v="20165"/>
    <s v="Calle 12A 71B 60"/>
    <s v="Calle 12A 71B 60, BOGOTÁ D.C."/>
    <x v="744"/>
    <n v="4.6412190999999998"/>
    <n v="-74.127890800000003"/>
  </r>
  <r>
    <n v="20178"/>
    <s v="Calle 12A 71C 20"/>
    <s v="Calle 12A 71C 20, BOGOTÁ D.C."/>
    <x v="650"/>
    <n v="4.6423920000000001"/>
    <n v="-74.128446199999999"/>
  </r>
  <r>
    <n v="20191"/>
    <s v="Carrera 158A 57 09 INT 6-104"/>
    <s v="Carrera 158A 57 09 INT 6-104, BOGOTÁ D.C."/>
    <x v="558"/>
    <n v="4.7410170999999997"/>
    <n v="-74.128069100000005"/>
  </r>
  <r>
    <n v="20235"/>
    <s v="Carrera 65 n/a 20 07"/>
    <s v="Carrera 65 n/a 20 07, BOGOTÁ D.C."/>
    <x v="745"/>
    <n v="4.6432652310663096"/>
    <n v="-74.109520350933593"/>
  </r>
  <r>
    <n v="20301"/>
    <s v="Carrera 67 169A 65 CS 11"/>
    <s v="Carrera 67 169A 65 CS 11, BOGOTÁ D.C."/>
    <x v="746"/>
    <n v="4.7544601000000002"/>
    <n v="-74.062971599999997"/>
  </r>
  <r>
    <n v="20308"/>
    <s v="Carrera 105 A 70 D 91"/>
    <s v="Carrera 105 A 70 D 91, BOGOTÁ D.C."/>
    <x v="747"/>
    <n v="4.7067150999999896"/>
    <n v="-74.120256799999893"/>
  </r>
  <r>
    <n v="20312"/>
    <s v="Carrera 88 18 33"/>
    <s v="Carrera 88 18 33, BOGOTÁ D.C."/>
    <x v="748"/>
    <n v="4.6638560999999896"/>
    <n v="-74.135534199999995"/>
  </r>
  <r>
    <n v="20339"/>
    <s v="Calle 52 A BIS 77 27"/>
    <s v="Calle 52 A BIS 77 27, BOGOTÁ D.C."/>
    <x v="749"/>
    <n v="4.6766974000000001"/>
    <n v="-74.112853200000004"/>
  </r>
  <r>
    <n v="20345"/>
    <s v="Carrera 123 20 n/a CASA"/>
    <s v="Carrera 123 20 n/a CASA, BOGOTÁ D.C."/>
    <x v="750"/>
    <n v="4.6778236999999896"/>
    <n v="-74.172697200000002"/>
  </r>
  <r>
    <n v="20348"/>
    <s v="Carrera 112 A BIS 19 A 69"/>
    <s v="Carrera 112 A BIS 19 A 69, BOGOTÁ D.C."/>
    <x v="751"/>
    <n v="4.6837156000000002"/>
    <n v="-74.149820300000002"/>
  </r>
  <r>
    <n v="20351"/>
    <s v="Calle 12C 71C 30"/>
    <s v="Calle 12C 71C 30, BOGOTÁ D.C."/>
    <x v="752"/>
    <n v="4.643573"/>
    <n v="-74.126291399999999"/>
  </r>
  <r>
    <n v="20362"/>
    <s v="Calle 12A 71B 61"/>
    <s v="Calle 12A 71B 61, BOGOTÁ D.C."/>
    <x v="753"/>
    <n v="4.6409457999999999"/>
    <n v="-74.128141200000002"/>
  </r>
  <r>
    <n v="20366"/>
    <s v="Calle 65 17g 75 CASA"/>
    <s v="Calle 65 17g 75 CASA, BOGOTÁ D.C."/>
    <x v="754"/>
    <n v="4.6639280999999997"/>
    <n v="-74.082479599999999"/>
  </r>
  <r>
    <n v="20376"/>
    <s v="Calle 106 20 09 CASA"/>
    <s v="Calle 106 20 09 CASA, BOGOTÁ D.C."/>
    <x v="392"/>
    <n v="4.6935715"/>
    <n v="-74.0667081"/>
  </r>
  <r>
    <n v="20391"/>
    <s v="Calle 10 7C 16"/>
    <s v="Calle 10 7C 16, BOGOTÁ D.C."/>
    <x v="755"/>
    <n v="4.5979868000000002"/>
    <n v="-74.076084799999904"/>
  </r>
  <r>
    <n v="20475"/>
    <s v="calle 54 a sur # 87 b 45"/>
    <s v="calle 54 a sur # 87 b 45, BOGOTÁ D.C."/>
    <x v="756"/>
    <n v="4.6313529999999998"/>
    <n v="-74.185073899999907"/>
  </r>
  <r>
    <n v="20566"/>
    <s v="Carrera 77 X 47 B 17 SUR"/>
    <s v="Carrera 77 X 47 B 17 SUR, BOGOTÁ D.C."/>
    <x v="757"/>
    <n v="4.6102553999999998"/>
    <n v="-74.164949999999905"/>
  </r>
  <r>
    <n v="20623"/>
    <s v="Calle 167 51 A 41 TO 2 APTO 102"/>
    <s v="Calle 167 51 A 41 TO 2 APTO 102, BOGOTÁ D.C."/>
    <x v="758"/>
    <n v="4.7485080999999996"/>
    <n v="-74.051967399999995"/>
  </r>
  <r>
    <n v="20637"/>
    <s v="Carrera 18 69 D 16 SUR CASA"/>
    <s v="Carrera 18 69 D 16 SUR CASA, BOGOTÁ D.C."/>
    <x v="759"/>
    <n v="4.6279994999999996"/>
    <n v="-74.071923499999997"/>
  </r>
  <r>
    <n v="20649"/>
    <s v="Circunvalar 65 n/a 75 CASA"/>
    <s v="Circunvalar 65 n/a 75 CASA, BOGOTÁ D.C."/>
    <x v="760"/>
    <n v="4.6710953000000002"/>
    <n v="-74.043570799999998"/>
  </r>
  <r>
    <n v="20685"/>
    <s v="CRA 61 C NO 52 B SUR 30"/>
    <s v="CRA 61 C NO 52 B SUR 30, BOGOTÁ D.C."/>
    <x v="761"/>
    <n v="4.5883864000000001"/>
    <n v="-74.1487585"/>
  </r>
  <r>
    <n v="20793"/>
    <s v="Carrera 81 D 6 C 62 CASA"/>
    <s v="Carrera 81 D 6 C 62 CASA, BOGOTÁ D.C."/>
    <x v="762"/>
    <n v="4.6128697000000001"/>
    <n v="-74.185817900000004"/>
  </r>
  <r>
    <n v="20805"/>
    <s v="Calle 70D BIS A 105H 23"/>
    <s v="Calle 70D BIS A 105H 23, BOGOTÁ D.C."/>
    <x v="763"/>
    <n v="4.7060963999999998"/>
    <n v="-74.122744999999995"/>
  </r>
  <r>
    <n v="20819"/>
    <s v="Calle 17 C 135 51"/>
    <s v="Calle 17 C 135 51, BOGOTÁ D.C."/>
    <x v="213"/>
    <n v="4.6957535999999998"/>
    <n v="-74.167415499999905"/>
  </r>
  <r>
    <n v="20824"/>
    <s v="Carrera 101 23H 09"/>
    <s v="Carrera 101 23H 09, BOGOTÁ D.C."/>
    <x v="764"/>
    <n v="4.6809042999999999"/>
    <n v="-74.135908200000003"/>
  </r>
  <r>
    <n v="20834"/>
    <s v="Diagonal 15 B 104 45 CASA 138"/>
    <s v="Diagonal 15 B 104 45 CASA 138, BOGOTÁ D.C."/>
    <x v="246"/>
    <n v="4.6705348000000004"/>
    <n v="-74.155337699999905"/>
  </r>
  <r>
    <n v="20844"/>
    <s v="CRA 18 N NO 70 M 33 SUR"/>
    <s v="CRA 18 N NO 70 M 33 SUR, BOGOTÁ D.C."/>
    <x v="765"/>
    <n v="4.5494690999999996"/>
    <n v="-74.1521872"/>
  </r>
  <r>
    <n v="20848"/>
    <s v="Calle 23 B 112 58 SUR"/>
    <s v="Calle 23 B 112 58 SUR, BOGOTÁ D.C."/>
    <x v="766"/>
    <n v="4.6876961000000001"/>
    <n v="-74.144926099999907"/>
  </r>
  <r>
    <n v="20849"/>
    <s v="Calle 108 A SUR 5 A 34 CASA"/>
    <s v="Calle 108 A SUR 5 A 34 CASA, BOGOTÁ D.C."/>
    <x v="767"/>
    <n v="4.4922576999999997"/>
    <n v="-74.114536299999997"/>
  </r>
  <r>
    <n v="20855"/>
    <s v="Carrera 78 A 76 09"/>
    <s v="Carrera 78 A 76 09, BOGOTÁ D.C."/>
    <x v="768"/>
    <n v="4.6967622999999996"/>
    <n v="-74.098009399999995"/>
  </r>
  <r>
    <n v="20866"/>
    <s v="Calle 45 SUR 72 B 17"/>
    <s v="Calle 45 SUR 72 B 17, BOGOTÁ D.C."/>
    <x v="769"/>
    <n v="4.5991393"/>
    <n v="-74.148356199999995"/>
  </r>
  <r>
    <n v="20870"/>
    <s v="Calle 128 b 89 88"/>
    <s v="Calle 128 b 89 88, BOGOTÁ D.C."/>
    <x v="770"/>
    <n v="4.7216937999999997"/>
    <n v="-74.089283399999999"/>
  </r>
  <r>
    <n v="20874"/>
    <s v="Calle 19A BIS 116 73"/>
    <s v="Calle 19A BIS 116 73, BOGOTÁ D.C."/>
    <x v="252"/>
    <n v="4.6875651999999999"/>
    <n v="-74.154099199999905"/>
  </r>
  <r>
    <n v="20879"/>
    <s v="Carrera 109B 153 60"/>
    <s v="Carrera 109B 153 60, BOGOTÁ D.C."/>
    <x v="771"/>
    <n v="4.7561334999999998"/>
    <n v="-74.095087599999999"/>
  </r>
  <r>
    <n v="20903"/>
    <s v="Calle 14 108 48"/>
    <s v="Calle 14 108 48, BOGOTÁ D.C."/>
    <x v="772"/>
    <n v="4.6703399000000001"/>
    <n v="-74.159365299999905"/>
  </r>
  <r>
    <n v="20906"/>
    <s v="Carrera 47 b sur # 92 70 casa"/>
    <s v="Carrera 47 b sur # 92 70 casa, BOGOTÁ D.C."/>
    <x v="353"/>
    <n v="4.5789270999999996"/>
    <n v="-74.129760700000006"/>
  </r>
  <r>
    <n v="20976"/>
    <s v="CALLE 51A SUR 4B-40"/>
    <s v="CALLE 51A SUR 4B-40, BOGOTÁ D.C."/>
    <x v="773"/>
    <n v="4.5448265000000001"/>
    <n v="-74.113636499999998"/>
  </r>
  <r>
    <n v="20990"/>
    <s v="Carrera 112 F 88 16"/>
    <s v="Carrera 112 F 88 16, BOGOTÁ D.C."/>
    <x v="774"/>
    <n v="4.7260390999999897"/>
    <n v="-74.112033499999995"/>
  </r>
  <r>
    <n v="20994"/>
    <s v="bogota"/>
    <s v="bogota, BOGOTÁ D.C."/>
    <x v="40"/>
    <s v="Sin Informacion"/>
    <s v="Sin Informacion"/>
  </r>
  <r>
    <n v="21013"/>
    <s v="Calle 184 20 60"/>
    <s v="Calle 184 20 60, BOGOTÁ D.C."/>
    <x v="775"/>
    <n v="4.7616107999999997"/>
    <n v="-74.042979099999997"/>
  </r>
  <r>
    <n v="21057"/>
    <s v="Carrera 118 # 17 F 06 CASA"/>
    <s v="Carrera 118 # 17 F 06 CASA, BOGOTÁ D.C."/>
    <x v="776"/>
    <n v="4.6856802999999996"/>
    <n v="-74.154812699999994"/>
  </r>
  <r>
    <n v="21067"/>
    <s v="Carrera 12J 32SUR 24"/>
    <s v="Carrera 12J 32SUR 24, BOGOTÁ D.C."/>
    <x v="777"/>
    <n v="4.5715439"/>
    <n v="-74.1137303"/>
  </r>
  <r>
    <n v="21076"/>
    <s v="Calle 88 95B 24 INT 109"/>
    <s v="Calle 88 95B 24 INT 109, BOGOTÁ D.C."/>
    <x v="778"/>
    <n v="4.7149155"/>
    <n v="-74.102133299999906"/>
  </r>
  <r>
    <n v="21077"/>
    <s v="Carrera 90 23 I 70"/>
    <s v="Carrera 90 23 I 70, BOGOTÁ D.C."/>
    <x v="779"/>
    <n v="4.6727930000000004"/>
    <n v="-74.127300499999905"/>
  </r>
  <r>
    <n v="21078"/>
    <s v="Carrera 112 75C 07"/>
    <s v="Carrera 112 75C 07, BOGOTÁ D.C."/>
    <x v="780"/>
    <n v="4.7154543999999996"/>
    <n v="-74.124354799999907"/>
  </r>
  <r>
    <n v="21081"/>
    <s v="CALLE 53 A NO 34 51 SUR"/>
    <s v="CALLE 53 A NO 34 51 SUR, BOGOTÁ D.C."/>
    <x v="781"/>
    <n v="4.5844654999999896"/>
    <n v="-74.140359399999994"/>
  </r>
  <r>
    <n v="21101"/>
    <s v="Calle 15 C BIS 112 59"/>
    <s v="Calle 15 C BIS 112 59, BOGOTÁ D.C."/>
    <x v="782"/>
    <n v="4.6775770999999997"/>
    <n v="-74.155760799999996"/>
  </r>
  <r>
    <n v="21105"/>
    <s v="Carrera 112 75c 07"/>
    <s v="Carrera 112 75c 07, BOGOTÁ D.C."/>
    <x v="780"/>
    <n v="4.7154543999999996"/>
    <n v="-74.124354799999907"/>
  </r>
  <r>
    <n v="21109"/>
    <s v="Calle 164 95 73"/>
    <s v="Calle 164 95 73, BOGOTÁ D.C."/>
    <x v="783"/>
    <n v="4.7580197999999996"/>
    <n v="-74.0805407"/>
  </r>
  <r>
    <n v="21111"/>
    <s v="Carrera 82 # 8 b 44 casa"/>
    <s v="Carrera 82 # 8 b 44 casa, BOGOTÁ D.C."/>
    <x v="784"/>
    <n v="4.6465097999999996"/>
    <n v="-74.146728199999998"/>
  </r>
  <r>
    <n v="21121"/>
    <s v="Calle 57A 104A 75SUR"/>
    <s v="Calle 57A 104A 75SUR, BOGOTÁ D.C."/>
    <x v="785"/>
    <n v="4.6421323999999897"/>
    <n v="-74.197236699999905"/>
  </r>
  <r>
    <n v="21124"/>
    <s v="Calle 15 119A 07"/>
    <s v="Calle 15 119A 07, BOGOTÁ D.C."/>
    <x v="786"/>
    <n v="4.6808760999999999"/>
    <n v="-74.163717699999907"/>
  </r>
  <r>
    <n v="21125"/>
    <s v="Calle 57A 104A 75SUR"/>
    <s v="Calle 57A 104A 75SUR, BOGOTÁ D.C."/>
    <x v="785"/>
    <n v="4.6421323999999897"/>
    <n v="-74.197236699999905"/>
  </r>
  <r>
    <n v="21129"/>
    <s v="Calle 63 BIS # 111 34 CASA"/>
    <s v="Calle 63 BIS # 111 34 CASA, BOGOTÁ D.C."/>
    <x v="787"/>
    <n v="4.7019799000000004"/>
    <n v="-74.133481199999906"/>
  </r>
  <r>
    <n v="21139"/>
    <s v="Calle 193 8 27"/>
    <s v="Calle 193 8 27, BOGOTÁ D.C."/>
    <x v="788"/>
    <n v="4.7697912999999996"/>
    <n v="-74.029003899999907"/>
  </r>
  <r>
    <n v="21141"/>
    <s v="Carrera 98 A 15 A 70"/>
    <s v="Carrera 98 A 15 A 70, BOGOTÁ D.C."/>
    <x v="789"/>
    <n v="4.6659793000000001"/>
    <n v="-74.153241600000001"/>
  </r>
  <r>
    <n v="21144"/>
    <s v="Calle 193 8 27"/>
    <s v="Calle 193 8 27, BOGOTÁ D.C."/>
    <x v="788"/>
    <n v="4.7697912999999996"/>
    <n v="-74.029003899999907"/>
  </r>
  <r>
    <n v="21152"/>
    <s v="Carrera 99 14 78"/>
    <s v="Carrera 99 14 78, BOGOTÁ D.C."/>
    <x v="790"/>
    <n v="4.6654992999999996"/>
    <n v="-74.155047799999906"/>
  </r>
  <r>
    <n v="21157"/>
    <s v="Carrera 108 bis # 17 c 15 casa"/>
    <s v="Carrera 108 bis # 17 c 15 casa, BOGOTÁ D.C."/>
    <x v="791"/>
    <n v="4.6790786999999998"/>
    <n v="-74.149381499999905"/>
  </r>
  <r>
    <n v="21167"/>
    <s v="Carrera 124 A # 18 A 37 CASA"/>
    <s v="Carrera 124 A # 18 A 37 CASA, BOGOTÁ D.C."/>
    <x v="792"/>
    <n v="4.6911839000000004"/>
    <n v="-74.157300300000003"/>
  </r>
  <r>
    <n v="21168"/>
    <s v="Carrera 128 145 70"/>
    <s v="Carrera 128 145 70, BOGOTÁ D.C."/>
    <x v="793"/>
    <n v="4.7537441999999999"/>
    <n v="-74.107128699999905"/>
  </r>
  <r>
    <n v="21180"/>
    <s v="Calle 102 50 57 APTO 703"/>
    <s v="Calle 102 50 57 APTO 703, BOGOTÁ D.C."/>
    <x v="709"/>
    <n v="4.6891401999999998"/>
    <n v="-74.0622556"/>
  </r>
  <r>
    <n v="21189"/>
    <s v="cra 70 d no 64 38"/>
    <s v="cra 70 d no 64 38, BOGOTÁ D.C."/>
    <x v="794"/>
    <n v="4.6747942999999896"/>
    <n v="-74.099792199999996"/>
  </r>
  <r>
    <n v="21311"/>
    <s v="CARRERA 80 #7A-47 APTO 404 VALDEPEÑA"/>
    <s v="CARRERA 80 #7A-47 APTO 404 VALDEPEÑA, BOGOTÁ D.C."/>
    <x v="795"/>
    <n v="4.6382846999999998"/>
    <n v="-74.147323999999998"/>
  </r>
  <r>
    <n v="21315"/>
    <s v="Carrera 99 bis 64g 48"/>
    <s v="Carrera 99 bis 64g 48, BOGOTÁ D.C."/>
    <x v="796"/>
    <n v="4.6964131999999896"/>
    <n v="-74.122123399999893"/>
  </r>
  <r>
    <n v="21336"/>
    <s v="Carrera 65 A 67 57 CASA"/>
    <s v="Carrera 65 A 67 57 CASA, BOGOTÁ D.C."/>
    <x v="797"/>
    <n v="4.6718963000000002"/>
    <n v="-74.086731099999994"/>
  </r>
  <r>
    <n v="21339"/>
    <s v="Diagonal 82 C 73 A 59"/>
    <s v="Diagonal 82 C 73 A 59, BOGOTÁ D.C."/>
    <x v="798"/>
    <n v="4.7023606999999998"/>
    <n v="-74.090306299999995"/>
  </r>
  <r>
    <n v="21406"/>
    <s v="Calle 17 C 134 70 MZ G CS 18"/>
    <s v="Calle 17 C 134 70 MZ G CS 18, BOGOTÁ D.C."/>
    <x v="132"/>
    <n v="4.6949350000000001"/>
    <n v="-74.166231499999995"/>
  </r>
  <r>
    <n v="21461"/>
    <s v="Carrera 98 157 19"/>
    <s v="Carrera 98 157 19, BOGOTÁ D.C."/>
    <x v="799"/>
    <n v="4.7556659999999997"/>
    <n v="-74.085129199999997"/>
  </r>
  <r>
    <n v="21620"/>
    <s v="Calle 88 a # 95 h 57 casa"/>
    <s v="Calle 88 a # 95 h 57 casa, BOGOTÁ D.C."/>
    <x v="800"/>
    <n v="4.7174616999999897"/>
    <n v="-74.104704499999997"/>
  </r>
  <r>
    <n v="21730"/>
    <s v="Carrera 12 12 02 03"/>
    <s v="Carrera 12 12 02 03, BOGOTÁ D.C."/>
    <x v="801"/>
    <n v="4.6026841999999997"/>
    <n v="-74.078054499999993"/>
  </r>
  <r>
    <n v="21736"/>
    <s v="Carrera 72 A 24 72 INT 7 AP 103"/>
    <s v="Carrera 72 A 24 72 INT 7 AP 103, BOGOTÁ D.C."/>
    <x v="802"/>
    <n v="4.6631296999999998"/>
    <n v="-74.1158523"/>
  </r>
  <r>
    <n v="21800"/>
    <s v="CLL 5 C N 32 A 36"/>
    <s v="CLL 5 C N 32 A 36, BOGOTÁ D.C."/>
    <x v="803"/>
    <n v="4.6605496000000004"/>
    <n v="-74.060491999999996"/>
  </r>
  <r>
    <n v="21870"/>
    <s v="Calle"/>
    <s v="Calle, BOGOTÁ D.C."/>
    <x v="40"/>
    <s v="Sin Informacion"/>
    <s v="Sin Informacion"/>
  </r>
  <r>
    <n v="21873"/>
    <s v="Calle 86 A 95 A 16 207 APTO"/>
    <s v="Calle 86 A 95 A 16 207 APTO, BOGOTÁ D.C."/>
    <x v="804"/>
    <n v="4.7132698999999896"/>
    <n v="-74.103081399999994"/>
  </r>
  <r>
    <n v="21894"/>
    <s v="Calle Calle 42 G 72 34"/>
    <s v="Calle Calle 42 G 72 34, BOGOTÁ D.C."/>
    <x v="805"/>
    <n v="4.6049126999999999"/>
    <n v="-74.1509365"/>
  </r>
  <r>
    <n v="21917"/>
    <s v="Calle 12a 71b 41"/>
    <s v="Calle 12a 71b 41, BOGOTÁ D.C."/>
    <x v="806"/>
    <n v="4.6406058000000003"/>
    <n v="-74.127872699999998"/>
  </r>
  <r>
    <n v="21925"/>
    <s v="Carrera 68 B 95 80"/>
    <s v="Carrera 68 B 95 80, BOGOTÁ D.C."/>
    <x v="703"/>
    <n v="4.6877141999999896"/>
    <n v="-74.076390399999994"/>
  </r>
  <r>
    <n v="21991"/>
    <s v="CALLE 56 F SUR NO 90 B 59"/>
    <s v="CALLE 56 F SUR NO 90 B 59, BOGOTÁ D.C."/>
    <x v="807"/>
    <n v="4.6323359000000002"/>
    <n v="-74.189362199999906"/>
  </r>
  <r>
    <n v="22001"/>
    <s v="Calle 77 20c 24"/>
    <s v="Calle 77 20c 24, BOGOTÁ D.C."/>
    <x v="808"/>
    <n v="4.6660493999999897"/>
    <n v="-74.062112599999907"/>
  </r>
  <r>
    <n v="22003"/>
    <s v="Carrera 99 B 16 B 61 CASA"/>
    <s v="Carrera 99 B 16 B 61 CASA, BOGOTÁ D.C."/>
    <x v="809"/>
    <n v="4.6695114999999996"/>
    <n v="-74.149583300000003"/>
  </r>
  <r>
    <n v="22044"/>
    <s v="Carrera 111A 152C 15"/>
    <s v="Carrera 111A 152C 15, BOGOTÁ D.C."/>
    <x v="90"/>
    <n v="4.7557505000000004"/>
    <n v="-74.097090100000003"/>
  </r>
  <r>
    <n v="22049"/>
    <s v="Calle 70 A BIS 111 D 30"/>
    <s v="Calle 70 A BIS 111 D 30, BOGOTÁ D.C."/>
    <x v="810"/>
    <n v="4.7091196000000002"/>
    <n v="-74.1304698"/>
  </r>
  <r>
    <n v="22062"/>
    <s v="Carrera 77 L 49 12 SUR"/>
    <s v="Carrera 77 L 49 12 SUR, BOGOTÁ D.C."/>
    <x v="811"/>
    <n v="4.6064577"/>
    <n v="-74.166420099999996"/>
  </r>
  <r>
    <n v="22066"/>
    <s v="Carrera 110bis 68c 39"/>
    <s v="Carrera 110bis 68c 39, BOGOTÁ D.C."/>
    <x v="812"/>
    <n v="4.7050358999999897"/>
    <n v="-74.128368899999998"/>
  </r>
  <r>
    <n v="22069"/>
    <s v="Carrera 81 A 71 54 APTO 413"/>
    <s v="Carrera 81 A 71 54 APTO 413, BOGOTÁ D.C."/>
    <x v="813"/>
    <n v="4.6180022999999997"/>
    <n v="-74.176089699999906"/>
  </r>
  <r>
    <n v="22113"/>
    <s v="Calle 134A 118 46"/>
    <s v="Calle 134A 118 46, BOGOTÁ D.C."/>
    <x v="814"/>
    <n v="4.7408612999999997"/>
    <n v="-74.106389100000001"/>
  </r>
  <r>
    <n v="22116"/>
    <s v="Avenida 100 100 10 10"/>
    <s v="Avenida 100 100 10 10, BOGOTÁ D.C."/>
    <x v="648"/>
    <n v="4.6705142000000004"/>
    <n v="-74.020670600000003"/>
  </r>
  <r>
    <n v="22138"/>
    <s v="Carrera 71D 64 I 11"/>
    <s v="Carrera 71D 64 I 11, BOGOTÁ D.C."/>
    <x v="815"/>
    <n v="4.6789445000000001"/>
    <n v="-74.100280999999995"/>
  </r>
  <r>
    <n v="22139"/>
    <s v="Carrera 123 57 75 CASA"/>
    <s v="Carrera 123 57 75 CASA, BOGOTÁ D.C."/>
    <x v="816"/>
    <n v="4.6848974999999999"/>
    <n v="-74.162329400000004"/>
  </r>
  <r>
    <n v="22259"/>
    <s v="Carrera 68G 39 F 29"/>
    <s v="Carrera 68G 39 F 29, BOGOTÁ D.C."/>
    <x v="817"/>
    <n v="4.6010026000000002"/>
    <n v="-74.141319899999999"/>
  </r>
  <r>
    <n v="22266"/>
    <s v="Carrera 105A 77A 63"/>
    <s v="Carrera 105A 77A 63, BOGOTÁ D.C."/>
    <x v="818"/>
    <n v="4.7117465999999997"/>
    <n v="-74.117244700000001"/>
  </r>
  <r>
    <n v="22272"/>
    <s v="Carrera 20 A 53 29"/>
    <s v="Carrera 20 A 53 29, BOGOTÁ D.C."/>
    <x v="819"/>
    <n v="4.5619759000000002"/>
    <n v="-74.149223399999997"/>
  </r>
  <r>
    <n v="22289"/>
    <s v="Calle 18 A 120 A 21 CASA"/>
    <s v="Calle 18 A 120 A 21 CASA, BOGOTÁ D.C."/>
    <x v="820"/>
    <n v="4.6878351"/>
    <n v="-74.155757800000003"/>
  </r>
  <r>
    <n v="22317"/>
    <s v="Calle 130f 104 06"/>
    <s v="Calle 130f 104 06, BOGOTÁ D.C."/>
    <x v="821"/>
    <n v="4.7338898"/>
    <n v="-74.100368899999907"/>
  </r>
  <r>
    <n v="22326"/>
    <s v="Transversal 72F 39G 04 APTO 208 T2"/>
    <s v="Transversal 72F 39G 04 APTO 208 T2, BOGOTÁ D.C."/>
    <x v="822"/>
    <n v="4.6044197000000002"/>
    <n v="-74.143378900000002"/>
  </r>
  <r>
    <n v="22337"/>
    <s v="Diagonal 86A 101 40 13 APTO 402"/>
    <s v="Diagonal 86A 101 40 13 APTO 402, BOGOTÁ D.C."/>
    <x v="823"/>
    <n v="4.7166112999999896"/>
    <n v="-74.107291899999893"/>
  </r>
  <r>
    <n v="22345"/>
    <s v="Calle 168 45 A 88"/>
    <s v="Calle 168 45 A 88, BOGOTÁ D.C."/>
    <x v="609"/>
    <n v="4.7497873999999998"/>
    <n v="-74.048567199999994"/>
  </r>
  <r>
    <n v="22356"/>
    <s v="Calle 138 50 36"/>
    <s v="Calle 138 50 36, BOGOTÁ D.C."/>
    <x v="824"/>
    <n v="4.7248836000000001"/>
    <n v="-74.055140100000003"/>
  </r>
  <r>
    <n v="22357"/>
    <s v="Carrera 6 A 192 25"/>
    <s v="Carrera 6 A 192 25, BOGOTÁ D.C."/>
    <x v="825"/>
    <n v="4.7688296000000001"/>
    <n v="-74.026763199999905"/>
  </r>
  <r>
    <n v="22535"/>
    <s v="Calle 127 b # 95 80 casa"/>
    <s v="Calle 127 b # 95 80 casa, BOGOTÁ D.C."/>
    <x v="826"/>
    <n v="4.7229308999999997"/>
    <n v="-74.097416499999994"/>
  </r>
  <r>
    <n v="22562"/>
    <s v="Transversal 127 D BIS 139 A 22"/>
    <s v="Transversal 127 D BIS 139 A 22, BOGOTÁ D.C."/>
    <x v="827"/>
    <n v="4.7469549999999998"/>
    <n v="-74.109735700000002"/>
  </r>
  <r>
    <n v="22582"/>
    <s v="Calle 16 H BIS # 12 A 39 CASA"/>
    <s v="Calle 16 H BIS # 12 A 39 CASA, BOGOTÁ D.C."/>
    <x v="828"/>
    <n v="4.6718393999999996"/>
    <n v="-74.147338300000001"/>
  </r>
  <r>
    <n v="22588"/>
    <s v="573222545918"/>
    <s v="573222545918, BOGOTÁ D.C."/>
    <x v="40"/>
    <s v="Sin Informacion"/>
    <s v="Sin Informacion"/>
  </r>
  <r>
    <n v="22592"/>
    <s v="Transversal 42 59B 67SUR"/>
    <s v="Transversal 42 59B 67SUR, BOGOTÁ D.C."/>
    <x v="829"/>
    <n v="4.5733987999999997"/>
    <n v="-74.152057599999907"/>
  </r>
  <r>
    <n v="22611"/>
    <s v="Calle 17 C # 135 51 EL MIRADOR DE FONTIBON"/>
    <s v="Calle 17 C # 135 51 EL MIRADOR DE FONTIBON, BOGOTÁ D.C."/>
    <x v="830"/>
    <n v="4.6958446999999897"/>
    <n v="-74.167497400000002"/>
  </r>
  <r>
    <n v="22612"/>
    <s v="Carrera 20 A 52 15"/>
    <s v="Carrera 20 A 52 15, BOGOTÁ D.C."/>
    <x v="831"/>
    <n v="4.6112628000000004"/>
    <n v="-74.083894899999905"/>
  </r>
  <r>
    <n v="22618"/>
    <s v="Calle 47 b sur # 92 70 casa"/>
    <s v="Calle 47 b sur # 92 70 casa, BOGOTÁ D.C."/>
    <x v="379"/>
    <n v="4.5407143999999997"/>
    <n v="-74.088852799999998"/>
  </r>
  <r>
    <n v="22620"/>
    <s v="Calle 95 71 87"/>
    <s v="Calle 95 71 87, BOGOTÁ D.C."/>
    <x v="832"/>
    <n v="4.6962655999999896"/>
    <n v="-74.083963900000001"/>
  </r>
  <r>
    <n v="22622"/>
    <s v="Calle 91 CON CALLE 130 A 25 APT"/>
    <s v="Calle 91 CON CALLE 130 A 25 APT, BOGOTÁ D.C."/>
    <x v="833"/>
    <n v="4.7109885999999896"/>
    <n v="-74.072091999999998"/>
  </r>
  <r>
    <n v="22631"/>
    <s v="Calle 116 B 65 51"/>
    <s v="Calle 116 B 65 51, BOGOTÁ D.C."/>
    <x v="834"/>
    <n v="4.7121702999999897"/>
    <n v="-74.138268400000001"/>
  </r>
  <r>
    <n v="22646"/>
    <s v="Carrera 92A 56F 60 SUR"/>
    <s v="Carrera 92A 56F 60 SUR, BOGOTÁ D.C."/>
    <x v="835"/>
    <n v="4.6324718999999996"/>
    <n v="-74.191324600000002"/>
  </r>
  <r>
    <n v="22721"/>
    <s v="Carrera 5 n # 49 b 40 sur"/>
    <s v="Carrera 5 n # 49 b 40 sur, BOGOTÁ D.C."/>
    <x v="836"/>
    <n v="4.5532206999999998"/>
    <n v="-74.116337299999998"/>
  </r>
  <r>
    <n v="22793"/>
    <s v="Carrera 23 150 95"/>
    <s v="Carrera 23 150 95, BOGOTÁ D.C."/>
    <x v="837"/>
    <n v="4.7333943999999999"/>
    <n v="-74.048521299999905"/>
  </r>
  <r>
    <n v="22802"/>
    <s v="Calle 15 # 119 A 37 APT 201 TORRE 13"/>
    <s v="Calle 15 # 119 A 37 APT 201 TORRE 13, BOGOTÁ D.C."/>
    <x v="328"/>
    <n v="4.5806572999999897"/>
    <n v="-74.0938151"/>
  </r>
  <r>
    <n v="22822"/>
    <s v="Carrera 111 # 22 j 82 casa"/>
    <s v="Carrera 111 # 22 j 82 casa, BOGOTÁ D.C."/>
    <x v="838"/>
    <n v="4.7566742999999896"/>
    <n v="-74.096733499999999"/>
  </r>
  <r>
    <n v="22828"/>
    <s v="Carrera 113 A # 18 A 35 CASA"/>
    <s v="Carrera 113 A # 18 A 35 CASA, BOGOTÁ D.C."/>
    <x v="839"/>
    <n v="4.6833615999999996"/>
    <n v="-74.151565199999993"/>
  </r>
  <r>
    <n v="22834"/>
    <s v="Autopista 20 A 52 15"/>
    <s v="Autopista 20 A 52 15, BOGOTÁ D.C."/>
    <x v="840"/>
    <n v="4.5847954999999896"/>
    <n v="-74.103724700000001"/>
  </r>
  <r>
    <n v="22853"/>
    <s v="Calle 74 A # 74 A 17 CASA"/>
    <s v="Calle 74 A # 74 A 17 CASA, BOGOTÁ D.C."/>
    <x v="841"/>
    <n v="4.6915867000000002"/>
    <n v="-74.095850900000002"/>
  </r>
  <r>
    <n v="22873"/>
    <s v="Carrera 94 6C 77"/>
    <s v="Carrera 94 6C 77, BOGOTÁ D.C."/>
    <x v="842"/>
    <n v="4.6530434999999999"/>
    <n v="-74.159935300000001"/>
  </r>
  <r>
    <n v="22879"/>
    <s v="Calle 142A 109C 20"/>
    <s v="Calle 142A 109C 20, BOGOTÁ D.C."/>
    <x v="843"/>
    <n v="4.7466029999999897"/>
    <n v="-74.1003027"/>
  </r>
  <r>
    <n v="22897"/>
    <s v="Carrera 116 A # 15 C 70 APT 4 1205"/>
    <s v="Carrera 116 A # 15 C 70 APT 4 1205, BOGOTÁ D.C."/>
    <x v="200"/>
    <n v="4.6821032999999996"/>
    <n v="-74.157415900000004"/>
  </r>
  <r>
    <n v="22899"/>
    <s v="Carrera 18 C 1C 66"/>
    <s v="Carrera 18 C 1C 66, BOGOTÁ D.C."/>
    <x v="844"/>
    <n v="4.5941264999999998"/>
    <n v="-74.091255899999993"/>
  </r>
  <r>
    <n v="22908"/>
    <s v="Carrera 110 C # 73 13 CASA"/>
    <s v="Carrera 110 C # 73 13 CASA, BOGOTÁ D.C."/>
    <x v="845"/>
    <n v="4.7128956000000004"/>
    <n v="-74.124828299999905"/>
  </r>
  <r>
    <n v="22926"/>
    <s v="Carrera 105H 70 3"/>
    <s v="Carrera 105H 70 3, BOGOTÁ D.C."/>
    <x v="846"/>
    <n v="4.7043609999999996"/>
    <n v="-74.1235195"/>
  </r>
  <r>
    <n v="22935"/>
    <s v="Calle 97 70 C 69 801 INT.3"/>
    <s v="Calle 97 70 C 69 801 INT.3, BOGOTÁ D.C."/>
    <x v="847"/>
    <n v="4.6945587"/>
    <n v="-74.080123899999904"/>
  </r>
  <r>
    <n v="22938"/>
    <s v="Calle 1 ASUR 72 C 12"/>
    <s v="Calle 1 ASUR 72 C 12, BOGOTÁ D.C."/>
    <x v="848"/>
    <n v="4.6229022000000004"/>
    <n v="-74.140955199999993"/>
  </r>
  <r>
    <n v="22940"/>
    <s v="Calle 74 87 88"/>
    <s v="Calle 74 87 88, BOGOTÁ D.C."/>
    <x v="849"/>
    <n v="4.6990790999999996"/>
    <n v="-74.106022899999999"/>
  </r>
  <r>
    <n v="22942"/>
    <s v="Autopista SUR 52 29"/>
    <s v="Autopista SUR 52 29, BOGOTÁ D.C."/>
    <x v="850"/>
    <n v="4.5945914999999999"/>
    <n v="-74.135268099999905"/>
  </r>
  <r>
    <n v="22957"/>
    <s v="Calle 191 11 A 51 TO 5 APTO 704"/>
    <s v="Calle 191 11 A 51 TO 5 APTO 704, BOGOTÁ D.C."/>
    <x v="851"/>
    <n v="4.7677152999999999"/>
    <n v="-74.028452399999907"/>
  </r>
  <r>
    <n v="22979"/>
    <s v="Calle 82 102 79 BL-12 APTO 508"/>
    <s v="Calle 82 102 79 BL-12 APTO 508, BOGOTÁ D.C."/>
    <x v="852"/>
    <n v="4.7147725999999999"/>
    <n v="-74.111482100000003"/>
  </r>
  <r>
    <n v="23116"/>
    <s v="Calle 66 B # 122 04 CASA"/>
    <s v="Calle 66 B # 122 04 CASA, BOGOTÁ D.C."/>
    <x v="853"/>
    <n v="4.7160549999999999"/>
    <n v="-74.139511200000001"/>
  </r>
  <r>
    <n v="23121"/>
    <s v="Calle 59 A BIS 23D 82"/>
    <s v="Calle 59 A BIS 23D 82, BOGOTÁ D.C."/>
    <x v="854"/>
    <n v="4.5716603999999998"/>
    <n v="-74.147483399999999"/>
  </r>
  <r>
    <n v="23122"/>
    <s v="Carrera 78 0 60"/>
    <s v="Carrera 78 0 60, BOGOTÁ D.C."/>
    <x v="855"/>
    <n v="4.7375552999999897"/>
    <n v="-74.075454999999906"/>
  </r>
  <r>
    <n v="23125"/>
    <s v="Autopista 20 A 52 29"/>
    <s v="Autopista 20 A 52 29, BOGOTÁ D.C."/>
    <x v="840"/>
    <n v="4.5847954999999896"/>
    <n v="-74.103724700000001"/>
  </r>
  <r>
    <n v="23194"/>
    <s v="Calle 4 G # 53 F 67 PISO 2"/>
    <s v="Calle 4 G # 53 F 67 PISO 2, BOGOTÁ D.C."/>
    <x v="856"/>
    <n v="4.6225918999999998"/>
    <n v="-74.115815900000001"/>
  </r>
  <r>
    <n v="23207"/>
    <s v="Avenida 20 A 52 29"/>
    <s v="Avenida 20 A 52 29, BOGOTÁ D.C."/>
    <x v="840"/>
    <n v="4.5847954999999896"/>
    <n v="-74.103724700000001"/>
  </r>
  <r>
    <n v="23334"/>
    <s v="Carrera 69 D 1 10 SUR"/>
    <s v="Carrera 69 D 1 10 SUR, BOGOTÁ D.C."/>
    <x v="857"/>
    <n v="4.6220881"/>
    <n v="-74.130830000000003"/>
  </r>
  <r>
    <n v="23370"/>
    <s v="Calle 144 127 C 62 TO 10 - 601"/>
    <s v="Calle 144 127 C 62 TO 10 - 601, BOGOTÁ D.C."/>
    <x v="858"/>
    <n v="4.7511652864904903"/>
    <n v="-74.107678889913004"/>
  </r>
  <r>
    <n v="23399"/>
    <s v="Diagonal 115 A 70 D 95 T7-APTO 204"/>
    <s v="Diagonal 115 A 70 D 95 T7-APTO 204, BOGOTÁ D.C."/>
    <x v="859"/>
    <n v="4.6979473"/>
    <n v="-74.074549099999999"/>
  </r>
  <r>
    <n v="23409"/>
    <s v="Calle 4G 53 F 67 CASA"/>
    <s v="Calle 4G 53 F 67 CASA, BOGOTÁ D.C."/>
    <x v="856"/>
    <n v="4.6225918999999998"/>
    <n v="-74.115815900000001"/>
  </r>
  <r>
    <n v="23422"/>
    <s v="Carrera 52 131A 86"/>
    <s v="Carrera 52 131A 86, BOGOTÁ D.C."/>
    <x v="860"/>
    <n v="4.6281882999999997"/>
    <n v="-74.108116600000002"/>
  </r>
  <r>
    <n v="23437"/>
    <s v="Carrera 120 18 A 04"/>
    <s v="Carrera 120 18 A 04, BOGOTÁ D.C."/>
    <x v="861"/>
    <n v="4.6874833999999996"/>
    <n v="-74.155301999999907"/>
  </r>
  <r>
    <n v="23444"/>
    <s v="Calle 167 A 55 A 60 APTO 711"/>
    <s v="Calle 167 A 55 A 60 APTO 711, BOGOTÁ D.C."/>
    <x v="862"/>
    <n v="4.7503202"/>
    <n v="-74.056679399999993"/>
  </r>
  <r>
    <n v="23449"/>
    <s v="CALLE 146 #12A-40"/>
    <s v="CALLE 146 #12A-40, BOGOTÁ D.C."/>
    <x v="863"/>
    <n v="4.7262778999999897"/>
    <n v="-74.036667899999998"/>
  </r>
  <r>
    <n v="23452"/>
    <s v="Carrera CARRERA 11B 3 26SUR"/>
    <s v="Carrera CARRERA 11B 3 26SUR, BOGOTÁ D.C."/>
    <x v="716"/>
    <n v="4.5873704999999996"/>
    <n v="-74.089130799999893"/>
  </r>
  <r>
    <n v="23495"/>
    <s v="Calle 22 H # 105 04 CASA"/>
    <s v="Calle 22 H # 105 04 CASA, BOGOTÁ D.C."/>
    <x v="864"/>
    <n v="4.6814266"/>
    <n v="-74.143246399999995"/>
  </r>
  <r>
    <n v="23540"/>
    <s v="Carrera 67 SUR 57V 09 TORRE 3 APATO 1119"/>
    <s v="Carrera 67 SUR 57V 09 TORRE 3 APATO 1119, BOGOTÁ D.C."/>
    <x v="865"/>
    <n v="4.6004549906366696"/>
    <n v="-74.159101200400698"/>
  </r>
  <r>
    <n v="23586"/>
    <s v="Carrera 123 n/a 75 CASA"/>
    <s v="Carrera 123 n/a 75 CASA, BOGOTÁ D.C."/>
    <x v="866"/>
    <n v="4.7208783734215602"/>
    <n v="-74.1337893678228"/>
  </r>
  <r>
    <n v="23610"/>
    <s v="Transversal 42 59B 67 SUR"/>
    <s v="Transversal 42 59B 67 SUR, BOGOTÁ D.C."/>
    <x v="829"/>
    <n v="4.5733987999999997"/>
    <n v="-74.152057599999907"/>
  </r>
  <r>
    <n v="23616"/>
    <s v="Carrera 65 17g 20 07"/>
    <s v="Carrera 65 17g 20 07, BOGOTÁ D.C."/>
    <x v="867"/>
    <n v="4.6375223999999999"/>
    <n v="-74.112185299999993"/>
  </r>
  <r>
    <n v="23618"/>
    <s v="Carrera 95 B 130 C 39"/>
    <s v="Carrera 95 B 130 C 39, BOGOTÁ D.C."/>
    <x v="868"/>
    <n v="4.7298859000000002"/>
    <n v="-74.093138999999994"/>
  </r>
  <r>
    <n v="23620"/>
    <s v="Carrera 53 103 B 80 APTO 306"/>
    <s v="Carrera 53 103 B 80 APTO 306, BOGOTÁ D.C."/>
    <x v="587"/>
    <n v="4.6926918000000004"/>
    <n v="-74.062393299999997"/>
  </r>
  <r>
    <n v="23642"/>
    <s v="Diagonal 5 A 19 38 APT"/>
    <s v="Diagonal 5 A 19 38 APT, BOGOTÁ D.C."/>
    <x v="869"/>
    <n v="4.6278243999999997"/>
    <n v="-74.140382099999997"/>
  </r>
  <r>
    <n v="23654"/>
    <s v="Avenida 20 A 53 29"/>
    <s v="Avenida 20 A 53 29, BOGOTÁ D.C."/>
    <x v="819"/>
    <n v="4.5619759000000002"/>
    <n v="-74.149223399999997"/>
  </r>
  <r>
    <n v="23662"/>
    <s v="Calle 15 B # 134 A 29 CASA"/>
    <s v="Calle 15 B # 134 A 29 CASA, BOGOTÁ D.C."/>
    <x v="870"/>
    <n v="4.6927681000000003"/>
    <n v="-74.169335799999999"/>
  </r>
  <r>
    <n v="23675"/>
    <s v="Calle 62H SUR 45 15"/>
    <s v="Calle 62H SUR 45 15, BOGOTÁ D.C."/>
    <x v="871"/>
    <n v="4.5881371"/>
    <n v="-74.172889699999999"/>
  </r>
  <r>
    <n v="23686"/>
    <s v="Calle 78 83 43"/>
    <s v="Calle 78 83 43, BOGOTÁ D.C."/>
    <x v="872"/>
    <n v="4.7008710999999996"/>
    <n v="-74.099742599999999"/>
  </r>
  <r>
    <n v="23700"/>
    <s v="Calle 158A 57 n/a"/>
    <s v="Calle 158A 57 n/a, BOGOTÁ D.C."/>
    <x v="191"/>
    <n v="4.7346897999999999"/>
    <n v="-74.029526000000004"/>
  </r>
  <r>
    <n v="23764"/>
    <s v="Calle 152 b 58 c 50"/>
    <s v="Calle 152 b 58 c 50, BOGOTÁ D.C."/>
    <x v="873"/>
    <n v="4.7393361999999897"/>
    <n v="-74.063448899999997"/>
  </r>
  <r>
    <n v="23841"/>
    <s v="Carrera 123A 17F 69"/>
    <s v="Carrera 123A 17F 69, BOGOTÁ D.C."/>
    <x v="874"/>
    <n v="4.6892364999999998"/>
    <n v="-74.157172699999904"/>
  </r>
  <r>
    <n v="23873"/>
    <s v="TRANSVERSAL 53 NO 71 04 SUR"/>
    <s v="TRANSVERSAL 53 NO 71 04 SUR, BOGOTÁ D.C."/>
    <x v="875"/>
    <n v="4.5761218000000001"/>
    <n v="-74.164579399999994"/>
  </r>
  <r>
    <n v="23877"/>
    <s v="Calle 60 A SUR 68 08"/>
    <s v="Calle 60 A SUR 68 08, BOGOTÁ D.C."/>
    <x v="876"/>
    <n v="4.5932198999999896"/>
    <n v="-74.158631499999998"/>
  </r>
  <r>
    <n v="23897"/>
    <s v="Transversal 57 # 01 46 piso 3 casa"/>
    <s v="Transversal 57 # 01 46 piso 3 casa, BOGOTÁ D.C."/>
    <x v="877"/>
    <n v="4.6172130999999998"/>
    <n v="-74.123087999999996"/>
  </r>
  <r>
    <n v="23904"/>
    <s v="Calle 17F 121A 05"/>
    <s v="Calle 17F 121A 05, BOGOTÁ D.C."/>
    <x v="878"/>
    <n v="4.6878226999999999"/>
    <n v="-74.1568106"/>
  </r>
  <r>
    <n v="23916"/>
    <s v="Calle 69A 93 14"/>
    <s v="Calle 69A 93 14, BOGOTÁ D.C."/>
    <x v="879"/>
    <n v="4.6956784999999996"/>
    <n v="-74.113907799999893"/>
  </r>
  <r>
    <n v="23924"/>
    <s v="Calle 1C ESTE 90D SUR03"/>
    <s v="Calle 1C ESTE 90D SUR03, BOGOTÁ D.C."/>
    <x v="880"/>
    <n v="4.5182544"/>
    <n v="-74.114516199999997"/>
  </r>
  <r>
    <n v="23991"/>
    <s v="SUBA"/>
    <s v="SUBA, BOGOTÁ D.C."/>
    <x v="881"/>
    <n v="4.7207926000000002"/>
    <n v="-74.074767999999906"/>
  </r>
  <r>
    <n v="24003"/>
    <s v="Calle 4B 34A 85"/>
    <s v="Calle 4B 34A 85, BOGOTÁ D.C."/>
    <x v="882"/>
    <n v="4.6090447999999897"/>
    <n v="-74.104512200000002"/>
  </r>
  <r>
    <n v="24027"/>
    <s v="Calle 152 B 58 C 50"/>
    <s v="Calle 152 B 58 C 50, BOGOTÁ D.C."/>
    <x v="873"/>
    <n v="4.7393361999999897"/>
    <n v="-74.063448899999997"/>
  </r>
  <r>
    <n v="24030"/>
    <s v="Calle 20 A 52"/>
    <s v="Calle 20 A 52, BOGOTÁ D.C."/>
    <x v="601"/>
    <n v="4.6271694999999999"/>
    <n v="-74.100203399999998"/>
  </r>
  <r>
    <n v="24043"/>
    <s v="Carrera 79 C 7 A 61 APT 112"/>
    <s v="Carrera 79 C 7 A 61 APT 112, BOGOTÁ D.C."/>
    <x v="883"/>
    <n v="4.6382307999999997"/>
    <n v="-74.146208199999904"/>
  </r>
  <r>
    <n v="24047"/>
    <s v="Calle 47B SUR 4 B 50 ESTE"/>
    <s v="Calle 47B SUR 4 B 50 ESTE, BOGOTÁ D.C."/>
    <x v="884"/>
    <n v="4.5414304999999997"/>
    <n v="-74.094374000000002"/>
  </r>
  <r>
    <n v="24068"/>
    <s v="CARRERA 11 N65C-80 SUR"/>
    <s v="CARRERA 11 N65C-80 SUR, BOGOTÁ D.C."/>
    <x v="885"/>
    <n v="4.6760655"/>
    <n v="-74.0467558"/>
  </r>
  <r>
    <n v="24075"/>
    <s v="Carrera 91 C # 5 A 46 SUR CASA"/>
    <s v="Carrera 91 C # 5 A 46 SUR CASA, BOGOTÁ D.C."/>
    <x v="886"/>
    <n v="4.6457601000000004"/>
    <n v="-74.165750699999904"/>
  </r>
  <r>
    <n v="24168"/>
    <s v="Calle 69 A # 77 B 21 CASA"/>
    <s v="Calle 69 A # 77 B 21 CASA, BOGOTÁ D.C."/>
    <x v="887"/>
    <n v="4.6881431999999998"/>
    <n v="-74.102895799999999"/>
  </r>
  <r>
    <n v="24193"/>
    <s v="Carrera 144 46 41 APTO 202"/>
    <s v="Carrera 144 46 41 APTO 202, BOGOTÁ D.C."/>
    <x v="888"/>
    <n v="4.7513731999999997"/>
    <n v="-74.115891099999999"/>
  </r>
  <r>
    <n v="24220"/>
    <s v="Avenida 100 100 100 100"/>
    <s v="Avenida 100 100 100 100, BOGOTÁ D.C."/>
    <x v="648"/>
    <n v="4.6705142000000004"/>
    <n v="-74.020670600000003"/>
  </r>
  <r>
    <n v="24223"/>
    <s v="Avenida Calle 100 100 100 100"/>
    <s v="Avenida Calle 100 100 100 100, BOGOTÁ D.C."/>
    <x v="889"/>
    <n v="4.6861069999999998"/>
    <n v="-74.054618199999993"/>
  </r>
  <r>
    <n v="24239"/>
    <s v="Calle 8 A # 92 72 CASA 161"/>
    <s v="Calle 8 A # 92 72 CASA 161, BOGOTÁ D.C."/>
    <x v="890"/>
    <n v="4.6556746999999996"/>
    <n v="-74.156570700000003"/>
  </r>
  <r>
    <n v="24242"/>
    <s v="Avenida Calle 100 100 100 100"/>
    <s v="Avenida Calle 100 100 100 100, BOGOTÁ D.C."/>
    <x v="889"/>
    <n v="4.6861069999999998"/>
    <n v="-74.054618199999993"/>
  </r>
  <r>
    <n v="24244"/>
    <s v="Carrera 68 g 9 c 51"/>
    <s v="Carrera 68 g 9 c 51, BOGOTÁ D.C."/>
    <x v="891"/>
    <n v="4.6348316000000001"/>
    <n v="-74.125472299999998"/>
  </r>
  <r>
    <n v="24253"/>
    <s v="Calle 65 A SUR # 77N 30"/>
    <s v="Calle 65 A SUR # 77N 30, BOGOTÁ D.C."/>
    <x v="892"/>
    <n v="4.6008692"/>
    <n v="-74.182644400000001"/>
  </r>
  <r>
    <n v="24259"/>
    <s v="Calle 23 B # 113 31 APT 326"/>
    <s v="Calle 23 B # 113 31 APT 326, BOGOTÁ D.C."/>
    <x v="318"/>
    <n v="4.6883778999999999"/>
    <n v="-74.146435199999999"/>
  </r>
  <r>
    <n v="24271"/>
    <s v="Carrera 80 # 49 A 30 SUR CASA"/>
    <s v="Carrera 80 # 49 A 30 SUR CASA, BOGOTÁ D.C."/>
    <x v="893"/>
    <n v="4.6178413999999997"/>
    <n v="-74.170500099999998"/>
  </r>
  <r>
    <n v="24393"/>
    <s v="CALLE 52 SUR #93D-98"/>
    <s v="CALLE 52 SUR #93D-98, BOGOTÁ D.C."/>
    <x v="894"/>
    <n v="4.6385208000000002"/>
    <n v="-74.185727200000002"/>
  </r>
  <r>
    <n v="24396"/>
    <s v="CALLE 163B #4-94"/>
    <s v="CALLE 163B #4-94, BOGOTÁ D.C."/>
    <x v="895"/>
    <n v="4.7377585"/>
    <n v="-74.021313599999999"/>
  </r>
  <r>
    <n v="24401"/>
    <s v="CARRERA 93B #49C-28 SUR"/>
    <s v="CARRERA 93B #49C-28 SUR, BOGOTÁ D.C."/>
    <x v="896"/>
    <n v="4.6376739999999996"/>
    <n v="-74.182777299999998"/>
  </r>
  <r>
    <n v="24422"/>
    <s v="Carrera 72 I BIS A # 38 A 27 SUR CASA"/>
    <s v="Carrera 72 I BIS A # 38 A 27 SUR CASA, BOGOTÁ D.C."/>
    <x v="897"/>
    <n v="4.6099641"/>
    <n v="-74.145294199999995"/>
  </r>
  <r>
    <n v="24425"/>
    <s v="Avenida AMERICAS 68 B 79"/>
    <s v="Avenida AMERICAS 68 B 79, BOGOTÁ D.C."/>
    <x v="898"/>
    <n v="4.6291785999999897"/>
    <n v="-74.128396999999893"/>
  </r>
  <r>
    <n v="24447"/>
    <s v="Diagonal 15B 5B 43 ESTE"/>
    <s v="Diagonal 15B 5B 43 ESTE, BOGOTÁ D.C."/>
    <x v="899"/>
    <n v="4.6065088999999997"/>
    <n v="-74.100022699999997"/>
  </r>
  <r>
    <n v="24460"/>
    <s v="Carrera 58C 152B 22 INT 15"/>
    <s v="Carrera 58C 152B 22 INT 15, BOGOTÁ D.C."/>
    <x v="900"/>
    <n v="4.7392503000000001"/>
    <n v="-74.062813199999994"/>
  </r>
  <r>
    <n v="24475"/>
    <s v="Calle 5A 71C 45 309"/>
    <s v="Calle 5A 71C 45 309, BOGOTÁ D.C."/>
    <x v="901"/>
    <n v="4.6284003"/>
    <n v="-74.135741799999906"/>
  </r>
  <r>
    <n v="24485"/>
    <s v="Carrera 110 # 63 79 CASA"/>
    <s v="Carrera 110 # 63 79 CASA, BOGOTÁ D.C."/>
    <x v="902"/>
    <n v="4.7005822999999998"/>
    <n v="-74.130861499999995"/>
  </r>
  <r>
    <n v="24501"/>
    <s v="Carrera 88A 21 75"/>
    <s v="Carrera 88A 21 75, BOGOTÁ D.C."/>
    <x v="903"/>
    <n v="4.6673469000000001"/>
    <n v="-74.132952000000003"/>
  </r>
  <r>
    <n v="24505"/>
    <s v="Carrera 88A 21 75"/>
    <s v="Carrera 88A 21 75, BOGOTÁ D.C."/>
    <x v="903"/>
    <n v="4.6673469000000001"/>
    <n v="-74.132952000000003"/>
  </r>
  <r>
    <n v="24514"/>
    <s v="Carrera 54 # 57 B 05 apt 405"/>
    <s v="Carrera 54 # 57 B 05 apt 405, BOGOTÁ D.C."/>
    <x v="904"/>
    <n v="4.6504070999999998"/>
    <n v="-74.086972299999999"/>
  </r>
  <r>
    <n v="24560"/>
    <s v="Carrera 150 b # 137 20 CASA"/>
    <s v="Carrera 150 b # 137 20 CASA, BOGOTÁ D.C."/>
    <x v="905"/>
    <n v="4.7456202999999997"/>
    <n v="-74.121002799999999"/>
  </r>
  <r>
    <n v="24568"/>
    <s v="Carrera 20 185 58"/>
    <s v="Carrera 20 185 58, BOGOTÁ D.C."/>
    <x v="906"/>
    <n v="4.7624415000000004"/>
    <n v="-74.041785699999906"/>
  </r>
  <r>
    <n v="24664"/>
    <s v="Calle 23 B # 116 B 20 CASA"/>
    <s v="Calle 23 B # 116 B 20 CASA, BOGOTÁ D.C."/>
    <x v="907"/>
    <n v="4.6900871999999998"/>
    <n v="-74.147237099999998"/>
  </r>
  <r>
    <n v="24686"/>
    <s v="Calle 23B # 116 A 25 CASA"/>
    <s v="Calle 23B # 116 A 25 CASA, BOGOTÁ D.C."/>
    <x v="908"/>
    <n v="4.6898650000000002"/>
    <n v="-74.147278200000002"/>
  </r>
  <r>
    <n v="24704"/>
    <s v="Carrera 123 # 14 B 46 APT 3-902"/>
    <s v="Carrera 123 # 14 B 46 APT 3-902, BOGOTÁ D.C."/>
    <x v="909"/>
    <n v="4.6821700000000002"/>
    <n v="-74.165798600000002"/>
  </r>
  <r>
    <n v="24729"/>
    <s v="Diagonal 49 SUR 53 A 11"/>
    <s v="Diagonal 49 SUR 53 A 11, BOGOTÁ D.C."/>
    <x v="910"/>
    <n v="4.5917852999999997"/>
    <n v="-74.140277799999893"/>
  </r>
  <r>
    <n v="24848"/>
    <s v="Carrera 104 # 13 D 57 CASA"/>
    <s v="Carrera 104 # 13 D 57 CASA, BOGOTÁ D.C."/>
    <x v="911"/>
    <n v="4.6690855000000004"/>
    <n v="-74.156901399999995"/>
  </r>
  <r>
    <n v="24849"/>
    <s v="Calle 35 SUR 68 B 15"/>
    <s v="Calle 35 SUR 68 B 15, BOGOTÁ D.C."/>
    <x v="912"/>
    <n v="4.6060837000000001"/>
    <n v="-74.1330715"/>
  </r>
  <r>
    <n v="24897"/>
    <s v="Avenida Calle 22 # 114 A 72 CASA"/>
    <s v="Avenida Calle 22 # 114 A 72 CASA, BOGOTÁ D.C."/>
    <x v="913"/>
    <n v="4.6865033"/>
    <n v="-74.150261700000001"/>
  </r>
  <r>
    <n v="24913"/>
    <s v="Carrera 4 16B 05"/>
    <s v="Carrera 4 16B 05, BOGOTÁ D.C."/>
    <x v="914"/>
    <n v="4.6010783000000002"/>
    <n v="-74.070134799999906"/>
  </r>
  <r>
    <n v="24975"/>
    <s v="Carrera 81 A 11 B 20"/>
    <s v="Carrera 81 A 11 B 20, BOGOTÁ D.C."/>
    <x v="915"/>
    <n v="4.6499376999999997"/>
    <n v="-74.140616199999997"/>
  </r>
  <r>
    <n v="25001"/>
    <s v="Carrera 86 89 23"/>
    <s v="Carrera 86 89 23, BOGOTÁ D.C."/>
    <x v="916"/>
    <n v="4.7093289"/>
    <n v="-74.095145899999906"/>
  </r>
  <r>
    <n v="25015"/>
    <s v="Calle 16 # 13F 48"/>
    <s v="Calle 16 # 13F 48, BOGOTÁ D.C."/>
    <x v="917"/>
    <n v="4.6056271999999998"/>
    <n v="-74.077455299999997"/>
  </r>
  <r>
    <n v="25055"/>
    <s v="BOGOTA"/>
    <s v="BOGOTA, BOGOTÁ D.C."/>
    <x v="40"/>
    <s v="Sin Informacion"/>
    <s v="Sin Informacion"/>
  </r>
  <r>
    <n v="25072"/>
    <s v="Carrera 80A 64C 38"/>
    <s v="Carrera 80A 64C 38, BOGOTÁ D.C."/>
    <x v="918"/>
    <n v="4.6838620999999998"/>
    <n v="-74.109007599999998"/>
  </r>
  <r>
    <n v="25086"/>
    <s v="Carrera 3 # 36 58 APT 1704"/>
    <s v="Carrera 3 # 36 58 APT 1704, BOGOTÁ D.C."/>
    <x v="919"/>
    <n v="4.5884922000000001"/>
    <n v="-74.075795799999995"/>
  </r>
  <r>
    <n v="25275"/>
    <s v="Calle 100 100 10 10"/>
    <s v="Calle 100 100 10 10, BOGOTÁ D.C."/>
    <x v="414"/>
    <n v="4.6859622999999999"/>
    <n v="-74.0545422"/>
  </r>
  <r>
    <n v="25311"/>
    <s v="Carrera 8H 166 72"/>
    <s v="Carrera 8H 166 72, BOGOTÁ D.C."/>
    <x v="920"/>
    <n v="4.7451153000000001"/>
    <n v="-74.030448300000003"/>
  </r>
  <r>
    <n v="25322"/>
    <s v="Carrera 121A 17 29"/>
    <s v="Carrera 121A 17 29, BOGOTÁ D.C."/>
    <x v="921"/>
    <n v="4.6883822000000004"/>
    <n v="-74.156216899999905"/>
  </r>
  <r>
    <n v="25329"/>
    <s v="Carrera 121A 17B 29"/>
    <s v="Carrera 121A 17B 29, BOGOTÁ D.C."/>
    <x v="921"/>
    <n v="4.6883822000000004"/>
    <n v="-74.156216899999905"/>
  </r>
  <r>
    <n v="25331"/>
    <s v="Circular 158A 57 09"/>
    <s v="Circular 158A 57 09, BOGOTÁ D.C."/>
    <x v="922"/>
    <n v="4.7427571943336799"/>
    <n v="-74.060307536642597"/>
  </r>
  <r>
    <n v="25351"/>
    <s v="Carrera 6 183 80"/>
    <s v="Carrera 6 183 80, BOGOTÁ D.C."/>
    <x v="923"/>
    <n v="4.7632694999999998"/>
    <n v="-74.026516299999997"/>
  </r>
  <r>
    <n v="25498"/>
    <s v="Carrera 6C 35 65 SUR"/>
    <s v="Carrera 6C 35 65 SUR, BOGOTÁ D.C."/>
    <x v="924"/>
    <n v="4.7678900999999998"/>
    <n v="-74.027252599999997"/>
  </r>
  <r>
    <n v="25515"/>
    <s v="Calle 7 17 69"/>
    <s v="Calle 7 17 69, BOGOTÁ D.C."/>
    <x v="925"/>
    <n v="4.6003102"/>
    <n v="-74.087096899999906"/>
  </r>
  <r>
    <n v="25660"/>
    <s v="Carrera 69 P 63 A 27"/>
    <s v="Carrera 69 P 63 A 27, BOGOTÁ D.C."/>
    <x v="926"/>
    <n v="4.6715378999999997"/>
    <n v="-74.099768699999998"/>
  </r>
  <r>
    <n v="25662"/>
    <s v="Carrera 98 A 22 H 91"/>
    <s v="Carrera 98 A 22 H 91, BOGOTÁ D.C."/>
    <x v="927"/>
    <n v="4.6774566999999996"/>
    <n v="-74.138600699999998"/>
  </r>
  <r>
    <n v="25670"/>
    <s v="Calle 55 sur 24 44"/>
    <s v="Calle 55 sur 24 44, BOGOTÁ D.C."/>
    <x v="928"/>
    <n v="4.5762988999999896"/>
    <n v="-74.139433599999904"/>
  </r>
  <r>
    <n v="25678"/>
    <s v="Circular 100 100 100 100"/>
    <s v="Circular 100 100 100 100, BOGOTÁ D.C."/>
    <x v="40"/>
    <s v="Sin Informacion"/>
    <s v="Sin Informacion"/>
  </r>
  <r>
    <n v="25679"/>
    <s v="Calle 166 19 90"/>
    <s v="Calle 166 19 90, BOGOTÁ D.C."/>
    <x v="929"/>
    <n v="4.7462966"/>
    <n v="-74.042785899999998"/>
  </r>
  <r>
    <n v="25714"/>
    <s v="Transversal 97A 2 70"/>
    <s v="Transversal 97A 2 70, BOGOTÁ D.C."/>
    <x v="930"/>
    <n v="4.6516339999999996"/>
    <n v="-74.167791999999906"/>
  </r>
  <r>
    <n v="25716"/>
    <s v="CARRERA 11 C ESTE # 42 A -54 SUR"/>
    <s v="CARRERA 11 C ESTE # 42 A -54 SUR, BOGOTÁ D.C."/>
    <x v="931"/>
    <n v="4.5454648000000004"/>
    <n v="-74.086067999999997"/>
  </r>
  <r>
    <n v="25726"/>
    <s v="Calle 22I 113A 19"/>
    <s v="Calle 22I 113A 19, BOGOTÁ D.C."/>
    <x v="932"/>
    <n v="4.6864409999999896"/>
    <n v="-74.147801000000001"/>
  </r>
  <r>
    <n v="25731"/>
    <s v="Carrera 51 44F 55"/>
    <s v="Carrera 51 44F 55, BOGOTÁ D.C."/>
    <x v="933"/>
    <n v="4.6458366"/>
    <n v="-74.088046699999893"/>
  </r>
  <r>
    <n v="25840"/>
    <s v="Carrera 73 A 38A 42 SUR CASA"/>
    <s v="Carrera 73 A 38A 42 SUR CASA, BOGOTÁ D.C."/>
    <x v="934"/>
    <n v="4.6161398999999896"/>
    <n v="-74.148838400000002"/>
  </r>
  <r>
    <n v="25853"/>
    <s v="Carrera 82a 7d 29"/>
    <s v="Carrera 82a 7d 29, BOGOTÁ D.C."/>
    <x v="935"/>
    <n v="4.6443196999999996"/>
    <n v="-74.149990299999999"/>
  </r>
  <r>
    <n v="25862"/>
    <s v="Calle 17 F 113 76 SUR"/>
    <s v="Calle 17 F 113 76 SUR, BOGOTÁ D.C."/>
    <x v="936"/>
    <n v="4.6829156999999997"/>
    <n v="-74.152456299999997"/>
  </r>
  <r>
    <n v="25864"/>
    <s v="Calle 70 93A 09"/>
    <s v="Calle 70 93A 09, BOGOTÁ D.C."/>
    <x v="937"/>
    <n v="4.6967976999999896"/>
    <n v="-74.113583699999893"/>
  </r>
  <r>
    <n v="25870"/>
    <s v="Carrera 9 ESTE 33 75"/>
    <s v="Carrera 9 ESTE 33 75, BOGOTÁ D.C."/>
    <x v="938"/>
    <n v="4.5800951999999997"/>
    <n v="-74.195839100000001"/>
  </r>
  <r>
    <n v="25887"/>
    <s v="Carrera 22J 60A 12SUR"/>
    <s v="Carrera 22J 60A 12SUR, BOGOTÁ D.C."/>
    <x v="939"/>
    <n v="4.5696814000000003"/>
    <n v="-74.146235200000007"/>
  </r>
  <r>
    <n v="25893"/>
    <s v="Calle 86 A 69 T 41 T-2 APTO 1001"/>
    <s v="Calle 86 A 69 T 41 T-2 APTO 1001, BOGOTÁ D.C."/>
    <x v="940"/>
    <n v="4.6929365000000001"/>
    <n v="-74.083801600000001"/>
  </r>
  <r>
    <n v="25902"/>
    <s v="Carrera 147 143B 48"/>
    <s v="Carrera 147 143B 48, BOGOTÁ D.C."/>
    <x v="941"/>
    <n v="4.7525186000000001"/>
    <n v="-74.117255399999905"/>
  </r>
  <r>
    <n v="25905"/>
    <s v="Calle 61 bi 91 69"/>
    <s v="Calle 61 bi 91 69, BOGOTÁ D.C."/>
    <x v="942"/>
    <n v="4.6486986999999997"/>
    <n v="-74.069646500000005"/>
  </r>
  <r>
    <n v="25919"/>
    <s v="Carrera 70B 3 45 APTO 103"/>
    <s v="Carrera 70B 3 45 APTO 103, BOGOTÁ D.C."/>
    <x v="943"/>
    <n v="4.6195598999999996"/>
    <n v="-74.133325499999998"/>
  </r>
  <r>
    <n v="25928"/>
    <s v="Carrera 34D 32B 11 SUR"/>
    <s v="Carrera 34D 32B 11 SUR, BOGOTÁ D.C."/>
    <x v="944"/>
    <n v="4.5935381"/>
    <n v="-74.120302699999996"/>
  </r>
  <r>
    <n v="25957"/>
    <s v="Carrera 104 154 A 93"/>
    <s v="Carrera 104 154 A 93, BOGOTÁ D.C."/>
    <x v="945"/>
    <n v="4.7566854999999997"/>
    <n v="-74.090846299999995"/>
  </r>
  <r>
    <n v="25964"/>
    <s v="Calle 152B 55 45"/>
    <s v="Calle 152B 55 45, BOGOTÁ D.C."/>
    <x v="946"/>
    <n v="4.7381713999999997"/>
    <n v="-74.057965499999995"/>
  </r>
  <r>
    <n v="25975"/>
    <s v="Carrera 98 A 15 A 70"/>
    <s v="Carrera 98 A 15 A 70, BOGOTÁ D.C."/>
    <x v="789"/>
    <n v="4.6659793000000001"/>
    <n v="-74.153241600000001"/>
  </r>
  <r>
    <n v="25982"/>
    <s v="Calle 17D 118 25"/>
    <s v="Calle 17D 118 25, BOGOTÁ D.C."/>
    <x v="947"/>
    <n v="4.6853888000000001"/>
    <n v="-74.155556399999995"/>
  </r>
  <r>
    <n v="25984"/>
    <s v="Carrera 90 BIS 75 77 APATO 302 INT. 302"/>
    <s v="Carrera 90 BIS 75 77 APATO 302 INT. 302, BOGOTÁ D.C."/>
    <x v="948"/>
    <n v="4.7016241999999897"/>
    <n v="-74.106949700000001"/>
  </r>
  <r>
    <n v="26119"/>
    <s v="Diagonal 31 1 23"/>
    <s v="Diagonal 31 1 23, BOGOTÁ D.C."/>
    <x v="949"/>
    <n v="4.5762434000000001"/>
    <n v="-74.110040400000003"/>
  </r>
  <r>
    <n v="26155"/>
    <s v="Calle 56FSUR 103 50"/>
    <s v="Calle 56FSUR 103 50, BOGOTÁ D.C."/>
    <x v="950"/>
    <n v="4.6427871999999999"/>
    <n v="-74.194882800000002"/>
  </r>
  <r>
    <n v="26198"/>
    <s v="CALLE 66B #75-85"/>
    <s v="CALLE 66B #75-85, BOGOTÁ D.C."/>
    <x v="951"/>
    <n v="4.6844754000000002"/>
    <n v="-74.1030327"/>
  </r>
  <r>
    <n v="26321"/>
    <s v="Avenida Carrera 16 I # 112 A 09 CASA"/>
    <s v="Avenida Carrera 16 I # 112 A 09 CASA, BOGOTÁ D.C."/>
    <x v="952"/>
    <n v="4.6795092999999897"/>
    <n v="-74.153664499999906"/>
  </r>
  <r>
    <n v="26323"/>
    <s v="N.A"/>
    <s v="N.A, BOGOTÁ D.C."/>
    <x v="40"/>
    <s v="Sin Informacion"/>
    <s v="Sin Informacion"/>
  </r>
  <r>
    <n v="26378"/>
    <s v="Carrera 56 167A 03 ."/>
    <s v="Carrera 56 167A 03 ., BOGOTÁ D.C."/>
    <x v="953"/>
    <n v="4.7503940999999896"/>
    <n v="-74.057722699999999"/>
  </r>
  <r>
    <n v="26435"/>
    <s v="bogota"/>
    <s v="bogota, BOGOTÁ D.C."/>
    <x v="40"/>
    <s v="Sin Informacion"/>
    <s v="Sin Informacion"/>
  </r>
  <r>
    <n v="26471"/>
    <s v="Carrera 5B 155A 25"/>
    <s v="Carrera 5B 155A 25, BOGOTÁ D.C."/>
    <x v="954"/>
    <n v="4.7368199999999998"/>
    <n v="-74.022235800000004"/>
  </r>
  <r>
    <n v="26486"/>
    <s v="Zona n/a b n/a n/a"/>
    <s v="Zona n/a b n/a n/a, BOGOTÁ D.C."/>
    <x v="40"/>
    <s v="Sin Informacion"/>
    <s v="Sin Informacion"/>
  </r>
  <r>
    <n v="26487"/>
    <s v="Carrera 118 # 25 26 CASA"/>
    <s v="Carrera 118 # 25 26 CASA, BOGOTÁ D.C."/>
    <x v="955"/>
    <n v="4.6860488"/>
    <n v="-74.154609800000003"/>
  </r>
  <r>
    <n v="26488"/>
    <s v="3006825873"/>
    <s v="3006825873, BOGOTÁ D.C."/>
    <x v="40"/>
    <s v="Sin Informacion"/>
    <s v="Sin Informacion"/>
  </r>
  <r>
    <n v="26500"/>
    <s v="118 # 25 26 CASA"/>
    <s v="118 # 25 26 CASA, BOGOTÁ D.C."/>
    <x v="956"/>
    <n v="4.5615164000000004"/>
    <n v="-74.075446299999996"/>
  </r>
  <r>
    <n v="26517"/>
    <s v="Carrera 72 A 23 72"/>
    <s v="Carrera 72 A 23 72, BOGOTÁ D.C."/>
    <x v="957"/>
    <n v="4.6610651999999897"/>
    <n v="-74.117904899999999"/>
  </r>
  <r>
    <n v="26518"/>
    <s v="Calle 69J 45 46 SUR"/>
    <s v="Calle 69J 45 46 SUR, BOGOTÁ D.C."/>
    <x v="958"/>
    <n v="4.5709027999999998"/>
    <n v="-74.158469999999994"/>
  </r>
  <r>
    <n v="26657"/>
    <s v="Calle 38 C 78 C 10 SUR"/>
    <s v="Calle 38 C 78 C 10 SUR, BOGOTÁ D.C."/>
    <x v="959"/>
    <n v="4.6216279"/>
    <n v="-74.151715099999905"/>
  </r>
  <r>
    <n v="26667"/>
    <s v="Calle 67B 13 60 n/a"/>
    <s v="Calle 67B 13 60 n/a, BOGOTÁ D.C."/>
    <x v="960"/>
    <n v="4.5309521999999998"/>
    <n v="-74.120187999999999"/>
  </r>
  <r>
    <n v="26670"/>
    <s v="bogota"/>
    <s v="bogota, BOGOTÁ D.C."/>
    <x v="40"/>
    <s v="Sin Informacion"/>
    <s v="Sin Informacion"/>
  </r>
  <r>
    <n v="26674"/>
    <s v="Calle 6 A # 92 20 APT 7"/>
    <s v="Calle 6 A # 92 20 APT 7, BOGOTÁ D.C."/>
    <x v="961"/>
    <n v="4.6509745999999996"/>
    <n v="-74.161626200000001"/>
  </r>
  <r>
    <n v="26676"/>
    <s v="Calle 166 49 70"/>
    <s v="Calle 166 49 70, BOGOTÁ D.C."/>
    <x v="962"/>
    <n v="4.7477906000000001"/>
    <n v="-74.050793200000001"/>
  </r>
  <r>
    <n v="26698"/>
    <s v="Calle 76 A 90 50 APTO 804 T-1"/>
    <s v="Calle 76 A 90 50 APTO 804 T-1, BOGOTÁ D.C."/>
    <x v="963"/>
    <n v="4.7038104000000001"/>
    <n v="-74.105493799999905"/>
  </r>
  <r>
    <n v="26703"/>
    <s v="Carrera 72 J 43 40"/>
    <s v="Carrera 72 J 43 40, BOGOTÁ D.C."/>
    <x v="964"/>
    <n v="4.6033226999999997"/>
    <n v="-74.149763399999998"/>
  </r>
  <r>
    <n v="26711"/>
    <s v="Calle 12 sur 04 13"/>
    <s v="Calle 12 sur 04 13, BOGOTÁ D.C."/>
    <x v="965"/>
    <n v="4.5767435999999897"/>
    <n v="-74.085717199999905"/>
  </r>
  <r>
    <n v="26760"/>
    <s v="Calle 19 a bis # 116-73 torre 1 apartamento 1107 Bonaire Club residencial"/>
    <s v="Calle 19 a bis # 116-73 torre 1 apartamento 1107 Bonaire Club residencial, BOGOTÁ D.C."/>
    <x v="966"/>
    <n v="4.6874897000000004"/>
    <n v="-74.154052100000001"/>
  </r>
  <r>
    <n v="26787"/>
    <s v="Calle 137 B 103 F 32"/>
    <s v="Calle 137 B 103 F 32, BOGOTÁ D.C."/>
    <x v="967"/>
    <n v="4.7406005000000002"/>
    <n v="-74.098303899999905"/>
  </r>
  <r>
    <n v="26826"/>
    <s v="Calle 79 89 C 10 SUR"/>
    <s v="Calle 79 89 C 10 SUR, BOGOTÁ D.C."/>
    <x v="968"/>
    <n v="4.6239176999999998"/>
    <n v="-74.205632699999995"/>
  </r>
  <r>
    <n v="26831"/>
    <s v="15A 99A 30"/>
    <s v="15A 99A 30, BOGOTÁ D.C."/>
    <x v="680"/>
    <n v="4.6669108000000001"/>
    <n v="-74.154402599999997"/>
  </r>
  <r>
    <n v="26840"/>
    <s v="AV CALLE 57 R SUR NO 62 -25 21P 303"/>
    <s v="AV CALLE 57 R SUR NO 62 -25 21P 303, BOGOTÁ D.C."/>
    <x v="969"/>
    <n v="4.5955471000000001"/>
    <n v="-74.163444699999999"/>
  </r>
  <r>
    <n v="26860"/>
    <s v="Calle 128B 122S 04"/>
    <s v="Calle 128B 122S 04, BOGOTÁ D.C."/>
    <x v="970"/>
    <n v="4.7334329999999998"/>
    <n v="-74.110059699999994"/>
  </r>
  <r>
    <n v="26869"/>
    <s v="Calle 69B 73 J 37"/>
    <s v="Calle 69B 73 J 37, BOGOTÁ D.C."/>
    <x v="971"/>
    <n v="4.5803319"/>
    <n v="-74.170135700000003"/>
  </r>
  <r>
    <n v="26895"/>
    <s v="Calle 13 C 121 11"/>
    <s v="Calle 13 C 121 11, BOGOTÁ D.C."/>
    <x v="972"/>
    <n v="4.6791555999999996"/>
    <n v="-74.170712699999996"/>
  </r>
  <r>
    <n v="26921"/>
    <s v="Calle 101 70G 08"/>
    <s v="Calle 101 70G 08, BOGOTÁ D.C."/>
    <x v="973"/>
    <n v="4.6977282999999996"/>
    <n v="-74.0768518"/>
  </r>
  <r>
    <n v="27011"/>
    <s v="Carrera 41 A 38 A 89 SUR"/>
    <s v="Carrera 41 A 38 A 89 SUR, BOGOTÁ D.C."/>
    <x v="974"/>
    <n v="4.59699649674962"/>
    <n v="-74.125084528007093"/>
  </r>
  <r>
    <n v="27018"/>
    <s v="Calle 17 D # 137 22 CASA PISO 3"/>
    <s v="Calle 17 D # 137 22 CASA PISO 3, BOGOTÁ D.C."/>
    <x v="975"/>
    <n v="4.6973212000000002"/>
    <n v="-74.168139199999999"/>
  </r>
  <r>
    <n v="27025"/>
    <s v="Carrera 118 # 25 26 casa"/>
    <s v="Carrera 118 # 25 26 casa, BOGOTÁ D.C."/>
    <x v="955"/>
    <n v="4.6860488"/>
    <n v="-74.154609800000003"/>
  </r>
  <r>
    <n v="27040"/>
    <s v="Calle 20 C # 93 25 APT 3 -601"/>
    <s v="Calle 20 C # 93 25 APT 3 -601, BOGOTÁ D.C."/>
    <x v="976"/>
    <n v="4.6683078999999896"/>
    <n v="-74.135393800000003"/>
  </r>
  <r>
    <n v="27041"/>
    <s v="Carrera 126 20 10"/>
    <s v="Carrera 126 20 10, BOGOTÁ D.C."/>
    <x v="300"/>
    <n v="4.6918718999999998"/>
    <n v="-74.157725499999998"/>
  </r>
  <r>
    <n v="27059"/>
    <s v="Calle 57 H SUR 68D 56"/>
    <s v="Calle 57 H SUR 68D 56, BOGOTÁ D.C."/>
    <x v="977"/>
    <n v="4.5979383"/>
    <n v="-74.160152400000001"/>
  </r>
  <r>
    <n v="27068"/>
    <s v="Calle 72 c # 110 b 40 casa"/>
    <s v="Calle 72 c # 110 b 40 casa, BOGOTÁ D.C."/>
    <x v="978"/>
    <n v="4.7121195"/>
    <n v="-74.125297000000003"/>
  </r>
  <r>
    <n v="27082"/>
    <s v="Calle 140 A BIS 103 C 51"/>
    <s v="Calle 140 A BIS 103 C 51, BOGOTÁ D.C."/>
    <x v="979"/>
    <n v="4.7434984"/>
    <n v="-74.097330499999998"/>
  </r>
  <r>
    <n v="27084"/>
    <s v="Transversal 90 F # 87 B 39 casa"/>
    <s v="Transversal 90 F # 87 B 39 casa, BOGOTÁ D.C."/>
    <x v="980"/>
    <n v="4.7112651999999997"/>
    <n v="-74.099043100000003"/>
  </r>
  <r>
    <n v="27107"/>
    <s v="Avenida Calle 100 100 10 10"/>
    <s v="Avenida Calle 100 100 10 10, BOGOTÁ D.C."/>
    <x v="414"/>
    <n v="4.6859622999999999"/>
    <n v="-74.0545422"/>
  </r>
  <r>
    <n v="27113"/>
    <s v="Carrera 9 B ESTE # 22 C 21 SUR"/>
    <s v="Carrera 9 B ESTE # 22 C 21 SUR, BOGOTÁ D.C."/>
    <x v="981"/>
    <n v="4.5673458999999896"/>
    <n v="-74.085459499999999"/>
  </r>
  <r>
    <n v="27118"/>
    <s v="Calle 78 # 85 A 05 APT 3 PISO"/>
    <s v="Calle 78 # 85 A 05 APT 3 PISO, BOGOTÁ D.C."/>
    <x v="982"/>
    <n v="4.7019351999999897"/>
    <n v="-74.101206500000004"/>
  </r>
  <r>
    <n v="27134"/>
    <s v="BOSA"/>
    <s v="BOSA, BOGOTÁ D.C."/>
    <x v="983"/>
    <n v="4.6086643999999897"/>
    <n v="-74.181336399999907"/>
  </r>
  <r>
    <n v="27146"/>
    <s v="Calle 23 97 67 INT C- 403"/>
    <s v="Calle 23 97 67 INT C- 403, BOGOTÁ D.C."/>
    <x v="984"/>
    <n v="4.5734298000000004"/>
    <n v="-74.095213599999994"/>
  </r>
  <r>
    <n v="27158"/>
    <s v="bogota"/>
    <s v="bogota, BOGOTÁ D.C."/>
    <x v="40"/>
    <s v="Sin Informacion"/>
    <s v="Sin Informacion"/>
  </r>
  <r>
    <n v="27185"/>
    <s v="Carrera 111 # 23 34 casa"/>
    <s v="Carrera 111 # 23 34 casa, BOGOTÁ D.C."/>
    <x v="985"/>
    <n v="4.6861495"/>
    <n v="-74.143895000000001"/>
  </r>
  <r>
    <n v="27197"/>
    <s v="573102607439"/>
    <s v="573102607439, BOGOTÁ D.C."/>
    <x v="40"/>
    <s v="Sin Informacion"/>
    <s v="Sin Informacion"/>
  </r>
  <r>
    <n v="27198"/>
    <s v="573103414983"/>
    <s v="573103414983, BOGOTÁ D.C."/>
    <x v="40"/>
    <s v="Sin Informacion"/>
    <s v="Sin Informacion"/>
  </r>
  <r>
    <n v="27199"/>
    <s v="573212661586"/>
    <s v="573212661586, BOGOTÁ D.C."/>
    <x v="40"/>
    <s v="Sin Informacion"/>
    <s v="Sin Informacion"/>
  </r>
  <r>
    <n v="27201"/>
    <s v="573219080591"/>
    <s v="573219080591, BOGOTÁ D.C."/>
    <x v="40"/>
    <s v="Sin Informacion"/>
    <s v="Sin Informacion"/>
  </r>
  <r>
    <n v="27203"/>
    <s v="+573504980051"/>
    <s v="+573504980051, BOGOTÁ D.C."/>
    <x v="40"/>
    <s v="Sin Informacion"/>
    <s v="Sin Informacion"/>
  </r>
  <r>
    <n v="27205"/>
    <s v="573045760149"/>
    <s v="573045760149, BOGOTÁ D.C."/>
    <x v="40"/>
    <s v="Sin Informacion"/>
    <s v="Sin Informacion"/>
  </r>
  <r>
    <n v="27231"/>
    <s v="Avenida Carrera 66 BIS 2B 41"/>
    <s v="Avenida Carrera 66 BIS 2B 41, BOGOTÁ D.C."/>
    <x v="986"/>
    <n v="4.6484505999999897"/>
    <n v="-74.055684299999996"/>
  </r>
  <r>
    <n v="27236"/>
    <s v="Carrera 51 167 50 INT 11 APTO 502"/>
    <s v="Carrera 51 167 50 INT 11 APTO 502, BOGOTÁ D.C."/>
    <x v="987"/>
    <n v="4.7487623999999897"/>
    <n v="-74.051217499999893"/>
  </r>
  <r>
    <n v="27250"/>
    <s v="Calle 23 i bis #93 20 apt 6 piso"/>
    <s v="Calle 23 i bis #93 20 apt 6 piso, BOGOTÁ D.C."/>
    <x v="988"/>
    <n v="4.6735943000000004"/>
    <n v="-74.128377399999906"/>
  </r>
  <r>
    <n v="27255"/>
    <s v="Transversal calle 85a sur #78-79 calle 85a sur #78-79 calle 85a sur #78-79 calle 85a sur #78-79"/>
    <s v="Transversal calle 85a sur #78-79 calle 85a sur #78-79 calle 85a sur #78-79 calle 85a sur #78-79, BOGOTÁ D.C."/>
    <x v="989"/>
    <n v="4.6120236999999999"/>
    <n v="-74.211111399999993"/>
  </r>
  <r>
    <n v="27267"/>
    <s v="Avenida Calle 100 100 10 10"/>
    <s v="Avenida Calle 100 100 10 10, BOGOTÁ D.C."/>
    <x v="414"/>
    <n v="4.6859622999999999"/>
    <n v="-74.0545422"/>
  </r>
  <r>
    <n v="27276"/>
    <s v="Diagonal 52 C BIS # 28 29 SUR APT 2"/>
    <s v="Diagonal 52 C BIS # 28 29 SUR APT 2, BOGOTÁ D.C."/>
    <x v="990"/>
    <n v="4.5804402"/>
    <n v="-74.136758099999994"/>
  </r>
  <r>
    <n v="27286"/>
    <s v="Calle 63 C 113 A 84"/>
    <s v="Calle 63 C 113 A 84, BOGOTÁ D.C."/>
    <x v="991"/>
    <n v="4.7076609999999999"/>
    <n v="-74.140306600000002"/>
  </r>
  <r>
    <n v="27308"/>
    <s v="Calle 100 100 10 10"/>
    <s v="Calle 100 100 10 10, BOGOTÁ D.C."/>
    <x v="414"/>
    <n v="4.6859622999999999"/>
    <n v="-74.0545422"/>
  </r>
  <r>
    <n v="27309"/>
    <s v="CALLE 101 N70G-08"/>
    <s v="CALLE 101 N70G-08, BOGOTÁ D.C."/>
    <x v="992"/>
    <n v="4.6867380000000001"/>
    <n v="-74.051076600000002"/>
  </r>
  <r>
    <n v="27314"/>
    <s v="Calle 55 sur 24 44"/>
    <s v="Calle 55 sur 24 44, BOGOTÁ D.C."/>
    <x v="928"/>
    <n v="4.5762988999999896"/>
    <n v="-74.139433599999904"/>
  </r>
  <r>
    <n v="27316"/>
    <s v="CALLE 128 B BIS #122C-31"/>
    <s v="CALLE 128 B BIS #122C-31, BOGOTÁ D.C."/>
    <x v="993"/>
    <n v="4.7333258999999996"/>
    <n v="-74.109282100000001"/>
  </r>
  <r>
    <n v="27320"/>
    <s v="Avenida Calle 100 100 10 10"/>
    <s v="Avenida Calle 100 100 10 10, BOGOTÁ D.C."/>
    <x v="414"/>
    <n v="4.6859622999999999"/>
    <n v="-74.0545422"/>
  </r>
  <r>
    <n v="27325"/>
    <s v="Carrera 113 # 16 H 59 CASA"/>
    <s v="Carrera 113 # 16 H 59 CASA, BOGOTÁ D.C."/>
    <x v="491"/>
    <n v="4.6806124000000002"/>
    <n v="-74.154359399999905"/>
  </r>
  <r>
    <n v="27340"/>
    <s v="Calle 19 116 85 APT 1506"/>
    <s v="Calle 19 116 85 APT 1506, BOGOTÁ D.C."/>
    <x v="994"/>
    <n v="4.5781469000000001"/>
    <n v="-74.095813999999905"/>
  </r>
  <r>
    <n v="27363"/>
    <s v="Calle 40 SUR 88 G 09 CASA"/>
    <s v="Calle 40 SUR 88 G 09 CASA, BOGOTÁ D.C."/>
    <x v="995"/>
    <n v="4.6380831999999996"/>
    <n v="-74.168497799999997"/>
  </r>
  <r>
    <n v="27409"/>
    <s v="Calle 10 13 74"/>
    <s v="Calle 10 13 74, BOGOTÁ D.C."/>
    <x v="996"/>
    <n v="4.6053359999999897"/>
    <n v="-74.088287199999996"/>
  </r>
  <r>
    <n v="27452"/>
    <s v="NA"/>
    <s v="NA, BOGOTÁ D.C."/>
    <x v="40"/>
    <s v="Sin Informacion"/>
    <s v="Sin Informacion"/>
  </r>
  <r>
    <n v="27458"/>
    <s v="Avenida Calle 100 100 10 10"/>
    <s v="Avenida Calle 100 100 10 10, BOGOTÁ D.C."/>
    <x v="414"/>
    <n v="4.6859622999999999"/>
    <n v="-74.0545422"/>
  </r>
  <r>
    <n v="27472"/>
    <s v="Calle 6A 18 33 APTO 907 T2"/>
    <s v="Calle 6A 18 33 APTO 907 T2, BOGOTÁ D.C."/>
    <x v="997"/>
    <n v="4.5999815000000002"/>
    <n v="-74.087883499999904"/>
  </r>
  <r>
    <n v="27478"/>
    <s v="Carrera 82 # 77 19 CASA"/>
    <s v="Carrera 82 # 77 19 CASA, BOGOTÁ D.C."/>
    <x v="998"/>
    <n v="4.6992788000000001"/>
    <n v="-74.099506399999996"/>
  </r>
  <r>
    <n v="27491"/>
    <s v="Calle 24 C 84 84"/>
    <s v="Calle 24 C 84 84, BOGOTÁ D.C."/>
    <x v="999"/>
    <n v="4.6721456999999997"/>
    <n v="-74.122550500000003"/>
  </r>
  <r>
    <n v="27500"/>
    <s v="Calle 23 97 67"/>
    <s v="Calle 23 97 67, BOGOTÁ D.C."/>
    <x v="1000"/>
    <n v="4.6777744999999999"/>
    <n v="-74.136989799999995"/>
  </r>
  <r>
    <n v="27502"/>
    <s v="Carrera 121 # 17 F 45 CASA"/>
    <s v="Carrera 121 # 17 F 45 CASA, BOGOTÁ D.C."/>
    <x v="1001"/>
    <n v="4.6876733000000002"/>
    <n v="-74.156252699999996"/>
  </r>
  <r>
    <n v="27519"/>
    <s v="CALLE 44 C SUR NO 72 A 73"/>
    <s v="CALLE 44 C SUR NO 72 A 73, BOGOTÁ D.C."/>
    <x v="1002"/>
    <n v="4.5991702999999999"/>
    <n v="-74.146194399999999"/>
  </r>
  <r>
    <n v="27605"/>
    <s v="Carrera 78K 35 45 SUR"/>
    <s v="Carrera 78K 35 45 SUR, BOGOTÁ D.C."/>
    <x v="1003"/>
    <n v="4.6261675000000002"/>
    <n v="-74.151611000000003"/>
  </r>
  <r>
    <n v="27736"/>
    <s v="Autopista 20 A 52 15"/>
    <s v="Autopista 20 A 52 15, BOGOTÁ D.C."/>
    <x v="840"/>
    <n v="4.5847954999999896"/>
    <n v="-74.103724700000001"/>
  </r>
  <r>
    <n v="27751"/>
    <s v="Calle 32 A # 34 38 CASA"/>
    <s v="Calle 32 A # 34 38 CASA, BOGOTÁ D.C."/>
    <x v="1004"/>
    <n v="4.5843105"/>
    <n v="-74.116770000000002"/>
  </r>
  <r>
    <n v="27851"/>
    <s v="40A No. 12-22sur"/>
    <s v="40A No. 12-22sur, BOGOTÁ D.C."/>
    <x v="1005"/>
    <n v="4.6273106999999998"/>
    <n v="-74.067360600000001"/>
  </r>
  <r>
    <n v="27931"/>
    <s v="Circular CARRERA 77 #52B-43 CARRERA 77 #52B-43 CARRERA 77 #52B-43 CARRERA 77 #52B-43"/>
    <s v="Circular CARRERA 77 #52B-43 CARRERA 77 #52B-43 CARRERA 77 #52B-43 CARRERA 77 #52B-43, BOGOTÁ D.C."/>
    <x v="205"/>
    <n v="4.6764649999999897"/>
    <n v="-74.110449699999904"/>
  </r>
  <r>
    <n v="27933"/>
    <s v="Carrera 12 12 05"/>
    <s v="Carrera 12 12 05, BOGOTÁ D.C."/>
    <x v="1006"/>
    <n v="4.6026058000000001"/>
    <n v="-74.078052799999995"/>
  </r>
  <r>
    <n v="27954"/>
    <s v="Carrera 123 # 14 b 70 apt 803"/>
    <s v="Carrera 123 # 14 b 70 apt 803, BOGOTÁ D.C."/>
    <x v="651"/>
    <n v="4.6826827999999896"/>
    <n v="-74.165202299999905"/>
  </r>
  <r>
    <n v="27967"/>
    <s v="CALLE 52 SUR #93D-98"/>
    <s v="CALLE 52 SUR #93D-98, BOGOTÁ D.C."/>
    <x v="894"/>
    <n v="4.6385208000000002"/>
    <n v="-74.185727200000002"/>
  </r>
  <r>
    <n v="27978"/>
    <s v="Calle 86 95 23"/>
    <s v="Calle 86 95 23, BOGOTÁ D.C."/>
    <x v="1007"/>
    <n v="4.7125086999999999"/>
    <n v="-74.103911400000001"/>
  </r>
  <r>
    <n v="27982"/>
    <s v="Carrera 51B 181 27"/>
    <s v="Carrera 51B 181 27, BOGOTÁ D.C."/>
    <x v="3"/>
    <n v="4.7593079999999999"/>
    <n v="-74.049413200000004"/>
  </r>
  <r>
    <n v="27984"/>
    <s v="Calle 57R sur 63-45"/>
    <s v="Calle 57R sur 63-45, BOGOTÁ D.C."/>
    <x v="969"/>
    <n v="4.5955471000000001"/>
    <n v="-74.163444699999999"/>
  </r>
  <r>
    <n v="27989"/>
    <s v="Circular 86 95 23"/>
    <s v="Circular 86 95 23, BOGOTÁ D.C."/>
    <x v="1008"/>
    <n v="4.7126917391414302"/>
    <n v="-74.103763474568595"/>
  </r>
  <r>
    <n v="27994"/>
    <s v="Calle 86 95 23"/>
    <s v="Calle 86 95 23, BOGOTÁ D.C."/>
    <x v="1007"/>
    <n v="4.7125086999999999"/>
    <n v="-74.103911400000001"/>
  </r>
  <r>
    <n v="28168"/>
    <s v="Carrera 113 # 16 53 CASA"/>
    <s v="Carrera 113 # 16 53 CASA, BOGOTÁ D.C."/>
    <x v="1009"/>
    <n v="4.6798877999999897"/>
    <n v="-74.154789500000007"/>
  </r>
  <r>
    <n v="28171"/>
    <s v="Transversal 120 A 129 D 68"/>
    <s v="Transversal 120 A 129 D 68, BOGOTÁ D.C."/>
    <x v="439"/>
    <n v="4.7330679"/>
    <n v="-74.104772099999906"/>
  </r>
  <r>
    <n v="28174"/>
    <s v="Transversal 17 A 98 20 901"/>
    <s v="Transversal 17 A 98 20 901, BOGOTÁ D.C."/>
    <x v="1010"/>
    <n v="4.6849489999999996"/>
    <n v="-74.050529299999994"/>
  </r>
  <r>
    <n v="28256"/>
    <s v="Calle 19a 1a 31"/>
    <s v="Calle 19a 1a 31, BOGOTÁ D.C."/>
    <x v="1011"/>
    <n v="4.6023065000000001"/>
    <n v="-74.065033799999995"/>
  </r>
  <r>
    <n v="28316"/>
    <s v="BOGOTA"/>
    <s v="BOGOTA, BOGOTÁ D.C."/>
    <x v="40"/>
    <s v="Sin Informacion"/>
    <s v="Sin Informacion"/>
  </r>
  <r>
    <n v="28331"/>
    <s v="Calle 36 SUR 26 F 24"/>
    <s v="Calle 36 SUR 26 F 24, BOGOTÁ D.C."/>
    <x v="1012"/>
    <n v="4.5674332"/>
    <n v="-74.104874899999999"/>
  </r>
  <r>
    <n v="28360"/>
    <s v="Calle 23 I BIS 101 53"/>
    <s v="Calle 23 I BIS 101 53, BOGOTÁ D.C."/>
    <x v="1013"/>
    <n v="4.6816589999999998"/>
    <n v="-74.136073299999893"/>
  </r>
  <r>
    <n v="28391"/>
    <s v="Carrera 89 130 D 58"/>
    <s v="Carrera 89 130 D 58, BOGOTÁ D.C."/>
    <x v="1014"/>
    <n v="4.7276337000000002"/>
    <n v="-74.086990900000004"/>
  </r>
  <r>
    <n v="28402"/>
    <s v="Carrera 48 166 66"/>
    <s v="Carrera 48 166 66, BOGOTÁ D.C."/>
    <x v="81"/>
    <n v="4.7479784"/>
    <n v="-74.0488225"/>
  </r>
  <r>
    <n v="28405"/>
    <s v="Carrera 111 A # 148 50 APT 4 -701"/>
    <s v="Carrera 111 A # 148 50 APT 4 -701, BOGOTÁ D.C."/>
    <x v="1015"/>
    <n v="4.7510241999999998"/>
    <n v="-74.099013200000002"/>
  </r>
  <r>
    <n v="28524"/>
    <s v="Carrera 80 B BIS 22 C 35"/>
    <s v="Carrera 80 B BIS 22 C 35, BOGOTÁ D.C."/>
    <x v="1016"/>
    <n v="4.6635198999999998"/>
    <n v="-74.124811199999996"/>
  </r>
  <r>
    <n v="28526"/>
    <s v="Carrera 2A ESTE 7 53"/>
    <s v="Carrera 2A ESTE 7 53, BOGOTÁ D.C."/>
    <x v="1017"/>
    <n v="4.5093344999999996"/>
    <n v="-74.109255500000003"/>
  </r>
  <r>
    <n v="28540"/>
    <s v="Calle 34 SUR 78C 79"/>
    <s v="Calle 34 SUR 78C 79, BOGOTÁ D.C."/>
    <x v="1018"/>
    <n v="4.6255185999999897"/>
    <n v="-74.149631399999905"/>
  </r>
  <r>
    <n v="28564"/>
    <s v="Carrera 68 E 22 71 APTO 6-504"/>
    <s v="Carrera 68 E 22 71 APTO 6-504, BOGOTÁ D.C."/>
    <x v="1019"/>
    <n v="4.6517307977776197"/>
    <n v="-74.112372016896501"/>
  </r>
  <r>
    <n v="28569"/>
    <s v="Calle 10 b sur 16 83"/>
    <s v="Calle 10 b sur 16 83, BOGOTÁ D.C."/>
    <x v="1020"/>
    <n v="4.5871168999999998"/>
    <n v="-74.0967196"/>
  </r>
  <r>
    <n v="28588"/>
    <s v="Avenida 1 MAYO 37 A 31"/>
    <s v="Avenida 1 MAYO 37 A 31, BOGOTÁ D.C."/>
    <x v="1021"/>
    <n v="4.5982187999999997"/>
    <n v="-74.115978499999997"/>
  </r>
  <r>
    <n v="28600"/>
    <s v="Cll 68 B sur # 69-61 mz 5 casa 24"/>
    <s v="Cll 68 B sur # 69-61 mz 5 casa 24, BOGOTÁ D.C."/>
    <x v="1022"/>
    <n v="4.5830289999999998"/>
    <n v="-74.159809299999907"/>
  </r>
  <r>
    <n v="28623"/>
    <s v="Carrera 78J 36A 53"/>
    <s v="Carrera 78J 36A 53, BOGOTÁ D.C."/>
    <x v="1023"/>
    <n v="4.6236245999999896"/>
    <n v="-74.153101100000001"/>
  </r>
  <r>
    <n v="28637"/>
    <s v="Calle 39 SUR 73D 54"/>
    <s v="Calle 39 SUR 73D 54, BOGOTÁ D.C."/>
    <x v="1024"/>
    <n v="4.6179360999999997"/>
    <n v="-74.151132500000003"/>
  </r>
  <r>
    <n v="28675"/>
    <s v="Carrera 95 68A 46"/>
    <s v="Carrera 95 68A 46, BOGOTÁ D.C."/>
    <x v="1025"/>
    <n v="4.6959023999999996"/>
    <n v="-74.115360299999907"/>
  </r>
  <r>
    <n v="28731"/>
    <s v="Carrera 110 70A 10"/>
    <s v="Carrera 110 70A 10, BOGOTÁ D.C."/>
    <x v="1026"/>
    <n v="4.7065193999999897"/>
    <n v="-74.127011699999997"/>
  </r>
  <r>
    <n v="28737"/>
    <s v="Carrera 104 A 76 18"/>
    <s v="Carrera 104 A 76 18, BOGOTÁ D.C."/>
    <x v="1027"/>
    <n v="4.7097004"/>
    <n v="-74.117485199999905"/>
  </r>
  <r>
    <n v="28755"/>
    <s v="Calle 158 96A 25"/>
    <s v="Calle 158 96A 25, BOGOTÁ D.C."/>
    <x v="1028"/>
    <n v="4.7561840999999996"/>
    <n v="-74.082532200000003"/>
  </r>
  <r>
    <n v="28787"/>
    <s v="DG 48 SUR NO 17 48"/>
    <s v="DG 48 SUR NO 17 48, BOGOTÁ D.C."/>
    <x v="1029"/>
    <n v="4.5690898000000004"/>
    <n v="-74.1248121"/>
  </r>
  <r>
    <n v="28790"/>
    <s v="Carrera 19 SUR 50 04"/>
    <s v="Carrera 19 SUR 50 04, BOGOTÁ D.C."/>
    <x v="1030"/>
    <n v="4.6043447999999998"/>
    <n v="-74.120435599999993"/>
  </r>
  <r>
    <n v="28825"/>
    <s v="Carrera 3 29 46"/>
    <s v="Carrera 3 29 46, BOGOTÁ D.C."/>
    <x v="1031"/>
    <n v="4.5656296999999997"/>
    <n v="-74.0941689"/>
  </r>
  <r>
    <n v="28827"/>
    <s v="Carrera 92 75 53 APTO 302"/>
    <s v="Carrera 92 75 53 APTO 302, BOGOTÁ D.C."/>
    <x v="1032"/>
    <n v="4.7029303000000002"/>
    <n v="-74.108258800000002"/>
  </r>
  <r>
    <n v="28884"/>
    <s v="Carrera 5 D BIS A 48 F 74 SUR APTO 401"/>
    <s v="Carrera 5 D BIS A 48 F 74 SUR APTO 401, BOGOTÁ D.C."/>
    <x v="1033"/>
    <n v="4.5576641000000002"/>
    <n v="-74.109465799999995"/>
  </r>
  <r>
    <n v="29031"/>
    <s v="Carrera 138 casa c2"/>
    <s v="Carrera 138 casa c2, BOGOTÁ D.C."/>
    <x v="1034"/>
    <n v="4.7438476999999999"/>
    <n v="-74.115325299999995"/>
  </r>
  <r>
    <n v="29163"/>
    <s v="Calle 136 A # 118 37 CASA"/>
    <s v="Calle 136 A # 118 37 CASA, BOGOTÁ D.C."/>
    <x v="1035"/>
    <n v="4.7423966000000002"/>
    <n v="-74.106493299999997"/>
  </r>
  <r>
    <n v="29186"/>
    <s v="Avenida Calle 100 100 10 10"/>
    <s v="Avenida Calle 100 100 10 10, BOGOTÁ D.C."/>
    <x v="414"/>
    <n v="4.6859622999999999"/>
    <n v="-74.0545422"/>
  </r>
  <r>
    <n v="29214"/>
    <s v="Carrera 89 A 77 12 308"/>
    <s v="Carrera 89 A 77 12 308, BOGOTÁ D.C."/>
    <x v="1036"/>
    <n v="4.7033610000000001"/>
    <n v="-74.104216100000002"/>
  </r>
  <r>
    <n v="29357"/>
    <s v="Calle 63 SUR 64 90"/>
    <s v="Calle 63 SUR 64 90, BOGOTÁ D.C."/>
    <x v="1037"/>
    <n v="4.5844383000000004"/>
    <n v="-74.157231600000003"/>
  </r>
  <r>
    <n v="29380"/>
    <s v="Avenida Carrera 20 0 45 6"/>
    <s v="Avenida Carrera 20 0 45 6, BOGOTÁ D.C."/>
    <x v="1038"/>
    <n v="4.7461466999999997"/>
    <n v="-74.043962399999998"/>
  </r>
  <r>
    <n v="29383"/>
    <s v="Carrera 5 ESTE 47B 54"/>
    <s v="Carrera 5 ESTE 47B 54, BOGOTÁ D.C."/>
    <x v="1039"/>
    <n v="4.6331574999999896"/>
    <n v="-74.056272300000003"/>
  </r>
  <r>
    <n v="29389"/>
    <s v="Calle 77 22 34"/>
    <s v="Calle 77 22 34, BOGOTÁ D.C."/>
    <x v="1040"/>
    <n v="4.6666951999999897"/>
    <n v="-74.063214299999999"/>
  </r>
  <r>
    <n v="29401"/>
    <s v="Calle 144 C 145 74"/>
    <s v="Calle 144 C 145 74, BOGOTÁ D.C."/>
    <x v="1041"/>
    <n v="4.7537672000000004"/>
    <n v="-74.117011499999904"/>
  </r>
  <r>
    <n v="29425"/>
    <s v="Calle 136 A # 118 37 CASA"/>
    <s v="Calle 136 A # 118 37 CASA, BOGOTÁ D.C."/>
    <x v="1035"/>
    <n v="4.7423966000000002"/>
    <n v="-74.106493299999997"/>
  </r>
  <r>
    <n v="29431"/>
    <s v="Carrera 111 bis 152 a 40"/>
    <s v="Carrera 111 bis 152 a 40, BOGOTÁ D.C."/>
    <x v="1042"/>
    <n v="4.7549117999999897"/>
    <n v="-74.097101100000003"/>
  </r>
  <r>
    <n v="29432"/>
    <s v="Calle 5 C SUR 82 17"/>
    <s v="Calle 5 C SUR 82 17, BOGOTÁ D.C."/>
    <x v="1043"/>
    <n v="4.6362446999999998"/>
    <n v="-74.158087499999993"/>
  </r>
  <r>
    <n v="29436"/>
    <s v="Calle 1 72 92"/>
    <s v="Calle 1 72 92, BOGOTÁ D.C."/>
    <x v="1044"/>
    <n v="4.6232423999999996"/>
    <n v="-74.139847199999906"/>
  </r>
  <r>
    <n v="29437"/>
    <s v="Calle 1 72 92"/>
    <s v="Calle 1 72 92, BOGOTÁ D.C."/>
    <x v="1044"/>
    <n v="4.6232423999999996"/>
    <n v="-74.139847199999906"/>
  </r>
  <r>
    <n v="29444"/>
    <s v="Avenida 20 A 53 29"/>
    <s v="Avenida 20 A 53 29, BOGOTÁ D.C."/>
    <x v="819"/>
    <n v="4.5619759000000002"/>
    <n v="-74.149223399999997"/>
  </r>
  <r>
    <n v="29545"/>
    <s v="Calle 2 A # 41 a 10 casa"/>
    <s v="Calle 2 A # 41 a 10 casa, BOGOTÁ D.C."/>
    <x v="1045"/>
    <n v="4.6117629999999998"/>
    <n v="-74.115130399999998"/>
  </r>
  <r>
    <n v="29554"/>
    <s v="Carrera 94 H BIS 82 C 42"/>
    <s v="Carrera 94 H BIS 82 C 42, BOGOTÁ D.C."/>
    <x v="1046"/>
    <n v="4.7100624"/>
    <n v="-74.103914399999994"/>
  </r>
  <r>
    <n v="29609"/>
    <s v="Carrera 53 103 B 38 APTO 304"/>
    <s v="Carrera 53 103 B 38 APTO 304, BOGOTÁ D.C."/>
    <x v="1047"/>
    <n v="4.6920282000000002"/>
    <n v="-74.062593300000003"/>
  </r>
  <r>
    <n v="29675"/>
    <s v="Carrera 101 B 25 B 02"/>
    <s v="Carrera 101 B 25 B 02, BOGOTÁ D.C."/>
    <x v="1048"/>
    <n v="4.6852912"/>
    <n v="-74.132738199999906"/>
  </r>
  <r>
    <n v="29833"/>
    <s v="Calle 68SUR 22 10SUR"/>
    <s v="Calle 68SUR 22 10SUR, BOGOTÁ D.C."/>
    <x v="1049"/>
    <n v="4.5649766999999999"/>
    <n v="-74.150238299999998"/>
  </r>
  <r>
    <n v="29932"/>
    <s v="Calle 69 A 70 14"/>
    <s v="Calle 69 A 70 14, BOGOTÁ D.C."/>
    <x v="1050"/>
    <n v="4.6811802"/>
    <n v="-74.093660999999997"/>
  </r>
  <r>
    <n v="29957"/>
    <s v="Avenida Carrera 139 72 A 60 APTO 401"/>
    <s v="Avenida Carrera 139 72 A 60 APTO 401, BOGOTÁ D.C."/>
    <x v="1051"/>
    <n v="4.7312570999999997"/>
    <n v="-74.069960299999906"/>
  </r>
  <r>
    <n v="29961"/>
    <s v="CALLE 7 B NO 78 50"/>
    <s v="CALLE 7 B NO 78 50, BOGOTÁ D.C."/>
    <x v="1052"/>
    <n v="4.6369727999999997"/>
    <n v="-74.143191199999904"/>
  </r>
  <r>
    <n v="29969"/>
    <s v="Calle 135 15 20"/>
    <s v="Calle 135 15 20, BOGOTÁ D.C."/>
    <x v="1053"/>
    <n v="4.7182892000000001"/>
    <n v="-74.042554999999993"/>
  </r>
  <r>
    <n v="29985"/>
    <s v="Carrera 123 # 13D 47 CASA"/>
    <s v="Carrera 123 # 13D 47 CASA, BOGOTÁ D.C."/>
    <x v="692"/>
    <n v="4.6799274999999998"/>
    <n v="-74.169617099999996"/>
  </r>
  <r>
    <n v="30000"/>
    <s v="Carrera 4 185B 606"/>
    <s v="Carrera 4 185B 606, BOGOTÁ D.C."/>
    <x v="1054"/>
    <n v="4.6026939999999996"/>
    <n v="-74.069321199999905"/>
  </r>
  <r>
    <n v="30013"/>
    <s v="Transversal 72 F # 43 59 SUR 2 504"/>
    <s v="Transversal 72 F # 43 59 SUR 2 504, BOGOTÁ D.C."/>
    <x v="1055"/>
    <n v="4.6034926999999897"/>
    <n v="-74.1467162"/>
  </r>
  <r>
    <n v="30014"/>
    <s v="Calle 164 19 15"/>
    <s v="Calle 164 19 15, BOGOTÁ D.C."/>
    <x v="1056"/>
    <n v="4.7440286"/>
    <n v="-74.042290600000001"/>
  </r>
  <r>
    <n v="30016"/>
    <s v="Calle 19 119 63"/>
    <s v="Calle 19 119 63, BOGOTÁ D.C."/>
    <x v="1057"/>
    <n v="4.6875562000000004"/>
    <n v="-74.154762399999996"/>
  </r>
  <r>
    <n v="30046"/>
    <s v="Calle 62H SUR 52 29"/>
    <s v="Calle 62H SUR 52 29, BOGOTÁ D.C."/>
    <x v="1058"/>
    <n v="4.5881435000000002"/>
    <n v="-74.172878099999906"/>
  </r>
  <r>
    <n v="30139"/>
    <s v="n/a"/>
    <s v="n/a, BOGOTÁ D.C."/>
    <x v="40"/>
    <s v="Sin Informacion"/>
    <s v="Sin Informacion"/>
  </r>
  <r>
    <n v="30157"/>
    <s v="CALLE 4 B 34 A 85 TORRE 4 APTO 805"/>
    <s v="CALLE 4 B 34 A 85 TORRE 4 APTO 805, BOGOTÁ D.C."/>
    <x v="882"/>
    <n v="4.6090447999999897"/>
    <n v="-74.104512200000002"/>
  </r>
  <r>
    <n v="30166"/>
    <s v="Carrera 82 a c 20 30 apt"/>
    <s v="Carrera 82 a c 20 30 apt, BOGOTÁ D.C."/>
    <x v="1059"/>
    <n v="4.6261371000000002"/>
    <n v="-74.099839099999997"/>
  </r>
  <r>
    <n v="30169"/>
    <s v="Carrera 8 BIS 188 18"/>
    <s v="Carrera 8 BIS 188 18, BOGOTÁ D.C."/>
    <x v="1060"/>
    <n v="4.7648523999999997"/>
    <n v="-74.029131699999994"/>
  </r>
  <r>
    <n v="30191"/>
    <s v="Carrera 104 # 22 H 67 CASA"/>
    <s v="Carrera 104 # 22 H 67 CASA, BOGOTÁ D.C."/>
    <x v="1061"/>
    <n v="4.6804364999999999"/>
    <n v="-74.141350599999996"/>
  </r>
  <r>
    <n v="30224"/>
    <s v="Carrera 98 C # 56 F 10 SUR CASA"/>
    <s v="Carrera 98 C # 56 F 10 SUR CASA, BOGOTÁ D.C."/>
    <x v="1062"/>
    <n v="4.6386329000000002"/>
    <n v="-74.193327400000001"/>
  </r>
  <r>
    <n v="30227"/>
    <s v="Carrera 8B 162 30"/>
    <s v="Carrera 8B 162 30, BOGOTÁ D.C."/>
    <x v="1063"/>
    <n v="4.7384161999999996"/>
    <n v="-74.027285399999997"/>
  </r>
  <r>
    <n v="30228"/>
    <s v="Calle 68 SUR 70 D 71"/>
    <s v="Calle 68 SUR 70 D 71, BOGOTÁ D.C."/>
    <x v="1064"/>
    <n v="4.5879152999999997"/>
    <n v="-74.161658899999907"/>
  </r>
  <r>
    <n v="30232"/>
    <s v="Calle 47SUR 08 44"/>
    <s v="Calle 47SUR 08 44, BOGOTÁ D.C."/>
    <x v="1065"/>
    <n v="4.6204793000000004"/>
    <n v="-74.169146999999995"/>
  </r>
  <r>
    <n v="30241"/>
    <s v="Avenida Calle 45 5 65 65"/>
    <s v="Avenida Calle 45 5 65 65, BOGOTÁ D.C."/>
    <x v="1066"/>
    <n v="4.6309293999999896"/>
    <n v="-74.063145699999893"/>
  </r>
  <r>
    <n v="30247"/>
    <s v="100 100 10 10"/>
    <s v="100 100 10 10, BOGOTÁ D.C."/>
    <x v="1067"/>
    <n v="4.6705369999999897"/>
    <n v="-74.020674099999994"/>
  </r>
  <r>
    <n v="30251"/>
    <s v="Calle 70 B 91 46"/>
    <s v="Calle 70 B 91 46, BOGOTÁ D.C."/>
    <x v="1068"/>
    <n v="4.6966717999999998"/>
    <n v="-74.111527899999999"/>
  </r>
  <r>
    <n v="30262"/>
    <s v="Avenida Calle 100 100 10 1"/>
    <s v="Avenida Calle 100 100 10 1, BOGOTÁ D.C."/>
    <x v="414"/>
    <n v="4.6859622999999999"/>
    <n v="-74.0545422"/>
  </r>
  <r>
    <n v="30435"/>
    <s v="Calle 35A SUR 68 H 49"/>
    <s v="Calle 35A SUR 68 H 49, BOGOTÁ D.C."/>
    <x v="1069"/>
    <n v="4.6088924999999996"/>
    <n v="-74.135994099999905"/>
  </r>
  <r>
    <n v="30456"/>
    <s v="Calle 19 121 A 16"/>
    <s v="Calle 19 121 A 16, BOGOTÁ D.C."/>
    <x v="1070"/>
    <n v="4.6072765000000002"/>
    <n v="-74.074525399999999"/>
  </r>
  <r>
    <n v="30465"/>
    <s v="Carrera 97 24 15"/>
    <s v="Carrera 97 24 15, BOGOTÁ D.C."/>
    <x v="1071"/>
    <n v="4.6803688999999897"/>
    <n v="-74.132578899999999"/>
  </r>
  <r>
    <n v="30485"/>
    <s v="CARRERA 77 #52B-43 CARRERA 77 #52B-43 CARRERA 77 #52B-43 CARRERA 77 #52B-43"/>
    <s v="CARRERA 77 #52B-43 CARRERA 77 #52B-43 CARRERA 77 #52B-43 CARRERA 77 #52B-43, BOGOTÁ D.C."/>
    <x v="205"/>
    <n v="4.6764649999999897"/>
    <n v="-74.110449699999904"/>
  </r>
  <r>
    <n v="30538"/>
    <s v="Diagonal 150 141 A 64"/>
    <s v="Diagonal 150 141 A 64, BOGOTÁ D.C."/>
    <x v="1072"/>
    <n v="4.7582167000000002"/>
    <n v="-74.113867900000002"/>
  </r>
  <r>
    <n v="30602"/>
    <s v="Calle 22 F 107 63"/>
    <s v="Calle 22 F 107 63, BOGOTÁ D.C."/>
    <x v="1073"/>
    <n v="4.6819581000000001"/>
    <n v="-74.145022099999906"/>
  </r>
  <r>
    <n v="30606"/>
    <s v="Calle 14 B 116 70"/>
    <s v="Calle 14 B 116 70, BOGOTÁ D.C."/>
    <x v="361"/>
    <n v="4.6797060999999998"/>
    <n v="-74.163751099999999"/>
  </r>
  <r>
    <n v="30620"/>
    <s v="Carrera 57a 2b 23"/>
    <s v="Carrera 57a 2b 23, BOGOTÁ D.C."/>
    <x v="1074"/>
    <n v="4.6194597000000002"/>
    <n v="-74.121478799999906"/>
  </r>
  <r>
    <n v="30660"/>
    <s v="Calle 8BIS B 81 82"/>
    <s v="Calle 8BIS B 81 82, BOGOTÁ D.C."/>
    <x v="1075"/>
    <n v="4.6435741999999998"/>
    <n v="-74.147868399999993"/>
  </r>
  <r>
    <n v="30757"/>
    <s v="Anillo 57 10 20"/>
    <s v="Anillo 57 10 20, BOGOTÁ D.C."/>
    <x v="1076"/>
    <n v="4.6402514999999998"/>
    <n v="-74.054606800000002"/>
  </r>
  <r>
    <n v="30780"/>
    <s v="Anillo b b b b"/>
    <s v="Anillo b b b b, BOGOTÁ D.C."/>
    <x v="40"/>
    <s v="Sin Informacion"/>
    <s v="Sin Informacion"/>
  </r>
  <r>
    <n v="30786"/>
    <s v="Calle 73 105f 10"/>
    <s v="Calle 73 105f 10, BOGOTÁ D.C."/>
    <x v="1077"/>
    <n v="4.7084425999999997"/>
    <n v="-74.120022899999995"/>
  </r>
  <r>
    <n v="30806"/>
    <s v="Calle 63A 69A 29"/>
    <s v="Calle 63A 69A 29, BOGOTÁ D.C."/>
    <x v="1078"/>
    <n v="4.6696201999999998"/>
    <n v="-74.097706199999905"/>
  </r>
  <r>
    <n v="30809"/>
    <s v="Carrera 101 B 25 B 02"/>
    <s v="Carrera 101 B 25 B 02, BOGOTÁ D.C."/>
    <x v="1048"/>
    <n v="4.6852912"/>
    <n v="-74.132738199999906"/>
  </r>
  <r>
    <n v="30813"/>
    <s v="Carrera 107 # 23 G 30 CASA"/>
    <s v="Carrera 107 # 23 G 30 CASA, BOGOTÁ D.C."/>
    <x v="1079"/>
    <n v="4.6853496999999997"/>
    <n v="-74.140419600000001"/>
  </r>
  <r>
    <n v="30817"/>
    <s v="Calle"/>
    <s v="Calle, BOGOTÁ D.C."/>
    <x v="40"/>
    <s v="Sin Informacion"/>
    <s v="Sin Informacion"/>
  </r>
  <r>
    <n v="31004"/>
    <s v="Calle 70 A BIS A # 117 15 APT PARAISO"/>
    <s v="Calle 70 A BIS A # 117 15 APT PARAISO, BOGOTÁ D.C."/>
    <x v="1080"/>
    <n v="4.7155053999999996"/>
    <n v="-74.135434799999999"/>
  </r>
  <r>
    <n v="31062"/>
    <s v="Calle 114B 116A 17"/>
    <s v="Calle 114B 116A 17, BOGOTÁ D.C."/>
    <x v="1081"/>
    <n v="4.4866637000000003"/>
    <n v="-74.099399000000005"/>
  </r>
  <r>
    <n v="31132"/>
    <s v="Carrera 106 # 23 B 30 APT"/>
    <s v="Carrera 106 # 23 B 30 APT, BOGOTÁ D.C."/>
    <x v="1082"/>
    <n v="4.6835483999999896"/>
    <n v="-74.141103700000002"/>
  </r>
  <r>
    <n v="31166"/>
    <s v="Avenida Calle 1 1 1 1"/>
    <s v="Avenida Calle 1 1 1 1, BOGOTÁ D.C."/>
    <x v="1083"/>
    <n v="4.5813138000000002"/>
    <n v="-74.078435099999993"/>
  </r>
  <r>
    <n v="31173"/>
    <s v="Calle 20 0 0 0"/>
    <s v="Calle 20 0 0 0, BOGOTÁ D.C."/>
    <x v="1084"/>
    <n v="4.6638910999999998"/>
    <n v="-74.131722499999995"/>
  </r>
  <r>
    <n v="31177"/>
    <s v="Calle 36 SUR 26 F 24"/>
    <s v="Calle 36 SUR 26 F 24, BOGOTÁ D.C."/>
    <x v="1012"/>
    <n v="4.5674332"/>
    <n v="-74.104874899999999"/>
  </r>
  <r>
    <n v="31178"/>
    <s v="Calle 86 A 69 T 41 T-2 APTO 1001"/>
    <s v="Calle 86 A 69 T 41 T-2 APTO 1001, BOGOTÁ D.C."/>
    <x v="940"/>
    <n v="4.6929365000000001"/>
    <n v="-74.083801600000001"/>
  </r>
  <r>
    <n v="31212"/>
    <s v="Calle 8 SUR 70 80"/>
    <s v="Calle 8 SUR 70 80, BOGOTÁ D.C."/>
    <x v="1085"/>
    <n v="4.6184310999999996"/>
    <n v="-74.132689900000003"/>
  </r>
  <r>
    <n v="31218"/>
    <s v="Calle 40G 80H 09"/>
    <s v="Calle 40G 80H 09, BOGOTÁ D.C."/>
    <x v="1086"/>
    <n v="4.6270731999999999"/>
    <n v="-74.162250299999997"/>
  </r>
  <r>
    <n v="31225"/>
    <s v="Carrera 81 C BIS 51C 57 SUR"/>
    <s v="Carrera 81 C BIS 51C 57 SUR, BOGOTÁ D.C."/>
    <x v="1087"/>
    <n v="4.6197189999999999"/>
    <n v="-74.175109699999993"/>
  </r>
  <r>
    <n v="31227"/>
    <s v="Carrera 123 A # 22 G 36 CASA"/>
    <s v="Carrera 123 A # 22 G 36 CASA, BOGOTÁ D.C."/>
    <x v="1088"/>
    <n v="4.6931444999999998"/>
    <n v="-74.152656699999994"/>
  </r>
  <r>
    <n v="31228"/>
    <s v="Calle 19 30 55 INT 7 SUR"/>
    <s v="Calle 19 30 55 INT 7 SUR, BOGOTÁ D.C."/>
    <x v="1089"/>
    <n v="4.6189488000000001"/>
    <n v="-74.089146399999905"/>
  </r>
  <r>
    <n v="31235"/>
    <s v="Calle"/>
    <s v="Calle, BOGOTÁ D.C."/>
    <x v="40"/>
    <s v="Sin Informacion"/>
    <s v="Sin Informacion"/>
  </r>
  <r>
    <n v="31277"/>
    <s v="Calle 25 32 A 41"/>
    <s v="Calle 25 32 A 41, BOGOTÁ D.C."/>
    <x v="1090"/>
    <n v="4.6054632"/>
    <n v="-74.124579999999995"/>
  </r>
  <r>
    <n v="31313"/>
    <s v="Carrera 14 1 05"/>
    <s v="Carrera 14 1 05, BOGOTÁ D.C."/>
    <x v="1091"/>
    <n v="4.7035650000000002"/>
    <n v="-74.041218499999999"/>
  </r>
  <r>
    <n v="31317"/>
    <s v="Carrera 78 B 1 05"/>
    <s v="Carrera 78 B 1 05, BOGOTÁ D.C."/>
    <x v="1092"/>
    <n v="4.6214974"/>
    <n v="-74.151457899999997"/>
  </r>
  <r>
    <n v="31318"/>
    <s v="Calle 82 94 L 30 APTO 305"/>
    <s v="Calle 82 94 L 30 APTO 305, BOGOTÁ D.C."/>
    <x v="1093"/>
    <n v="4.7101959000000004"/>
    <n v="-74.106376400000002"/>
  </r>
  <r>
    <n v="31350"/>
    <s v="CALLE 27 SUR NO 51 A 23"/>
    <s v="CALLE 27 SUR NO 51 A 23, BOGOTÁ D.C."/>
    <x v="1094"/>
    <n v="4.6034123999999998"/>
    <n v="-74.124252400000003"/>
  </r>
  <r>
    <n v="31372"/>
    <s v="Carrera 3 27 A 39 SUR"/>
    <s v="Carrera 3 27 A 39 SUR, BOGOTÁ D.C."/>
    <x v="1095"/>
    <n v="4.5955000049120596"/>
    <n v="-74.072494462931004"/>
  </r>
  <r>
    <n v="31380"/>
    <s v="Carrera 68 A BIS # 68 57 CASA"/>
    <s v="Carrera 68 A BIS # 68 57 CASA, BOGOTÁ D.C."/>
    <x v="1096"/>
    <n v="4.6027975999999997"/>
    <n v="-74.134895799999995"/>
  </r>
  <r>
    <n v="31392"/>
    <s v="Calle 37 C SUR 72 P 25"/>
    <s v="Calle 37 C SUR 72 P 25, BOGOTÁ D.C."/>
    <x v="1097"/>
    <n v="4.6155872000000002"/>
    <n v="-74.145967499999998"/>
  </r>
  <r>
    <n v="31406"/>
    <s v="Calle 82 102 79 BL-12 APTO 508"/>
    <s v="Calle 82 102 79 BL-12 APTO 508, BOGOTÁ D.C."/>
    <x v="852"/>
    <n v="4.7147725999999999"/>
    <n v="-74.111482100000003"/>
  </r>
  <r>
    <n v="31429"/>
    <s v="Carrera 77 B 52 A 61"/>
    <s v="Carrera 77 B 52 A 61, BOGOTÁ D.C."/>
    <x v="1098"/>
    <n v="4.6762505000000001"/>
    <n v="-74.111798800000003"/>
  </r>
  <r>
    <n v="31472"/>
    <s v="Carrera 95 # 127 C 58 CASA"/>
    <s v="Carrera 95 # 127 C 58 CASA, BOGOTÁ D.C."/>
    <x v="560"/>
    <n v="4.7227284999999997"/>
    <n v="-74.096248599999996"/>
  </r>
  <r>
    <n v="31481"/>
    <s v="CARRERA 103 B # 150 C - 30"/>
    <s v="CARRERA 103 B # 150 C - 30, BOGOTÁ D.C."/>
    <x v="1099"/>
    <n v="4.7492014999999999"/>
    <n v="-74.092658200000002"/>
  </r>
  <r>
    <n v="31510"/>
    <s v="Calle 69 n # 64 h 28 apt"/>
    <s v="Calle 69 n # 64 h 28 apt, BOGOTÁ D.C."/>
    <x v="1100"/>
    <n v="4.6513485000000001"/>
    <n v="-74.056327199999998"/>
  </r>
  <r>
    <n v="31525"/>
    <s v="Calle 19 A BIS 116 73"/>
    <s v="Calle 19 A BIS 116 73, BOGOTÁ D.C."/>
    <x v="966"/>
    <n v="4.6874897000000004"/>
    <n v="-74.154052100000001"/>
  </r>
  <r>
    <n v="31633"/>
    <s v="Carrera 79A 5 54"/>
    <s v="Carrera 79A 5 54, BOGOTÁ D.C."/>
    <x v="1101"/>
    <n v="4.6463470999999998"/>
    <n v="-74.139343099999905"/>
  </r>
  <r>
    <n v="31765"/>
    <s v="Carrera 112 17 D 04"/>
    <s v="Carrera 112 17 D 04, BOGOTÁ D.C."/>
    <x v="1102"/>
    <n v="4.6813028999999897"/>
    <n v="-74.151051899999999"/>
  </r>
  <r>
    <n v="31790"/>
    <s v="Carrera 119 17 D 22"/>
    <s v="Carrera 119 17 D 22, BOGOTÁ D.C."/>
    <x v="1103"/>
    <n v="4.6860865999999897"/>
    <n v="-74.155795099999906"/>
  </r>
  <r>
    <n v="31848"/>
    <s v="Calle 17C 134 70"/>
    <s v="Calle 17C 134 70, BOGOTÁ D.C."/>
    <x v="132"/>
    <n v="4.6949350000000001"/>
    <n v="-74.166231499999995"/>
  </r>
  <r>
    <n v="31877"/>
    <s v="Carrera 72 R 40 C 45 SUR 821"/>
    <s v="Carrera 72 R 40 C 45 SUR 821, BOGOTÁ D.C."/>
    <x v="1104"/>
    <n v="4.6127235999999998"/>
    <n v="-74.151852199999993"/>
  </r>
  <r>
    <n v="31893"/>
    <s v="Calle 76 A 90 50 2-907"/>
    <s v="Calle 76 A 90 50 2-907, BOGOTÁ D.C."/>
    <x v="963"/>
    <n v="4.7038104000000001"/>
    <n v="-74.105493799999905"/>
  </r>
  <r>
    <n v="31951"/>
    <s v="bogota"/>
    <s v="bogota, BOGOTÁ D.C."/>
    <x v="40"/>
    <s v="Sin Informacion"/>
    <s v="Sin Informacion"/>
  </r>
  <r>
    <n v="31983"/>
    <s v="Carrera 27 A # 76 48 CASA"/>
    <s v="Carrera 27 A # 76 48 CASA, BOGOTÁ D.C."/>
    <x v="1105"/>
    <n v="4.6681507"/>
    <n v="-74.066191000000003"/>
  </r>
  <r>
    <n v="32077"/>
    <s v="Diagonal 2B 82 30"/>
    <s v="Diagonal 2B 82 30, BOGOTÁ D.C."/>
    <x v="1106"/>
    <n v="4.6382507999999998"/>
    <n v="-74.155638400000001"/>
  </r>
  <r>
    <n v="32085"/>
    <s v="CALLE 66B #75-85"/>
    <s v="CALLE 66B #75-85, BOGOTÁ D.C."/>
    <x v="951"/>
    <n v="4.6844754000000002"/>
    <n v="-74.1030327"/>
  </r>
  <r>
    <n v="32102"/>
    <s v="CALLE 28 SUR NO 68 C 25"/>
    <s v="CALLE 28 SUR NO 68 C 25, BOGOTÁ D.C."/>
    <x v="1107"/>
    <n v="4.6094843999999897"/>
    <n v="-74.130758999999998"/>
  </r>
  <r>
    <n v="32104"/>
    <s v="Autopista 20 A 45 29"/>
    <s v="Autopista 20 A 45 29, BOGOTÁ D.C."/>
    <x v="840"/>
    <n v="4.5847954999999896"/>
    <n v="-74.103724700000001"/>
  </r>
  <r>
    <n v="32120"/>
    <s v="Avenida Calle no brinda no brinda no brinda no brinda"/>
    <s v="Avenida Calle no brinda no brinda no brinda no brinda, BOGOTÁ D.C."/>
    <x v="40"/>
    <s v="Sin Informacion"/>
    <s v="Sin Informacion"/>
  </r>
  <r>
    <n v="32124"/>
    <s v="Calle 35 B # 73B 23 CASA"/>
    <s v="Calle 35 B # 73B 23 CASA, BOGOTÁ D.C."/>
    <x v="1108"/>
    <n v="4.6204893999999896"/>
    <n v="-74.146520899999999"/>
  </r>
  <r>
    <n v="32126"/>
    <s v="Calle 159 54 81"/>
    <s v="Calle 159 54 81, BOGOTÁ D.C."/>
    <x v="1109"/>
    <n v="4.7407962000000001"/>
    <n v="-74.056679399999993"/>
  </r>
  <r>
    <n v="32128"/>
    <s v="Calle 93BIS SUR 14 80"/>
    <s v="Calle 93BIS SUR 14 80, BOGOTÁ D.C."/>
    <x v="1110"/>
    <n v="4.5058574"/>
    <n v="-74.117900800000001"/>
  </r>
  <r>
    <n v="32131"/>
    <s v="Calle 1 SUR 53F 34"/>
    <s v="Calle 1 SUR 53F 34, BOGOTÁ D.C."/>
    <x v="1111"/>
    <n v="4.6141785999999998"/>
    <n v="-74.122213399999893"/>
  </r>
  <r>
    <n v="32134"/>
    <s v="Calle 19 119 57 casa"/>
    <s v="Calle 19 119 57 casa, BOGOTÁ D.C."/>
    <x v="1112"/>
    <n v="4.6069553000000001"/>
    <n v="-74.073908599999996"/>
  </r>
  <r>
    <n v="32137"/>
    <s v="Circular 1 SUR 53F 34"/>
    <s v="Circular 1 SUR 53F 34, BOGOTÁ D.C."/>
    <x v="1111"/>
    <n v="4.6141785999999998"/>
    <n v="-74.122213399999893"/>
  </r>
  <r>
    <n v="32144"/>
    <s v="Avenida 145 128 40 CASA 79"/>
    <s v="Avenida 145 128 40 CASA 79, BOGOTÁ D.C."/>
    <x v="1113"/>
    <n v="4.7537754935016698"/>
    <n v="-74.109133989913005"/>
  </r>
  <r>
    <n v="32218"/>
    <s v="Carrera 77 69A 53"/>
    <s v="Carrera 77 69A 53, BOGOTÁ D.C."/>
    <x v="1114"/>
    <n v="4.6878603999999999"/>
    <n v="-74.101316799999907"/>
  </r>
  <r>
    <n v="32226"/>
    <s v="Calle 76 A 90 50 APTO 1204"/>
    <s v="Calle 76 A 90 50 APTO 1204, BOGOTÁ D.C."/>
    <x v="963"/>
    <n v="4.7038104000000001"/>
    <n v="-74.105493799999905"/>
  </r>
  <r>
    <n v="32241"/>
    <s v="Avenida 74 53 29"/>
    <s v="Avenida 74 53 29, BOGOTÁ D.C."/>
    <x v="1115"/>
    <n v="4.5754248000000004"/>
    <n v="-74.165895899999995"/>
  </r>
  <r>
    <n v="32242"/>
    <s v="Carrera 12A 2 79 SUR"/>
    <s v="Carrera 12A 2 79 SUR, BOGOTÁ D.C."/>
    <x v="1116"/>
    <n v="4.5886715000000002"/>
    <n v="-74.089787999999999"/>
  </r>
  <r>
    <n v="32256"/>
    <s v="Carrera 101B 24F 21"/>
    <s v="Carrera 101B 24F 21, BOGOTÁ D.C."/>
    <x v="1117"/>
    <n v="4.6843116999999896"/>
    <n v="-74.133142499999906"/>
  </r>
  <r>
    <n v="32261"/>
    <s v="Calle 20C 106 27"/>
    <s v="Calle 20C 106 27, BOGOTÁ D.C."/>
    <x v="1118"/>
    <n v="4.6798872999999999"/>
    <n v="-74.145867999999993"/>
  </r>
  <r>
    <n v="32274"/>
    <s v="Avenida Carrera 76 107B 09 CASA APTO 3"/>
    <s v="Avenida Carrera 76 107B 09 CASA APTO 3, BOGOTÁ D.C."/>
    <x v="1119"/>
    <n v="4.7146860999999998"/>
    <n v="-74.078737699999905"/>
  </r>
  <r>
    <n v="32279"/>
    <s v="Carrera 104 141 A 25 TO 7 - APTO 202"/>
    <s v="Carrera 104 141 A 25 TO 7 - APTO 202, BOGOTÁ D.C."/>
    <x v="1120"/>
    <n v="4.745584"/>
    <n v="-74.097613699999997"/>
  </r>
  <r>
    <n v="32283"/>
    <s v="Diagonal 88 C 81 69"/>
    <s v="Diagonal 88 C 81 69, BOGOTÁ D.C."/>
    <x v="1121"/>
    <n v="4.7055807999999999"/>
    <n v="-74.101497199999997"/>
  </r>
  <r>
    <n v="32291"/>
    <s v="CALLE 46 SUR NO 72 J 45"/>
    <s v="CALLE 46 SUR NO 72 J 45, BOGOTÁ D.C."/>
    <x v="575"/>
    <n v="4.6032346999999998"/>
    <n v="-74.151502999999906"/>
  </r>
  <r>
    <n v="32293"/>
    <s v="Diagonal 52 A SUR 33 69"/>
    <s v="Diagonal 52 A SUR 33 69, BOGOTÁ D.C."/>
    <x v="1122"/>
    <n v="4.5846157999999999"/>
    <n v="-74.138461100000001"/>
  </r>
  <r>
    <n v="32295"/>
    <s v="Carrera 90 C # 42 F 34 SUR CASA"/>
    <s v="Carrera 90 C # 42 F 34 SUR CASA, BOGOTÁ D.C."/>
    <x v="1123"/>
    <n v="4.6379456000000001"/>
    <n v="-74.173880799999907"/>
  </r>
  <r>
    <n v="32325"/>
    <s v="Calle 100 12 05"/>
    <s v="Calle 100 12 05, BOGOTÁ D.C."/>
    <x v="1124"/>
    <n v="4.6872828999999996"/>
    <n v="-74.056647400000003"/>
  </r>
  <r>
    <n v="32375"/>
    <s v="Calle 117 D 58 50 301"/>
    <s v="Calle 117 D 58 50 301, BOGOTÁ D.C."/>
    <x v="1125"/>
    <n v="4.7038513999999996"/>
    <n v="-74.069959900000001"/>
  </r>
  <r>
    <n v="32495"/>
    <s v="Calle 17 G 117 A 38"/>
    <s v="Calle 17 G 117 A 38, BOGOTÁ D.C."/>
    <x v="1126"/>
    <n v="4.6857262000000004"/>
    <n v="-74.154596999999995"/>
  </r>
  <r>
    <n v="32500"/>
    <s v="Carrera 14 B 118 18 202"/>
    <s v="Carrera 14 B 118 18 202, BOGOTÁ D.C."/>
    <x v="1127"/>
    <n v="4.6974033000000004"/>
    <n v="-74.042102200000002"/>
  </r>
  <r>
    <n v="32509"/>
    <s v="bogota"/>
    <s v="bogota, BOGOTÁ D.C."/>
    <x v="40"/>
    <s v="Sin Informacion"/>
    <s v="Sin Informacion"/>
  </r>
  <r>
    <n v="32515"/>
    <s v="Carrera 93 D 69 40 SUR"/>
    <s v="Carrera 93 D 69 40 SUR, BOGOTÁ D.C."/>
    <x v="1128"/>
    <n v="4.6484831"/>
    <n v="-74.167610400000001"/>
  </r>
  <r>
    <n v="32516"/>
    <s v="Carrera 104 141 A 25 TO 7 - AP 202"/>
    <s v="Carrera 104 141 A 25 TO 7 - AP 202, BOGOTÁ D.C."/>
    <x v="1120"/>
    <n v="4.745584"/>
    <n v="-74.097613699999997"/>
  </r>
  <r>
    <n v="32523"/>
    <s v="bogota"/>
    <s v="bogota, BOGOTÁ D.C."/>
    <x v="40"/>
    <s v="Sin Informacion"/>
    <s v="Sin Informacion"/>
  </r>
  <r>
    <n v="32634"/>
    <s v="Carrera 62 64 10 T-7 AAPTO 1003"/>
    <s v="Carrera 62 64 10 T-7 AAPTO 1003, BOGOTÁ D.C."/>
    <x v="1129"/>
    <n v="4.6683079999999997"/>
    <n v="-74.0862087"/>
  </r>
  <r>
    <n v="32792"/>
    <s v="Calle 23G BIS B # 96 H 25 CASA"/>
    <s v="Calle 23G BIS B # 96 H 25 CASA, BOGOTÁ D.C."/>
    <x v="1130"/>
    <n v="4.6778187000000004"/>
    <n v="-74.133908099999999"/>
  </r>
  <r>
    <n v="32831"/>
    <s v="Carrera 115 149B 10"/>
    <s v="Carrera 115 149B 10, BOGOTÁ D.C."/>
    <x v="1131"/>
    <n v="4.7538520000000002"/>
    <n v="-74.102453599999905"/>
  </r>
  <r>
    <n v="32980"/>
    <s v="Carrera 115 B 17 C 23 CS 1 PISO"/>
    <s v="Carrera 115 B 17 C 23 CS 1 PISO, BOGOTÁ D.C."/>
    <x v="1132"/>
    <n v="4.6839008999999896"/>
    <n v="-74.1541608"/>
  </r>
  <r>
    <n v="33121"/>
    <s v="Carrera 87 50 48 SUR"/>
    <s v="Carrera 87 50 48 SUR, BOGOTÁ D.C."/>
    <x v="1133"/>
    <n v="4.6273770000000001"/>
    <n v="-74.178474100000003"/>
  </r>
  <r>
    <n v="33122"/>
    <s v="CALLE 46 SUR NO 72 J 45"/>
    <s v="CALLE 46 SUR NO 72 J 45, BOGOTÁ D.C."/>
    <x v="575"/>
    <n v="4.6032346999999998"/>
    <n v="-74.151502999999906"/>
  </r>
  <r>
    <n v="33134"/>
    <s v="Carrera 18 c bis 80 a 30 sur"/>
    <s v="Carrera 18 c bis 80 a 30 sur, BOGOTÁ D.C."/>
    <x v="1134"/>
    <n v="4.5364844999999896"/>
    <n v="-74.144514299999997"/>
  </r>
  <r>
    <n v="33140"/>
    <s v="Carrera 28B 70 52"/>
    <s v="Carrera 28B 70 52, BOGOTÁ D.C."/>
    <x v="1135"/>
    <n v="4.6636464999999996"/>
    <n v="-74.072662100000002"/>
  </r>
  <r>
    <n v="33168"/>
    <s v="Diagonal 18A 2A 31 SUR"/>
    <s v="Diagonal 18A 2A 31 SUR, BOGOTÁ D.C."/>
    <x v="1136"/>
    <n v="4.5962253999999998"/>
    <n v="-74.089882899999907"/>
  </r>
  <r>
    <n v="33184"/>
    <s v="Calle 40 A SUR 78 I 16"/>
    <s v="Calle 40 A SUR 78 I 16, BOGOTÁ D.C."/>
    <x v="1137"/>
    <n v="4.6208853999999997"/>
    <n v="-74.155064499999995"/>
  </r>
  <r>
    <n v="33190"/>
    <s v="Calle 41 12 07"/>
    <s v="Calle 41 12 07, BOGOTÁ D.C."/>
    <x v="1138"/>
    <n v="4.5651469999999996"/>
    <n v="-74.109962099999905"/>
  </r>
  <r>
    <n v="33200"/>
    <s v="Diagonal 38 I SUR 1 B 29 ESTE"/>
    <s v="Diagonal 38 I SUR 1 B 29 ESTE, BOGOTÁ D.C."/>
    <x v="1139"/>
    <n v="4.5520009999999997"/>
    <n v="-74.097366699999995"/>
  </r>
  <r>
    <n v="33350"/>
    <s v="Calle 86 A 69 T 81 1-202"/>
    <s v="Calle 86 A 69 T 81 1-202, BOGOTÁ D.C."/>
    <x v="1140"/>
    <n v="4.6932654999999999"/>
    <n v="-74.084535899999906"/>
  </r>
  <r>
    <n v="33365"/>
    <s v="Calle 58 66 12"/>
    <s v="Calle 58 66 12, BOGOTÁ D.C."/>
    <x v="1141"/>
    <n v="4.5946702999999998"/>
    <n v="-74.157087399999995"/>
  </r>
  <r>
    <n v="33369"/>
    <s v="Calle 18 113A 33"/>
    <s v="Calle 18 113A 33, BOGOTÁ D.C."/>
    <x v="1142"/>
    <n v="4.6829742999999997"/>
    <n v="-74.1522772"/>
  </r>
  <r>
    <n v="33391"/>
    <s v="Calle 64 C 104 54"/>
    <s v="Calle 64 C 104 54, BOGOTÁ D.C."/>
    <x v="1143"/>
    <n v="4.6970212999999896"/>
    <n v="-74.1251283"/>
  </r>
  <r>
    <n v="33495"/>
    <s v="Carrera 12 11 04"/>
    <s v="Carrera 12 11 04, BOGOTÁ D.C."/>
    <x v="1144"/>
    <n v="4.6011696999999998"/>
    <n v="-74.079609699999907"/>
  </r>
  <r>
    <n v="33541"/>
    <s v="Calle 128 95 A 95"/>
    <s v="Calle 128 95 A 95, BOGOTÁ D.C."/>
    <x v="1145"/>
    <n v="4.7247116"/>
    <n v="-74.097238099999998"/>
  </r>
  <r>
    <n v="33548"/>
    <s v="Avenida 24 88"/>
    <s v="Avenida 24 88, BOGOTÁ D.C."/>
    <x v="1146"/>
    <n v="4.6429098"/>
    <n v="-74.073646999999994"/>
  </r>
  <r>
    <n v="33764"/>
    <s v="Calle 70 B 91 46"/>
    <s v="Calle 70 B 91 46, BOGOTÁ D.C."/>
    <x v="1068"/>
    <n v="4.6966717999999998"/>
    <n v="-74.111527899999999"/>
  </r>
  <r>
    <n v="33927"/>
    <s v="Avenida"/>
    <s v="Avenida, BOGOTÁ D.C."/>
    <x v="40"/>
    <s v="Sin Informacion"/>
    <s v="Sin Informacion"/>
  </r>
  <r>
    <n v="33944"/>
    <s v="Calle 94A 60 15"/>
    <s v="Calle 94A 60 15, BOGOTÁ D.C."/>
    <x v="1147"/>
    <n v="4.6833371000000001"/>
    <n v="-74.066305700000001"/>
  </r>
  <r>
    <n v="33947"/>
    <s v="n/a"/>
    <s v="n/a, BOGOTÁ D.C."/>
    <x v="40"/>
    <s v="Sin Informacion"/>
    <s v="Sin Informacion"/>
  </r>
  <r>
    <n v="34169"/>
    <s v="Carrera 118B 128A 26"/>
    <s v="Carrera 118B 128A 26, BOGOTÁ D.C."/>
    <x v="1148"/>
    <n v="4.7293927"/>
    <n v="-74.104034200000001"/>
  </r>
  <r>
    <n v="34342"/>
    <s v="Calle 65 77H 14"/>
    <s v="Calle 65 77H 14, BOGOTÁ D.C."/>
    <x v="1149"/>
    <n v="4.5982440000000002"/>
    <n v="-74.180455199999997"/>
  </r>
  <r>
    <n v="34355"/>
    <s v="Calle 145 19 81 501-torre1"/>
    <s v="Calle 145 19 81 501-torre1, BOGOTÁ D.C."/>
    <x v="1150"/>
    <n v="4.7267722963259899"/>
    <n v="-74.047470901551407"/>
  </r>
  <r>
    <n v="34504"/>
    <s v=". . . ."/>
    <s v=". . . ., BOGOTÁ D.C."/>
    <x v="40"/>
    <s v="Sin Informacion"/>
    <s v="Sin Informacion"/>
  </r>
  <r>
    <n v="34505"/>
    <s v="Carrera"/>
    <s v="Carrera, BOGOTÁ D.C."/>
    <x v="40"/>
    <s v="Sin Informacion"/>
    <s v="Sin Informacion"/>
  </r>
  <r>
    <n v="34525"/>
    <s v="Carrera 72 R 42 B 09 SUR"/>
    <s v="Carrera 72 R 42 B 09 SUR, BOGOTÁ D.C."/>
    <x v="1151"/>
    <n v="4.6169330999999998"/>
    <n v="-74.146381099999999"/>
  </r>
  <r>
    <n v="34536"/>
    <s v="AVENIDA CARRERA 86 #86-50"/>
    <s v="AVENIDA CARRERA 86 #86-50, BOGOTÁ D.C."/>
    <x v="1152"/>
    <n v="4.7073057"/>
    <n v="-74.096840599999993"/>
  </r>
  <r>
    <n v="34558"/>
    <s v="Autopista 1 1 1 1"/>
    <s v="Autopista 1 1 1 1, BOGOTÁ D.C."/>
    <x v="1153"/>
    <n v="4.5809749999999996"/>
    <n v="-74.0777705"/>
  </r>
  <r>
    <n v="34559"/>
    <s v="Calle 23G 104B 10"/>
    <s v="Calle 23G 104B 10, BOGOTÁ D.C."/>
    <x v="1154"/>
    <n v="4.6840596999999997"/>
    <n v="-74.139455699999999"/>
  </r>
  <r>
    <n v="34571"/>
    <s v="Calle 64 C 104 32 CASA"/>
    <s v="Calle 64 C 104 32 CASA, BOGOTÁ D.C."/>
    <x v="1155"/>
    <n v="4.6969075"/>
    <n v="-74.124987599999997"/>
  </r>
  <r>
    <n v="34572"/>
    <s v="Avenida Calle 1 1 1 1"/>
    <s v="Avenida Calle 1 1 1 1, BOGOTÁ D.C."/>
    <x v="1083"/>
    <n v="4.5813138000000002"/>
    <n v="-74.078435099999993"/>
  </r>
  <r>
    <n v="34592"/>
    <s v="Calle 2SUR 90A 47"/>
    <s v="Calle 2SUR 90A 47, BOGOTÁ D.C."/>
    <x v="1156"/>
    <n v="4.5792902999999896"/>
    <n v="-74.075191099999998"/>
  </r>
  <r>
    <n v="34738"/>
    <s v="Calle"/>
    <s v="Calle, BOGOTÁ D.C."/>
    <x v="40"/>
    <s v="Sin Informacion"/>
    <s v="Sin Informacion"/>
  </r>
  <r>
    <n v="34742"/>
    <s v="Carrera 108A 22F 36"/>
    <s v="Carrera 108A 22F 36, BOGOTÁ D.C."/>
    <x v="1157"/>
    <n v="4.7569970000000001"/>
    <n v="-74.094107800000003"/>
  </r>
  <r>
    <n v="34751"/>
    <s v="Calle 167 16b 27"/>
    <s v="Calle 167 16b 27, BOGOTÁ D.C."/>
    <x v="1158"/>
    <n v="4.7461199999999897"/>
    <n v="-74.038450299999994"/>
  </r>
  <r>
    <n v="34773"/>
    <s v="Calle 22 D BIS 114 A 03"/>
    <s v="Calle 22 D BIS 114 A 03, BOGOTÁ D.C."/>
    <x v="1159"/>
    <n v="4.6859982999999996"/>
    <n v="-74.149429499999997"/>
  </r>
  <r>
    <n v="34774"/>
    <s v="Avenida Calle 1 1 1 1"/>
    <s v="Avenida Calle 1 1 1 1, BOGOTÁ D.C."/>
    <x v="1083"/>
    <n v="4.5813138000000002"/>
    <n v="-74.078435099999993"/>
  </r>
  <r>
    <n v="34894"/>
    <s v="Carrera 147A 142 30"/>
    <s v="Carrera 147A 142 30, BOGOTÁ D.C."/>
    <x v="1160"/>
    <n v="4.7526738999999996"/>
    <n v="-74.116417900000002"/>
  </r>
  <r>
    <n v="34901"/>
    <s v="Carrera 7 180 30 TO B APTO 303"/>
    <s v="Carrera 7 180 30 TO B APTO 303, BOGOTÁ D.C."/>
    <x v="1161"/>
    <n v="4.6364299999999998"/>
    <n v="-74.063561800000002"/>
  </r>
  <r>
    <n v="35095"/>
    <s v="Calle 160 60 07"/>
    <s v="Calle 160 60 07, BOGOTÁ D.C."/>
    <x v="636"/>
    <n v="4.7434253000000002"/>
    <n v="-74.062988300000001"/>
  </r>
  <r>
    <n v="35103"/>
    <s v="Diagonal 139ABIS 127A 30"/>
    <s v="Diagonal 139ABIS 127A 30, BOGOTÁ D.C."/>
    <x v="1162"/>
    <n v="4.6174135999999999"/>
    <n v="-74.071642600000004"/>
  </r>
  <r>
    <n v="35122"/>
    <s v="Carrera 25B 39 06 SUR"/>
    <s v="Carrera 25B 39 06 SUR, BOGOTÁ D.C."/>
    <x v="1163"/>
    <n v="4.5828487999999998"/>
    <n v="-74.121557299999907"/>
  </r>
  <r>
    <n v="35452"/>
    <s v="Carrera 21 105 50 APTO 304"/>
    <s v="Carrera 21 105 50 APTO 304, BOGOTÁ D.C."/>
    <x v="1164"/>
    <n v="4.6929648999999998"/>
    <n v="-74.053191299999995"/>
  </r>
  <r>
    <n v="35454"/>
    <s v="Calle 109 13A 26"/>
    <s v="Calle 109 13A 26, BOGOTÁ D.C."/>
    <x v="1165"/>
    <n v="4.6914790000000002"/>
    <n v="-74.042554499999994"/>
  </r>
  <r>
    <n v="35456"/>
    <s v="Calle 145 19 59"/>
    <s v="Calle 145 19 59, BOGOTÁ D.C."/>
    <x v="1166"/>
    <n v="4.7265163000000001"/>
    <n v="-74.046707900000001"/>
  </r>
  <r>
    <n v="35465"/>
    <s v="Calle 97 47 a 31 APTO 702"/>
    <s v="Calle 97 47 a 31 APTO 702, BOGOTÁ D.C."/>
    <x v="1167"/>
    <n v="4.6856273000000002"/>
    <n v="-74.060400099999995"/>
  </r>
  <r>
    <n v="35592"/>
    <s v="Carrera 6 D ESTE 90 22 SUR"/>
    <s v="Carrera 6 D ESTE 90 22 SUR, BOGOTÁ D.C."/>
    <x v="1168"/>
    <n v="4.4995005494056199"/>
    <n v="-74.1020459804338"/>
  </r>
  <r>
    <n v="15019"/>
    <s v="Carrera 16 C 160 67"/>
    <s v="Carrera 16 C 160 67, BOGOTÁ D.C."/>
    <x v="1169"/>
    <n v="4.7398039999999897"/>
    <n v="-74.040225100000001"/>
  </r>
  <r>
    <n v="15404"/>
    <s v="bogota"/>
    <s v="bogota, BOGOTÁ D.C."/>
    <x v="40"/>
    <s v="Sin Informacion"/>
    <s v="Sin Informacion"/>
  </r>
  <r>
    <n v="16660"/>
    <s v="Carrera 26 32A 63SUR"/>
    <s v="Carrera 26 32A 63SUR, BOGOTÁ D.C."/>
    <x v="1170"/>
    <n v="4.6524818999999997"/>
    <n v="-74.0732699"/>
  </r>
  <r>
    <n v="17563"/>
    <s v="Calle 65a 108 30"/>
    <s v="Calle 65a 108 30, BOGOTÁ D.C."/>
    <x v="1171"/>
    <n v="4.7019631999999998"/>
    <n v="-74.128481199999996"/>
  </r>
  <r>
    <n v="18737"/>
    <s v="Avenida Calle 9 192 10"/>
    <s v="Avenida Calle 9 192 10, BOGOTÁ D.C."/>
    <x v="1172"/>
    <n v="4.627586"/>
    <n v="-74.108037600000003"/>
  </r>
  <r>
    <n v="21027"/>
    <s v="Carrera 8B 160BIS 02"/>
    <s v="Carrera 8B 160BIS 02, BOGOTÁ D.C."/>
    <x v="1173"/>
    <n v="4.7364066999999999"/>
    <n v="-74.028944999999993"/>
  </r>
  <r>
    <n v="28525"/>
    <s v="CALLE 94 A N60-15"/>
    <s v="CALLE 94 A N60-15, BOGOTÁ D.C."/>
    <x v="1174"/>
    <n v="4.6798152999999996"/>
    <n v="-74.0493752"/>
  </r>
  <r>
    <n v="29005"/>
    <s v="Carrera 89 a bis #8 a 25"/>
    <s v="Carrera 89 a bis #8 a 25, BOGOTÁ D.C."/>
    <x v="1175"/>
    <n v="4.6530037000000002"/>
    <n v="-74.153412199999906"/>
  </r>
  <r>
    <n v="29142"/>
    <s v="Calle 58GSUR 48B 45"/>
    <s v="Calle 58GSUR 48B 45, BOGOTÁ D.C."/>
    <x v="1176"/>
    <n v="4.5785374999999897"/>
    <n v="-74.1527265"/>
  </r>
  <r>
    <n v="30200"/>
    <s v="Carrera 85 A 45 66 SUR"/>
    <s v="Carrera 85 A 45 66 SUR, BOGOTÁ D.C."/>
    <x v="1177"/>
    <n v="4.6267674999999997"/>
    <n v="-74.171956399999999"/>
  </r>
  <r>
    <n v="30436"/>
    <s v="CRA 108a 154a 29"/>
    <s v="CRA 108a 154a 29, BOGOTÁ D.C."/>
    <x v="1178"/>
    <n v="4.7571148000000001"/>
    <n v="-74.094011600000002"/>
  </r>
  <r>
    <n v="30681"/>
    <s v="Calle 1 1 1 1"/>
    <s v="Calle 1 1 1 1, BOGOTÁ D.C."/>
    <x v="1153"/>
    <n v="4.5809749999999996"/>
    <n v="-74.0777705"/>
  </r>
  <r>
    <n v="30750"/>
    <s v="Calle 157 a 98 a 27"/>
    <s v="Calle 157 a 98 a 27, BOGOTÁ D.C."/>
    <x v="269"/>
    <n v="4.7564818000000004"/>
    <n v="-74.084960299999906"/>
  </r>
  <r>
    <n v="31016"/>
    <s v="Carrera 74 160 25"/>
    <s v="Carrera 74 160 25, BOGOTÁ D.C."/>
    <x v="108"/>
    <n v="4.7461319"/>
    <n v="-74.069175200000004"/>
  </r>
  <r>
    <n v="31284"/>
    <s v="Calle"/>
    <s v="Calle, BOGOTÁ D.C."/>
    <x v="40"/>
    <s v="Sin Informacion"/>
    <s v="Sin Informacion"/>
  </r>
  <r>
    <n v="32526"/>
    <s v="Carrera 17 173 52 TO 3 APTO 1302"/>
    <s v="Carrera 17 173 52 TO 3 APTO 1302, BOGOTÁ D.C."/>
    <x v="19"/>
    <n v="4.7546396999999896"/>
    <n v="-74.037679400000002"/>
  </r>
  <r>
    <n v="33172"/>
    <s v="Calle 62 SUR 86 A 04 PISO 4"/>
    <s v="Calle 62 SUR 86 A 04 PISO 4, BOGOTÁ D.C."/>
    <x v="1179"/>
    <n v="4.6191275999999997"/>
    <n v="-74.188984099999999"/>
  </r>
  <r>
    <n v="33918"/>
    <s v="DG 62 SUR 68 C 16"/>
    <s v="DG 62 SUR 68 C 16, BOGOTÁ D.C."/>
    <x v="1180"/>
    <n v="4.5906494999999996"/>
    <n v="-74.159433199999995"/>
  </r>
  <r>
    <n v="34875"/>
    <s v="Carrera 136A 144 58 BLOQUE 12 CASA 3"/>
    <s v="Carrera 136A 144 58 BLOQUE 12 CASA 3, BOGOTÁ D.C."/>
    <x v="1181"/>
    <n v="4.7521686000000001"/>
    <n v="-74.110654099999905"/>
  </r>
  <r>
    <n v="35188"/>
    <s v="Calle 163 73 83"/>
    <s v="Calle 163 73 83, BOGOTÁ D.C."/>
    <x v="1182"/>
    <n v="4.7477010000000002"/>
    <n v="-74.068692400000003"/>
  </r>
  <r>
    <n v="35597"/>
    <s v="Carrera 120 B 127 59"/>
    <s v="Carrera 120 B 127 59, BOGOTÁ D.C."/>
    <x v="1183"/>
    <n v="4.7306822999999998"/>
    <n v="-74.106417800000003"/>
  </r>
  <r>
    <n v="35618"/>
    <s v="Calle 77 C 67 13"/>
    <s v="Calle 77 C 67 13, BOGOTÁ D.C."/>
    <x v="1184"/>
    <n v="4.6863842999999896"/>
    <n v="-74.104637299999993"/>
  </r>
  <r>
    <n v="35683"/>
    <s v="Calle 38 sur #78-30"/>
    <s v="Calle 38 sur #78-30, BOGOTÁ D.C."/>
    <x v="1185"/>
    <n v="4.6212295999999897"/>
    <n v="-74.150770499999993"/>
  </r>
  <r>
    <n v="35746"/>
    <s v="Calle 149 A 115 28"/>
    <s v="Calle 149 A 115 28, BOGOTÁ D.C."/>
    <x v="1186"/>
    <n v="4.7534356000000004"/>
    <n v="-74.103177799999997"/>
  </r>
  <r>
    <n v="35755"/>
    <s v="Carrera 65 100 15 T-4 APTO 203"/>
    <s v="Carrera 65 100 15 T-4 APTO 203, BOGOTÁ D.C."/>
    <x v="1187"/>
    <n v="4.6903838999999996"/>
    <n v="-74.069621400000003"/>
  </r>
  <r>
    <n v="35775"/>
    <s v="Calle 15 119 A 60"/>
    <s v="Calle 15 119 A 60, BOGOTÁ D.C."/>
    <x v="328"/>
    <n v="4.5806572999999897"/>
    <n v="-74.0938151"/>
  </r>
  <r>
    <n v="35801"/>
    <s v="Calle 128 B 93 C 45"/>
    <s v="Calle 128 B 93 C 45, BOGOTÁ D.C."/>
    <x v="1188"/>
    <n v="4.7236554000000002"/>
    <n v="-74.0943276"/>
  </r>
  <r>
    <n v="35802"/>
    <s v="Avenida Calle 52 10 12"/>
    <s v="Avenida Calle 52 10 12, BOGOTÁ D.C."/>
    <x v="1189"/>
    <n v="4.5580685999999897"/>
    <n v="-74.123343800000001"/>
  </r>
  <r>
    <n v="35810"/>
    <s v="Calle 6 A 89 42"/>
    <s v="Calle 6 A 89 42, BOGOTÁ D.C."/>
    <x v="1190"/>
    <n v="4.6477965000000001"/>
    <n v="-74.159107199999994"/>
  </r>
  <r>
    <n v="35811"/>
    <s v="Calle 19 13 63"/>
    <s v="Calle 19 13 63, BOGOTÁ D.C."/>
    <x v="1191"/>
    <n v="4.6081477999999896"/>
    <n v="-74.075833000000003"/>
  </r>
  <r>
    <n v="35826"/>
    <s v="Carrera 2 12 05"/>
    <s v="Carrera 2 12 05, BOGOTÁ D.C."/>
    <x v="1192"/>
    <n v="4.5753466999999999"/>
    <n v="-74.084042600000004"/>
  </r>
  <r>
    <n v="35930"/>
    <s v="Carrera 147 A 142 F 39"/>
    <s v="Carrera 147 A 142 F 39, BOGOTÁ D.C."/>
    <x v="1193"/>
    <n v="4.7505622000000001"/>
    <n v="-74.118067699999997"/>
  </r>
  <r>
    <n v="35936"/>
    <s v="Calle 81 89 a 43"/>
    <s v="Calle 81 89 a 43, BOGOTÁ D.C."/>
    <x v="1194"/>
    <n v="4.7052271000000001"/>
    <n v="-74.103044199999999"/>
  </r>
  <r>
    <n v="35954"/>
    <s v="Calle 35 A SUR 89 C 15"/>
    <s v="Calle 35 A SUR 89 C 15, BOGOTÁ D.C."/>
    <x v="1195"/>
    <n v="4.6412057000000004"/>
    <n v="-74.166759299999995"/>
  </r>
  <r>
    <n v="35963"/>
    <s v="Calle 23 H 100 10"/>
    <s v="Calle 23 H 100 10, BOGOTÁ D.C."/>
    <x v="1196"/>
    <n v="4.6805040999999896"/>
    <n v="-74.135471899999999"/>
  </r>
  <r>
    <n v="36009"/>
    <s v="Calle 40 F 81 D SUR 26"/>
    <s v="Calle 40 F 81 D SUR 26, BOGOTÁ D.C."/>
    <x v="1197"/>
    <n v="4.6302364999999996"/>
    <n v="-74.164690499999907"/>
  </r>
  <r>
    <n v="36032"/>
    <s v="Calle 81 90 A 55"/>
    <s v="Calle 81 90 A 55, BOGOTÁ D.C."/>
    <x v="1198"/>
    <n v="4.7064192"/>
    <n v="-74.104400099999907"/>
  </r>
  <r>
    <n v="36049"/>
    <s v="Carrera 114 18 22"/>
    <s v="Carrera 114 18 22, BOGOTÁ D.C."/>
    <x v="1199"/>
    <n v="4.6832253000000001"/>
    <n v="-74.151957199999998"/>
  </r>
  <r>
    <n v="36130"/>
    <s v="Calle 2 BIS 72 50"/>
    <s v="Calle 2 BIS 72 50, BOGOTÁ D.C."/>
    <x v="1200"/>
    <n v="4.6240138000000002"/>
    <n v="-74.139353999999997"/>
  </r>
  <r>
    <n v="36185"/>
    <s v="Carrera 20 12 02"/>
    <s v="Carrera 20 12 02, BOGOTÁ D.C."/>
    <x v="1201"/>
    <n v="4.606967"/>
    <n v="-74.086697700000002"/>
  </r>
  <r>
    <n v="36197"/>
    <s v="Calle 15 93 75 522"/>
    <s v="Calle 15 93 75 522, BOGOTÁ D.C."/>
    <x v="1202"/>
    <n v="4.5784868999999997"/>
    <n v="-74.091088799999994"/>
  </r>
  <r>
    <n v="36203"/>
    <s v="LAS AMERICAS BOGOTA"/>
    <s v="LAS AMERICAS BOGOTA, BOGOTÁ D.C."/>
    <x v="1203"/>
    <n v="4.6287912999999996"/>
    <n v="-74.118137300000001"/>
  </r>
  <r>
    <n v="36218"/>
    <s v="bogota"/>
    <s v="bogota, BOGOTÁ D.C."/>
    <x v="40"/>
    <s v="Sin Informacion"/>
    <s v="Sin Informacion"/>
  </r>
  <r>
    <n v="36351"/>
    <s v="Calle 14b 116 70"/>
    <s v="Calle 14b 116 70, BOGOTÁ D.C."/>
    <x v="361"/>
    <n v="4.6797060999999998"/>
    <n v="-74.163751099999999"/>
  </r>
  <r>
    <n v="36429"/>
    <s v="prado pinzon"/>
    <s v="prado pinzon, BOGOTÁ D.C."/>
    <x v="1204"/>
    <n v="4.7267640000000002"/>
    <n v="-74.055715599999999"/>
  </r>
  <r>
    <n v="36457"/>
    <s v="santa monica"/>
    <s v="santa monica, BOGOTÁ D.C."/>
    <x v="1205"/>
    <n v="4.6684188000000004"/>
    <n v="-74.068933099999995"/>
  </r>
  <r>
    <n v="36468"/>
    <s v="Calle 18 114 B 36"/>
    <s v="Calle 18 114 B 36, BOGOTÁ D.C."/>
    <x v="273"/>
    <n v="4.6974089000000001"/>
    <n v="-74.047472400000004"/>
  </r>
  <r>
    <n v="36504"/>
    <s v="Carrera 122 128 40"/>
    <s v="Carrera 122 128 40, BOGOTÁ D.C."/>
    <x v="1206"/>
    <n v="4.7319706999999998"/>
    <n v="-74.108453799999893"/>
  </r>
  <r>
    <n v="36639"/>
    <s v="CHICO NORTE"/>
    <s v="CHICO NORTE, BOGOTÁ D.C."/>
    <x v="1207"/>
    <n v="4.6812358999999999"/>
    <n v="-74.047164600000002"/>
  </r>
  <r>
    <n v="36653"/>
    <s v="Calle 37 74 12 SUR"/>
    <s v="Calle 37 74 12 SUR, BOGOTÁ D.C."/>
    <x v="1208"/>
    <n v="4.6204428999999996"/>
    <n v="-74.149560600000001"/>
  </r>
  <r>
    <n v="36761"/>
    <s v="Carrera 123 13 D 47"/>
    <s v="Carrera 123 13 D 47, BOGOTÁ D.C."/>
    <x v="692"/>
    <n v="4.6799274999999998"/>
    <n v="-74.169617099999996"/>
  </r>
  <r>
    <n v="36767"/>
    <s v="Calle 166 48 21"/>
    <s v="Calle 166 48 21, BOGOTÁ D.C."/>
    <x v="1209"/>
    <n v="4.7470562999999997"/>
    <n v="-74.049863799999997"/>
  </r>
  <r>
    <n v="36858"/>
    <s v="Calle 165 56a 50"/>
    <s v="Calle 165 56a 50, BOGOTÁ D.C."/>
    <x v="1210"/>
    <n v="4.7475582999999997"/>
    <n v="-74.058894699999996"/>
  </r>
  <r>
    <n v="36918"/>
    <s v="Avenida Carrera 7 7 53"/>
    <s v="Avenida Carrera 7 7 53, BOGOTÁ D.C."/>
    <x v="1211"/>
    <n v="4.7057333999999997"/>
    <n v="-74.0288647"/>
  </r>
  <r>
    <n v="36921"/>
    <s v="Zona NO BRINDA DATOS NO BRINDA DATOS NO BRINDA DATOS NO BRINDA DATOS"/>
    <s v="Zona NO BRINDA DATOS NO BRINDA DATOS NO BRINDA DATOS NO BRINDA DATOS, BOGOTÁ D.C."/>
    <x v="40"/>
    <s v="Sin Informacion"/>
    <s v="Sin Informacion"/>
  </r>
  <r>
    <n v="36924"/>
    <s v="Calle 56 85 I 06"/>
    <s v="Calle 56 85 I 06, BOGOTÁ D.C."/>
    <x v="1212"/>
    <n v="4.6821412000000002"/>
    <n v="-74.113512299999996"/>
  </r>
  <r>
    <n v="36939"/>
    <s v="Carrera 113 19A 11"/>
    <s v="Carrera 113 19A 11, BOGOTÁ D.C."/>
    <x v="382"/>
    <n v="4.6836500000000001"/>
    <n v="-74.150500699999995"/>
  </r>
  <r>
    <n v="36942"/>
    <s v="Avenida Calle 12 7 81"/>
    <s v="Avenida Calle 12 7 81, BOGOTÁ D.C."/>
    <x v="1213"/>
    <n v="4.5994108999999996"/>
    <n v="-74.075732700000003"/>
  </r>
  <r>
    <n v="36947"/>
    <s v="Calle 66 C 125 24"/>
    <s v="Calle 66 C 125 24, BOGOTÁ D.C."/>
    <x v="1214"/>
    <n v="4.7182560999999996"/>
    <n v="-74.140397699999994"/>
  </r>
  <r>
    <n v="36950"/>
    <s v="Calle 165 54 C 45"/>
    <s v="Calle 165 54 C 45, BOGOTÁ D.C."/>
    <x v="1215"/>
    <n v="4.7469492999999998"/>
    <n v="-74.056144099999997"/>
  </r>
  <r>
    <n v="36955"/>
    <s v="Calle 54B 80J 57 SUR"/>
    <s v="Calle 54B 80J 57 SUR, BOGOTÁ D.C."/>
    <x v="1216"/>
    <n v="4.6175233999999996"/>
    <n v="-74.176890900000004"/>
  </r>
  <r>
    <n v="36966"/>
    <s v="Calle 17a sur 56 62"/>
    <s v="Calle 17a sur 56 62, BOGOTÁ D.C."/>
    <x v="1217"/>
    <n v="4.6134615999999999"/>
    <n v="-74.125842499999905"/>
  </r>
  <r>
    <n v="36967"/>
    <s v="Calle 127C BIS 95A 09"/>
    <s v="Calle 127C BIS 95A 09, BOGOTÁ D.C."/>
    <x v="1218"/>
    <n v="4.7234908000000004"/>
    <n v="-74.097320099999905"/>
  </r>
  <r>
    <n v="36968"/>
    <s v="Avenida 72 77 A 04 CASA"/>
    <s v="Avenida 72 77 A 04 CASA, BOGOTÁ D.C."/>
    <x v="833"/>
    <n v="4.7109885999999896"/>
    <n v="-74.072091999999998"/>
  </r>
  <r>
    <n v="36980"/>
    <s v="Calle 166 48 21"/>
    <s v="Calle 166 48 21, BOGOTÁ D.C."/>
    <x v="1209"/>
    <n v="4.7470562999999997"/>
    <n v="-74.049863799999997"/>
  </r>
  <r>
    <n v="36981"/>
    <s v="Carrera 68 N 37 D 28"/>
    <s v="Carrera 68 N 37 D 28, BOGOTÁ D.C."/>
    <x v="1219"/>
    <n v="4.6097431999999996"/>
    <n v="-74.137890799999994"/>
  </r>
  <r>
    <n v="36982"/>
    <s v="Calle 19 119 41"/>
    <s v="Calle 19 119 41, BOGOTÁ D.C."/>
    <x v="1220"/>
    <n v="4.6873857000000001"/>
    <n v="-74.154630999999995"/>
  </r>
  <r>
    <n v="36983"/>
    <s v="Calle 166 48 21"/>
    <s v="Calle 166 48 21, BOGOTÁ D.C."/>
    <x v="1209"/>
    <n v="4.7470562999999997"/>
    <n v="-74.049863799999997"/>
  </r>
  <r>
    <n v="36986"/>
    <s v="Diagonal 49SUR 13H 20"/>
    <s v="Diagonal 49SUR 13H 20, BOGOTÁ D.C."/>
    <x v="1221"/>
    <n v="4.5362296999999998"/>
    <n v="-74.086673699999906"/>
  </r>
  <r>
    <n v="37064"/>
    <s v="PRADOS"/>
    <s v="PRADOS, BOGOTÁ D.C."/>
    <x v="1222"/>
    <n v="4.6522087999999897"/>
    <n v="-74.1595966"/>
  </r>
  <r>
    <n v="37111"/>
    <s v="Avenida Calle 12 02 25"/>
    <s v="Avenida Calle 12 02 25, BOGOTÁ D.C."/>
    <x v="1223"/>
    <n v="4.5963880000000001"/>
    <n v="-74.070661799999996"/>
  </r>
  <r>
    <n v="37131"/>
    <s v="Carrera 78b 7a 50"/>
    <s v="Carrera 78b 7a 50, BOGOTÁ D.C."/>
    <x v="1224"/>
    <n v="4.6360548000000001"/>
    <n v="-74.143963799999995"/>
  </r>
  <r>
    <n v="37147"/>
    <s v="Calle 22 K 109 B 12"/>
    <s v="Calle 22 K 109 B 12, BOGOTÁ D.C."/>
    <x v="1225"/>
    <n v="4.685066"/>
    <n v="-74.144480799999997"/>
  </r>
  <r>
    <n v="37158"/>
    <s v="Calle 66 A 81 B 82"/>
    <s v="Calle 66 A 81 B 82, BOGOTÁ D.C."/>
    <x v="1226"/>
    <n v="4.6886409999999996"/>
    <n v="-74.107631499999997"/>
  </r>
  <r>
    <n v="37159"/>
    <s v="Calle 91 131 12"/>
    <s v="Calle 91 131 12, BOGOTÁ D.C."/>
    <x v="1227"/>
    <n v="4.6739337999999897"/>
    <n v="-74.050644499999905"/>
  </r>
  <r>
    <n v="37164"/>
    <s v="Calle 1 C 25 A 24"/>
    <s v="Calle 1 C 25 A 24, BOGOTÁ D.C."/>
    <x v="1228"/>
    <n v="4.5959107000000001"/>
    <n v="-74.099655599999906"/>
  </r>
  <r>
    <n v="37184"/>
    <s v="Calle 167 48 20"/>
    <s v="Calle 167 48 20, BOGOTÁ D.C."/>
    <x v="1229"/>
    <n v="4.7483534999999897"/>
    <n v="-74.049186199999994"/>
  </r>
  <r>
    <n v="37186"/>
    <s v="Calle 23 56 7"/>
    <s v="Calle 23 56 7, BOGOTÁ D.C."/>
    <x v="1230"/>
    <n v="4.6513086000000001"/>
    <n v="-74.110982100000001"/>
  </r>
  <r>
    <n v="37187"/>
    <s v="Diagonal 2 2 2"/>
    <s v="Diagonal 2 2 2, BOGOTÁ D.C."/>
    <x v="1231"/>
    <n v="4.5821445000000001"/>
    <n v="-74.069519700000001"/>
  </r>
  <r>
    <n v="37188"/>
    <s v="Carrera 57324356593 2 2 2"/>
    <s v="Carrera 57324356593 2 2 2, BOGOTÁ D.C."/>
    <x v="1231"/>
    <n v="4.5821445000000001"/>
    <n v="-74.069519700000001"/>
  </r>
  <r>
    <n v="37199"/>
    <s v="Calle 74 SUR 78 01 INT 4 - CASA 14"/>
    <s v="Calle 74 SUR 78 01 INT 4 - CASA 14, BOGOTÁ D.C."/>
    <x v="1232"/>
    <n v="4.6055383000000001"/>
    <n v="-74.200839000000002"/>
  </r>
  <r>
    <n v="37210"/>
    <s v="n/a"/>
    <s v="n/a, BOGOTÁ D.C."/>
    <x v="40"/>
    <s v="Sin Informacion"/>
    <s v="Sin Informacion"/>
  </r>
  <r>
    <n v="37216"/>
    <s v="Circunvalar no brinda datos no brinda datos no brinda datos no brinda datos"/>
    <s v="Circunvalar no brinda datos no brinda datos no brinda datos no brinda datos, BOGOTÁ D.C."/>
    <x v="40"/>
    <s v="Sin Informacion"/>
    <s v="Sin Informacion"/>
  </r>
  <r>
    <n v="37217"/>
    <s v="Circular 3 3 3 3"/>
    <s v="Circular 3 3 3 3, BOGOTÁ D.C."/>
    <x v="833"/>
    <n v="4.7109885999999896"/>
    <n v="-74.072091999999998"/>
  </r>
  <r>
    <n v="37223"/>
    <s v="Carrera 54 167 56"/>
    <s v="Carrera 54 167 56, BOGOTÁ D.C."/>
    <x v="1233"/>
    <n v="4.7491127999999998"/>
    <n v="-74.056670299999993"/>
  </r>
  <r>
    <n v="37225"/>
    <s v="CARRER 70A N74A-15"/>
    <s v="CARRER 70A N74A-15, BOGOTÁ D.C."/>
    <x v="1234"/>
    <n v="4.6276862000000003"/>
    <n v="-74.131525199999999"/>
  </r>
  <r>
    <n v="37351"/>
    <s v="Calle 8 88 B 31"/>
    <s v="Calle 8 88 B 31, BOGOTÁ D.C."/>
    <x v="1235"/>
    <n v="4.5963645999999896"/>
    <n v="-74.077698400000003"/>
  </r>
  <r>
    <n v="37539"/>
    <s v="n/a"/>
    <s v="n/a, BOGOTÁ D.C."/>
    <x v="40"/>
    <s v="Sin Informacion"/>
    <s v="Sin Informacion"/>
  </r>
  <r>
    <n v="37550"/>
    <s v="Calle 165 54 c 55"/>
    <s v="Calle 165 54 c 55, BOGOTÁ D.C."/>
    <x v="1236"/>
    <n v="4.7470938999999897"/>
    <n v="-74.056426999999999"/>
  </r>
  <r>
    <n v="100"/>
    <s v="Carrera 31 14 18"/>
    <s v="Carrera 31 14 18, ZIPAQUIRA"/>
    <x v="1237"/>
    <n v="5.0310214000000002"/>
    <n v="-73.984426200000001"/>
  </r>
  <r>
    <n v="129"/>
    <s v="Calle 10 3 04 ."/>
    <s v="Calle 10 3 04 ., FUSAGASUGA"/>
    <x v="1238"/>
    <n v="4.3413763999999997"/>
    <n v="-74.359423199999995"/>
  </r>
  <r>
    <n v="296"/>
    <s v="Avenida Calle gh h h h"/>
    <s v="Avenida Calle gh h h h, AGUSTIN CODAZZI"/>
    <x v="40"/>
    <s v="Sin Informacion"/>
    <s v="Sin Informacion"/>
  </r>
  <r>
    <n v="683"/>
    <s v="Carrera 26 C 4 08 ESTE"/>
    <s v="Carrera 26 C 4 08 ESTE, ZIPAQUIRA"/>
    <x v="1239"/>
    <n v="5.0151122665837997"/>
    <n v="-73.995929107036005"/>
  </r>
  <r>
    <n v="685"/>
    <s v="Calle 15 26 50"/>
    <s v="Calle 15 26 50, CAJICA"/>
    <x v="1240"/>
    <n v="4.9187216999999999"/>
    <n v="-74.022556999999907"/>
  </r>
  <r>
    <n v="686"/>
    <s v="Calle 7 22 49"/>
    <s v="Calle 7 22 49, ZIPAQUIRA"/>
    <x v="1241"/>
    <n v="5.0204038000000004"/>
    <n v="-73.993539699999999"/>
  </r>
  <r>
    <n v="687"/>
    <s v="Avenida Calle 4 17 39"/>
    <s v="Avenida Calle 4 17 39, ZIPAQUIRA"/>
    <x v="1242"/>
    <n v="5.0184965999999998"/>
    <n v="-73.999090499999994"/>
  </r>
  <r>
    <n v="691"/>
    <s v="Carrera 2 4 47"/>
    <s v="Carrera 2 4 47, ZIPAQUIRA"/>
    <x v="1243"/>
    <n v="5.0249302999999896"/>
    <n v="-74.008153199999995"/>
  </r>
  <r>
    <n v="705"/>
    <s v="Calle 4 17 39"/>
    <s v="Calle 4 17 39, ZIPAQUIRA"/>
    <x v="1242"/>
    <n v="5.0184965999999998"/>
    <n v="-73.999090499999994"/>
  </r>
  <r>
    <n v="711"/>
    <s v="Carrera 100 20 01"/>
    <s v="Carrera 100 20 01, ZIPAQUIRA"/>
    <x v="1244"/>
    <n v="4.6754206923440798"/>
    <n v="-74.143174903404798"/>
  </r>
  <r>
    <n v="723"/>
    <s v="Calle 23 12 50"/>
    <s v="Calle 23 12 50, MADRID (COL)"/>
    <x v="1245"/>
    <n v="4.7432672"/>
    <n v="-74.267522099999994"/>
  </r>
  <r>
    <n v="725"/>
    <s v="Calle 65 8 1"/>
    <s v="Calle 65 8 1, ALEJANDRIA"/>
    <x v="1246"/>
    <n v="6.3758292000000001"/>
    <n v="-75.141736999999907"/>
  </r>
  <r>
    <n v="727"/>
    <s v="Calle 2A N2 49"/>
    <s v="Calle 2A N2 49, ZIPAQUIRA"/>
    <x v="1247"/>
    <n v="5.0351380562178596"/>
    <n v="-73.9598168457307"/>
  </r>
  <r>
    <n v="728"/>
    <s v="CALLW 15 89-45"/>
    <s v="CALLW 15 89-45, BOYACA"/>
    <x v="1248"/>
    <n v="5.4545110000000001"/>
    <n v="-73.362003000000001"/>
  </r>
  <r>
    <n v="742"/>
    <s v="cr 7 # 22-30"/>
    <s v="cr 7 # 22-30, ZIPAQUIRA"/>
    <x v="1249"/>
    <n v="5.0364053000000002"/>
    <n v="-73.997233899999998"/>
  </r>
  <r>
    <n v="750"/>
    <s v="Carrera 9 17 36 9"/>
    <s v="Carrera 9 17 36 9, MOSQUERA"/>
    <x v="1250"/>
    <n v="4.6056499000000004"/>
    <n v="-74.073687399999997"/>
  </r>
  <r>
    <n v="751"/>
    <s v="Segunda entrada despues del cementerio"/>
    <s v="Segunda entrada despues del cementerio, NEMOCON"/>
    <x v="1251"/>
    <n v="5.0669689999999896"/>
    <n v="-73.880696"/>
  </r>
  <r>
    <n v="790"/>
    <s v="Calle 85 15 2"/>
    <s v="Calle 85 15 2, SOACHA"/>
    <x v="1252"/>
    <n v="4.5827226999999997"/>
    <n v="-74.211746499999904"/>
  </r>
  <r>
    <n v="795"/>
    <s v="Carrera 31 N 14 18"/>
    <s v="Carrera 31 N 14 18, ZIPAQUIRA"/>
    <x v="1237"/>
    <n v="5.0310214000000002"/>
    <n v="-73.984426200000001"/>
  </r>
  <r>
    <n v="798"/>
    <s v="VEREDA VERGANZO SECTOR TOLIMA"/>
    <s v="VEREDA VERGANZO SECTOR TOLIMA, TOCANCIPA"/>
    <x v="1253"/>
    <n v="4.0925167999999896"/>
    <n v="-75.154538099999996"/>
  </r>
  <r>
    <n v="813"/>
    <s v="CARRERA 10 #15-39"/>
    <s v="CARRERA 10 #15-39, ZIPAQUIRA"/>
    <x v="1254"/>
    <n v="5.0309157999999998"/>
    <n v="-73.999060299999996"/>
  </r>
  <r>
    <n v="820"/>
    <s v="Carrera 31 N 1 41"/>
    <s v="Carrera 31 N 1 41, ZIPAQUIRA"/>
    <x v="1255"/>
    <n v="5.0261347000000001"/>
    <n v="-73.985956000000002"/>
  </r>
  <r>
    <n v="822"/>
    <s v="VEEDA VERGANZO"/>
    <s v="VEEDA VERGANZO, TOCANCIPA"/>
    <x v="1256"/>
    <n v="4.9702799999999998"/>
    <n v="-73.966399899999999"/>
  </r>
  <r>
    <n v="823"/>
    <s v="CARRERA 9 ESTE #36-70"/>
    <s v="CARRERA 9 ESTE #36-70, SOACHA"/>
    <x v="1257"/>
    <n v="4.5805365"/>
    <n v="-74.193959899999996"/>
  </r>
  <r>
    <n v="829"/>
    <s v="Carrera 26 12-31"/>
    <s v="Carrera 26 12-31, ZIPAQUIRA"/>
    <x v="40"/>
    <s v="Sin Informacion"/>
    <s v="Sin Informacion"/>
  </r>
  <r>
    <n v="830"/>
    <s v="Carrera 26 12-31"/>
    <s v="Carrera 26 12-31, ZIPAQUIRA"/>
    <x v="40"/>
    <s v="Sin Informacion"/>
    <s v="Sin Informacion"/>
  </r>
  <r>
    <n v="831"/>
    <s v="VEREDA LA PRADERA"/>
    <s v="VEREDA LA PRADERA, SUBACHOQUE"/>
    <x v="1258"/>
    <n v="4.9290010000000004"/>
    <n v="-74.172465000000003"/>
  </r>
  <r>
    <n v="833"/>
    <s v="Carrera 13 8B 85"/>
    <s v="Carrera 13 8B 85, CAJICA"/>
    <x v="1259"/>
    <n v="4.9248836999999996"/>
    <n v="-74.024135899999905"/>
  </r>
  <r>
    <n v="834"/>
    <s v="DIAGONAL 4 #11-04"/>
    <s v="DIAGONAL 4 #11-04, ZIPAQUIRA"/>
    <x v="1260"/>
    <n v="5.0138249999999998"/>
    <n v="-73.994601799999998"/>
  </r>
  <r>
    <n v="835"/>
    <s v="Calle 13 31-13"/>
    <s v="Calle 13 31-13, ZIPAQUIRA"/>
    <x v="1261"/>
    <n v="5.0289628999999998"/>
    <n v="-73.984070399999993"/>
  </r>
  <r>
    <n v="840"/>
    <s v="TRANSVERSAAL 20 #13-27"/>
    <s v="TRANSVERSAAL 20 #13-27, ZIPAQUIRA"/>
    <x v="1262"/>
    <n v="5.0296617000000001"/>
    <n v="-73.991745199999997"/>
  </r>
  <r>
    <n v="844"/>
    <s v="Carrera 11 5 84"/>
    <s v="Carrera 11 5 84, CAJICA"/>
    <x v="1263"/>
    <n v="4.9224154999999996"/>
    <n v="-74.030277100000006"/>
  </r>
  <r>
    <n v="846"/>
    <s v="Transversal 32 8 35"/>
    <s v="Transversal 32 8 35, ZIPAQUIRA"/>
    <x v="1264"/>
    <n v="5.0263382999999999"/>
    <n v="-73.985231999999996"/>
  </r>
  <r>
    <n v="848"/>
    <s v="VEREDA EL MORTIÑO"/>
    <s v="VEREDA EL MORTIÑO, COGUA"/>
    <x v="1265"/>
    <n v="5.0507403999999996"/>
    <n v="-73.942671399999995"/>
  </r>
  <r>
    <n v="849"/>
    <s v="Transversal 22 n/a 8 58"/>
    <s v="Transversal 22 n/a 8 58, ZIPAQUIRA"/>
    <x v="1266"/>
    <n v="5.0276463212445597"/>
    <n v="-73.989780303403094"/>
  </r>
  <r>
    <n v="851"/>
    <s v="Carrera 5 ESTE 11-83"/>
    <s v="Carrera 5 ESTE 11-83, CHIA"/>
    <x v="1267"/>
    <n v="4.8545346"/>
    <n v="-74.045060199999995"/>
  </r>
  <r>
    <n v="868"/>
    <s v="Calle 26 N17 66"/>
    <s v="Calle 26 N17 66, ZIPAQUIRA"/>
    <x v="1268"/>
    <n v="5.0357573000000002"/>
    <n v="-73.994068900000002"/>
  </r>
  <r>
    <n v="893"/>
    <s v="Calle 77 02 10"/>
    <s v="Calle 77 02 10, ALCALA"/>
    <x v="1269"/>
    <n v="4.6710501999999998"/>
    <n v="-74.070114200000006"/>
  </r>
  <r>
    <n v="920"/>
    <s v="Carrera 3 ESTE 18A 64"/>
    <s v="Carrera 3 ESTE 18A 64, SOACHA"/>
    <x v="1270"/>
    <n v="4.5820577"/>
    <n v="-74.204251200000002"/>
  </r>
  <r>
    <n v="922"/>
    <s v="Calle 4 A 8 01 CASA"/>
    <s v="Calle 4 A 8 01 CASA, GUADUAS"/>
    <x v="1271"/>
    <n v="5.0678087999999999"/>
    <n v="-74.5953205"/>
  </r>
  <r>
    <n v="945"/>
    <s v="Carrera 6 9 09"/>
    <s v="Carrera 6 9 09, ZIPAQUIRA"/>
    <x v="1272"/>
    <n v="5.0277145000000001"/>
    <n v="-74.003783200000001"/>
  </r>
  <r>
    <n v="979"/>
    <s v="Carrera 31 13 41"/>
    <s v="Carrera 31 13 41, ZIPAQUIRA"/>
    <x v="1273"/>
    <n v="5.0288078999999897"/>
    <n v="-73.985475699999995"/>
  </r>
  <r>
    <n v="1005"/>
    <s v="Carrera 22 7D 67"/>
    <s v="Carrera 22 7D 67, ZIPAQUIRA"/>
    <x v="1274"/>
    <n v="5.0240963999999897"/>
    <n v="-73.992775399999999"/>
  </r>
  <r>
    <n v="1011"/>
    <s v="Avenida Calle"/>
    <s v="Avenida Calle, ABRIAQUI"/>
    <x v="1275"/>
    <n v="6.6326624999999897"/>
    <n v="-76.066346699999997"/>
  </r>
  <r>
    <n v="1017"/>
    <s v="Calle 12 11 81 T4-510"/>
    <s v="Calle 12 11 81 T4-510, RICAURTE"/>
    <x v="1276"/>
    <n v="4.2773089999999998"/>
    <n v="-74.772305000000003"/>
  </r>
  <r>
    <n v="1021"/>
    <s v="Carrera 22 7d 67"/>
    <s v="Carrera 22 7d 67, ZIPAQUIRA"/>
    <x v="1274"/>
    <n v="5.0240963999999897"/>
    <n v="-73.992775399999999"/>
  </r>
  <r>
    <n v="1022"/>
    <s v="Calle 20 45 6"/>
    <s v="Calle 20 45 6, GIRARDOT"/>
    <x v="1277"/>
    <n v="4.2969894000000002"/>
    <n v="-74.803505200000004"/>
  </r>
  <r>
    <n v="1027"/>
    <s v="MANZANA 5 CASA 7"/>
    <s v="MANZANA 5 CASA 7, RICAURTE"/>
    <x v="1276"/>
    <n v="4.2773089999999998"/>
    <n v="-74.772305000000003"/>
  </r>
  <r>
    <n v="1034"/>
    <s v="SAN LUIS 300 TORREE B 33 QUILICURA"/>
    <s v="SAN LUIS 300 TORREE B 33 QUILICURA, GIRARDOT"/>
    <x v="1278"/>
    <n v="-33.357674699999997"/>
    <n v="-70.729271799999907"/>
  </r>
  <r>
    <n v="1035"/>
    <s v="RESERVA DE PEÑALISA"/>
    <s v="RESERVA DE PEÑALISA, RICAURTE"/>
    <x v="1279"/>
    <n v="4.2958004000000001"/>
    <n v="-74.786846099999906"/>
  </r>
  <r>
    <n v="1052"/>
    <s v="Carrera 22 7 D 91"/>
    <s v="Carrera 22 7 D 91, ZIPAQUIRA"/>
    <x v="1274"/>
    <n v="5.0240963999999897"/>
    <n v="-73.992775399999999"/>
  </r>
  <r>
    <n v="1054"/>
    <s v="Carrera 13A 12 52"/>
    <s v="Carrera 13A 12 52, ZIPAQUIRA"/>
    <x v="1280"/>
    <n v="5.0287569999999997"/>
    <n v="-73.997172899999995"/>
  </r>
  <r>
    <n v="1088"/>
    <s v="Carrera 22 9 68"/>
    <s v="Carrera 22 9 68, ZIPAQUIRA"/>
    <x v="1281"/>
    <n v="5.0267124000000001"/>
    <n v="-73.990142300000002"/>
  </r>
  <r>
    <n v="1091"/>
    <s v="Calle 7 20 10"/>
    <s v="Calle 7 20 10, ZIPAQUIRA"/>
    <x v="1282"/>
    <n v="5.0232041999999897"/>
    <n v="-73.997703000000001"/>
  </r>
  <r>
    <n v="1093"/>
    <s v="Carrera 31 13- 41"/>
    <s v="Carrera 31 13- 41, ZIPAQUIRA"/>
    <x v="1273"/>
    <n v="5.0288078999999897"/>
    <n v="-73.985475699999995"/>
  </r>
  <r>
    <n v="1097"/>
    <s v="Carrera 3 1 60 MANZANA B INT 5"/>
    <s v="Carrera 3 1 60 MANZANA B INT 5, GACHANCIPA"/>
    <x v="1283"/>
    <n v="5.0121333999999997"/>
    <n v="-73.877190099999893"/>
  </r>
  <r>
    <n v="1108"/>
    <s v="Calle 7 22 49"/>
    <s v="Calle 7 22 49, ZIPAQUIRA"/>
    <x v="1241"/>
    <n v="5.0204038000000004"/>
    <n v="-73.993539699999999"/>
  </r>
  <r>
    <n v="1111"/>
    <s v="Carrera 22 7-D 91"/>
    <s v="Carrera 22 7-D 91, ZIPAQUIRA"/>
    <x v="1274"/>
    <n v="5.0240963999999897"/>
    <n v="-73.992775399999999"/>
  </r>
  <r>
    <n v="1117"/>
    <s v="Calle 4 9 65"/>
    <s v="Calle 4 9 65, ZIPAQUIRA"/>
    <x v="1284"/>
    <n v="5.0222910000000001"/>
    <n v="-74.002697400000002"/>
  </r>
  <r>
    <n v="1118"/>
    <s v="Calle 14 13 66 2 piso"/>
    <s v="Calle 14 13 66 2 piso, ZIPAQUIRA"/>
    <x v="1285"/>
    <n v="5.0296323205254403"/>
    <n v="-73.996951732239296"/>
  </r>
  <r>
    <n v="1119"/>
    <s v="Carrera 7 7 31 CASA 9"/>
    <s v="Carrera 7 7 31 CASA 9, ZIPAQUIRA"/>
    <x v="1211"/>
    <n v="4.7057333999999997"/>
    <n v="-74.0288647"/>
  </r>
  <r>
    <n v="1121"/>
    <s v="VEREDA EL ALTICO"/>
    <s v="VEREDA EL ALTICO, ZIPAQUIRA"/>
    <x v="1286"/>
    <n v="5.0719608578114999"/>
    <n v="-73.970801130385894"/>
  </r>
  <r>
    <n v="1122"/>
    <s v="Calle 53d sur 5 77"/>
    <s v="Calle 53d sur 5 77,"/>
    <x v="1287"/>
    <n v="4.5368538999999997"/>
    <n v="-74.092721099999906"/>
  </r>
  <r>
    <n v="1128"/>
    <s v="Calle 65 4 18"/>
    <s v="Calle 65 4 18, CHIA"/>
    <x v="40"/>
    <s v="Sin Informacion"/>
    <s v="Sin Informacion"/>
  </r>
  <r>
    <n v="1138"/>
    <s v="Calle 26 28 12"/>
    <s v="Calle 26 28 12, ZIPAQUIRA"/>
    <x v="1288"/>
    <n v="5.0325103999999996"/>
    <n v="-73.991308099999998"/>
  </r>
  <r>
    <n v="1154"/>
    <s v="Carrera 21 19C 38"/>
    <s v="Carrera 21 19C 38, ZIPAQUIRA"/>
    <x v="1289"/>
    <n v="5.0145078999999999"/>
    <n v="-74.000295399999999"/>
  </r>
  <r>
    <n v="1185"/>
    <s v="Carrera 5 3 36"/>
    <s v="Carrera 5 3 36, ZIPAQUIRA"/>
    <x v="1290"/>
    <n v="5.0191585999999999"/>
    <n v="-73.970999699999993"/>
  </r>
  <r>
    <n v="1196"/>
    <s v="Carrera 83C 46 31"/>
    <s v="Carrera 83C 46 31, CALI"/>
    <x v="1291"/>
    <n v="3.3841739999999998"/>
    <n v="-76.516802900000002"/>
  </r>
  <r>
    <n v="1302"/>
    <s v="Calle 6 SUR 24 57"/>
    <s v="Calle 6 SUR 24 57, MADRID (COL)"/>
    <x v="1292"/>
    <n v="4.7326138000000002"/>
    <n v="-74.283984899999993"/>
  </r>
  <r>
    <n v="1361"/>
    <s v="Diagonal 8 31 60"/>
    <s v="Diagonal 8 31 60, ZIPAQUIRA"/>
    <x v="1293"/>
    <n v="5.0252161587055202"/>
    <n v="-73.985345965501494"/>
  </r>
  <r>
    <n v="1385"/>
    <s v="Carrera 9 1A 62"/>
    <s v="Carrera 9 1A 62, UBATE"/>
    <x v="1294"/>
    <n v="5.3091811"/>
    <n v="-73.816768499999995"/>
  </r>
  <r>
    <n v="1422"/>
    <s v="Calle 13 32 21"/>
    <s v="Calle 13 32 21, ZIPAQUIRA"/>
    <x v="1295"/>
    <n v="5.0337297999999997"/>
    <n v="-73.981569699999994"/>
  </r>
  <r>
    <n v="1428"/>
    <s v="Calle 27B 16B 09"/>
    <s v="Calle 27B 16B 09, ZIPAQUIRA"/>
    <x v="1296"/>
    <n v="5.0346982265767402"/>
    <n v="-73.992292014484505"/>
  </r>
  <r>
    <n v="1429"/>
    <s v="Calle 8 10 61 4"/>
    <s v="Calle 8 10 61 4, ZIPAQUIRA"/>
    <x v="1297"/>
    <n v="5.0252157000000004"/>
    <n v="-73.999225899999999"/>
  </r>
  <r>
    <n v="1465"/>
    <s v="Carrera CARRERA 77 #52B-43 CARRERA 77 #52B-43 CARRERA 77 #52B-43 CARRERA 77 #52B-43"/>
    <s v="Carrera CARRERA 77 #52B-43 CARRERA 77 #52B-43 CARRERA 77 #52B-43 CARRERA 77 #52B-43, BITUIMA"/>
    <x v="1298"/>
    <n v="4.8728199999999999"/>
    <n v="-74.539819999999906"/>
  </r>
  <r>
    <n v="1471"/>
    <s v="CARRERA 7 #21-71"/>
    <s v="CARRERA 7 #21-71, CHIA"/>
    <x v="1299"/>
    <n v="4.868309"/>
    <n v="-74.053507099999905"/>
  </r>
  <r>
    <n v="1514"/>
    <s v="Calle 8 31 60"/>
    <s v="Calle 8 31 60, ZIPAQUIRA"/>
    <x v="1300"/>
    <n v="5.0277295000000004"/>
    <n v="-74.006564900000001"/>
  </r>
  <r>
    <n v="1535"/>
    <s v="san Rafael"/>
    <s v="san Rafael, ZIPAQUIRA"/>
    <x v="1301"/>
    <n v="5.0355999999999996"/>
    <n v="-73.982709999999997"/>
  </r>
  <r>
    <n v="1541"/>
    <s v="zipaquira"/>
    <s v="zipaquira, ZIPAQUIRA"/>
    <x v="40"/>
    <s v="Sin Informacion"/>
    <s v="Sin Informacion"/>
  </r>
  <r>
    <n v="1668"/>
    <s v="Avenida 26 17 20"/>
    <s v="Avenida 26 17 20, ZIPAQUIRA"/>
    <x v="1302"/>
    <n v="5.0332933577832701"/>
    <n v="-73.990960726286602"/>
  </r>
  <r>
    <n v="1712"/>
    <s v="Calle 28 22A 142"/>
    <s v="Calle 28 22A 142, ZIPAQUIRA"/>
    <x v="1303"/>
    <n v="5.0336112999999996"/>
    <n v="-73.987192499999907"/>
  </r>
  <r>
    <n v="1716"/>
    <s v="Anillo cll 12 - 52 - 636 cll 12 - 52 - 636 cll 12 - 52 - 636 cll 12 - 52 - 636"/>
    <s v="Anillo cll 12 - 52 - 636 cll 12 - 52 - 636 cll 12 - 52 - 636 cll 12 - 52 - 636,"/>
    <x v="1304"/>
    <n v="4.6288108108188304"/>
    <n v="-74.108651063029797"/>
  </r>
  <r>
    <n v="1727"/>
    <s v="Carrera 23A 4 39"/>
    <s v="Carrera 23A 4 39, ZIPAQUIRA"/>
    <x v="1305"/>
    <n v="5.0146754969099199"/>
    <n v="-73.997778545865103"/>
  </r>
  <r>
    <n v="1757"/>
    <s v="CALLE 13 B #2B-40 PISO 1"/>
    <s v="CALLE 13 B #2B-40 PISO 1, UBATE"/>
    <x v="1306"/>
    <n v="5.3091054999999896"/>
    <n v="-73.807927499999906"/>
  </r>
  <r>
    <n v="1782"/>
    <s v="VEREDA PATIO BONITO"/>
    <s v="VEREDA PATIO BONITO, NEMOCON"/>
    <x v="1307"/>
    <n v="5.071631"/>
    <n v="-73.873612699999995"/>
  </r>
  <r>
    <n v="1821"/>
    <s v="Carrera 61 9 99"/>
    <s v="Carrera 61 9 99, CALI"/>
    <x v="1308"/>
    <n v="3.4054886"/>
    <n v="-76.542356799999993"/>
  </r>
  <r>
    <n v="1896"/>
    <s v="Circular 138 74 88 20"/>
    <s v="Circular 138 74 88 20, AGUAZUL"/>
    <x v="1309"/>
    <n v="5.1708470000000002"/>
    <n v="-72.550818999999905"/>
  </r>
  <r>
    <n v="1928"/>
    <s v="CARRERA 35 #15-11"/>
    <s v="CARRERA 35 #15-11, ZIPAQUIRA"/>
    <x v="1310"/>
    <n v="5.0342380000000002"/>
    <n v="-73.980105999999907"/>
  </r>
  <r>
    <n v="1942"/>
    <s v="Carrera 34 8B 43"/>
    <s v="Carrera 34 8B 43, ZIPAQUIRA"/>
    <x v="1311"/>
    <n v="5.0343973000000002"/>
    <n v="-73.980763600000003"/>
  </r>
  <r>
    <n v="2109"/>
    <s v="Calle 4 2 65"/>
    <s v="Calle 4 2 65, UBATE"/>
    <x v="1312"/>
    <n v="5.3070525000000002"/>
    <n v="-73.819004399999997"/>
  </r>
  <r>
    <n v="2133"/>
    <s v="Transversal 20 13- 109 APTO 108"/>
    <s v="Transversal 20 13- 109 APTO 108, ZIPAQUIRA"/>
    <x v="1313"/>
    <n v="5.0288823999999996"/>
    <n v="-73.992208300000001"/>
  </r>
  <r>
    <n v="2143"/>
    <s v="Calle 24 12 35"/>
    <s v="Calle 24 12 35, ZIPAQUIRA"/>
    <x v="1314"/>
    <n v="5.0351851999999999"/>
    <n v="-73.995506800000001"/>
  </r>
  <r>
    <n v="2238"/>
    <s v="Diagonal 8 31 60"/>
    <s v="Diagonal 8 31 60, ZIPAQUIRA"/>
    <x v="1315"/>
    <n v="5.0252802842833102"/>
    <n v="-73.985431796190895"/>
  </r>
  <r>
    <n v="2312"/>
    <s v="Avenida Calle 138 24 T2 APTO 602"/>
    <s v="Avenida Calle 138 24 T2 APTO 602, AGUAZUL"/>
    <x v="1309"/>
    <n v="5.1708470000000002"/>
    <n v="-72.550818999999905"/>
  </r>
  <r>
    <n v="2372"/>
    <s v="Diagonal 13B 23 02"/>
    <s v="Diagonal 13B 23 02, ZIPAQUIRA"/>
    <x v="1316"/>
    <n v="5.0301546999999998"/>
    <n v="-73.989595999999906"/>
  </r>
  <r>
    <n v="2381"/>
    <s v="Calle 161 54 87"/>
    <s v="Calle 161 54 87,"/>
    <x v="190"/>
    <n v="4.7426537"/>
    <n v="-74.0564155"/>
  </r>
  <r>
    <n v="2386"/>
    <s v="Carrera 139 128 20"/>
    <s v="Carrera 139 128 20,"/>
    <x v="1317"/>
    <n v="4.7461407028330997"/>
    <n v="-74.110086053599204"/>
  </r>
  <r>
    <n v="2388"/>
    <s v="Calle 130 154 25"/>
    <s v="Calle 130 154 25,"/>
    <x v="1318"/>
    <n v="4.7408005785546701"/>
    <n v="-74.124048843639898"/>
  </r>
  <r>
    <n v="2394"/>
    <s v="Carrera 23 113C 47"/>
    <s v="Carrera 23 113C 47, ZIPAQUIRA"/>
    <x v="1319"/>
    <n v="5.0143279999999999"/>
    <n v="-73.9981425"/>
  </r>
  <r>
    <n v="2480"/>
    <s v="Calle 181 c 11 29"/>
    <s v="Calle 181 c 11 29,"/>
    <x v="225"/>
    <n v="4.7582819000000001"/>
    <n v="-74.033454899999995"/>
  </r>
  <r>
    <n v="2485"/>
    <s v="Calle 161 54 10"/>
    <s v="Calle 161 54 10,"/>
    <x v="1320"/>
    <n v="4.7429867999999997"/>
    <n v="-74.054358100000002"/>
  </r>
  <r>
    <n v="2489"/>
    <s v="CALLE 30 #17-140 CONJUNTO SALINAS 1 TORRE 1 APTO 1003"/>
    <s v="CALLE 30 #17-140 CONJUNTO SALINAS 1 TORRE 1 APTO 1003, ZIPAQUIRA"/>
    <x v="1321"/>
    <n v="5.0367555999999896"/>
    <n v="-73.988576100000003"/>
  </r>
  <r>
    <n v="2498"/>
    <s v="Calle 12 32 A 43"/>
    <s v="Calle 12 32 A 43, ZIPAQUIRA"/>
    <x v="1322"/>
    <n v="5.02811017789071"/>
    <n v="-73.983847168625303"/>
  </r>
  <r>
    <n v="2503"/>
    <s v="Avenida Calle 26 17 20"/>
    <s v="Avenida Calle 26 17 20, ZIPAQUIRA"/>
    <x v="1323"/>
    <n v="5.0332450999999896"/>
    <n v="-73.990968699999996"/>
  </r>
  <r>
    <n v="2512"/>
    <s v="DIAGONAL 4 B BIS #29-23 TORRE 3 APTO 1209"/>
    <s v="DIAGONAL 4 B BIS #29-23 TORRE 3 APTO 1209, ZIPAQUIRA"/>
    <x v="1324"/>
    <n v="5.0126382999999999"/>
    <n v="-73.991576999999893"/>
  </r>
  <r>
    <n v="2527"/>
    <s v="Carrera 1b 16a- 26"/>
    <s v="Carrera 1b 16a- 26, CHIA"/>
    <x v="1325"/>
    <n v="4.8614101999999999"/>
    <n v="-74.0485288"/>
  </r>
  <r>
    <n v="2619"/>
    <s v="Carrera 23 11 47"/>
    <s v="Carrera 23 11 47, ZIPAQUIRA"/>
    <x v="1326"/>
    <n v="5.0142198999999996"/>
    <n v="-73.998068599999996"/>
  </r>
  <r>
    <n v="2640"/>
    <s v="Calle 4 28 141"/>
    <s v="Calle 4 28 141, ZIPAQUIRA"/>
    <x v="1327"/>
    <n v="5.0120041999999998"/>
    <n v="-73.993977999999998"/>
  </r>
  <r>
    <n v="2652"/>
    <s v="Avenida Carrera 7 20 10"/>
    <s v="Avenida Carrera 7 20 10, ZIPAQUIRA"/>
    <x v="1328"/>
    <n v="5.0342536000000004"/>
    <n v="-73.999362699999907"/>
  </r>
  <r>
    <n v="2751"/>
    <s v="Calle 3 ESTE 18A 64"/>
    <s v="Calle 3 ESTE 18A 64, SOACHA"/>
    <x v="1270"/>
    <n v="4.5820577"/>
    <n v="-74.204251200000002"/>
  </r>
  <r>
    <n v="2755"/>
    <s v="TRASVERSAL 3 B # 13 -04"/>
    <s v="TRASVERSAL 3 B # 13 -04, ZIPAQUIRA"/>
    <x v="1329"/>
    <n v="5.0301115999999997"/>
    <n v="-74.0052089"/>
  </r>
  <r>
    <n v="2791"/>
    <s v="Carrera 16 1 16"/>
    <s v="Carrera 16 1 16, ZIPAQUIRA"/>
    <x v="1330"/>
    <n v="5.0159712000000001"/>
    <n v="-74.001769400000001"/>
  </r>
  <r>
    <n v="3095"/>
    <s v="Transversal 22 29 19"/>
    <s v="Transversal 22 29 19, ZIPAQUIRA"/>
    <x v="1331"/>
    <n v="5.0145976000000001"/>
    <n v="-73.999030899999994"/>
  </r>
  <r>
    <n v="3120"/>
    <s v="Carrera 10 8A 21"/>
    <s v="Carrera 10 8A 21, ZIPAQUIRA"/>
    <x v="1332"/>
    <n v="5.0261186999999996"/>
    <n v="-73.999865799999995"/>
  </r>
  <r>
    <n v="3128"/>
    <s v="TRANSVERSAL 22 #9-35"/>
    <s v="TRANSVERSAL 22 #9-35, ZIPAQUIRA"/>
    <x v="1333"/>
    <n v="5.0277772000000001"/>
    <n v="-73.9903719"/>
  </r>
  <r>
    <n v="3240"/>
    <s v="Carrera 22 7D 67"/>
    <s v="Carrera 22 7D 67, ZIPAQUIRA"/>
    <x v="1274"/>
    <n v="5.0240963999999897"/>
    <n v="-73.992775399999999"/>
  </r>
  <r>
    <n v="3359"/>
    <s v="CONJUNTO LOS ALAMOS"/>
    <s v="CONJUNTO LOS ALAMOS, ZIPAQUIRA"/>
    <x v="1334"/>
    <n v="5.0281172999999999"/>
    <n v="-73.990086499999904"/>
  </r>
  <r>
    <n v="3474"/>
    <s v="VEREDA PARAMO BAJO"/>
    <s v="VEREDA PARAMO BAJO, TAUSA"/>
    <x v="1335"/>
    <n v="5.1961819999999896"/>
    <n v="-73.8865409"/>
  </r>
  <r>
    <n v="3498"/>
    <s v="Calle 4 17 53 APT 2"/>
    <s v="Calle 4 17 53 APT 2, ZETAQUIRA"/>
    <x v="1336"/>
    <n v="5.282203"/>
    <n v="-73.169049700000002"/>
  </r>
  <r>
    <n v="3536"/>
    <s v="Calle 21 A 9 23"/>
    <s v="Calle 21 A 9 23, MOSQUERA"/>
    <x v="1337"/>
    <n v="4.7172076999999897"/>
    <n v="-74.221772299999998"/>
  </r>
  <r>
    <n v="3702"/>
    <s v="CARRERA 31 #13-41"/>
    <s v="CARRERA 31 #13-41, ZIPAQUIRA"/>
    <x v="1273"/>
    <n v="5.0288078999999897"/>
    <n v="-73.985475699999995"/>
  </r>
  <r>
    <n v="3868"/>
    <s v="Calle 7 20 10"/>
    <s v="Calle 7 20 10, ZIPAQUIRA"/>
    <x v="1282"/>
    <n v="5.0232041999999897"/>
    <n v="-73.997703000000001"/>
  </r>
  <r>
    <n v="3879"/>
    <s v="Calle 163 54 c 85"/>
    <s v="Calle 163 54 c 85,"/>
    <x v="1338"/>
    <n v="4.7461427398096099"/>
    <n v="-74.056346623183501"/>
  </r>
  <r>
    <n v="3911"/>
    <s v="Avenida Calle cr 8 d bis # 164 b 58 cr 8 d bis # 164 b 58 cr 8 d bis # 164 b 58 cr 8 d bis # 164 b 58"/>
    <s v="Avenida Calle cr 8 d bis # 164 b 58 cr 8 d bis # 164 b 58 cr 8 d bis # 164 b 58 cr 8 d bis # 164 b 58,"/>
    <x v="206"/>
    <n v="4.7419475000000002"/>
    <n v="-74.028023500000003"/>
  </r>
  <r>
    <n v="4312"/>
    <s v="Avenida"/>
    <s v="Avenida, ABRIAQUI"/>
    <x v="1275"/>
    <n v="6.6326624999999897"/>
    <n v="-76.066346699999997"/>
  </r>
  <r>
    <n v="4455"/>
    <s v="Calle 8a 2 31 ."/>
    <s v="Calle 8a 2 31 ., GIRARDOT"/>
    <x v="1339"/>
    <n v="4.2879341000000002"/>
    <n v="-74.803691999999998"/>
  </r>
  <r>
    <n v="4498"/>
    <s v="Calle 9 5 60"/>
    <s v="Calle 9 5 60, ZIPAQUIRA"/>
    <x v="1340"/>
    <n v="5.0276228999999999"/>
    <n v="-74.003998199999998"/>
  </r>
  <r>
    <n v="4553"/>
    <s v="Carrera 31 9 39"/>
    <s v="Carrera 31 9 39, ZIPAQUIRA"/>
    <x v="1255"/>
    <n v="5.0261347000000001"/>
    <n v="-73.985956000000002"/>
  </r>
  <r>
    <n v="4659"/>
    <s v="Avenida Calle cr 8 d bis # 164 b 58 cr 8 d bis # 164 b 58 cr 8 d bis # 164 b 58 cr 8 d bis # 164 b 58"/>
    <s v="Avenida Calle cr 8 d bis # 164 b 58 cr 8 d bis # 164 b 58 cr 8 d bis # 164 b 58 cr 8 d bis # 164 b 58,"/>
    <x v="206"/>
    <n v="4.7419475000000002"/>
    <n v="-74.028023500000003"/>
  </r>
  <r>
    <n v="4685"/>
    <s v="Diagonal 1 A BIS 11 30"/>
    <s v="Diagonal 1 A BIS 11 30, ZIPAQUIRA"/>
    <x v="40"/>
    <s v="Sin Informacion"/>
    <s v="Sin Informacion"/>
  </r>
  <r>
    <n v="4693"/>
    <s v="Carrera 20 13 95"/>
    <s v="Carrera 20 13 95, ZIPAQUIRA"/>
    <x v="1341"/>
    <n v="5.0291413"/>
    <n v="-73.993244199999907"/>
  </r>
  <r>
    <n v="4694"/>
    <s v="Carrera 15 4 98"/>
    <s v="Carrera 15 4 98, ZIPAQUIRA"/>
    <x v="1342"/>
    <n v="5.0203949999999997"/>
    <n v="-73.999462100000002"/>
  </r>
  <r>
    <n v="4837"/>
    <s v="Carrera 4 ESTE 30 B 51"/>
    <s v="Carrera 4 ESTE 30 B 51, SOACHA"/>
    <x v="1343"/>
    <n v="4.5826256999999897"/>
    <n v="-74.202008399999997"/>
  </r>
  <r>
    <n v="4922"/>
    <s v="Carrera 8 7 52"/>
    <s v="Carrera 8 7 52, ZIPAQUIRA"/>
    <x v="1344"/>
    <n v="5.0254640999999998"/>
    <n v="-74.002310199999997"/>
  </r>
  <r>
    <n v="4923"/>
    <s v="Carrera 110B 120 38"/>
    <s v="Carrera 110B 120 38, BOJAYA"/>
    <x v="1345"/>
    <n v="6.5213280999999998"/>
    <n v="-76.972845699999993"/>
  </r>
  <r>
    <n v="4931"/>
    <s v="Carrera 95 g bis 91 a 70"/>
    <s v="Carrera 95 g bis 91 a 70,"/>
    <x v="1346"/>
    <n v="4.7196047999999999"/>
    <n v="-74.101464800000002"/>
  </r>
  <r>
    <n v="4979"/>
    <s v="Calle 8 A 12 30"/>
    <s v="Calle 8 A 12 30, CAJICA"/>
    <x v="1347"/>
    <n v="4.9169102999999996"/>
    <n v="-74.029375999999999"/>
  </r>
  <r>
    <n v="5044"/>
    <s v="Calle 3 6 3"/>
    <s v="Calle 3 6 3, FOMEQUE"/>
    <x v="1348"/>
    <n v="4.4846183000000002"/>
    <n v="-73.891885700000003"/>
  </r>
  <r>
    <n v="5059"/>
    <s v="Calle 28 22A 142"/>
    <s v="Calle 28 22A 142, ZIPAQUIRA"/>
    <x v="1303"/>
    <n v="5.0336112999999996"/>
    <n v="-73.987192499999907"/>
  </r>
  <r>
    <n v="5071"/>
    <s v="Carrera 22 7 D 67 5-703"/>
    <s v="Carrera 22 7 D 67 5-703, ZIPAQUIRA"/>
    <x v="1274"/>
    <n v="5.0240963999999897"/>
    <n v="-73.992775399999999"/>
  </r>
  <r>
    <n v="5120"/>
    <s v="Calle 6 32 49"/>
    <s v="Calle 6 32 49, ZIPAQUIRA"/>
    <x v="1349"/>
    <n v="5.0249730000000001"/>
    <n v="-74.0040841"/>
  </r>
  <r>
    <n v="5141"/>
    <s v="Circunvalar 4B 28 30"/>
    <s v="Circunvalar 4B 28 30, ZIPAQUIRA"/>
    <x v="1350"/>
    <n v="5.0142098628479799"/>
    <n v="-73.992831936206997"/>
  </r>
  <r>
    <n v="5453"/>
    <s v="H SAN RAFAEL"/>
    <s v="H SAN RAFAEL, ZIPAQUIRA"/>
    <x v="1351"/>
    <n v="5.0206110764829797"/>
    <n v="-73.999051750174004"/>
  </r>
  <r>
    <n v="5563"/>
    <s v="Carrera 12 b 161 74"/>
    <s v="Carrera 12 b 161 74,"/>
    <x v="1352"/>
    <n v="4.7395092990421599"/>
    <n v="-74.032980945732405"/>
  </r>
  <r>
    <n v="5595"/>
    <s v="Carrera 42 75 55"/>
    <s v="Carrera 42 75 55, ALCALA"/>
    <x v="1353"/>
    <n v="6.22041193159128"/>
    <n v="-75.568507335839897"/>
  </r>
  <r>
    <n v="5600"/>
    <s v="Calle 39 68 L 20SUR"/>
    <s v="Calle 39 68 L 20SUR, COLOMBIA"/>
    <x v="1354"/>
    <n v="4.5708679999999999"/>
    <n v="-74.297332999999995"/>
  </r>
  <r>
    <n v="5621"/>
    <s v="Carrera 7 22 49"/>
    <s v="Carrera 7 22 49, ZIPAQUIRA"/>
    <x v="1355"/>
    <n v="5.0366159000000001"/>
    <n v="-73.997125099999906"/>
  </r>
  <r>
    <n v="5664"/>
    <s v="Carrera 23 11 47"/>
    <s v="Carrera 23 11 47, ZIPAQUIRA"/>
    <x v="1326"/>
    <n v="5.0142198999999996"/>
    <n v="-73.998068599999996"/>
  </r>
  <r>
    <n v="5673"/>
    <s v="Carrera 33 13 71"/>
    <s v="Carrera 33 13 71, ZIPAQUIRA"/>
    <x v="1356"/>
    <n v="5.0298064"/>
    <n v="-73.983085299999999"/>
  </r>
  <r>
    <n v="5696"/>
    <s v="Carrera 1 A 6 122"/>
    <s v="Carrera 1 A 6 122, TABIO"/>
    <x v="1357"/>
    <n v="4.9185318000000002"/>
    <n v="-74.094605999999999"/>
  </r>
  <r>
    <n v="5707"/>
    <s v="Avenida Carrera cr 8 d bis # 164 b 58 cr 8 d bis # 164 b 58 cr 8 d bis # 164 b 58 cr 8 d bis # 164 b 58"/>
    <s v="Avenida Carrera cr 8 d bis # 164 b 58 cr 8 d bis # 164 b 58 cr 8 d bis # 164 b 58 cr 8 d bis # 164 b 58,"/>
    <x v="206"/>
    <n v="4.7419475000000002"/>
    <n v="-74.028023500000003"/>
  </r>
  <r>
    <n v="5732"/>
    <s v="SAN LUIS 300 TORREE B 33 QUILICURA"/>
    <s v="SAN LUIS 300 TORREE B 33 QUILICURA, SANTIAGO"/>
    <x v="1358"/>
    <n v="-33.365854785224698"/>
    <n v="-70.744891087503404"/>
  </r>
  <r>
    <n v="5755"/>
    <s v="Carrera 15 C VEREDA CHUNTAME"/>
    <s v="Carrera 15 C VEREDA CHUNTAME, CAJICA"/>
    <x v="1359"/>
    <n v="4.9336605999999996"/>
    <n v="-74.032138000000003"/>
  </r>
  <r>
    <n v="5803"/>
    <s v="Autopista 10 24 10D casa c2"/>
    <s v="Autopista 10 24 10D casa c2, ACANDI"/>
    <x v="1360"/>
    <n v="8.4953371999999998"/>
    <n v="-77.332442499999999"/>
  </r>
  <r>
    <n v="5812"/>
    <s v="Calle 8 A 8 106"/>
    <s v="Calle 8 A 8 106, CAJICA"/>
    <x v="1361"/>
    <n v="4.9361717000000001"/>
    <n v="-74.0212626"/>
  </r>
  <r>
    <n v="5813"/>
    <s v="CALLE 28 #7A-08"/>
    <s v="CALLE 28 #7A-08, ZIPAQUIRA"/>
    <x v="1362"/>
    <n v="5.0378992999999896"/>
    <n v="-73.994980999999996"/>
  </r>
  <r>
    <n v="5814"/>
    <s v="Calle 15 19 15"/>
    <s v="Calle 15 19 15, FACATATIVA"/>
    <x v="1363"/>
    <n v="4.8277543999999999"/>
    <n v="-74.355356099999995"/>
  </r>
  <r>
    <n v="5905"/>
    <s v="Calle 47 b sur # 92 16 304"/>
    <s v="Calle 47 b sur # 92 16 304,"/>
    <x v="1364"/>
    <n v="4.6361497132693898"/>
    <n v="-74.178712630539195"/>
  </r>
  <r>
    <n v="6103"/>
    <s v="Carrera 86 G 33 27 SUR"/>
    <s v="Carrera 86 G 33 27 SUR,"/>
    <x v="1365"/>
    <n v="4.6380403000000001"/>
    <n v="-74.161633100000003"/>
  </r>
  <r>
    <n v="6314"/>
    <s v="Calle 22 3 19"/>
    <s v="Calle 22 3 19, SOACHA"/>
    <x v="1366"/>
    <n v="4.5817413"/>
    <n v="-74.211488000000003"/>
  </r>
  <r>
    <n v="6519"/>
    <s v="Calle 24 14B 27"/>
    <s v="Calle 24 14B 27, ZIPAQUIRA"/>
    <x v="1367"/>
    <n v="5.0341382000000001"/>
    <n v="-73.994498100000001"/>
  </r>
  <r>
    <n v="6537"/>
    <s v="Avenida Calle 138 74 37"/>
    <s v="Avenida Calle 138 74 37, ACACIAS"/>
    <x v="1368"/>
    <n v="4.7311065327175603"/>
    <n v="-74.073190469435801"/>
  </r>
  <r>
    <n v="6729"/>
    <s v="Calle 1A 7 10"/>
    <s v="Calle 1A 7 10, BOYACA"/>
    <x v="1248"/>
    <n v="5.4545110000000001"/>
    <n v="-73.362003000000001"/>
  </r>
  <r>
    <n v="6730"/>
    <s v="URBANIZACION ROCAS DE SEVILLA"/>
    <s v="URBANIZACION ROCAS DE SEVILLA, TOCANCIPA"/>
    <x v="1369"/>
    <n v="5.0047676000000001"/>
    <n v="-73.939045499999906"/>
  </r>
  <r>
    <n v="6761"/>
    <s v="Carrera 31 14 18"/>
    <s v="Carrera 31 14 18, ZIPAQUIRA"/>
    <x v="1237"/>
    <n v="5.0310214000000002"/>
    <n v="-73.984426200000001"/>
  </r>
  <r>
    <n v="6847"/>
    <s v="FINCA"/>
    <s v="FINCA, FUSAGASUGA"/>
    <x v="1370"/>
    <n v="4.3451519999999997"/>
    <n v="-74.361823000000001"/>
  </r>
  <r>
    <n v="6859"/>
    <s v="CALLE 23 #11-47"/>
    <s v="CALLE 23 #11-47, ZIPAQUIRA"/>
    <x v="1371"/>
    <n v="5.0352870999999997"/>
    <n v="-73.995955499999994"/>
  </r>
  <r>
    <n v="6871"/>
    <s v="Carrera 31 13 41"/>
    <s v="Carrera 31 13 41, ZIPAQUIRA"/>
    <x v="1273"/>
    <n v="5.0288078999999897"/>
    <n v="-73.985475699999995"/>
  </r>
  <r>
    <n v="6896"/>
    <s v="Calle 56 1W 24"/>
    <s v="Calle 56 1W 24, BUCARAMANGA"/>
    <x v="1372"/>
    <n v="7.1023320999999999"/>
    <n v="-73.129740400000003"/>
  </r>
  <r>
    <n v="6972"/>
    <s v="CRA 14 B NO 31 B 07 SUR"/>
    <s v="CRA 14 B NO 31 B 07 SUR, SOACHA"/>
    <x v="1373"/>
    <n v="4.5732895999999998"/>
    <n v="-74.242339000000001"/>
  </r>
  <r>
    <n v="7001"/>
    <s v="Calle 6 36 99"/>
    <s v="Calle 6 36 99, ZIPAQUIRA"/>
    <x v="1374"/>
    <n v="5.0151732999999998"/>
    <n v="-73.985516699999906"/>
  </r>
  <r>
    <n v="7092"/>
    <s v="Carrera 2B 2G 14"/>
    <s v="Carrera 2B 2G 14, ZIPAQUIRA"/>
    <x v="1375"/>
    <n v="5.0173877999999998"/>
    <n v="-74.001090500000004"/>
  </r>
  <r>
    <n v="7129"/>
    <s v="Calle 161 54 10"/>
    <s v="Calle 161 54 10, ALEJANDRIA"/>
    <x v="1246"/>
    <n v="6.3758292000000001"/>
    <n v="-75.141736999999907"/>
  </r>
  <r>
    <n v="7201"/>
    <s v="Calle 15a 12 99"/>
    <s v="Calle 15a 12 99, RICAURTE"/>
    <x v="1276"/>
    <n v="4.2773089999999998"/>
    <n v="-74.772305000000003"/>
  </r>
  <r>
    <n v="7346"/>
    <s v="52 52 0 CASA"/>
    <s v="52 52 0 CASA,"/>
    <x v="40"/>
    <s v="Sin Informacion"/>
    <s v="Sin Informacion"/>
  </r>
  <r>
    <n v="7352"/>
    <s v="Carrera 11 1 65"/>
    <s v="Carrera 11 1 65, ZIPAQUIRA"/>
    <x v="1376"/>
    <n v="5.0188759999999997"/>
    <n v="-74.003525699999997"/>
  </r>
  <r>
    <n v="7355"/>
    <s v="Calle 6B 19 20"/>
    <s v="Calle 6B 19 20, ZIPAQUIRA"/>
    <x v="1377"/>
    <n v="5.0204230999999897"/>
    <n v="-73.995881099999906"/>
  </r>
  <r>
    <n v="7516"/>
    <s v="Carrera 123 14b 46"/>
    <s v="Carrera 123 14b 46, GOMEZ PLATA"/>
    <x v="1378"/>
    <n v="6.6817888999999999"/>
    <n v="-75.219736499999996"/>
  </r>
  <r>
    <n v="7550"/>
    <s v="Calle 10 24 37 casa c2"/>
    <s v="Calle 10 24 37 casa c2, GIRARDOT"/>
    <x v="1379"/>
    <n v="4.3045958999999998"/>
    <n v="-74.803141400000001"/>
  </r>
  <r>
    <n v="7573"/>
    <s v="Avenida Carrera 7 c 16 44 apto 401"/>
    <s v="Avenida Carrera 7 c 16 44 apto 401, ZIPAQUIRA"/>
    <x v="1380"/>
    <n v="5.0295405204392898"/>
    <n v="-74.000908077111603"/>
  </r>
  <r>
    <n v="7666"/>
    <s v="Calle 181 18B 82 TORRE 5 APTO 203"/>
    <s v="Calle 181 18B 82 TORRE 5 APTO 203, BOCHALEMA"/>
    <x v="1381"/>
    <n v="7.6112310999999897"/>
    <n v="-72.648096699999996"/>
  </r>
  <r>
    <n v="7846"/>
    <s v="Calle 33 20 12 ESTE"/>
    <s v="Calle 33 20 12 ESTE, SOACHA"/>
    <x v="1382"/>
    <n v="4.5871123000000003"/>
    <n v="-74.188233499999996"/>
  </r>
  <r>
    <n v="7884"/>
    <s v="Calle 152A 99 45"/>
    <s v="Calle 152A 99 45, ZIPAQUIRA"/>
    <x v="1383"/>
    <n v="4.7503287028551497"/>
    <n v="-74.088467047585397"/>
  </r>
  <r>
    <n v="7988"/>
    <s v="Calle 7C 32 63"/>
    <s v="Calle 7C 32 63, ZIPAQUIRA"/>
    <x v="1384"/>
    <n v="5.0230899000000004"/>
    <n v="-73.9961232"/>
  </r>
  <r>
    <n v="8080"/>
    <s v="7528canby ave"/>
    <s v="7528canby ave, ABEJORRAL"/>
    <x v="1385"/>
    <n v="5.7897436999999998"/>
    <n v="-75.428018499999993"/>
  </r>
  <r>
    <n v="8215"/>
    <s v="Calle 26 17 66"/>
    <s v="Calle 26 17 66, ZIPAQUIRA"/>
    <x v="1386"/>
    <n v="5.0338058999999999"/>
    <n v="-73.992157499999905"/>
  </r>
  <r>
    <n v="8216"/>
    <s v="CALLE 41 B NO 9 154"/>
    <s v="CALLE 41 B NO 9 154, SOACHA"/>
    <x v="1387"/>
    <n v="4.5943665999999999"/>
    <n v="-74.197778599999907"/>
  </r>
  <r>
    <n v="8278"/>
    <s v="la esmeralda"/>
    <s v="la esmeralda, ZIPAQUIRA"/>
    <x v="1388"/>
    <n v="5.0305491"/>
    <n v="-73.999363899999906"/>
  </r>
  <r>
    <n v="8324"/>
    <s v="2145 Commerce Dr apto 203"/>
    <s v="2145 Commerce Dr apto 203, OBANDO"/>
    <x v="1389"/>
    <n v="39.922795964509803"/>
    <n v="-74.940831852175407"/>
  </r>
  <r>
    <n v="8348"/>
    <s v="Carrera 110 17-74"/>
    <s v="Carrera 110 17-74, ALGARROBO"/>
    <x v="1390"/>
    <n v="4.6799373209950401"/>
    <n v="-74.150247490952793"/>
  </r>
  <r>
    <n v="8362"/>
    <s v="Carrera 17 28 69"/>
    <s v="Carrera 17 28 69, ZIPAQUIRA"/>
    <x v="1391"/>
    <n v="5.0350529999999996"/>
    <n v="-73.991829899999999"/>
  </r>
  <r>
    <n v="8434"/>
    <s v="vereda"/>
    <s v="vereda, CAJICA"/>
    <x v="1240"/>
    <n v="4.9187216999999999"/>
    <n v="-74.022556999999907"/>
  </r>
  <r>
    <n v="8514"/>
    <s v="Calle 4 C 19 17"/>
    <s v="Calle 4 C 19 17, ZIPAQUIRA"/>
    <x v="1392"/>
    <n v="5.0187007000000001"/>
    <n v="-73.997431199999994"/>
  </r>
  <r>
    <n v="8544"/>
    <s v="Circunvalar 455 4 7"/>
    <s v="Circunvalar 455 4 7, ALCALA"/>
    <x v="1393"/>
    <n v="4.8062939"/>
    <n v="-75.682192299999997"/>
  </r>
  <r>
    <n v="8556"/>
    <s v="Anillo cll 12 - 52 - 636 cll 12 - 52 - 636 cll 12 - 52 - 636 cll 12 - 52 - 636"/>
    <s v="Anillo cll 12 - 52 - 636 cll 12 - 52 - 636 cll 12 - 52 - 636 cll 12 - 52 - 636, ALDANA"/>
    <x v="1304"/>
    <n v="4.6288108108188304"/>
    <n v="-74.108651063029797"/>
  </r>
  <r>
    <n v="8728"/>
    <s v="Carrera 31 14 18 APTO 504 TORRE 21"/>
    <s v="Carrera 31 14 18 APTO 504 TORRE 21, ZIPAQUIRA"/>
    <x v="1237"/>
    <n v="5.0310214000000002"/>
    <n v="-73.984426200000001"/>
  </r>
  <r>
    <n v="8765"/>
    <s v="Carrera 11 11 55"/>
    <s v="Carrera 11 11 55, ZIPAQUIRA"/>
    <x v="1394"/>
    <n v="5.0282621999999897"/>
    <n v="-73.998773499999999"/>
  </r>
  <r>
    <n v="9005"/>
    <s v="ANTARA 2"/>
    <s v="ANTARA 2, ZIPAQUIRA"/>
    <x v="1395"/>
    <n v="5.0276085999999998"/>
    <n v="-73.985987299999906"/>
  </r>
  <r>
    <n v="9029"/>
    <s v="Diagonal 4 6A 72"/>
    <s v="Diagonal 4 6A 72, LA MESA"/>
    <x v="1396"/>
    <n v="4.6389817999999998"/>
    <n v="-74.447757800000005"/>
  </r>
  <r>
    <n v="9340"/>
    <s v="Transversal 31 8 141"/>
    <s v="Transversal 31 8 141, ZIPAQUIRA"/>
    <x v="1397"/>
    <n v="5.0263820962159098"/>
    <n v="-73.986272074566898"/>
  </r>
  <r>
    <n v="9601"/>
    <s v="Carrera 7 50 57"/>
    <s v="Carrera 7 50 57, ZIPAQUIRA"/>
    <x v="1398"/>
    <n v="5.0373106999999999"/>
    <n v="-73.995482099999904"/>
  </r>
  <r>
    <n v="9670"/>
    <s v="Carrera 31 13 45"/>
    <s v="Carrera 31 13 45, ZIPAQUIRA"/>
    <x v="1399"/>
    <n v="5.0295190999999999"/>
    <n v="-73.985185999999999"/>
  </r>
  <r>
    <n v="9838"/>
    <s v="CALLE 2L N5B-16"/>
    <s v="CALLE 2L N5B-16, ZIPAQUIRA"/>
    <x v="1400"/>
    <n v="5.0211537000000002"/>
    <n v="-73.968487499999995"/>
  </r>
  <r>
    <n v="9985"/>
    <s v="Diagonal 14 21B 22"/>
    <s v="Diagonal 14 21B 22, ZIPAQUIRA"/>
    <x v="1401"/>
    <n v="5.0298084999999997"/>
    <n v="-73.991002199999997"/>
  </r>
  <r>
    <n v="10036"/>
    <s v="n/a"/>
    <s v="n/a, COLOMBIA"/>
    <x v="1354"/>
    <n v="4.5708679999999999"/>
    <n v="-74.297332999999995"/>
  </r>
  <r>
    <n v="10167"/>
    <s v="n/a"/>
    <s v="n/a, ZIPAQUIRA"/>
    <x v="40"/>
    <s v="Sin Informacion"/>
    <s v="Sin Informacion"/>
  </r>
  <r>
    <n v="10286"/>
    <s v="Carrera 8 A 39 88"/>
    <s v="Carrera 8 A 39 88, BARCELONA"/>
    <x v="1402"/>
    <n v="41.387397399999998"/>
    <n v="2.1685680000000001"/>
  </r>
  <r>
    <n v="10291"/>
    <s v="DIAGONAL 13 #21-74"/>
    <s v="DIAGONAL 13 #21-74, ZIPAQUIRA"/>
    <x v="1403"/>
    <n v="5.0291665999999999"/>
    <n v="-73.990635799999893"/>
  </r>
  <r>
    <n v="10346"/>
    <s v="Diagonal 13 a 21 a 45"/>
    <s v="Diagonal 13 a 21 a 45, ZIPAQUIRA"/>
    <x v="1404"/>
    <n v="5.0294305000000001"/>
    <n v="-73.990836299999998"/>
  </r>
  <r>
    <n v="10496"/>
    <s v="CARRER 3 N3-75"/>
    <s v="CARRER 3 N3-75, ZIPAQUIRA"/>
    <x v="1405"/>
    <n v="5.0265027"/>
    <n v="-74.006938099999999"/>
  </r>
  <r>
    <n v="10955"/>
    <s v="Diagonal gg gg g g"/>
    <s v="Diagonal gg gg g g, ABEJORRAL"/>
    <x v="1385"/>
    <n v="5.7897436999999998"/>
    <n v="-75.428018499999993"/>
  </r>
  <r>
    <n v="11116"/>
    <s v="Carrera 37 5 08"/>
    <s v="Carrera 37 5 08, ZIPAQUIRA"/>
    <x v="1406"/>
    <n v="5.025258"/>
    <n v="-73.980958599999994"/>
  </r>
  <r>
    <n v="11443"/>
    <s v="Calle 151 b bis 115 02"/>
    <s v="Calle 151 b bis 115 02, OBANDO"/>
    <x v="1407"/>
    <n v="4.7558030051408204"/>
    <n v="-74.102247100226293"/>
  </r>
  <r>
    <n v="11510"/>
    <s v="Carrera 19 17A 19"/>
    <s v="Carrera 19 17A 19, ZIPAQUIRA"/>
    <x v="1408"/>
    <n v="5.0315154999999896"/>
    <n v="-73.992982999999995"/>
  </r>
  <r>
    <n v="11514"/>
    <s v="Carrera 22 9 68"/>
    <s v="Carrera 22 9 68, ZIPAQUIRA"/>
    <x v="1281"/>
    <n v="5.0267124000000001"/>
    <n v="-73.990142300000002"/>
  </r>
  <r>
    <n v="11517"/>
    <s v="Carrera 9 ESTE 2 86 TORRE 1 APTO 503"/>
    <s v="Carrera 9 ESTE 2 86 TORRE 1 APTO 503, TOCANCIPA"/>
    <x v="1409"/>
    <n v="4.9659372999999896"/>
    <n v="-73.913059899999993"/>
  </r>
  <r>
    <n v="11594"/>
    <s v="Diagonal 151 # 141 A 55 BLOQUE B CASA 4"/>
    <s v="Diagonal 151 # 141 A 55 BLOQUE B CASA 4,"/>
    <x v="1410"/>
    <n v="4.7591530999999998"/>
    <n v="-74.114438399999997"/>
  </r>
  <r>
    <n v="11658"/>
    <s v="Calle 7B 32 26 101"/>
    <s v="Calle 7B 32 26 101, ZIPAQUIRA"/>
    <x v="1411"/>
    <n v="5.0238512999999996"/>
    <n v="-73.986710399999893"/>
  </r>
  <r>
    <n v="11879"/>
    <s v="CARRERA 7 #22-49"/>
    <s v="CARRERA 7 #22-49, ZIPAQUIRA"/>
    <x v="1355"/>
    <n v="5.0366159000000001"/>
    <n v="-73.997125099999906"/>
  </r>
  <r>
    <n v="11912"/>
    <s v="VILLA MARIA"/>
    <s v="VILLA MARIA, ZIPAQUIRA"/>
    <x v="1412"/>
    <n v="5.0279102999999896"/>
    <n v="-73.998882799999905"/>
  </r>
  <r>
    <n v="12071"/>
    <s v="Diagonal 158A 17g n/a n/a"/>
    <s v="Diagonal 158A 17g n/a n/a, ALBANIA"/>
    <x v="1413"/>
    <n v="4.5528701699533096"/>
    <n v="-74.140340665398199"/>
  </r>
  <r>
    <n v="12247"/>
    <s v="Autopista g 0 0 g"/>
    <s v="Autopista g 0 0 g, ACACIAS"/>
    <x v="1414"/>
    <n v="4.7373227501115096"/>
    <n v="-74.054783725037097"/>
  </r>
  <r>
    <n v="12318"/>
    <s v="Carrera 19 4A 10"/>
    <s v="Carrera 19 4A 10, ZIPAQUIRA"/>
    <x v="1415"/>
    <n v="5.0185459999999997"/>
    <n v="-73.997671599999904"/>
  </r>
  <r>
    <n v="12908"/>
    <s v="10639 DE MILO PLACE"/>
    <s v="10639 DE MILO PLACE, MIAMI"/>
    <x v="1416"/>
    <n v="25.774157774235899"/>
    <n v="-80.193977290793896"/>
  </r>
  <r>
    <n v="12914"/>
    <s v="Calle 7 2 A 20"/>
    <s v="Calle 7 2 A 20, CAJICA"/>
    <x v="1240"/>
    <n v="4.9187216999999999"/>
    <n v="-74.022556999999907"/>
  </r>
  <r>
    <n v="13181"/>
    <s v="Calle 1A 6 85 Manzana 12 Casa 19"/>
    <s v="Calle 1A 6 85 Manzana 12 Casa 19, SOACHA"/>
    <x v="1252"/>
    <n v="4.5827226999999997"/>
    <n v="-74.211746499999904"/>
  </r>
  <r>
    <n v="13215"/>
    <s v="Avenida Carrera 5 5 5 5"/>
    <s v="Avenida Carrera 5 5 5 5, AGUADAS"/>
    <x v="1417"/>
    <n v="5.6088060000000004"/>
    <n v="-75.457777499999906"/>
  </r>
  <r>
    <n v="13388"/>
    <s v="Carrera 11 31 B 55 SUR"/>
    <s v="Carrera 11 31 B 55 SUR, SOACHA"/>
    <x v="1418"/>
    <n v="4.5868237999999897"/>
    <n v="-74.206589800000003"/>
  </r>
  <r>
    <n v="13460"/>
    <s v="Calle 42 BIS SUR 78A 64"/>
    <s v="Calle 42 BIS SUR 78A 64, BELEN DE UMBRIA"/>
    <x v="1419"/>
    <n v="5.2009029999999896"/>
    <n v="-75.869260999999995"/>
  </r>
  <r>
    <n v="13468"/>
    <s v="Carrera"/>
    <s v="Carrera, AGUADA"/>
    <x v="40"/>
    <s v="Sin Informacion"/>
    <s v="Sin Informacion"/>
  </r>
  <r>
    <n v="13669"/>
    <s v="VEREDA CHICU"/>
    <s v="VEREDA CHICU, TABIO"/>
    <x v="1420"/>
    <n v="4.9098379999999997"/>
    <n v="-74.100514399999994"/>
  </r>
  <r>
    <n v="13859"/>
    <s v="Carrera 31 14 18"/>
    <s v="Carrera 31 14 18, ZIPAQUIRA"/>
    <x v="1237"/>
    <n v="5.0310214000000002"/>
    <n v="-73.984426200000001"/>
  </r>
  <r>
    <n v="13887"/>
    <s v="Carrera 23 11 47"/>
    <s v="Carrera 23 11 47, ZIPAQUIRA"/>
    <x v="1326"/>
    <n v="5.0142198999999996"/>
    <n v="-73.998068599999996"/>
  </r>
  <r>
    <n v="13975"/>
    <s v="Circunvalar 00 285 51"/>
    <s v="Circunvalar 00 285 51, ABEJORRAL"/>
    <x v="1385"/>
    <n v="5.7897436999999998"/>
    <n v="-75.428018499999993"/>
  </r>
  <r>
    <n v="14095"/>
    <s v="Carrera 33 7 08"/>
    <s v="Carrera 33 7 08, ZIPAQUIRA"/>
    <x v="1421"/>
    <n v="5.0253795999999999"/>
    <n v="-73.984475599999996"/>
  </r>
  <r>
    <n v="14104"/>
    <s v="Diagonal 14 64 22 CASA B15"/>
    <s v="Diagonal 14 64 22 CASA B15, TURBACO"/>
    <x v="1422"/>
    <n v="10.334638"/>
    <n v="-75.412672000000001"/>
  </r>
  <r>
    <n v="14134"/>
    <s v="CARRERA 20 N14A-45"/>
    <s v="CARRERA 20 N14A-45, ZIPAQUIRA"/>
    <x v="1423"/>
    <n v="5.0295831"/>
    <n v="-73.9932704"/>
  </r>
  <r>
    <n v="14135"/>
    <s v="Carrera 7 1 05"/>
    <s v="Carrera 7 1 05, CAJICA"/>
    <x v="1424"/>
    <n v="4.9160484999999996"/>
    <n v="-74.028512399999997"/>
  </r>
  <r>
    <n v="14142"/>
    <s v="CARRERA 31 N13-41"/>
    <s v="CARRERA 31 N13-41, ZIPAQUIRA"/>
    <x v="1425"/>
    <n v="5.0282860999999999"/>
    <n v="-73.985438099999996"/>
  </r>
  <r>
    <n v="14546"/>
    <s v="Carrera 5 ESTE 23 48"/>
    <s v="Carrera 5 ESTE 23 48, CHIA"/>
    <x v="1426"/>
    <n v="4.8659116999999998"/>
    <n v="-74.039771500000001"/>
  </r>
  <r>
    <n v="14764"/>
    <s v="Avenida Carrera Carlos Silva Vildósola 870 Carlos Silva Vildósola 870 Carlos Silva Vildósola 870 casa"/>
    <s v="Avenida Carrera Carlos Silva Vildósola 870 Carlos Silva Vildósola 870 Carlos Silva Vildósola 870 casa, SANTIAGO DE CHILE"/>
    <x v="1427"/>
    <n v="-33.4776253459288"/>
    <n v="-70.644266416335697"/>
  </r>
  <r>
    <n v="14878"/>
    <s v="Carrera 11A 31A 19"/>
    <s v="Carrera 11A 31A 19, ZIPAQUIRA"/>
    <x v="1428"/>
    <n v="5.0235552999999999"/>
    <n v="-73.999455999999995"/>
  </r>
  <r>
    <n v="14945"/>
    <s v="Calle 27 28 12"/>
    <s v="Calle 27 28 12, ZIPAQUIRA"/>
    <x v="1429"/>
    <n v="5.0319849999999997"/>
    <n v="-73.984899099999893"/>
  </r>
  <r>
    <n v="15088"/>
    <s v="Transversal 32 8 5"/>
    <s v="Transversal 32 8 5, ZIPAQUIRA"/>
    <x v="1430"/>
    <n v="5.0257449999999997"/>
    <n v="-73.985572399999995"/>
  </r>
  <r>
    <n v="15279"/>
    <s v="VEREDA CASAJAL"/>
    <s v="VEREDA CASAJAL, COGUA"/>
    <x v="1431"/>
    <n v="5.0739361999999897"/>
    <n v="-73.981161799999995"/>
  </r>
  <r>
    <n v="15281"/>
    <s v="Transversal 31 8 141"/>
    <s v="Transversal 31 8 141, ZIPAQUIRA"/>
    <x v="1397"/>
    <n v="5.0263820962159098"/>
    <n v="-73.986272074566898"/>
  </r>
  <r>
    <n v="15296"/>
    <s v="Calle 7 C 16 44"/>
    <s v="Calle 7 C 16 44, ZIPAQUIRA"/>
    <x v="1432"/>
    <n v="5.0231237999999996"/>
    <n v="-73.995651600000002"/>
  </r>
  <r>
    <n v="15398"/>
    <s v="Calle 11 8 33"/>
    <s v="Calle 11 8 33, UBATE"/>
    <x v="1433"/>
    <n v="5.3107291999999999"/>
    <n v="-73.813437999999906"/>
  </r>
  <r>
    <n v="15434"/>
    <s v="Circular . . . ."/>
    <s v="Circular . . . ., AIPE"/>
    <x v="1434"/>
    <n v="3.2221039999999999"/>
    <n v="-75.2374504"/>
  </r>
  <r>
    <n v="15708"/>
    <s v="Avenida Calle 100 CRA 32"/>
    <s v="Avenida Calle 100 CRA 32,"/>
    <x v="1435"/>
    <n v="4.6878086000000003"/>
    <n v="-74.058437999999995"/>
  </r>
  <r>
    <n v="16179"/>
    <s v="Carrera"/>
    <s v="Carrera, ZIPAQUIRA"/>
    <x v="40"/>
    <s v="Sin Informacion"/>
    <s v="Sin Informacion"/>
  </r>
  <r>
    <n v="16226"/>
    <s v="calle 4 n1-53"/>
    <s v="calle 4 n1-53, CHIPAQUE"/>
    <x v="1436"/>
    <n v="4.4430351999999997"/>
    <n v="-74.044006799999906"/>
  </r>
  <r>
    <n v="16315"/>
    <s v="n/a"/>
    <s v="n/a, ZIPAQUIRA"/>
    <x v="40"/>
    <s v="Sin Informacion"/>
    <s v="Sin Informacion"/>
  </r>
  <r>
    <n v="16462"/>
    <s v="Carrera 32 13 05"/>
    <s v="Carrera 32 13 05, ZIPAQUIRA"/>
    <x v="1437"/>
    <n v="5.0336802999999897"/>
    <n v="-73.981800300000003"/>
  </r>
  <r>
    <n v="16477"/>
    <s v="Carrera 10 34 CASA 26"/>
    <s v="Carrera 10 34 CASA 26, COGUA"/>
    <x v="1438"/>
    <n v="5.0612409999999999"/>
    <n v="-73.976407999999907"/>
  </r>
  <r>
    <n v="16602"/>
    <s v="Carrera 43a 75 sur 38 apto 1108"/>
    <s v="Carrera 43a 75 sur 38 apto 1108, MEDELLIN"/>
    <x v="1439"/>
    <n v="6.1996979999999997"/>
    <n v="-75.573432199999999"/>
  </r>
  <r>
    <n v="16608"/>
    <s v="CARRERA 31 #9-39"/>
    <s v="CARRERA 31 #9-39, ZIPAQUIRA"/>
    <x v="1255"/>
    <n v="5.0261347000000001"/>
    <n v="-73.985956000000002"/>
  </r>
  <r>
    <n v="16609"/>
    <s v="VEREDA RIO GRANDE"/>
    <s v="VEREDA RIO GRANDE, CAJICA"/>
    <x v="1440"/>
    <n v="4.9318809999999997"/>
    <n v="-74.019137000000001"/>
  </r>
  <r>
    <n v="16659"/>
    <s v="calle 17# 11-16"/>
    <s v="calle 17# 11-16, SOACHA"/>
    <x v="1441"/>
    <n v="4.5862067999999896"/>
    <n v="-74.2166371"/>
  </r>
  <r>
    <n v="16683"/>
    <s v="Calle 3A 5 69"/>
    <s v="Calle 3A 5 69, ZIPAQUIRA"/>
    <x v="1442"/>
    <n v="5.0240070000000001"/>
    <n v="-73.971007700000001"/>
  </r>
  <r>
    <n v="16685"/>
    <s v="Carrera 75 41 29"/>
    <s v="Carrera 75 41 29,"/>
    <x v="1443"/>
    <n v="3.3903873"/>
    <n v="-76.546960400000003"/>
  </r>
  <r>
    <n v="16741"/>
    <s v="Avenida 15 6 84"/>
    <s v="Avenida 15 6 84, ZIPAQUIRA"/>
    <x v="1444"/>
    <n v="4.7085879999999998"/>
    <n v="-74.042656600000001"/>
  </r>
  <r>
    <n v="16763"/>
    <s v="calle 17# 11-16"/>
    <s v="calle 17# 11-16, SOACHA"/>
    <x v="1441"/>
    <n v="4.5862067999999896"/>
    <n v="-74.2166371"/>
  </r>
  <r>
    <n v="16766"/>
    <s v="CARRERA 20 #13-79"/>
    <s v="CARRERA 20 #13-79, ZIPAQUIRA"/>
    <x v="1445"/>
    <n v="5.0290401999999998"/>
    <n v="-73.993457599999999"/>
  </r>
  <r>
    <n v="16770"/>
    <s v="Calle 19 # 14 c 10 interior 2"/>
    <s v="Calle 19 # 14 c 10 interior 2, MOSQUERA"/>
    <x v="1446"/>
    <n v="4.7092565999999998"/>
    <n v="-74.226229899999893"/>
  </r>
  <r>
    <n v="16789"/>
    <s v="Carrera 34 15A 27"/>
    <s v="Carrera 34 15A 27, ZIPAQUIRA"/>
    <x v="1447"/>
    <n v="5.0347089"/>
    <n v="-73.980648799999997"/>
  </r>
  <r>
    <n v="16814"/>
    <s v="Calle 13 12 08"/>
    <s v="Calle 13 12 08, ZIPAQUIRA"/>
    <x v="1448"/>
    <n v="5.0289916999999997"/>
    <n v="-73.998031400000002"/>
  </r>
  <r>
    <n v="16822"/>
    <s v="Calle 13 1B 31 ESTE"/>
    <s v="Calle 13 1B 31 ESTE, MADRID (COL)"/>
    <x v="1449"/>
    <n v="40.416775399999999"/>
    <n v="-3.7037901999999998"/>
  </r>
  <r>
    <n v="16832"/>
    <s v="Carrera 1 2A 40"/>
    <s v="Carrera 1 2A 40, ZIPAQUIRA"/>
    <x v="1450"/>
    <n v="5.0235703999999997"/>
    <n v="-73.971581700000002"/>
  </r>
  <r>
    <n v="16852"/>
    <s v="Avenida Calle 24 37 20"/>
    <s v="Avenida Calle 24 37 20, ACEVEDO"/>
    <x v="1451"/>
    <n v="4.6283403999999999"/>
    <n v="-74.091247899999999"/>
  </r>
  <r>
    <n v="16878"/>
    <s v="Calle 24C 70 25"/>
    <s v="Calle 24C 70 25,"/>
    <x v="1452"/>
    <n v="4.6608191999999997"/>
    <n v="-74.113058999999893"/>
  </r>
  <r>
    <n v="16883"/>
    <s v="VEREDA LA BALSA"/>
    <s v="VEREDA LA BALSA, CHIA"/>
    <x v="1453"/>
    <n v="4.8434853000000002"/>
    <n v="-74.0700717"/>
  </r>
  <r>
    <n v="16900"/>
    <s v="Calle 10 24 T2 APTO 602"/>
    <s v="Calle 10 24 T2 APTO 602, ACANDI"/>
    <x v="1360"/>
    <n v="8.4953371999999998"/>
    <n v="-77.332442499999999"/>
  </r>
  <r>
    <n v="16903"/>
    <s v="Calle 28C 7A 08"/>
    <s v="Calle 28C 7A 08, ZIPAQUIRA"/>
    <x v="1454"/>
    <n v="5.03790082301383"/>
    <n v="-73.994287539994502"/>
  </r>
  <r>
    <n v="16918"/>
    <s v="Calle 5C 33 23"/>
    <s v="Calle 5C 33 23, ZIPAQUIRA"/>
    <x v="1455"/>
    <n v="5.021668"/>
    <n v="-73.987123800000006"/>
  </r>
  <r>
    <n v="17735"/>
    <s v="Carrera 20 14a 117"/>
    <s v="Carrera 20 14a 117, ZIPAQUIRA"/>
    <x v="1456"/>
    <n v="5.0306978999999998"/>
    <n v="-73.993197699999996"/>
  </r>
  <r>
    <n v="17751"/>
    <s v="Calle 29 4B 46"/>
    <s v="Calle 29 4B 46, ZIPAQUIRA"/>
    <x v="1457"/>
    <n v="5.0276642999999996"/>
    <n v="-73.971900699999907"/>
  </r>
  <r>
    <n v="17773"/>
    <s v="Carrera 14 24 14"/>
    <s v="Carrera 14 24 14, ZIPAQUIRA"/>
    <x v="1458"/>
    <n v="5.0349586999999998"/>
    <n v="-73.994890900000001"/>
  </r>
  <r>
    <n v="18045"/>
    <s v="Carrera 12 11 25"/>
    <s v="Carrera 12 11 25, ZIPAQUIRA"/>
    <x v="1459"/>
    <n v="5.0279879999999997"/>
    <n v="-73.998394699999906"/>
  </r>
  <r>
    <n v="18255"/>
    <s v="Carrera 18 C # 2 34 CASA"/>
    <s v="Carrera 18 C # 2 34 CASA, BOCHALEMA"/>
    <x v="1381"/>
    <n v="7.6112310999999897"/>
    <n v="-72.648096699999996"/>
  </r>
  <r>
    <n v="18258"/>
    <s v="Calle 2A 2 48"/>
    <s v="Calle 2A 2 48, ZIPAQUIRA"/>
    <x v="1460"/>
    <n v="5.0351850999999996"/>
    <n v="-73.960020499999999"/>
  </r>
  <r>
    <n v="18263"/>
    <s v="Carrera 7 29 30"/>
    <s v="Carrera 7 29 30, IBAGUE"/>
    <x v="1461"/>
    <n v="4.4411733999999896"/>
    <n v="-75.222723199999905"/>
  </r>
  <r>
    <n v="18291"/>
    <s v="Calle 5 9 33"/>
    <s v="Calle 5 9 33, CAJICA"/>
    <x v="1462"/>
    <n v="4.9209141000000001"/>
    <n v="-74.028887699999999"/>
  </r>
  <r>
    <n v="18320"/>
    <s v="KM 1.5 VARIANTE CHIA"/>
    <s v="KM 1.5 VARIANTE CHIA, CHIA"/>
    <x v="1463"/>
    <n v="4.8690337482290804"/>
    <n v="-74.052463122224296"/>
  </r>
  <r>
    <n v="18324"/>
    <s v="Calle 10 1B 134"/>
    <s v="Calle 10 1B 134, ZIPAQUIRA"/>
    <x v="1464"/>
    <n v="5.0301564000000001"/>
    <n v="-74.007143900000003"/>
  </r>
  <r>
    <n v="18579"/>
    <s v="Carrera 13 19 96"/>
    <s v="Carrera 13 19 96, ZIPAQUIRA"/>
    <x v="1465"/>
    <n v="5.0337854000000002"/>
    <n v="-73.996528499999997"/>
  </r>
  <r>
    <n v="18662"/>
    <s v="Autopista 10 165a casa c2"/>
    <s v="Autopista 10 165a casa c2, ACACIAS"/>
    <x v="1466"/>
    <n v="4.6856485920347604"/>
    <n v="-74.0486046015331"/>
  </r>
  <r>
    <n v="18818"/>
    <s v="CALLE 2 #1-100"/>
    <s v="CALLE 2 #1-100, ZIPAQUIRA"/>
    <x v="1467"/>
    <n v="5.0234040999999996"/>
    <n v="-74.007025900000002"/>
  </r>
  <r>
    <n v="18834"/>
    <s v="Cra 4 este # 30 A 20"/>
    <s v="Cra 4 este # 30 A 20, SOACHA"/>
    <x v="1468"/>
    <n v="4.5818614999999996"/>
    <n v="-74.202681200000001"/>
  </r>
  <r>
    <n v="19037"/>
    <s v="Calle 3 16 02"/>
    <s v="Calle 3 16 02, ZIPAQUIRA"/>
    <x v="1469"/>
    <n v="5.0177396999999999"/>
    <n v="-74.000733799999907"/>
  </r>
  <r>
    <n v="19049"/>
    <s v="Avenida gg 74 37 casa c2"/>
    <s v="Avenida gg 74 37 casa c2, SOACHA"/>
    <x v="1470"/>
    <n v="4.5913050000000002"/>
    <n v="-74.202251899999993"/>
  </r>
  <r>
    <n v="19073"/>
    <s v="Carrera gg 24 88 20"/>
    <s v="Carrera gg 24 88 20, AGUA DE DIOS"/>
    <x v="1471"/>
    <n v="4.3765821999999996"/>
    <n v="-74.670253599999995"/>
  </r>
  <r>
    <n v="19112"/>
    <s v="Carrera 173A 4C 03"/>
    <s v="Carrera 173A 4C 03, ZIPAQUIRA"/>
    <x v="1472"/>
    <n v="5.0149679999999996"/>
    <n v="-73.992355599999996"/>
  </r>
  <r>
    <n v="19114"/>
    <s v="Avenida Calle 10 74 88 T2 APTO 602"/>
    <s v="Avenida Calle 10 74 88 T2 APTO 602, AGUAZUL"/>
    <x v="1309"/>
    <n v="5.1708470000000002"/>
    <n v="-72.550818999999905"/>
  </r>
  <r>
    <n v="19372"/>
    <s v="Avenida Carrera gg 24 10D"/>
    <s v="Avenida Carrera gg 24 10D, AGUAZUL"/>
    <x v="1309"/>
    <n v="5.1708470000000002"/>
    <n v="-72.550818999999905"/>
  </r>
  <r>
    <n v="19380"/>
    <s v="M G CS 1"/>
    <s v="M G CS 1, GIRARDOT"/>
    <x v="1379"/>
    <n v="4.3045958999999998"/>
    <n v="-74.803141400000001"/>
  </r>
  <r>
    <n v="19382"/>
    <s v="Carrera 7 13 68"/>
    <s v="Carrera 7 13 68, CAJICA"/>
    <x v="1473"/>
    <n v="4.9160355999999998"/>
    <n v="-74.028357399999905"/>
  </r>
  <r>
    <n v="19405"/>
    <s v="Calle 17A 3 00"/>
    <s v="Calle 17A 3 00, BARBOSA"/>
    <x v="40"/>
    <s v="Sin Informacion"/>
    <s v="Sin Informacion"/>
  </r>
  <r>
    <n v="19417"/>
    <s v="CARRERA 33 #13-71 TORRE 2 APTO 202"/>
    <s v="CARRERA 33 #13-71 TORRE 2 APTO 202, ZIPAQUIRA"/>
    <x v="1356"/>
    <n v="5.0298064"/>
    <n v="-73.983085299999999"/>
  </r>
  <r>
    <n v="19445"/>
    <s v="Carrera 2B 2J 38"/>
    <s v="Carrera 2B 2J 38, ZIPAQUIRA"/>
    <x v="1375"/>
    <n v="5.0173877999999998"/>
    <n v="-74.001090500000004"/>
  </r>
  <r>
    <n v="19454"/>
    <s v="Carrera 3A 2K 28"/>
    <s v="Carrera 3A 2K 28, ZIPAQUIRA"/>
    <x v="1474"/>
    <n v="5.0197598000000001"/>
    <n v="-73.972143500000001"/>
  </r>
  <r>
    <n v="19467"/>
    <s v="Calle 28 22 A92"/>
    <s v="Calle 28 22 A92, ZIPAQUIRA"/>
    <x v="1475"/>
    <n v="5.0336257999999896"/>
    <n v="-73.986985899999993"/>
  </r>
  <r>
    <n v="19529"/>
    <s v="Diagonal 4B BIS 28 68"/>
    <s v="Diagonal 4B BIS 28 68, ZIPAQUIRA"/>
    <x v="1476"/>
    <n v="5.0135626999999996"/>
    <n v="-73.992439599999997"/>
  </r>
  <r>
    <n v="19698"/>
    <s v="VEREDA CHUNTAME"/>
    <s v="VEREDA CHUNTAME, CAJICA"/>
    <x v="1477"/>
    <n v="4.9205538000000004"/>
    <n v="-74.032723899999993"/>
  </r>
  <r>
    <n v="19842"/>
    <s v="Calle 14 1"/>
    <s v="Calle 14 1, BARCELONA"/>
    <x v="1478"/>
    <n v="41.328665000000001"/>
    <n v="2.1133386999999999"/>
  </r>
  <r>
    <n v="19879"/>
    <s v="Calle 17 11 53"/>
    <s v="Calle 17 11 53, TUNJA"/>
    <x v="1479"/>
    <n v="5.5304710999999998"/>
    <n v="-73.364346599999905"/>
  </r>
  <r>
    <n v="20046"/>
    <s v="Carrera 3 4 73"/>
    <s v="Carrera 3 4 73, ZIPAQUIRA"/>
    <x v="1480"/>
    <n v="5.0251267999999998"/>
    <n v="-74.007524000000004"/>
  </r>
  <r>
    <n v="20124"/>
    <s v="Calle 7 22 49"/>
    <s v="Calle 7 22 49, ZIPAQUIRA"/>
    <x v="1241"/>
    <n v="5.0204038000000004"/>
    <n v="-73.993539699999999"/>
  </r>
  <r>
    <n v="20307"/>
    <s v="Carrera 27 6 02"/>
    <s v="Carrera 27 6 02, ZIPAQUIRA"/>
    <x v="1481"/>
    <n v="5.0162141999999896"/>
    <n v="-73.993112600000003"/>
  </r>
  <r>
    <n v="20311"/>
    <s v="Avenida"/>
    <s v="Avenida, ABRIAQUI"/>
    <x v="1275"/>
    <n v="6.6326624999999897"/>
    <n v="-76.066346699999997"/>
  </r>
  <r>
    <n v="20401"/>
    <s v="Conjunto Arboleda San Rafael"/>
    <s v="Conjunto Arboleda San Rafael, ZIPAQUIRA"/>
    <x v="1482"/>
    <n v="5.0355279999999896"/>
    <n v="-73.988917799999996"/>
  </r>
  <r>
    <n v="20504"/>
    <s v="Avenida Carrera 8 19 10"/>
    <s v="Avenida Carrera 8 19 10, ZIPAQUIRA"/>
    <x v="1483"/>
    <n v="5.0209424"/>
    <n v="-74.005117599999906"/>
  </r>
  <r>
    <n v="20561"/>
    <s v="KM 7 VIA ZIPAQUIRA-NEMOCON"/>
    <s v="KM 7 VIA ZIPAQUIRA-NEMOCON, COGUA"/>
    <x v="1484"/>
    <n v="5.0624794"/>
    <n v="-73.921046000000004"/>
  </r>
  <r>
    <n v="20573"/>
    <s v="Carrera 12 1 58 NORTE"/>
    <s v="Carrera 12 1 58 NORTE, FUSAGASUGA"/>
    <x v="1370"/>
    <n v="4.3451519999999997"/>
    <n v="-74.361823000000001"/>
  </r>
  <r>
    <n v="20613"/>
    <s v="Carrera 9 6 42"/>
    <s v="Carrera 9 6 42, ZETAQUIRA"/>
    <x v="1336"/>
    <n v="5.282203"/>
    <n v="-73.169049700000002"/>
  </r>
  <r>
    <n v="20624"/>
    <s v="Avenida Calle 3 gg 51 T2 APTO 602"/>
    <s v="Avenida Calle 3 gg 51 T2 APTO 602, FREDAY ST SW LAKEWOOD WASHINGTON"/>
    <x v="1485"/>
    <n v="47.171764899999999"/>
    <n v="-122.518458"/>
  </r>
  <r>
    <n v="20635"/>
    <s v="Carrera 10 74 10D"/>
    <s v="Carrera 10 74 10D, AGUSTIN CODAZZI"/>
    <x v="1486"/>
    <n v="10.0358809"/>
    <n v="-73.229117900000006"/>
  </r>
  <r>
    <n v="20751"/>
    <s v="Anillo 47 b sur 16 CASA"/>
    <s v="Anillo 47 b sur 16 CASA,"/>
    <x v="1487"/>
    <n v="4.5792794558508296"/>
    <n v="-74.130690291470302"/>
  </r>
  <r>
    <n v="20799"/>
    <s v="38 GLENWOOD ROAD"/>
    <s v="38 GLENWOOD ROAD, TUNJA"/>
    <x v="1488"/>
    <n v="5.5446422000000002"/>
    <n v="-73.357557200000002"/>
  </r>
  <r>
    <n v="20803"/>
    <s v="Transversal 31 8 141"/>
    <s v="Transversal 31 8 141, ZIPAQUIRA"/>
    <x v="1397"/>
    <n v="5.0263820962159098"/>
    <n v="-73.986272074566898"/>
  </r>
  <r>
    <n v="20806"/>
    <s v="Avenida gh 165a 88 20"/>
    <s v="Avenida gh 165a 88 20, AGUADA"/>
    <x v="40"/>
    <s v="Sin Informacion"/>
    <s v="Sin Informacion"/>
  </r>
  <r>
    <n v="20813"/>
    <s v="Calle 19A 17 29"/>
    <s v="Calle 19A 17 29, SOGAMOSO"/>
    <x v="1489"/>
    <n v="5.7237155"/>
    <n v="-72.927246999999994"/>
  </r>
  <r>
    <n v="20817"/>
    <s v="CARRERA 22 #12-47"/>
    <s v="CARRERA 22 #12-47, ZIPAQUIRA"/>
    <x v="1490"/>
    <n v="5.0281320999999997"/>
    <n v="-73.990081500000002"/>
  </r>
  <r>
    <n v="20828"/>
    <s v="manzana k casa 10 etapa 1"/>
    <s v="manzana k casa 10 etapa 1, MELGAR"/>
    <x v="1491"/>
    <n v="4.2039588999999999"/>
    <n v="-74.627664899999999"/>
  </r>
  <r>
    <n v="20841"/>
    <s v="CALLE 6 #6-34"/>
    <s v="CALLE 6 #6-34, ZIPAQUIRA"/>
    <x v="1492"/>
    <n v="5.0249476999999896"/>
    <n v="-74.003965899999997"/>
  </r>
  <r>
    <n v="20851"/>
    <s v="CLL 163 B # 50 - 80 CLL 163 B # 50 - 80 CLL 163 B # 50 - 80 CLL 163 B # 50 - 80"/>
    <s v="CLL 163 B # 50 - 80 CLL 163 B # 50 - 80 CLL 163 B # 50 - 80 CLL 163 B # 50 - 80,"/>
    <x v="70"/>
    <n v="4.7462426999999998"/>
    <n v="-74.052851899999993"/>
  </r>
  <r>
    <n v="20858"/>
    <s v="ZIPAQUIRA"/>
    <s v="ZIPAQUIRA, ZIPAQUIRA"/>
    <x v="40"/>
    <s v="Sin Informacion"/>
    <s v="Sin Informacion"/>
  </r>
  <r>
    <n v="20909"/>
    <s v="Calle 102 50 57 Apto 1103"/>
    <s v="Calle 102 50 57 Apto 1103,"/>
    <x v="709"/>
    <n v="4.6891401999999998"/>
    <n v="-74.0622556"/>
  </r>
  <r>
    <n v="21058"/>
    <s v="Calle 5 SUR 7 73"/>
    <s v="Calle 5 SUR 7 73, BOYACA"/>
    <x v="1248"/>
    <n v="5.4545110000000001"/>
    <n v="-73.362003000000001"/>
  </r>
  <r>
    <n v="21068"/>
    <s v="Carrera 4 8 62"/>
    <s v="Carrera 4 8 62, ZIPAQUIRA"/>
    <x v="1493"/>
    <n v="5.0277696999999897"/>
    <n v="-74.005279299999998"/>
  </r>
  <r>
    <n v="21327"/>
    <s v="zipaquira"/>
    <s v="zipaquira, ZIPAQUIRA"/>
    <x v="40"/>
    <s v="Sin Informacion"/>
    <s v="Sin Informacion"/>
  </r>
  <r>
    <n v="21329"/>
    <s v="Calle 102 50 57 703"/>
    <s v="Calle 102 50 57 703,"/>
    <x v="1494"/>
    <n v="18.403501599999998"/>
    <n v="-65.958885899999999"/>
  </r>
  <r>
    <n v="21337"/>
    <s v="Carrera 14C 10 32"/>
    <s v="Carrera 14C 10 32, CHIA"/>
    <x v="1495"/>
    <n v="4.8618291999999999"/>
    <n v="-74.063853999999907"/>
  </r>
  <r>
    <n v="21371"/>
    <s v="Autopista gg 24 10D casa c2"/>
    <s v="Autopista gg 24 10D casa c2, ACANDI"/>
    <x v="1360"/>
    <n v="8.4953371999999998"/>
    <n v="-77.332442499999999"/>
  </r>
  <r>
    <n v="21400"/>
    <s v="Avenida Carrera 7 16 29"/>
    <s v="Avenida Carrera 7 16 29, ZIPAQUIRA"/>
    <x v="1496"/>
    <n v="5.0313948999999996"/>
    <n v="-74.000530099999906"/>
  </r>
  <r>
    <n v="21404"/>
    <s v="Calle 7 16 29"/>
    <s v="Calle 7 16 29, ZIPAQUIRA"/>
    <x v="1497"/>
    <n v="5.0220851"/>
    <n v="-73.9969605"/>
  </r>
  <r>
    <n v="21632"/>
    <s v="CARRERA 7 #21-71"/>
    <s v="CARRERA 7 #21-71, CHIA"/>
    <x v="1299"/>
    <n v="4.868309"/>
    <n v="-74.053507099999905"/>
  </r>
  <r>
    <n v="21888"/>
    <s v="Calle 7E 5 127"/>
    <s v="Calle 7E 5 127, CAJICA"/>
    <x v="1498"/>
    <n v="4.9171901"/>
    <n v="-74.017503599999998"/>
  </r>
  <r>
    <n v="21916"/>
    <s v="Calle 13 31A 46 CASA B"/>
    <s v="Calle 13 31A 46 CASA B, ZIPAQUIRA"/>
    <x v="1499"/>
    <n v="5.0295077205705603"/>
    <n v="-73.984722389911695"/>
  </r>
  <r>
    <n v="21931"/>
    <s v="Avenida Carrera 8 3 19"/>
    <s v="Avenida Carrera 8 3 19, ZIPAQUIRA"/>
    <x v="1500"/>
    <n v="5.0225096999999996"/>
    <n v="-74.0042124"/>
  </r>
  <r>
    <n v="22230"/>
    <s v="Calle 6 10 16"/>
    <s v="Calle 6 10 16, COGUA"/>
    <x v="1438"/>
    <n v="5.0612409999999999"/>
    <n v="-73.976407999999907"/>
  </r>
  <r>
    <n v="22256"/>
    <s v="Calle 16 9 22"/>
    <s v="Calle 16 9 22, ZIPAQUIRA"/>
    <x v="1501"/>
    <n v="5.0312093000000004"/>
    <n v="-73.999414799999997"/>
  </r>
  <r>
    <n v="22275"/>
    <s v="Carrera 10 74 37"/>
    <s v="Carrera 10 74 37, AGUACHICA"/>
    <x v="1502"/>
    <n v="8.3068711000000004"/>
    <n v="-73.624619600000003"/>
  </r>
  <r>
    <n v="22332"/>
    <s v="Avenida Carrera 24 14A 15"/>
    <s v="Avenida Carrera 24 14A 15, ZIPAQUIRA"/>
    <x v="1503"/>
    <n v="5.0347403186746602"/>
    <n v="-73.994686732239103"/>
  </r>
  <r>
    <n v="22423"/>
    <s v="Calle 6a 17a 16"/>
    <s v="Calle 6a 17a 16, ZIPAQUIRA"/>
    <x v="1504"/>
    <n v="5.0207343999999896"/>
    <n v="-73.997350299999994"/>
  </r>
  <r>
    <n v="22433"/>
    <s v="Calle 18 15 A 51"/>
    <s v="Calle 18 15 A 51, CHIA"/>
    <x v="1505"/>
    <n v="4.8698486774773002"/>
    <n v="-74.062068247584804"/>
  </r>
  <r>
    <n v="22528"/>
    <s v="Calle 30 17 140 APTO 804"/>
    <s v="Calle 30 17 140 APTO 804, ZIPAQUIRA"/>
    <x v="1321"/>
    <n v="5.0367555999999896"/>
    <n v="-73.988576100000003"/>
  </r>
  <r>
    <n v="22572"/>
    <s v="Diagonal 4A 28 45"/>
    <s v="Diagonal 4A 28 45, ZIPAQUIRA"/>
    <x v="1506"/>
    <n v="5.0134895999999998"/>
    <n v="-73.993256799999997"/>
  </r>
  <r>
    <n v="22583"/>
    <s v="SOACHA SAN MATEO"/>
    <s v="SOACHA SAN MATEO, SOACHA"/>
    <x v="1507"/>
    <n v="4.5810069000000002"/>
    <n v="-74.198855499999993"/>
  </r>
  <r>
    <n v="22594"/>
    <s v="Carrera 32 12 59 CASA A"/>
    <s v="Carrera 32 12 59 CASA A, ZIPAQUIRA"/>
    <x v="1508"/>
    <n v="5.0286337000000003"/>
    <n v="-73.984201299999995"/>
  </r>
  <r>
    <n v="22617"/>
    <s v="VILLA MARIA"/>
    <s v="VILLA MARIA, ZIPAQUIRA"/>
    <x v="1412"/>
    <n v="5.0279102999999896"/>
    <n v="-73.998882799999905"/>
  </r>
  <r>
    <n v="22626"/>
    <s v="Calle 47 b sur # 92 70 CASA"/>
    <s v="Calle 47 b sur # 92 70 CASA,"/>
    <x v="1509"/>
    <n v="4.5407892615608603"/>
    <n v="-74.088820616896996"/>
  </r>
  <r>
    <n v="22696"/>
    <s v="Carrera 31 14 18"/>
    <s v="Carrera 31 14 18, ZIPAQUIRA"/>
    <x v="1237"/>
    <n v="5.0310214000000002"/>
    <n v="-73.984426200000001"/>
  </r>
  <r>
    <n v="22823"/>
    <s v="Carrera 31 11 141"/>
    <s v="Carrera 31 11 141, ZIPAQUIRA"/>
    <x v="1510"/>
    <n v="5.0275756999999999"/>
    <n v="-73.985799299999996"/>
  </r>
  <r>
    <n v="22830"/>
    <s v="Calle 16 BIS 14A 12 1"/>
    <s v="Calle 16 BIS 14A 12 1, FUSAGASUGA"/>
    <x v="1511"/>
    <n v="4.3408785999999999"/>
    <n v="-74.3689076"/>
  </r>
  <r>
    <n v="22851"/>
    <s v="CARRERA 6C #17-17 INTERIOR 25"/>
    <s v="CARRERA 6C #17-17 INTERIOR 25, ZIPAQUIRA"/>
    <x v="1512"/>
    <n v="5.0321197"/>
    <n v="-74.001832100000001"/>
  </r>
  <r>
    <n v="22868"/>
    <s v="CALLE 10 #21-94"/>
    <s v="CALLE 10 #21-94, CAJICA"/>
    <x v="1513"/>
    <n v="4.8998559000000004"/>
    <n v="-74.035308799999996"/>
  </r>
  <r>
    <n v="22876"/>
    <s v="Transversal 22 19 29"/>
    <s v="Transversal 22 19 29, ZIPAQUIRA"/>
    <x v="1514"/>
    <n v="5.0146826000000004"/>
    <n v="-73.999076399999893"/>
  </r>
  <r>
    <n v="22892"/>
    <s v="Carrera 27 4A 55"/>
    <s v="Carrera 27 4A 55, ZIPAQUIRA"/>
    <x v="1515"/>
    <n v="5.0147668999999997"/>
    <n v="-73.994661699999995"/>
  </r>
  <r>
    <n v="22934"/>
    <s v="Carrera 8 10 02"/>
    <s v="Carrera 8 10 02, ZIPAQUIRA"/>
    <x v="1516"/>
    <n v="5.0250187000000004"/>
    <n v="-74.002442299999998"/>
  </r>
  <r>
    <n v="22952"/>
    <s v="Carrera 2 A # 18 84 CASA"/>
    <s v="Carrera 2 A # 18 84 CASA, CHIA"/>
    <x v="1517"/>
    <n v="4.8505104000000001"/>
    <n v="-74.055460199999999"/>
  </r>
  <r>
    <n v="22986"/>
    <s v="Calle 25 5 10"/>
    <s v="Calle 25 5 10, ZIPAQUIRA"/>
    <x v="1518"/>
    <n v="5.0384859999999998"/>
    <n v="-73.998001399999893"/>
  </r>
  <r>
    <n v="23090"/>
    <s v="Calle 16A 1 15"/>
    <s v="Calle 16A 1 15, CHIA"/>
    <x v="1519"/>
    <n v="4.8603215999999998"/>
    <n v="-74.047798399999905"/>
  </r>
  <r>
    <n v="23114"/>
    <s v="BOGOTA"/>
    <s v="BOGOTA, COLOMBIA"/>
    <x v="833"/>
    <n v="4.7109885999999896"/>
    <n v="-74.072091999999998"/>
  </r>
  <r>
    <n v="23117"/>
    <s v="Calle 6C 12 17"/>
    <s v="Calle 6C 12 17, ZETAQUIRA"/>
    <x v="1336"/>
    <n v="5.282203"/>
    <n v="-73.169049700000002"/>
  </r>
  <r>
    <n v="23176"/>
    <s v="Carrera 15 6A 26"/>
    <s v="Carrera 15 6A 26, ZIPAQUIRA"/>
    <x v="1520"/>
    <n v="5.0219610000000001"/>
    <n v="-73.998003099999906"/>
  </r>
  <r>
    <n v="23178"/>
    <s v="Carrera 19 8 59"/>
    <s v="Carrera 19 8 59, ZIPAQUIRA"/>
    <x v="1521"/>
    <n v="5.0258630000000002"/>
    <n v="-73.994375499999904"/>
  </r>
  <r>
    <n v="23198"/>
    <s v="Calle 17 7 18"/>
    <s v="Calle 17 7 18, GIRARDOT"/>
    <x v="1522"/>
    <n v="4.2944879"/>
    <n v="-74.804199599999905"/>
  </r>
  <r>
    <n v="23292"/>
    <s v="Calle #34 1A -58 APTO 402"/>
    <s v="Calle #34 1A -58 APTO 402, CHIA"/>
    <x v="1523"/>
    <n v="4.8647580000000001"/>
    <n v="-74.050917999999996"/>
  </r>
  <r>
    <n v="23347"/>
    <s v="Calle 14 1"/>
    <s v="Calle 14 1, BARCELONA"/>
    <x v="1478"/>
    <n v="41.328665000000001"/>
    <n v="2.1133386999999999"/>
  </r>
  <r>
    <n v="23356"/>
    <s v="Calle 2 sur 2 100"/>
    <s v="Calle 2 sur 2 100, CAJICA"/>
    <x v="1524"/>
    <n v="4.9130566999999896"/>
    <n v="-74.025331699999995"/>
  </r>
  <r>
    <n v="23447"/>
    <s v="CARRERA 17A #1-105"/>
    <s v="CARRERA 17A #1-105, SOACHA"/>
    <x v="1525"/>
    <n v="4.5745711999999896"/>
    <n v="-74.2407903"/>
  </r>
  <r>
    <n v="23536"/>
    <s v="Calle 10 165a 10D casa c2"/>
    <s v="Calle 10 165a 10D casa c2, AGUADAS"/>
    <x v="1526"/>
    <n v="6.2134907000000004"/>
    <n v="-75.577041899999998"/>
  </r>
  <r>
    <n v="23633"/>
    <s v="Avenida UNIVERSITARIA 65 02 CASA 12"/>
    <s v="Avenida UNIVERSITARIA 65 02 CASA 12, TUNJA"/>
    <x v="1527"/>
    <n v="5.5649765999999996"/>
    <n v="-73.334678999999994"/>
  </r>
  <r>
    <n v="23655"/>
    <s v="Calle 30 17 140 APTO 804"/>
    <s v="Calle 30 17 140 APTO 804, ZIPAQUIRA"/>
    <x v="1321"/>
    <n v="5.0367555999999896"/>
    <n v="-73.988576100000003"/>
  </r>
  <r>
    <n v="23703"/>
    <s v="Calle 29 ESTE 5 B 14 BL 1- 502"/>
    <s v="Calle 29 ESTE 5 B 14 BL 1- 502, SOACHA"/>
    <x v="1252"/>
    <n v="4.5827226999999997"/>
    <n v="-74.211746499999904"/>
  </r>
  <r>
    <n v="23851"/>
    <s v="Transversal 22 9 35"/>
    <s v="Transversal 22 9 35, ZIPAQUIRA"/>
    <x v="1333"/>
    <n v="5.0277772000000001"/>
    <n v="-73.9903719"/>
  </r>
  <r>
    <n v="23893"/>
    <s v="bogota"/>
    <s v="bogota, COLOMBIA"/>
    <x v="833"/>
    <n v="4.7109885999999896"/>
    <n v="-74.072091999999998"/>
  </r>
  <r>
    <n v="23935"/>
    <s v="Avenida"/>
    <s v="Avenida, AGUSTIN CODAZZI"/>
    <x v="1528"/>
    <n v="10.478463899999999"/>
    <n v="-66.891688299999998"/>
  </r>
  <r>
    <n v="24021"/>
    <s v="Transversal 30 a 33 73 torre 26 albarca"/>
    <s v="Transversal 30 a 33 73 torre 26 albarca, SOACHA"/>
    <x v="1252"/>
    <n v="4.5827226999999997"/>
    <n v="-74.211746499999904"/>
  </r>
  <r>
    <n v="24042"/>
    <s v="Carrera 9 7 27"/>
    <s v="Carrera 9 7 27, TUNJA"/>
    <x v="1529"/>
    <n v="5.5079286999999999"/>
    <n v="-73.369583699999893"/>
  </r>
  <r>
    <n v="24183"/>
    <s v="Avenida UNIVERSITARIA 29 92"/>
    <s v="Avenida UNIVERSITARIA 29 92, TUNJA"/>
    <x v="1530"/>
    <n v="5.5449956999999896"/>
    <n v="-73.348636599999907"/>
  </r>
  <r>
    <n v="24241"/>
    <s v="Calle 16 A 0 15"/>
    <s v="Calle 16 A 0 15, CHIA"/>
    <x v="1531"/>
    <n v="4.8605174"/>
    <n v="-74.047174999999996"/>
  </r>
  <r>
    <n v="24635"/>
    <s v="Calle 16 A 26 47"/>
    <s v="Calle 16 A 26 47, ZIPAQUIRA"/>
    <x v="1532"/>
    <n v="5.0352055"/>
    <n v="-73.992988099999906"/>
  </r>
  <r>
    <n v="24703"/>
    <s v="Avenida Calle gg 24 37 ."/>
    <s v="Avenida Calle gg 24 37 ., ACACIAS"/>
    <x v="1533"/>
    <n v="4.6873397818820104"/>
    <n v="-74.0560796432095"/>
  </r>
  <r>
    <n v="24738"/>
    <s v="Diagonal 67 2 77"/>
    <s v="Diagonal 67 2 77, TUNJA"/>
    <x v="1534"/>
    <n v="5.5711558999999999"/>
    <n v="-73.340898600000003"/>
  </r>
  <r>
    <n v="24909"/>
    <s v="Carrera 4 16b 14"/>
    <s v="Carrera 4 16b 14, UBATE"/>
    <x v="1535"/>
    <n v="5.3037950999999897"/>
    <n v="-73.814913700000005"/>
  </r>
  <r>
    <n v="24948"/>
    <s v="Calle 0 2 49"/>
    <s v="Calle 0 2 49, COGUA"/>
    <x v="1438"/>
    <n v="5.0612409999999999"/>
    <n v="-73.976407999999907"/>
  </r>
  <r>
    <n v="25070"/>
    <s v="Carrera 22 9 68"/>
    <s v="Carrera 22 9 68, ZIPAQUIRA"/>
    <x v="1281"/>
    <n v="5.0267124000000001"/>
    <n v="-73.990142300000002"/>
  </r>
  <r>
    <n v="25088"/>
    <s v="Calle 18 13 135"/>
    <s v="Calle 18 13 135, CHIA"/>
    <x v="1536"/>
    <n v="4.8680050000000001"/>
    <n v="-74.060514699999999"/>
  </r>
  <r>
    <n v="25255"/>
    <s v="Carrera 11 17 49"/>
    <s v="Carrera 11 17 49, ZIPAQUIRA"/>
    <x v="1537"/>
    <n v="5.0322594999999897"/>
    <n v="-73.998211099999907"/>
  </r>
  <r>
    <n v="25302"/>
    <s v="Carrera 23 # 02 54 CASA"/>
    <s v="Carrera 23 # 02 54 CASA, BOAVITA"/>
    <x v="1538"/>
    <n v="6.3297729999999897"/>
    <n v="-72.585416199999997"/>
  </r>
  <r>
    <n v="25305"/>
    <s v="Calle 100 100 100 100"/>
    <s v="Calle 100 100 100 100,"/>
    <x v="889"/>
    <n v="4.6861069999999998"/>
    <n v="-74.054618199999993"/>
  </r>
  <r>
    <n v="25308"/>
    <s v="Avenida Carrera"/>
    <s v="Avenida Carrera, ACHI"/>
    <x v="40"/>
    <s v="Sin Informacion"/>
    <s v="Sin Informacion"/>
  </r>
  <r>
    <n v="25326"/>
    <s v="DIAGONAL 20 #11-32"/>
    <s v="DIAGONAL 20 #11-32, ZIPAQUIRA"/>
    <x v="1539"/>
    <n v="5.0347695999999997"/>
    <n v="-73.9972487"/>
  </r>
  <r>
    <n v="25461"/>
    <s v="LA CONCEPSION"/>
    <s v="LA CONCEPSION, ZIPAQUIRA"/>
    <x v="1540"/>
    <n v="5.0240980999999998"/>
    <n v="-74.006901999999997"/>
  </r>
  <r>
    <n v="25548"/>
    <s v="Calle 4 1 53"/>
    <s v="Calle 4 1 53, CHIPAQUE"/>
    <x v="1541"/>
    <n v="4.4426161000000004"/>
    <n v="-74.042232599999906"/>
  </r>
  <r>
    <n v="25656"/>
    <s v="Carrera 19 6 54"/>
    <s v="Carrera 19 6 54, ZIPAQUIRA"/>
    <x v="1542"/>
    <n v="5.0200354999999997"/>
    <n v="-73.996288499999906"/>
  </r>
  <r>
    <n v="25675"/>
    <s v="Avenida UNIVERSITARIA TORRE 4 11 14"/>
    <s v="Avenida UNIVERSITARIA TORRE 4 11 14, TUNJA"/>
    <x v="1543"/>
    <n v="5.5591736000000003"/>
    <n v="-73.343489500000004"/>
  </r>
  <r>
    <n v="25697"/>
    <s v="Calle 9 NORTE 22 10-05"/>
    <s v="Calle 9 NORTE 22 10-05, ARMENIA"/>
    <x v="1544"/>
    <n v="4.5350003999999897"/>
    <n v="-75.675688800000003"/>
  </r>
  <r>
    <n v="25704"/>
    <s v="Calle 181C 9 30"/>
    <s v="Calle 181C 9 30, COLOMBIA"/>
    <x v="1545"/>
    <n v="4.7591653999999997"/>
    <n v="-74.031985899999995"/>
  </r>
  <r>
    <n v="25721"/>
    <s v="Carrera 22 7D 67"/>
    <s v="Carrera 22 7D 67, ZIPAQUIRA"/>
    <x v="1274"/>
    <n v="5.0240963999999897"/>
    <n v="-73.992775399999999"/>
  </r>
  <r>
    <n v="25744"/>
    <s v="Avenida Carrera 100 100 100 100"/>
    <s v="Avenida Carrera 100 100 100 100, COGUA"/>
    <x v="1438"/>
    <n v="5.0612409999999999"/>
    <n v="-73.976407999999907"/>
  </r>
  <r>
    <n v="25792"/>
    <s v="Carrera 27 11 47"/>
    <s v="Carrera 27 11 47, ZIPAQUIRA"/>
    <x v="1546"/>
    <n v="5.0153127"/>
    <n v="-73.994051999999996"/>
  </r>
  <r>
    <n v="25842"/>
    <s v="Transversal 16 A 40 58"/>
    <s v="Transversal 16 A 40 58, SOACHA"/>
    <x v="1547"/>
    <n v="4.5949684"/>
    <n v="-74.202076700000006"/>
  </r>
  <r>
    <n v="25897"/>
    <s v="Carrera 22 12 47 TORRE 15-APTO357"/>
    <s v="Carrera 22 12 47 TORRE 15-APTO357, ZIPAQUIRA"/>
    <x v="1490"/>
    <n v="5.0281320999999997"/>
    <n v="-73.990081500000002"/>
  </r>
  <r>
    <n v="25916"/>
    <s v="Carrera 32 B 12 A 42"/>
    <s v="Carrera 32 B 12 A 42, ZIPAQUIRA"/>
    <x v="1548"/>
    <n v="5.0272180999999998"/>
    <n v="-73.983822399999994"/>
  </r>
  <r>
    <n v="25933"/>
    <s v="Carrera 31 13 41"/>
    <s v="Carrera 31 13 41, ZIPAQUIRA"/>
    <x v="1273"/>
    <n v="5.0288078999999897"/>
    <n v="-73.985475699999995"/>
  </r>
  <r>
    <n v="25956"/>
    <s v="CARRERA 5 #2-57"/>
    <s v="CARRERA 5 #2-57, ZIPAQUIRA"/>
    <x v="1549"/>
    <n v="5.0191172000000002"/>
    <n v="-73.971034399999994"/>
  </r>
  <r>
    <n v="25973"/>
    <s v="Carrera 135 172 78"/>
    <s v="Carrera 135 172 78, COTA"/>
    <x v="1550"/>
    <n v="4.7609123999999996"/>
    <n v="-74.104754900000003"/>
  </r>
  <r>
    <n v="25976"/>
    <s v="Carrera 1 2C 38"/>
    <s v="Carrera 1 2C 38, ZIPAQUIRA"/>
    <x v="1450"/>
    <n v="5.0235703999999997"/>
    <n v="-73.971581700000002"/>
  </r>
  <r>
    <n v="25990"/>
    <s v="Carrera 135 172 78"/>
    <s v="Carrera 135 172 78, COTA"/>
    <x v="1550"/>
    <n v="4.7609123999999996"/>
    <n v="-74.104754900000003"/>
  </r>
  <r>
    <n v="26105"/>
    <s v="Avenida Carrera 6 6 10"/>
    <s v="Avenida Carrera 6 6 10, ZIPAQUIRA"/>
    <x v="1551"/>
    <n v="5.0250091000000001"/>
    <n v="-74.004170299999998"/>
  </r>
  <r>
    <n v="26230"/>
    <s v="118 # 25 26 APT 406"/>
    <s v="118 # 25 26 APT 406,"/>
    <x v="1552"/>
    <n v="4.7014022427955702"/>
    <n v="-74.063837661077102"/>
  </r>
  <r>
    <n v="26397"/>
    <s v="bogota"/>
    <s v="bogota, ZIPAQUIRA"/>
    <x v="40"/>
    <s v="Sin Informacion"/>
    <s v="Sin Informacion"/>
  </r>
  <r>
    <n v="26498"/>
    <s v="Diagonal 3 SUR 9 69"/>
    <s v="Diagonal 3 SUR 9 69,"/>
    <x v="1553"/>
    <n v="4.9137970043647199"/>
    <n v="-74.032725974567498"/>
  </r>
  <r>
    <n v="26504"/>
    <s v="BARAKALDO / CALLE QUEVEDO PORTAL 1 PISO BAJO IZQUIERDO"/>
    <s v="BARAKALDO / CALLE QUEVEDO PORTAL 1 PISO BAJO IZQUIERDO, BILBAO"/>
    <x v="1554"/>
    <n v="43.2969875"/>
    <n v="-2.9862028999999999"/>
  </r>
  <r>
    <n v="26707"/>
    <s v="CARRER 33 N14-125A"/>
    <s v="CARRER 33 N14-125A, ZIPAQUIRA"/>
    <x v="1555"/>
    <n v="5.0279780000000001"/>
    <n v="-73.983351999999996"/>
  </r>
  <r>
    <n v="26715"/>
    <s v="Calle 51 SUR 13 D 41"/>
    <s v="Calle 51 SUR 13 D 41,"/>
    <x v="1556"/>
    <n v="4.5620441999999999"/>
    <n v="-74.125023900000002"/>
  </r>
  <r>
    <n v="26833"/>
    <s v="Calle 17 28 69"/>
    <s v="Calle 17 28 69, ZIPAQUIRA"/>
    <x v="1557"/>
    <n v="5.0315314999999998"/>
    <n v="-73.994038799999998"/>
  </r>
  <r>
    <n v="26885"/>
    <s v="Carrera 22 3 01"/>
    <s v="Carrera 22 3 01, CHIA"/>
    <x v="1558"/>
    <n v="4.8676648669505802"/>
    <n v="-74.046340532240094"/>
  </r>
  <r>
    <n v="27066"/>
    <s v="Anillo 118 # 25 APT 406"/>
    <s v="Anillo 118 # 25 APT 406, FLORIDA"/>
    <x v="1559"/>
    <n v="27.6648274"/>
    <n v="-81.515753500000002"/>
  </r>
  <r>
    <n v="27226"/>
    <s v="Calle 1B 23 23"/>
    <s v="Calle 1B 23 23, ZIPAQUIRA"/>
    <x v="1560"/>
    <n v="5.0373666999999998"/>
    <n v="-74.006934999999999"/>
  </r>
  <r>
    <n v="27294"/>
    <s v="Calle 17 A 7 A 27"/>
    <s v="Calle 17 A 7 A 27, FUNZA"/>
    <x v="276"/>
    <n v="4.7176676999999998"/>
    <n v="-74.211874100000003"/>
  </r>
  <r>
    <n v="27306"/>
    <s v="CARRERA 24 #63D-72"/>
    <s v="CARRERA 24 #63D-72, ZIPAQUIRA"/>
    <x v="1561"/>
    <n v="5.0137859000000002"/>
    <n v="-73.997637499999996"/>
  </r>
  <r>
    <n v="27315"/>
    <s v="DELICIAS NORTE"/>
    <s v="DELICIAS NORTE, CHIA"/>
    <x v="1562"/>
    <n v="4.8718189999999897"/>
    <n v="-74.043598699999905"/>
  </r>
  <r>
    <n v="27324"/>
    <s v="Carrera 19 4A 110"/>
    <s v="Carrera 19 4A 110, ZIPAQUIRA"/>
    <x v="1415"/>
    <n v="5.0185459999999997"/>
    <n v="-73.997671599999904"/>
  </r>
  <r>
    <n v="27366"/>
    <s v="CALLE 3 SUR #15A-210"/>
    <s v="CALLE 3 SUR #15A-210, CAJICA"/>
    <x v="1563"/>
    <n v="4.9070976000000002"/>
    <n v="-74.023016499999997"/>
  </r>
  <r>
    <n v="27467"/>
    <s v="Avenida Carrera 17 16 68"/>
    <s v="Avenida Carrera 17 16 68, COLOMBIA"/>
    <x v="1564"/>
    <n v="7.1304692999999997"/>
    <n v="-73.128539599999996"/>
  </r>
  <r>
    <n v="27477"/>
    <s v="/ / / /"/>
    <s v="/ / / /,"/>
    <x v="40"/>
    <s v="Sin Informacion"/>
    <s v="Sin Informacion"/>
  </r>
  <r>
    <n v="27480"/>
    <s v="CALLE PICO DE LOS ARTILLEROS 121 PISO 2C"/>
    <s v="CALLE PICO DE LOS ARTILLEROS 121 PISO 2C, MADRID (COL)"/>
    <x v="1565"/>
    <n v="40.401549699999997"/>
    <n v="-3.6428003000000002"/>
  </r>
  <r>
    <n v="27490"/>
    <s v="CARERA 3A N2D-54"/>
    <s v="CARERA 3A N2D-54, ZIPAQUIRA"/>
    <x v="1566"/>
    <n v="5.0210838999999998"/>
    <n v="-73.970967400000006"/>
  </r>
  <r>
    <n v="27509"/>
    <s v="Carrera 19 34 153 CORINTIO"/>
    <s v="Carrera 19 34 153 CORINTIO, PAIPA"/>
    <x v="1567"/>
    <n v="5.7789677999999904"/>
    <n v="-73.109600999999998"/>
  </r>
  <r>
    <n v="27563"/>
    <s v="Carrera 37 6 30"/>
    <s v="Carrera 37 6 30, ZIPAQUIRA"/>
    <x v="1568"/>
    <n v="5.0252464999999997"/>
    <n v="-73.980961800000003"/>
  </r>
  <r>
    <n v="27709"/>
    <s v="Calle 13A 5B 13"/>
    <s v="Calle 13A 5B 13, TUNJA"/>
    <x v="1569"/>
    <n v="5.5268609"/>
    <n v="-73.3649956"/>
  </r>
  <r>
    <n v="27860"/>
    <s v="Carrera 31 15 165"/>
    <s v="Carrera 31 15 165, AGUSTIN CODAZZI"/>
    <x v="1570"/>
    <n v="10.0343283"/>
    <n v="-73.245724800000005"/>
  </r>
  <r>
    <n v="27944"/>
    <s v="ESPAÑA-BARCELONA"/>
    <s v="ESPAÑA-BARCELONA, BARCELONA"/>
    <x v="1402"/>
    <n v="41.387397399999998"/>
    <n v="2.1685680000000001"/>
  </r>
  <r>
    <n v="27998"/>
    <s v="Carrera 1 2C 38"/>
    <s v="Carrera 1 2C 38, ZIPAQUIRA"/>
    <x v="1450"/>
    <n v="5.0235703999999997"/>
    <n v="-73.971581700000002"/>
  </r>
  <r>
    <n v="28006"/>
    <s v="Calle 33 13 71"/>
    <s v="Calle 33 13 71, ZIPAQUIRA"/>
    <x v="1571"/>
    <n v="5.0300201453416298"/>
    <n v="-73.983053116894595"/>
  </r>
  <r>
    <n v="28215"/>
    <s v="Avenida 165a"/>
    <s v="Avenida 165a, ACEVEDO"/>
    <x v="1572"/>
    <n v="4.7479045197115299"/>
    <n v="-74.053540074568303"/>
  </r>
  <r>
    <n v="28308"/>
    <s v="Avenida"/>
    <s v="Avenida, ACEVEDO"/>
    <x v="40"/>
    <s v="Sin Informacion"/>
    <s v="Sin Informacion"/>
  </r>
  <r>
    <n v="28434"/>
    <s v="TABIO"/>
    <s v="TABIO, TABIO"/>
    <x v="1573"/>
    <n v="4.9169619999999998"/>
    <n v="-74.096357999999995"/>
  </r>
  <r>
    <n v="28543"/>
    <s v="Carrera 11 14 61"/>
    <s v="Carrera 11 14 61, TUNJA"/>
    <x v="1574"/>
    <n v="5.5280772999999996"/>
    <n v="-73.364624499999906"/>
  </r>
  <r>
    <n v="28549"/>
    <s v="Avenida Carrera"/>
    <s v="Avenida Carrera, ABREGO"/>
    <x v="1575"/>
    <n v="8.0762128999999998"/>
    <n v="-73.222101999999893"/>
  </r>
  <r>
    <n v="28570"/>
    <s v="Diagonal 66 A # 4 36"/>
    <s v="Diagonal 66 A # 4 36, TUNJA"/>
    <x v="1576"/>
    <n v="5.5696917999999904"/>
    <n v="-73.339160800000002"/>
  </r>
  <r>
    <n v="28572"/>
    <s v="Calle 5 B 25 165"/>
    <s v="Calle 5 B 25 165, GIRARDOT"/>
    <x v="1379"/>
    <n v="4.3045958999999998"/>
    <n v="-74.803141400000001"/>
  </r>
  <r>
    <n v="28596"/>
    <s v="Avenida UNIVERSITARIA 65 02 ARGAMI"/>
    <s v="Avenida UNIVERSITARIA 65 02 ARGAMI, TUNJA"/>
    <x v="1577"/>
    <n v="5.5649486000000001"/>
    <n v="-73.334020199999998"/>
  </r>
  <r>
    <n v="28620"/>
    <s v="Calle 33 31 99"/>
    <s v="Calle 33 31 99, ZIPAQUIRA"/>
    <x v="1578"/>
    <n v="5.0254465460803299"/>
    <n v="-73.984507374567002"/>
  </r>
  <r>
    <n v="28798"/>
    <s v="Carrera 12 28 03"/>
    <s v="Carrera 12 28 03, ZIPAQUIRA"/>
    <x v="1579"/>
    <n v="5.0371769000000004"/>
    <n v="-73.993342699999999"/>
  </r>
  <r>
    <n v="28807"/>
    <s v="Calle 36 52B 150"/>
    <s v="Calle 36 52B 150, RIONEGRO"/>
    <x v="1580"/>
    <n v="6.1479688000000001"/>
    <n v="-75.361184699999995"/>
  </r>
  <r>
    <n v="28812"/>
    <s v="Circular 138 165a 88 T2 APTO 602"/>
    <s v="Circular 138 165a 88 T2 APTO 602, AGUA DE DIOS"/>
    <x v="1471"/>
    <n v="4.3765821999999996"/>
    <n v="-74.670253599999995"/>
  </r>
  <r>
    <n v="28838"/>
    <s v="Carrera 20 14A 117"/>
    <s v="Carrera 20 14A 117, ZIPAQUIRA"/>
    <x v="1456"/>
    <n v="5.0306978999999998"/>
    <n v="-73.993197699999996"/>
  </r>
  <r>
    <n v="28845"/>
    <s v="Calle"/>
    <s v="Calle, ZIPAQUIRA"/>
    <x v="1581"/>
    <n v="40.473305699999997"/>
    <n v="-3.6352376"/>
  </r>
  <r>
    <n v="29013"/>
    <s v="vereda la balsa chia"/>
    <s v="vereda la balsa chia, CHIA"/>
    <x v="1453"/>
    <n v="4.8434853000000002"/>
    <n v="-74.0700717"/>
  </r>
  <r>
    <n v="29023"/>
    <s v="Carrera 2 A 6 47"/>
    <s v="Carrera 2 A 6 47, ZIPAQUIRA"/>
    <x v="1582"/>
    <n v="5.0355023000000001"/>
    <n v="-73.960171299999999"/>
  </r>
  <r>
    <n v="29161"/>
    <s v="FINCA"/>
    <s v="FINCA, VILLA DE LEYVA"/>
    <x v="1583"/>
    <n v="5.6364989999999997"/>
    <n v="-73.527057999999997"/>
  </r>
  <r>
    <n v="29354"/>
    <s v="136 A # 118 37 CASA"/>
    <s v="136 A # 118 37 CASA, AIPE"/>
    <x v="1434"/>
    <n v="3.2221039999999999"/>
    <n v="-75.2374504"/>
  </r>
  <r>
    <n v="29880"/>
    <s v="Carrera 33 31 99"/>
    <s v="Carrera 33 31 99, ZIPAQUIRA"/>
    <x v="1584"/>
    <n v="5.0253182999999897"/>
    <n v="-73.984518100000003"/>
  </r>
  <r>
    <n v="29939"/>
    <s v="Zona"/>
    <s v="Zona, ZIPAQUIRA"/>
    <x v="1585"/>
    <n v="5.0217223000000004"/>
    <n v="-73.998643799999996"/>
  </r>
  <r>
    <n v="30154"/>
    <s v="72 F # 43 59 SUR 2 504"/>
    <s v="72 F # 43 59 SUR 2 504, ACANDI"/>
    <x v="1360"/>
    <n v="8.4953371999999998"/>
    <n v="-77.332442499999999"/>
  </r>
  <r>
    <n v="30178"/>
    <s v="Calle 19 119 63"/>
    <s v="Calle 19 119 63, BOYACA"/>
    <x v="1586"/>
    <n v="5.6366518000000001"/>
    <n v="-73.827984299999997"/>
  </r>
  <r>
    <n v="30213"/>
    <s v="Avenida Carrera 16 5 13"/>
    <s v="Avenida Carrera 16 5 13, ZIPAQUIRA"/>
    <x v="1587"/>
    <n v="5.0207202000000004"/>
    <n v="-73.998847900000001"/>
  </r>
  <r>
    <n v="30240"/>
    <s v="Avenida Calle gg 24 10D 20"/>
    <s v="Avenida Calle gg 24 10D 20, ACEVEDO"/>
    <x v="1588"/>
    <n v="4.6085297111323298"/>
    <n v="-74.067417290861201"/>
  </r>
  <r>
    <n v="30243"/>
    <s v="Avenida Carrera 4A 38 21"/>
    <s v="Avenida Carrera 4A 38 21, ZIPAQUIRA"/>
    <x v="1589"/>
    <n v="5.0189938999999999"/>
    <n v="-73.971433599999997"/>
  </r>
  <r>
    <n v="30261"/>
    <s v="VEREDA FONQUETA"/>
    <s v="VEREDA FONQUETA, CHIA"/>
    <x v="1590"/>
    <n v="4.8678100000000004"/>
    <n v="-74.067943999999997"/>
  </r>
  <r>
    <n v="30410"/>
    <s v="Calle 48B 3 35 LAS QUINTAS"/>
    <s v="Calle 48B 3 35 LAS QUINTAS, TUNJA"/>
    <x v="1591"/>
    <n v="5.5559135999999896"/>
    <n v="-73.347965899999906"/>
  </r>
  <r>
    <n v="30599"/>
    <s v="Carrera 31 14 141"/>
    <s v="Carrera 31 14 141, ZIPAQUIRA"/>
    <x v="1237"/>
    <n v="5.0310214000000002"/>
    <n v="-73.984426200000001"/>
  </r>
  <r>
    <n v="30784"/>
    <s v="CENTRO"/>
    <s v="CENTRO, COGUA"/>
    <x v="1438"/>
    <n v="5.0612409999999999"/>
    <n v="-73.976407999999907"/>
  </r>
  <r>
    <n v="30883"/>
    <s v="VEREDA DE TABIO"/>
    <s v="VEREDA DE TABIO, TABIO"/>
    <x v="1573"/>
    <n v="4.9169619999999998"/>
    <n v="-74.096357999999995"/>
  </r>
  <r>
    <n v="30940"/>
    <s v="n/a"/>
    <s v="n/a, SOACHA"/>
    <x v="1252"/>
    <n v="4.5827226999999997"/>
    <n v="-74.211746499999904"/>
  </r>
  <r>
    <n v="30966"/>
    <s v="PRADOS DEL MIRADOR"/>
    <s v="PRADOS DEL MIRADOR, ZIPAQUIRA"/>
    <x v="1592"/>
    <n v="5.0362087999999998"/>
    <n v="-73.992108000000002"/>
  </r>
  <r>
    <n v="31069"/>
    <s v="n/a"/>
    <s v="n/a, SOACHA"/>
    <x v="1252"/>
    <n v="4.5827226999999997"/>
    <n v="-74.211746499999904"/>
  </r>
  <r>
    <n v="31079"/>
    <s v="Carrera 33 13 71"/>
    <s v="Carrera 33 13 71, ZIPAQUIRA"/>
    <x v="1356"/>
    <n v="5.0298064"/>
    <n v="-73.983085299999999"/>
  </r>
  <r>
    <n v="31146"/>
    <s v="Avenida Calle . . . ."/>
    <s v="Avenida Calle . . . ., AGUADA"/>
    <x v="40"/>
    <s v="Sin Informacion"/>
    <s v="Sin Informacion"/>
  </r>
  <r>
    <n v="31174"/>
    <s v="VEREDA ARRAYAN"/>
    <s v="VEREDA ARRAYAN, SACHICA"/>
    <x v="1593"/>
    <n v="5.5830590000000004"/>
    <n v="-73.542574999999999"/>
  </r>
  <r>
    <n v="31183"/>
    <s v="81 HOLLY VERREY TRAIL"/>
    <s v="81 HOLLY VERREY TRAIL, TORONTO"/>
    <x v="1594"/>
    <n v="43.653225999999997"/>
    <n v="-79.383184299999996"/>
  </r>
  <r>
    <n v="31187"/>
    <s v="Carrera 25 A 38D SUR"/>
    <s v="Carrera 25 A 38D SUR, TUNJA"/>
    <x v="1488"/>
    <n v="5.5446422000000002"/>
    <n v="-73.357557200000002"/>
  </r>
  <r>
    <n v="31191"/>
    <s v="Transversal 4 46 65"/>
    <s v="Transversal 4 46 65, TUNJA"/>
    <x v="1595"/>
    <n v="5.5533720000000004"/>
    <n v="-73.349282000000002"/>
  </r>
  <r>
    <n v="31213"/>
    <s v="Calle 15 # 07 06 casa"/>
    <s v="Calle 15 # 07 06 casa, ZIPACON"/>
    <x v="1596"/>
    <n v="4.7596340000000001"/>
    <n v="-74.380049"/>
  </r>
  <r>
    <n v="31338"/>
    <s v="Carrera 118 5 5 5"/>
    <s v="Carrera 118 5 5 5,"/>
    <x v="1597"/>
    <n v="4.7283331999999998"/>
    <n v="-74.120079599999997"/>
  </r>
  <r>
    <n v="31388"/>
    <s v="Calle"/>
    <s v="Calle, GACHANCIPA"/>
    <x v="1598"/>
    <n v="4.9930706771589604"/>
    <n v="-73.872319982357496"/>
  </r>
  <r>
    <n v="31589"/>
    <s v="Carrera 8C 54 18"/>
    <s v="Carrera 8C 54 18, TUNJA"/>
    <x v="1488"/>
    <n v="5.5446422000000002"/>
    <n v="-73.357557200000002"/>
  </r>
  <r>
    <n v="31867"/>
    <s v="Calle 1B 16 38"/>
    <s v="Calle 1B 16 38, ZIPAQUIRA"/>
    <x v="1599"/>
    <n v="5.0163513999999996"/>
    <n v="-74.001505600000002"/>
  </r>
  <r>
    <n v="31908"/>
    <s v="Carrera 5a 2g 03"/>
    <s v="Carrera 5a 2g 03, ZIPAQUIRA"/>
    <x v="1600"/>
    <n v="5.0199946000000004"/>
    <n v="-73.969745099999997"/>
  </r>
  <r>
    <n v="32006"/>
    <s v="Carrera 156a26"/>
    <s v="Carrera 156a26, ZIPAQUIRA"/>
    <x v="40"/>
    <s v="Sin Informacion"/>
    <s v="Sin Informacion"/>
  </r>
  <r>
    <n v="32086"/>
    <s v="Transversal 22 8 58"/>
    <s v="Transversal 22 8 58, ZIPAQUIRA"/>
    <x v="1601"/>
    <n v="5.0273677000000001"/>
    <n v="-73.989683200000002"/>
  </r>
  <r>
    <n v="32112"/>
    <s v="Carrera 9 5 43"/>
    <s v="Carrera 9 5 43, ZIPAQUIRA"/>
    <x v="1602"/>
    <n v="5.0234968000000002"/>
    <n v="-74.002721600000001"/>
  </r>
  <r>
    <n v="32130"/>
    <s v="Calle 62 11 27"/>
    <s v="Calle 62 11 27, TUNJA"/>
    <x v="1603"/>
    <n v="5.5700189999999896"/>
    <n v="-73.348113900000001"/>
  </r>
  <r>
    <n v="32132"/>
    <s v="Carrera 16 A 26 79"/>
    <s v="Carrera 16 A 26 79, ZIPAQUIRA"/>
    <x v="1604"/>
    <n v="5.0350123999999896"/>
    <n v="-73.993000299999906"/>
  </r>
  <r>
    <n v="32143"/>
    <s v="2385 Bynum Rd NE Brookhaven GA 30319 EEUU"/>
    <s v="2385 Bynum Rd NE Brookhaven GA 30319 EEUU,"/>
    <x v="1605"/>
    <n v="33.854807399999999"/>
    <n v="-84.326779199999905"/>
  </r>
  <r>
    <n v="32209"/>
    <s v="VEREDA TIQUIZA"/>
    <s v="VEREDA TIQUIZA, CHIA"/>
    <x v="1606"/>
    <n v="4.8709419999999897"/>
    <n v="-74.067194200000003"/>
  </r>
  <r>
    <n v="32224"/>
    <s v="Calle 14ABIS 20 24"/>
    <s v="Calle 14ABIS 20 24, ZIPAQUIRA"/>
    <x v="1607"/>
    <n v="5.0349268"/>
    <n v="-73.997474999999994"/>
  </r>
  <r>
    <n v="32239"/>
    <s v="comuneros"/>
    <s v="comuneros, ZIPAQUIRA"/>
    <x v="1608"/>
    <n v="5.0330678000000004"/>
    <n v="-73.992656699999998"/>
  </r>
  <r>
    <n v="32260"/>
    <s v="Transversal 31 8 141"/>
    <s v="Transversal 31 8 141, ZIPAQUIRA"/>
    <x v="1397"/>
    <n v="5.0263820962159098"/>
    <n v="-73.986272074566898"/>
  </r>
  <r>
    <n v="32271"/>
    <s v="CARRERA 7E #5-27"/>
    <s v="CARRERA 7E #5-27, CAJICA"/>
    <x v="1609"/>
    <n v="4.9172174999999996"/>
    <n v="-74.017595"/>
  </r>
  <r>
    <n v="32294"/>
    <s v="cre 12-1 -27"/>
    <s v="cre 12-1 -27, CAJICA"/>
    <x v="1240"/>
    <n v="4.9187216999999999"/>
    <n v="-74.022556999999907"/>
  </r>
  <r>
    <n v="32326"/>
    <s v="CRA 23 A E 44 B 22"/>
    <s v="CRA 23 A E 44 B 22, SOACHA"/>
    <x v="1610"/>
    <n v="4.5779648000000002"/>
    <n v="-74.179884599999994"/>
  </r>
  <r>
    <n v="32380"/>
    <s v="Calle 27A 14C 03"/>
    <s v="Calle 27A 14C 03, ZIPAQUIRA"/>
    <x v="1611"/>
    <n v="5.0348819999999996"/>
    <n v="-73.992497099999994"/>
  </r>
  <r>
    <n v="32390"/>
    <s v="CARRERA 33 #13-71 TORRE 2 APTO 202"/>
    <s v="CARRERA 33 #13-71 TORRE 2 APTO 202, ZIPAQUIRA"/>
    <x v="1356"/>
    <n v="5.0298064"/>
    <n v="-73.983085299999999"/>
  </r>
  <r>
    <n v="32419"/>
    <s v="Plaza pare Antonio ramón pascual 9 Palma"/>
    <s v="Plaza pare Antonio ramón pascual 9 Palma, ABEJORRAL"/>
    <x v="1612"/>
    <n v="39.5696005"/>
    <n v="2.6501603"/>
  </r>
  <r>
    <n v="32422"/>
    <s v="Carrera 1 2 98"/>
    <s v="Carrera 1 2 98, ZIPAQUIRA"/>
    <x v="1450"/>
    <n v="5.0235703999999997"/>
    <n v="-73.971581700000002"/>
  </r>
  <r>
    <n v="32602"/>
    <s v="Carrera 67 31 SUR"/>
    <s v="Carrera 67 31 SUR, ZIPAQUIRA"/>
    <x v="40"/>
    <s v="Sin Informacion"/>
    <s v="Sin Informacion"/>
  </r>
  <r>
    <n v="32605"/>
    <s v="Carrera 33 13 71"/>
    <s v="Carrera 33 13 71, ZIPAQUIRA"/>
    <x v="1356"/>
    <n v="5.0298064"/>
    <n v="-73.983085299999999"/>
  </r>
  <r>
    <n v="32664"/>
    <s v="Calle 180 12 a 16"/>
    <s v="Calle 180 12 a 16, COLOMBIA"/>
    <x v="1613"/>
    <n v="4.7567643000000004"/>
    <n v="-74.034487599999906"/>
  </r>
  <r>
    <n v="32666"/>
    <s v="no se la sabe"/>
    <s v="no se la sabe, ZIPAQUIRA"/>
    <x v="40"/>
    <s v="Sin Informacion"/>
    <s v="Sin Informacion"/>
  </r>
  <r>
    <n v="32756"/>
    <s v="Calle 5 A 1E 69"/>
    <s v="Calle 5 A 1E 69, CAJICA"/>
    <x v="1614"/>
    <n v="4.9191681999999997"/>
    <n v="-74.021543199999996"/>
  </r>
  <r>
    <n v="32829"/>
    <s v="Calle"/>
    <s v="Calle, BAGADO"/>
    <x v="1615"/>
    <n v="5.4113899999999999"/>
    <n v="-76.416371999999996"/>
  </r>
  <r>
    <n v="33109"/>
    <s v="Calle 23 9 01 JARDIN OLANDES"/>
    <s v="Calle 23 9 01 JARDIN OLANDES, TUNJA"/>
    <x v="1616"/>
    <n v="5.5358279000000001"/>
    <n v="-73.360017999999997"/>
  </r>
  <r>
    <n v="33124"/>
    <s v="Circunvalar . . . ."/>
    <s v="Circunvalar . . . ., ACACIAS"/>
    <x v="40"/>
    <s v="Sin Informacion"/>
    <s v="Sin Informacion"/>
  </r>
  <r>
    <n v="33125"/>
    <s v="Avenida Calle 12 7 . ."/>
    <s v="Avenida Calle 12 7 . ., ACANDI"/>
    <x v="1360"/>
    <n v="8.4953371999999998"/>
    <n v="-77.332442499999999"/>
  </r>
  <r>
    <n v="33129"/>
    <s v="Carrera 31 n 11-141 carrer 31 n 11-141 carrer 31 n 11-141 carrer 31 n 11-141"/>
    <s v="Carrera 31 n 11-141 carrer 31 n 11-141 carrer 31 n 11-141 carrer 31 n 11-141, ZIPAQUIRA"/>
    <x v="1617"/>
    <n v="5.0278321832693997"/>
    <n v="-73.985756407829101"/>
  </r>
  <r>
    <n v="33145"/>
    <s v="Calle 7G 19 45"/>
    <s v="Calle 7G 19 45, TUNJA"/>
    <x v="1618"/>
    <n v="5.5255498000000003"/>
    <n v="-73.372820399999995"/>
  </r>
  <r>
    <n v="33166"/>
    <s v="Avenida Calle . 165a 37 casa c2"/>
    <s v="Avenida Calle . 165a 37 casa c2, ACANDI"/>
    <x v="1360"/>
    <n v="8.4953371999999998"/>
    <n v="-77.332442499999999"/>
  </r>
  <r>
    <n v="33180"/>
    <s v="Autopista c c c c"/>
    <s v="Autopista c c c c, ACEVEDO"/>
    <x v="40"/>
    <s v="Sin Informacion"/>
    <s v="Sin Informacion"/>
  </r>
  <r>
    <n v="33216"/>
    <s v="ZIPAQUIRA"/>
    <s v="ZIPAQUIRA, ZIPAQUIRA"/>
    <x v="40"/>
    <s v="Sin Informacion"/>
    <s v="Sin Informacion"/>
  </r>
  <r>
    <n v="33335"/>
    <s v="Carrera 20 13 60"/>
    <s v="Carrera 20 13 60, ZIPAQUIRA"/>
    <x v="1619"/>
    <n v="5.0288255999999896"/>
    <n v="-73.993288800000002"/>
  </r>
  <r>
    <n v="33366"/>
    <s v="Carrera 32 10 34 casa A"/>
    <s v="Carrera 32 10 34 casa A, ZIPAQUIRA"/>
    <x v="1508"/>
    <n v="5.0286337000000003"/>
    <n v="-73.984201299999995"/>
  </r>
  <r>
    <n v="33389"/>
    <s v="Avenida . . . ."/>
    <s v="Avenida . . . ., ACANDI"/>
    <x v="1360"/>
    <n v="8.4953371999999998"/>
    <n v="-77.332442499999999"/>
  </r>
  <r>
    <n v="33392"/>
    <s v="Carrera 11 5 35"/>
    <s v="Carrera 11 5 35, ZIPAQUIRA"/>
    <x v="1620"/>
    <n v="5.0224906999999996"/>
    <n v="-74.001061199999995"/>
  </r>
  <r>
    <n v="33404"/>
    <s v="Calle 6 06 10"/>
    <s v="Calle 6 06 10, ZIPAQUIRA"/>
    <x v="1621"/>
    <n v="5.0251440999999897"/>
    <n v="-74.004227399999905"/>
  </r>
  <r>
    <n v="33576"/>
    <s v="Carrera 31 11 141"/>
    <s v="Carrera 31 11 141, ZIPAQUIRA"/>
    <x v="1510"/>
    <n v="5.0275756999999999"/>
    <n v="-73.985799299999996"/>
  </r>
  <r>
    <n v="33586"/>
    <s v="Transversal 22 29 19"/>
    <s v="Transversal 22 29 19, ZIPAQUIRA"/>
    <x v="1331"/>
    <n v="5.0145976000000001"/>
    <n v="-73.999030899999994"/>
  </r>
  <r>
    <n v="33601"/>
    <s v="Circular 18 113A 33"/>
    <s v="Circular 18 113A 33, ALCALA"/>
    <x v="1622"/>
    <n v="4.6966749906024301"/>
    <n v="-74.048031133124596"/>
  </r>
  <r>
    <n v="33921"/>
    <s v="Carrera 33 11 29"/>
    <s v="Carrera 33 11 29, ZIPAQUIRA"/>
    <x v="1623"/>
    <n v="5.0274861999999896"/>
    <n v="-73.983557899999994"/>
  </r>
  <r>
    <n v="33980"/>
    <s v="Carrera 10 10 10"/>
    <s v="Carrera 10 10 10, ALBAN"/>
    <x v="1624"/>
    <n v="4.5993798974486904"/>
    <n v="-74.0786351819403"/>
  </r>
  <r>
    <n v="34128"/>
    <s v="Carrera 2 7 6-8"/>
    <s v="Carrera 2 7 6-8, TINJACA"/>
    <x v="1625"/>
    <n v="5.5709833999999896"/>
    <n v="-73.665393899999998"/>
  </r>
  <r>
    <n v="34346"/>
    <s v="Carrera 5 D 22 43"/>
    <s v="Carrera 5 D 22 43, ZIPAQUIRA"/>
    <x v="1626"/>
    <n v="5.0341984999999996"/>
    <n v="-74.002782199999999"/>
  </r>
  <r>
    <n v="34382"/>
    <s v="Carrera 7 16 82"/>
    <s v="Carrera 7 16 82, ZIPAQUIRA"/>
    <x v="1627"/>
    <n v="5.0319529999999997"/>
    <n v="-74.000295899999998"/>
  </r>
  <r>
    <n v="34529"/>
    <s v="Calle 7A 4 46"/>
    <s v="Calle 7A 4 46, ZIPAQUIRA"/>
    <x v="1628"/>
    <n v="5.0266088"/>
    <n v="-74.005635699999999"/>
  </r>
  <r>
    <n v="34565"/>
    <s v="VEREDA TIQUIZA"/>
    <s v="VEREDA TIQUIZA, CHIA"/>
    <x v="1606"/>
    <n v="4.8709419999999897"/>
    <n v="-74.067194200000003"/>
  </r>
  <r>
    <n v="34582"/>
    <s v="Carrera ."/>
    <s v="Carrera ., AGUAZUL"/>
    <x v="1309"/>
    <n v="5.1708470000000002"/>
    <n v="-72.550818999999905"/>
  </r>
  <r>
    <n v="34588"/>
    <s v="CONDOMINIO BRISAS DE LA MONTAÑA CASA 1012"/>
    <s v="CONDOMINIO BRISAS DE LA MONTAÑA CASA 1012, NARIÑO"/>
    <x v="1629"/>
    <n v="1.2897467"/>
    <n v="-77.358003299999993"/>
  </r>
  <r>
    <n v="34590"/>
    <s v="Autopista 12 0 0 T4-510"/>
    <s v="Autopista 12 0 0 T4-510, ACEVEDO"/>
    <x v="40"/>
    <s v="Sin Informacion"/>
    <s v="Sin Informacion"/>
  </r>
  <r>
    <n v="34706"/>
    <s v="CONDOMINIO BRISAS DE LA MONTAÑA CASA 1012"/>
    <s v="CONDOMINIO BRISAS DE LA MONTAÑA CASA 1012, NARIÑO"/>
    <x v="1629"/>
    <n v="1.2897467"/>
    <n v="-77.358003299999993"/>
  </r>
  <r>
    <n v="34717"/>
    <s v="hacienda la quinta 1"/>
    <s v="hacienda la quinta 1, ZIPAQUIRA"/>
    <x v="1630"/>
    <n v="5.0220973000000004"/>
    <n v="-73.9944208"/>
  </r>
  <r>
    <n v="34758"/>
    <s v="VEREDA"/>
    <s v="VEREDA, ZIPAQUIRA"/>
    <x v="1631"/>
    <n v="8.3041625000000003"/>
    <n v="-62.709151599999998"/>
  </r>
  <r>
    <n v="34905"/>
    <s v="H QUINTA 2"/>
    <s v="H QUINTA 2, ZIPAQUIRA"/>
    <x v="1632"/>
    <n v="5.0240586101625997"/>
    <n v="-73.993408903403207"/>
  </r>
  <r>
    <n v="34925"/>
    <s v="Calle 17 11 46"/>
    <s v="Calle 17 11 46, ZIPAQUIRA"/>
    <x v="1633"/>
    <n v="5.0317739000000001"/>
    <n v="-73.997777399999904"/>
  </r>
  <r>
    <n v="35169"/>
    <s v="CARRERA 6C #13-28"/>
    <s v="CARRERA 6C #13-28, ZIPAQUIRA"/>
    <x v="1634"/>
    <n v="5.0298527999999996"/>
    <n v="-74.001585399999996"/>
  </r>
  <r>
    <n v="35271"/>
    <s v="Carrera 22 9 68"/>
    <s v="Carrera 22 9 68, ZIPAQUIRA"/>
    <x v="1281"/>
    <n v="5.0267124000000001"/>
    <n v="-73.990142300000002"/>
  </r>
  <r>
    <n v="35327"/>
    <s v="Calle 2C 3 39"/>
    <s v="Calle 2C 3 39, ZIPAQUIRA"/>
    <x v="1635"/>
    <n v="5.0212151999999897"/>
    <n v="-73.972491599999998"/>
  </r>
  <r>
    <n v="35334"/>
    <s v="Avenida Carrera g g g g"/>
    <s v="Avenida Carrera g g g g, AGRADO"/>
    <x v="40"/>
    <s v="Sin Informacion"/>
    <s v="Sin Informacion"/>
  </r>
  <r>
    <n v="35339"/>
    <s v="Carrera 38 8 63"/>
    <s v="Carrera 38 8 63, ZIPAQUIRA"/>
    <x v="1636"/>
    <n v="5.0271122999999998"/>
    <n v="-73.979490499999997"/>
  </r>
  <r>
    <n v="35466"/>
    <s v="kennedy"/>
    <s v="kennedy, COLOMBIA"/>
    <x v="1354"/>
    <n v="4.5708679999999999"/>
    <n v="-74.297332999999995"/>
  </r>
  <r>
    <n v="35582"/>
    <s v="Calle GILER 41 BAJO PUERTA 1"/>
    <s v="Calle GILER 41 BAJO PUERTA 1, VALENCIA"/>
    <x v="1637"/>
    <n v="39.469907499999998"/>
    <n v="-0.37628810000000001"/>
  </r>
  <r>
    <n v="35587"/>
    <s v="Carrera 20 6 B 47"/>
    <s v="Carrera 20 6 B 47, ZIPAQUIRA"/>
    <x v="1638"/>
    <n v="5.0204731248565402"/>
    <n v="-73.995486149251903"/>
  </r>
  <r>
    <n v="35594"/>
    <s v="DIAGONAL 13 B #20-84"/>
    <s v="DIAGONAL 13 B #20-84, ZIPAQUIRA"/>
    <x v="1639"/>
    <n v="5.0293049999999999"/>
    <n v="-73.991304599999907"/>
  </r>
  <r>
    <n v="35749"/>
    <s v="Calle 6 SUR 24 24 TO 10 - 1101"/>
    <s v="Calle 6 SUR 24 24 TO 10 - 1101, MADRID"/>
    <x v="1449"/>
    <n v="40.416775399999999"/>
    <n v="-3.7037901999999998"/>
  </r>
  <r>
    <n v="35752"/>
    <s v="Carrera 7 C 02 85"/>
    <s v="Carrera 7 C 02 85, SOACHA"/>
    <x v="1640"/>
    <n v="4.5782518999999997"/>
    <n v="-74.230328099999994"/>
  </r>
  <r>
    <n v="36123"/>
    <s v="Diagonal 4B BIS 30 26"/>
    <s v="Diagonal 4B BIS 30 26, ZIPAQUIRA"/>
    <x v="1641"/>
    <n v="5.0131193999999999"/>
    <n v="-73.991421299999999"/>
  </r>
  <r>
    <n v="36191"/>
    <s v="Calle 28 22A 142"/>
    <s v="Calle 28 22A 142, ZIPAQUIRA"/>
    <x v="1303"/>
    <n v="5.0336112999999996"/>
    <n v="-73.987192499999907"/>
  </r>
  <r>
    <n v="36314"/>
    <s v="- - - -"/>
    <s v="- - - -, TUNJA"/>
    <x v="1488"/>
    <n v="5.5446422000000002"/>
    <n v="-73.357557200000002"/>
  </r>
  <r>
    <n v="36330"/>
    <s v="Calle 5 3-18"/>
    <s v="Calle 5 3-18, TUNJA"/>
    <x v="1642"/>
    <n v="5.5165392000000004"/>
    <n v="-73.3591239"/>
  </r>
  <r>
    <n v="36340"/>
    <s v="VILLA MARINA"/>
    <s v="VILLA MARINA, ZIPAQUIRA"/>
    <x v="1643"/>
    <n v="5.03376"/>
    <n v="-73.9919929"/>
  </r>
  <r>
    <n v="36472"/>
    <s v="Circular 33 14 125"/>
    <s v="Circular 33 14 125, ZIPAQUIRA"/>
    <x v="1644"/>
    <n v="5.0307972945812898"/>
    <n v="-73.982970938518406"/>
  </r>
  <r>
    <n v="36523"/>
    <s v="Carrera 6C 18 16"/>
    <s v="Carrera 6C 18 16, ZIPAQUIRA"/>
    <x v="1645"/>
    <n v="5.0332001999999996"/>
    <n v="-74.001309899999995"/>
  </r>
  <r>
    <n v="36558"/>
    <s v="UBATE"/>
    <s v="UBATE, ZIPAQUIRA"/>
    <x v="1646"/>
    <n v="5.0310801999999999"/>
    <n v="-73.980617600000002"/>
  </r>
  <r>
    <n v="36669"/>
    <s v="LA SONORA VIA NILO"/>
    <s v="LA SONORA VIA NILO, NILO"/>
    <x v="40"/>
    <s v="Sin Informacion"/>
    <s v="Sin Informacion"/>
  </r>
  <r>
    <n v="36827"/>
    <s v="calle 24 n18-30"/>
    <s v="calle 24 n18-30, ZIPAQUIRA"/>
    <x v="1647"/>
    <n v="5.0369463999999997"/>
    <n v="-74.004050300000003"/>
  </r>
  <r>
    <n v="36916"/>
    <s v="Diagonal 58A 2AE 13"/>
    <s v="Diagonal 58A 2AE 13, TUNJA"/>
    <x v="1648"/>
    <n v="5.5612449000000002"/>
    <n v="-73.341065"/>
  </r>
  <r>
    <n v="36951"/>
    <s v="Carrera 8 ESTE 27 33"/>
    <s v="Carrera 8 ESTE 27 33, TUNJA"/>
    <x v="1488"/>
    <n v="5.5446422000000002"/>
    <n v="-73.357557200000002"/>
  </r>
  <r>
    <n v="36957"/>
    <s v="Carrera 6 66 65 713"/>
    <s v="Carrera 6 66 65 713, TUNJA"/>
    <x v="1649"/>
    <n v="5.5717903"/>
    <n v="-73.342699800000005"/>
  </r>
  <r>
    <n v="36975"/>
    <s v="Carrera NO DATOS NO DATOS NO DATOS NO DATOS"/>
    <s v="Carrera NO DATOS NO DATOS NO DATOS NO DATOS, BOAVITA"/>
    <x v="1538"/>
    <n v="6.3297729999999897"/>
    <n v="-72.585416199999997"/>
  </r>
  <r>
    <n v="36990"/>
    <s v="Circular NO DATOS NO DATOS NO DATOS NO DATOS"/>
    <s v="Circular NO DATOS NO DATOS NO DATOS NO DATOS, ALVARADO"/>
    <x v="40"/>
    <s v="Sin Informacion"/>
    <s v="Sin Informacion"/>
  </r>
  <r>
    <n v="37152"/>
    <s v="Calle 19 7 18"/>
    <s v="Calle 19 7 18, GIRARDOT"/>
    <x v="1650"/>
    <n v="4.3068124999999897"/>
    <n v="-74.813869999999994"/>
  </r>
  <r>
    <n v="37165"/>
    <s v="calle 3 n 2-35"/>
    <s v="calle 3 n 2-35, ZIPAQUIRA"/>
    <x v="1651"/>
    <n v="5.0215096358033504"/>
    <n v="-73.967633674566898"/>
  </r>
  <r>
    <n v="37170"/>
    <s v="Calle 30 17 140"/>
    <s v="Calle 30 17 140, ZIPAQUIRA"/>
    <x v="1321"/>
    <n v="5.0367555999999896"/>
    <n v="-73.988576100000003"/>
  </r>
  <r>
    <n v="37204"/>
    <s v="Carrera 11 ESTE 49 B 58"/>
    <s v="Carrera 11 ESTE 49 B 58, SOACHA"/>
    <x v="1652"/>
    <n v="4.5876786999999997"/>
    <n v="-74.188533499999906"/>
  </r>
  <r>
    <n v="37331"/>
    <s v="Calle 9 17 31"/>
    <s v="Calle 9 17 31, ZIPAQUIRA"/>
    <x v="1653"/>
    <n v="5.0261047000000003"/>
    <n v="-73.995303300000003"/>
  </r>
  <r>
    <n v="37347"/>
    <s v="Carrera 12B 2 27"/>
    <s v="Carrera 12B 2 27, TUNJA"/>
    <x v="1654"/>
    <n v="5.5167111999999996"/>
    <n v="-73.369663199999906"/>
  </r>
  <r>
    <n v="37356"/>
    <s v="Carrera 2A 37 32"/>
    <s v="Carrera 2A 37 32, TUNJA"/>
    <x v="1655"/>
    <n v="5.5458504999999896"/>
    <n v="-73.352514200000002"/>
  </r>
  <r>
    <n v="37521"/>
    <s v="Calle 1 2 3 4"/>
    <s v="Calle 1 2 3 4, GIRARDOT"/>
    <x v="1379"/>
    <n v="4.3045958999999998"/>
    <n v="-74.803141400000001"/>
  </r>
  <r>
    <n v="3196"/>
    <s v="Carrera 1 2 3 4"/>
    <s v="Carrera 1 2 3 4, BOGOTÁ D.C."/>
    <x v="40"/>
    <s v="Sin Informacion"/>
    <s v="Sin Informacion"/>
  </r>
  <r>
    <n v="13187"/>
    <s v="Carrera 1 2 3 4"/>
    <s v="Carrera 1 2 3 4, BOGOTÁ D.C."/>
    <x v="40"/>
    <s v="Sin Informacion"/>
    <s v="Sin Informacion"/>
  </r>
  <r>
    <n v="14500"/>
    <s v="Calle 1 2 3 4"/>
    <s v="Calle 1 2 3 4, BOGOTÁ D.C."/>
    <x v="40"/>
    <s v="Sin Informacion"/>
    <s v="Sin Informacion"/>
  </r>
  <r>
    <n v="15641"/>
    <s v="Calle 1 2 3 4"/>
    <s v="Calle 1 2 3 4, BOGOTÁ D.C."/>
    <x v="40"/>
    <s v="Sin Informacion"/>
    <s v="Sin Informacion"/>
  </r>
  <r>
    <n v="15654"/>
    <s v="Calle 1 2 3 4"/>
    <s v="Calle 1 2 3 4, BOGOTÁ D.C."/>
    <x v="40"/>
    <s v="Sin Informacion"/>
    <s v="Sin Informacion"/>
  </r>
  <r>
    <n v="15818"/>
    <s v="Calle 1 2 3 4"/>
    <s v="Calle 1 2 3 4, BOGOTÁ D.C."/>
    <x v="40"/>
    <s v="Sin Informacion"/>
    <s v="Sin Informacion"/>
  </r>
  <r>
    <n v="34013"/>
    <s v="CALLE 167 # 51 A - 41 TO 1 APTO 504"/>
    <s v="CALLE 167 # 51 A - 41 TO 1 APTO 504, BOGOTÁ D.C."/>
    <x v="1656"/>
    <n v="4.7490307480306502"/>
    <n v="-74.051444588493794"/>
  </r>
  <r>
    <n v="34910"/>
    <s v="CARRERA 32B #2-76 APTO 101"/>
    <s v="CARRERA 32B #2-76 APTO 101, BOGOTÁ D.C."/>
    <x v="1657"/>
    <n v="4.6051851851807601"/>
    <n v="-74.104984674569096"/>
  </r>
  <r>
    <n v="35285"/>
    <s v="Carrera 28 BIS 12 13"/>
    <s v="Carrera 28 BIS 12 13, BOGOTÁ D.C."/>
    <x v="1658"/>
    <n v="4.61179126559471"/>
    <n v="-74.092097345732896"/>
  </r>
  <r>
    <n v="35985"/>
    <s v="Calle 1 2 3 4"/>
    <s v="Calle 1 2 3 4, BOGOTÁ D.C."/>
    <x v="40"/>
    <s v="Sin informacion"/>
    <s v="Sin informacion"/>
  </r>
  <r>
    <n v="37408"/>
    <s v="Calle 1 2 3 4"/>
    <s v="Calle 1 2 3 4, COLOMBIA"/>
    <x v="40"/>
    <s v="Sin informacion"/>
    <s v="Sin informacion"/>
  </r>
  <r>
    <n v="37477"/>
    <s v="Calle 1 2 3 4"/>
    <s v="Calle 1 2 3 4, BOGOTÁ D.C."/>
    <x v="40"/>
    <s v="Sin informacion"/>
    <s v="Sin informacion"/>
  </r>
  <r>
    <n v="37651"/>
    <s v="Calle 1 2 3 4"/>
    <s v="Calle 1 2 3 4, COLOMBIA"/>
    <x v="40"/>
    <s v="Sin informacion"/>
    <s v="Sin informacion"/>
  </r>
  <r>
    <n v="37665"/>
    <s v="Calle 12 45 53"/>
    <s v="Calle 12 45 53, BOGOTÁ D.C."/>
    <x v="1659"/>
    <n v="4.5970918642282701"/>
    <n v="-74.196715279007606"/>
  </r>
  <r>
    <n v="37683"/>
    <s v="vererda la puerta"/>
    <s v="vererda la puerta, COLOMBIA"/>
    <x v="1660"/>
    <n v="5.0615443829376598"/>
    <n v="-73.900172859222096"/>
  </r>
  <r>
    <n v="37686"/>
    <s v="Carrera 28 BIS 12 13"/>
    <s v="Carrera 28 BIS 12 13, BOGOTÁ D.C."/>
    <x v="1658"/>
    <n v="4.61179126559471"/>
    <n v="-74.092097345732896"/>
  </r>
  <r>
    <m/>
    <m/>
    <m/>
    <x v="166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5D904-28C2-43CE-80DC-A455BF3D9E6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66" firstHeaderRow="1" firstDataRow="1" firstDataCol="1"/>
  <pivotFields count="6">
    <pivotField showAll="0"/>
    <pivotField showAll="0"/>
    <pivotField showAll="0"/>
    <pivotField axis="axisRow" dataField="1" showAll="0" sortType="descending">
      <items count="1671">
        <item x="28"/>
        <item x="1081"/>
        <item x="767"/>
        <item x="463"/>
        <item x="592"/>
        <item x="1168"/>
        <item x="352"/>
        <item x="1110"/>
        <item x="1017"/>
        <item x="880"/>
        <item x="562"/>
        <item x="408"/>
        <item x="77"/>
        <item x="960"/>
        <item x="145"/>
        <item x="1221"/>
        <item x="1134"/>
        <item x="538"/>
        <item x="402"/>
        <item x="379"/>
        <item x="884"/>
        <item x="480"/>
        <item x="773"/>
        <item x="931"/>
        <item x="443"/>
        <item x="577"/>
        <item x="312"/>
        <item x="765"/>
        <item x="58"/>
        <item x="30"/>
        <item x="305"/>
        <item x="82"/>
        <item x="678"/>
        <item x="1139"/>
        <item x="836"/>
        <item x="613"/>
        <item x="619"/>
        <item x="98"/>
        <item x="719"/>
        <item x="422"/>
        <item x="1033"/>
        <item x="1189"/>
        <item x="571"/>
        <item x="956"/>
        <item x="819"/>
        <item x="610"/>
        <item x="277"/>
        <item x="446"/>
        <item x="1049"/>
        <item x="1138"/>
        <item x="452"/>
        <item x="1031"/>
        <item x="182"/>
        <item x="93"/>
        <item x="175"/>
        <item x="637"/>
        <item x="103"/>
        <item x="513"/>
        <item x="981"/>
        <item x="1012"/>
        <item x="656"/>
        <item x="612"/>
        <item x="541"/>
        <item x="1029"/>
        <item x="939"/>
        <item x="691"/>
        <item x="606"/>
        <item x="289"/>
        <item x="111"/>
        <item x="420"/>
        <item x="958"/>
        <item x="777"/>
        <item x="854"/>
        <item x="621"/>
        <item x="320"/>
        <item x="829"/>
        <item x="984"/>
        <item x="270"/>
        <item x="372"/>
        <item x="1192"/>
        <item x="1115"/>
        <item x="875"/>
        <item x="949"/>
        <item x="928"/>
        <item x="607"/>
        <item x="965"/>
        <item x="147"/>
        <item x="994"/>
        <item x="198"/>
        <item x="164"/>
        <item x="1202"/>
        <item x="1176"/>
        <item x="244"/>
        <item x="353"/>
        <item x="590"/>
        <item x="600"/>
        <item x="55"/>
        <item x="1156"/>
        <item x="37"/>
        <item x="700"/>
        <item x="938"/>
        <item x="971"/>
        <item x="990"/>
        <item x="328"/>
        <item x="259"/>
        <item x="119"/>
        <item x="66"/>
        <item x="1153"/>
        <item x="43"/>
        <item x="1083"/>
        <item x="1231"/>
        <item x="197"/>
        <item x="95"/>
        <item x="142"/>
        <item x="311"/>
        <item x="1163"/>
        <item x="1022"/>
        <item x="165"/>
        <item x="373"/>
        <item x="564"/>
        <item x="284"/>
        <item x="1004"/>
        <item x="410"/>
        <item x="1037"/>
        <item x="781"/>
        <item x="1122"/>
        <item x="383"/>
        <item x="627"/>
        <item x="840"/>
        <item x="470"/>
        <item x="85"/>
        <item x="523"/>
        <item x="661"/>
        <item x="438"/>
        <item x="1020"/>
        <item x="716"/>
        <item x="385"/>
        <item x="527"/>
        <item x="149"/>
        <item x="1064"/>
        <item x="185"/>
        <item x="664"/>
        <item x="871"/>
        <item x="1058"/>
        <item x="377"/>
        <item x="761"/>
        <item x="919"/>
        <item x="1116"/>
        <item x="630"/>
        <item x="5"/>
        <item x="684"/>
        <item x="677"/>
        <item x="380"/>
        <item x="203"/>
        <item x="25"/>
        <item x="1180"/>
        <item x="41"/>
        <item x="721"/>
        <item x="693"/>
        <item x="172"/>
        <item x="669"/>
        <item x="254"/>
        <item x="73"/>
        <item x="456"/>
        <item x="910"/>
        <item x="623"/>
        <item x="561"/>
        <item x="202"/>
        <item x="876"/>
        <item x="344"/>
        <item x="944"/>
        <item x="514"/>
        <item x="844"/>
        <item x="118"/>
        <item x="850"/>
        <item x="170"/>
        <item x="1141"/>
        <item x="518"/>
        <item x="428"/>
        <item x="1095"/>
        <item x="969"/>
        <item x="1228"/>
        <item x="1136"/>
        <item x="1235"/>
        <item x="1223"/>
        <item x="597"/>
        <item x="325"/>
        <item x="974"/>
        <item x="626"/>
        <item x="552"/>
        <item x="977"/>
        <item x="755"/>
        <item x="1021"/>
        <item x="1149"/>
        <item x="472"/>
        <item x="281"/>
        <item x="530"/>
        <item x="537"/>
        <item x="769"/>
        <item x="1002"/>
        <item x="435"/>
        <item x="1213"/>
        <item x="157"/>
        <item x="742"/>
        <item x="997"/>
        <item x="2"/>
        <item x="563"/>
        <item x="925"/>
        <item x="342"/>
        <item x="865"/>
        <item x="892"/>
        <item x="817"/>
        <item x="232"/>
        <item x="914"/>
        <item x="1144"/>
        <item x="737"/>
        <item x="376"/>
        <item x="1011"/>
        <item x="391"/>
        <item x="1006"/>
        <item x="546"/>
        <item x="801"/>
        <item x="1054"/>
        <item x="553"/>
        <item x="1096"/>
        <item x="250"/>
        <item x="575"/>
        <item x="964"/>
        <item x="1094"/>
        <item x="1055"/>
        <item x="307"/>
        <item x="717"/>
        <item x="713"/>
        <item x="536"/>
        <item x="1030"/>
        <item x="451"/>
        <item x="822"/>
        <item x="39"/>
        <item x="333"/>
        <item x="805"/>
        <item x="996"/>
        <item x="549"/>
        <item x="1090"/>
        <item x="1232"/>
        <item x="917"/>
        <item x="437"/>
        <item x="186"/>
        <item x="211"/>
        <item x="912"/>
        <item x="471"/>
        <item x="53"/>
        <item x="811"/>
        <item x="899"/>
        <item x="698"/>
        <item x="426"/>
        <item x="524"/>
        <item x="1112"/>
        <item x="1201"/>
        <item x="557"/>
        <item x="568"/>
        <item x="708"/>
        <item x="1070"/>
        <item x="657"/>
        <item x="583"/>
        <item x="1191"/>
        <item x="387"/>
        <item x="459"/>
        <item x="617"/>
        <item x="983"/>
        <item x="1069"/>
        <item x="267"/>
        <item x="397"/>
        <item x="882"/>
        <item x="605"/>
        <item x="125"/>
        <item x="1107"/>
        <item x="221"/>
        <item x="1219"/>
        <item x="339"/>
        <item x="897"/>
        <item x="584"/>
        <item x="358"/>
        <item x="757"/>
        <item x="718"/>
        <item x="616"/>
        <item x="641"/>
        <item x="349"/>
        <item x="268"/>
        <item x="831"/>
        <item x="128"/>
        <item x="110"/>
        <item x="1045"/>
        <item x="152"/>
        <item x="88"/>
        <item x="989"/>
        <item x="400"/>
        <item x="319"/>
        <item x="702"/>
        <item x="1104"/>
        <item x="762"/>
        <item x="679"/>
        <item x="322"/>
        <item x="573"/>
        <item x="615"/>
        <item x="1217"/>
        <item x="1111"/>
        <item x="171"/>
        <item x="216"/>
        <item x="526"/>
        <item x="1097"/>
        <item x="934"/>
        <item x="1151"/>
        <item x="877"/>
        <item x="1162"/>
        <item x="1216"/>
        <item x="893"/>
        <item x="1024"/>
        <item x="813"/>
        <item x="409"/>
        <item x="1085"/>
        <item x="726"/>
        <item x="646"/>
        <item x="1089"/>
        <item x="647"/>
        <item x="433"/>
        <item x="1179"/>
        <item x="1074"/>
        <item x="943"/>
        <item x="1087"/>
        <item x="1208"/>
        <item x="1065"/>
        <item x="1108"/>
        <item x="1137"/>
        <item x="1185"/>
        <item x="620"/>
        <item x="1092"/>
        <item x="508"/>
        <item x="304"/>
        <item x="959"/>
        <item x="857"/>
        <item x="27"/>
        <item x="723"/>
        <item x="856"/>
        <item x="848"/>
        <item x="1044"/>
        <item x="87"/>
        <item x="1023"/>
        <item x="173"/>
        <item x="968"/>
        <item x="1200"/>
        <item x="591"/>
        <item x="236"/>
        <item x="141"/>
        <item x="332"/>
        <item x="248"/>
        <item x="24"/>
        <item x="1018"/>
        <item x="9"/>
        <item x="338"/>
        <item x="711"/>
        <item x="1059"/>
        <item x="1"/>
        <item x="1003"/>
        <item x="519"/>
        <item x="215"/>
        <item x="1177"/>
        <item x="604"/>
        <item x="1086"/>
        <item x="601"/>
        <item x="565"/>
        <item x="1005"/>
        <item x="1133"/>
        <item x="1172"/>
        <item x="204"/>
        <item x="1234"/>
        <item x="283"/>
        <item x="869"/>
        <item x="759"/>
        <item x="50"/>
        <item x="860"/>
        <item x="413"/>
        <item x="901"/>
        <item x="639"/>
        <item x="1203"/>
        <item x="417"/>
        <item x="256"/>
        <item x="898"/>
        <item x="525"/>
        <item x="740"/>
        <item x="528"/>
        <item x="1197"/>
        <item x="94"/>
        <item x="222"/>
        <item x="1066"/>
        <item x="436"/>
        <item x="756"/>
        <item x="589"/>
        <item x="611"/>
        <item x="807"/>
        <item x="835"/>
        <item x="550"/>
        <item x="220"/>
        <item x="1039"/>
        <item x="690"/>
        <item x="444"/>
        <item x="891"/>
        <item x="681"/>
        <item x="15"/>
        <item x="670"/>
        <item x="266"/>
        <item x="1224"/>
        <item x="662"/>
        <item x="1043"/>
        <item x="261"/>
        <item x="594"/>
        <item x="1161"/>
        <item x="7"/>
        <item x="38"/>
        <item x="1052"/>
        <item x="279"/>
        <item x="394"/>
        <item x="867"/>
        <item x="896"/>
        <item x="64"/>
        <item x="91"/>
        <item x="1123"/>
        <item x="995"/>
        <item x="883"/>
        <item x="1106"/>
        <item x="795"/>
        <item x="894"/>
        <item x="310"/>
        <item x="1062"/>
        <item x="274"/>
        <item x="126"/>
        <item x="22"/>
        <item x="697"/>
        <item x="495"/>
        <item x="457"/>
        <item x="674"/>
        <item x="1076"/>
        <item x="51"/>
        <item x="806"/>
        <item x="419"/>
        <item x="753"/>
        <item x="1195"/>
        <item x="744"/>
        <item x="649"/>
        <item x="785"/>
        <item x="343"/>
        <item x="86"/>
        <item x="650"/>
        <item x="280"/>
        <item x="950"/>
        <item x="1146"/>
        <item x="421"/>
        <item x="745"/>
        <item x="10"/>
        <item x="752"/>
        <item x="1075"/>
        <item x="47"/>
        <item x="655"/>
        <item x="520"/>
        <item x="935"/>
        <item x="532"/>
        <item x="511"/>
        <item x="886"/>
        <item x="933"/>
        <item x="632"/>
        <item x="1101"/>
        <item x="34"/>
        <item x="478"/>
        <item x="784"/>
        <item x="199"/>
        <item x="488"/>
        <item x="140"/>
        <item x="731"/>
        <item x="249"/>
        <item x="1190"/>
        <item x="699"/>
        <item x="217"/>
        <item x="8"/>
        <item x="986"/>
        <item x="1128"/>
        <item x="231"/>
        <item x="942"/>
        <item x="104"/>
        <item x="14"/>
        <item x="915"/>
        <item x="904"/>
        <item x="4"/>
        <item x="567"/>
        <item x="961"/>
        <item x="1230"/>
        <item x="1100"/>
        <item x="36"/>
        <item x="729"/>
        <item x="930"/>
        <item x="1019"/>
        <item x="455"/>
        <item x="1222"/>
        <item x="423"/>
        <item x="366"/>
        <item x="1170"/>
        <item x="416"/>
        <item x="1175"/>
        <item x="842"/>
        <item x="504"/>
        <item x="42"/>
        <item x="533"/>
        <item x="195"/>
        <item x="396"/>
        <item x="890"/>
        <item x="479"/>
        <item x="707"/>
        <item x="243"/>
        <item x="689"/>
        <item x="803"/>
        <item x="957"/>
        <item x="364"/>
        <item x="802"/>
        <item x="1016"/>
        <item x="1135"/>
        <item x="748"/>
        <item x="1084"/>
        <item x="754"/>
        <item x="741"/>
        <item x="106"/>
        <item x="790"/>
        <item x="454"/>
        <item x="789"/>
        <item x="808"/>
        <item x="1040"/>
        <item x="458"/>
        <item x="680"/>
        <item x="0"/>
        <item x="903"/>
        <item x="642"/>
        <item x="493"/>
        <item x="406"/>
        <item x="1105"/>
        <item x="976"/>
        <item x="1129"/>
        <item x="96"/>
        <item x="1205"/>
        <item x="720"/>
        <item x="316"/>
        <item x="341"/>
        <item x="464"/>
        <item x="911"/>
        <item x="603"/>
        <item x="506"/>
        <item x="809"/>
        <item x="1078"/>
        <item x="580"/>
        <item x="512"/>
        <item x="772"/>
        <item x="648"/>
        <item x="212"/>
        <item x="246"/>
        <item x="1067"/>
        <item x="146"/>
        <item x="290"/>
        <item x="442"/>
        <item x="61"/>
        <item x="760"/>
        <item x="180"/>
        <item x="926"/>
        <item x="181"/>
        <item x="482"/>
        <item x="828"/>
        <item x="797"/>
        <item x="999"/>
        <item x="602"/>
        <item x="686"/>
        <item x="629"/>
        <item x="275"/>
        <item x="779"/>
        <item x="449"/>
        <item x="362"/>
        <item x="672"/>
        <item x="988"/>
        <item x="574"/>
        <item x="543"/>
        <item x="1227"/>
        <item x="450"/>
        <item x="49"/>
        <item x="663"/>
        <item x="487"/>
        <item x="288"/>
        <item x="794"/>
        <item x="187"/>
        <item x="6"/>
        <item x="117"/>
        <item x="262"/>
        <item x="548"/>
        <item x="228"/>
        <item x="302"/>
        <item x="614"/>
        <item x="448"/>
        <item x="885"/>
        <item x="1098"/>
        <item x="205"/>
        <item x="183"/>
        <item x="749"/>
        <item x="469"/>
        <item x="139"/>
        <item x="405"/>
        <item x="265"/>
        <item x="927"/>
        <item x="782"/>
        <item x="534"/>
        <item x="1000"/>
        <item x="1130"/>
        <item x="750"/>
        <item x="593"/>
        <item x="539"/>
        <item x="733"/>
        <item x="815"/>
        <item x="424"/>
        <item x="791"/>
        <item x="547"/>
        <item x="972"/>
        <item x="105"/>
        <item x="952"/>
        <item x="336"/>
        <item x="425"/>
        <item x="361"/>
        <item x="1174"/>
        <item x="1118"/>
        <item x="1009"/>
        <item x="692"/>
        <item x="209"/>
        <item x="412"/>
        <item x="540"/>
        <item x="56"/>
        <item x="1071"/>
        <item x="1061"/>
        <item x="1196"/>
        <item x="730"/>
        <item x="460"/>
        <item x="491"/>
        <item x="375"/>
        <item x="736"/>
        <item x="631"/>
        <item x="786"/>
        <item x="764"/>
        <item x="308"/>
        <item x="1050"/>
        <item x="1207"/>
        <item x="1102"/>
        <item x="556"/>
        <item x="194"/>
        <item x="78"/>
        <item x="864"/>
        <item x="219"/>
        <item x="1013"/>
        <item x="144"/>
        <item x="214"/>
        <item x="398"/>
        <item x="69"/>
        <item x="218"/>
        <item x="461"/>
        <item x="1073"/>
        <item x="329"/>
        <item x="200"/>
        <item x="1212"/>
        <item x="909"/>
        <item x="240"/>
        <item x="675"/>
        <item x="299"/>
        <item x="124"/>
        <item x="507"/>
        <item x="306"/>
        <item x="224"/>
        <item x="531"/>
        <item x="704"/>
        <item x="651"/>
        <item x="936"/>
        <item x="501"/>
        <item x="1142"/>
        <item x="706"/>
        <item x="137"/>
        <item x="1199"/>
        <item x="263"/>
        <item x="652"/>
        <item x="1147"/>
        <item x="839"/>
        <item x="624"/>
        <item x="1082"/>
        <item x="382"/>
        <item x="751"/>
        <item x="588"/>
        <item x="918"/>
        <item x="1132"/>
        <item x="633"/>
        <item x="734"/>
        <item x="1154"/>
        <item x="710"/>
        <item x="351"/>
        <item x="1117"/>
        <item x="298"/>
        <item x="109"/>
        <item x="951"/>
        <item x="599"/>
        <item x="724"/>
        <item x="816"/>
        <item x="1010"/>
        <item x="1225"/>
        <item x="301"/>
        <item x="201"/>
        <item x="1048"/>
        <item x="1079"/>
        <item x="947"/>
        <item x="727"/>
        <item x="153"/>
        <item x="1167"/>
        <item x="743"/>
        <item x="776"/>
        <item x="598"/>
        <item x="1126"/>
        <item x="414"/>
        <item x="1159"/>
        <item x="955"/>
        <item x="323"/>
        <item x="1103"/>
        <item x="889"/>
        <item x="985"/>
        <item x="241"/>
        <item x="350"/>
        <item x="483"/>
        <item x="386"/>
        <item x="418"/>
        <item x="1184"/>
        <item x="932"/>
        <item x="913"/>
        <item x="579"/>
        <item x="992"/>
        <item x="728"/>
        <item x="210"/>
        <item x="255"/>
        <item x="429"/>
        <item x="346"/>
        <item x="189"/>
        <item x="1124"/>
        <item x="1220"/>
        <item x="861"/>
        <item x="966"/>
        <item x="1057"/>
        <item x="252"/>
        <item x="1001"/>
        <item x="766"/>
        <item x="703"/>
        <item x="878"/>
        <item x="820"/>
        <item x="1114"/>
        <item x="887"/>
        <item x="687"/>
        <item x="318"/>
        <item x="921"/>
        <item x="1226"/>
        <item x="625"/>
        <item x="709"/>
        <item x="874"/>
        <item x="230"/>
        <item x="168"/>
        <item x="908"/>
        <item x="907"/>
        <item x="529"/>
        <item x="638"/>
        <item x="1187"/>
        <item x="570"/>
        <item x="354"/>
        <item x="644"/>
        <item x="582"/>
        <item x="569"/>
        <item x="792"/>
        <item x="427"/>
        <item x="1165"/>
        <item x="841"/>
        <item x="653"/>
        <item x="300"/>
        <item x="133"/>
        <item x="1047"/>
        <item x="477"/>
        <item x="596"/>
        <item x="701"/>
        <item x="247"/>
        <item x="587"/>
        <item x="404"/>
        <item x="870"/>
        <item x="374"/>
        <item x="940"/>
        <item x="1164"/>
        <item x="515"/>
        <item x="1088"/>
        <item x="1140"/>
        <item x="392"/>
        <item x="673"/>
        <item x="297"/>
        <item x="496"/>
        <item x="595"/>
        <item x="35"/>
        <item x="847"/>
        <item x="264"/>
        <item x="608"/>
        <item x="415"/>
        <item x="132"/>
        <item x="671"/>
        <item x="389"/>
        <item x="291"/>
        <item x="334"/>
        <item x="879"/>
        <item x="213"/>
        <item x="830"/>
        <item x="1025"/>
        <item x="371"/>
        <item x="832"/>
        <item x="796"/>
        <item x="645"/>
        <item x="1068"/>
        <item x="705"/>
        <item x="768"/>
        <item x="937"/>
        <item x="1155"/>
        <item x="1143"/>
        <item x="975"/>
        <item x="102"/>
        <item x="1127"/>
        <item x="273"/>
        <item x="973"/>
        <item x="859"/>
        <item x="542"/>
        <item x="242"/>
        <item x="359"/>
        <item x="849"/>
        <item x="998"/>
        <item x="462"/>
        <item x="84"/>
        <item x="902"/>
        <item x="331"/>
        <item x="129"/>
        <item x="872"/>
        <item x="735"/>
        <item x="62"/>
        <item x="948"/>
        <item x="982"/>
        <item x="1171"/>
        <item x="787"/>
        <item x="237"/>
        <item x="798"/>
        <item x="393"/>
        <item x="1032"/>
        <item x="1036"/>
        <item x="1091"/>
        <item x="634"/>
        <item x="963"/>
        <item x="1125"/>
        <item x="162"/>
        <item x="846"/>
        <item x="229"/>
        <item x="812"/>
        <item x="116"/>
        <item x="1194"/>
        <item x="1121"/>
        <item x="1211"/>
        <item x="473"/>
        <item x="622"/>
        <item x="763"/>
        <item x="682"/>
        <item x="1198"/>
        <item x="1026"/>
        <item x="747"/>
        <item x="278"/>
        <item x="1152"/>
        <item x="324"/>
        <item x="991"/>
        <item x="500"/>
        <item x="136"/>
        <item x="1077"/>
        <item x="585"/>
        <item x="810"/>
        <item x="67"/>
        <item x="916"/>
        <item x="54"/>
        <item x="1027"/>
        <item x="1046"/>
        <item x="1093"/>
        <item x="365"/>
        <item x="403"/>
        <item x="833"/>
        <item x="367"/>
        <item x="980"/>
        <item x="388"/>
        <item x="694"/>
        <item x="159"/>
        <item x="818"/>
        <item x="654"/>
        <item x="978"/>
        <item x="834"/>
        <item x="1007"/>
        <item x="440"/>
        <item x="1008"/>
        <item x="235"/>
        <item x="370"/>
        <item x="845"/>
        <item x="804"/>
        <item x="360"/>
        <item x="330"/>
        <item x="348"/>
        <item x="688"/>
        <item x="658"/>
        <item x="321"/>
        <item x="1119"/>
        <item x="340"/>
        <item x="852"/>
        <item x="286"/>
        <item x="465"/>
        <item x="778"/>
        <item x="112"/>
        <item x="390"/>
        <item x="368"/>
        <item x="780"/>
        <item x="1080"/>
        <item x="158"/>
        <item x="176"/>
        <item x="853"/>
        <item x="823"/>
        <item x="800"/>
        <item x="253"/>
        <item x="276"/>
        <item x="1214"/>
        <item x="1053"/>
        <item x="432"/>
        <item x="238"/>
        <item x="445"/>
        <item x="369"/>
        <item x="314"/>
        <item x="223"/>
        <item x="660"/>
        <item x="881"/>
        <item x="712"/>
        <item x="866"/>
        <item x="522"/>
        <item x="770"/>
        <item x="11"/>
        <item x="26"/>
        <item x="335"/>
        <item x="725"/>
        <item x="560"/>
        <item x="826"/>
        <item x="192"/>
        <item x="378"/>
        <item x="1218"/>
        <item x="167"/>
        <item x="1188"/>
        <item x="23"/>
        <item x="135"/>
        <item x="227"/>
        <item x="516"/>
        <item x="453"/>
        <item x="1145"/>
        <item x="521"/>
        <item x="824"/>
        <item x="143"/>
        <item x="337"/>
        <item x="313"/>
        <item x="475"/>
        <item x="774"/>
        <item x="326"/>
        <item x="863"/>
        <item x="1166"/>
        <item x="151"/>
        <item x="1204"/>
        <item x="1150"/>
        <item x="447"/>
        <item x="17"/>
        <item x="1014"/>
        <item x="715"/>
        <item x="1148"/>
        <item x="434"/>
        <item x="868"/>
        <item x="46"/>
        <item x="1183"/>
        <item x="345"/>
        <item x="399"/>
        <item x="1051"/>
        <item x="292"/>
        <item x="251"/>
        <item x="1206"/>
        <item x="732"/>
        <item x="510"/>
        <item x="739"/>
        <item x="113"/>
        <item x="439"/>
        <item x="441"/>
        <item x="80"/>
        <item x="993"/>
        <item x="837"/>
        <item x="970"/>
        <item x="65"/>
        <item x="114"/>
        <item x="821"/>
        <item x="272"/>
        <item x="31"/>
        <item x="52"/>
        <item x="191"/>
        <item x="285"/>
        <item x="476"/>
        <item x="489"/>
        <item x="357"/>
        <item x="1173"/>
        <item x="303"/>
        <item x="954"/>
        <item x="63"/>
        <item x="44"/>
        <item x="855"/>
        <item x="895"/>
        <item x="18"/>
        <item x="946"/>
        <item x="21"/>
        <item x="1063"/>
        <item x="60"/>
        <item x="551"/>
        <item x="900"/>
        <item x="873"/>
        <item x="234"/>
        <item x="474"/>
        <item x="384"/>
        <item x="1169"/>
        <item x="576"/>
        <item x="668"/>
        <item x="166"/>
        <item x="566"/>
        <item x="967"/>
        <item x="131"/>
        <item x="107"/>
        <item x="1109"/>
        <item x="814"/>
        <item x="714"/>
        <item x="555"/>
        <item x="294"/>
        <item x="558"/>
        <item x="363"/>
        <item x="499"/>
        <item x="347"/>
        <item x="68"/>
        <item x="92"/>
        <item x="206"/>
        <item x="138"/>
        <item x="1035"/>
        <item x="411"/>
        <item x="130"/>
        <item x="295"/>
        <item x="190"/>
        <item x="309"/>
        <item x="922"/>
        <item x="636"/>
        <item x="296"/>
        <item x="979"/>
        <item x="517"/>
        <item x="578"/>
        <item x="1034"/>
        <item x="505"/>
        <item x="1056"/>
        <item x="76"/>
        <item x="481"/>
        <item x="258"/>
        <item x="174"/>
        <item x="12"/>
        <item x="920"/>
        <item x="120"/>
        <item x="57"/>
        <item x="161"/>
        <item x="722"/>
        <item x="1120"/>
        <item x="905"/>
        <item x="696"/>
        <item x="207"/>
        <item x="1158"/>
        <item x="108"/>
        <item x="1038"/>
        <item x="70"/>
        <item x="97"/>
        <item x="196"/>
        <item x="929"/>
        <item x="327"/>
        <item x="75"/>
        <item x="317"/>
        <item x="497"/>
        <item x="20"/>
        <item x="843"/>
        <item x="178"/>
        <item x="586"/>
        <item x="260"/>
        <item x="1215"/>
        <item x="827"/>
        <item x="407"/>
        <item x="1209"/>
        <item x="169"/>
        <item x="1236"/>
        <item x="127"/>
        <item x="628"/>
        <item x="1210"/>
        <item x="74"/>
        <item x="13"/>
        <item x="1182"/>
        <item x="643"/>
        <item x="962"/>
        <item x="89"/>
        <item x="123"/>
        <item x="401"/>
        <item x="81"/>
        <item x="208"/>
        <item x="83"/>
        <item x="1229"/>
        <item x="79"/>
        <item x="758"/>
        <item x="559"/>
        <item x="987"/>
        <item x="121"/>
        <item x="618"/>
        <item x="484"/>
        <item x="1233"/>
        <item x="1099"/>
        <item x="502"/>
        <item x="101"/>
        <item x="33"/>
        <item x="468"/>
        <item x="239"/>
        <item x="245"/>
        <item x="609"/>
        <item x="134"/>
        <item x="683"/>
        <item x="665"/>
        <item x="188"/>
        <item x="862"/>
        <item x="953"/>
        <item x="1193"/>
        <item x="494"/>
        <item x="1015"/>
        <item x="554"/>
        <item x="99"/>
        <item x="858"/>
        <item x="888"/>
        <item x="122"/>
        <item x="492"/>
        <item x="29"/>
        <item x="544"/>
        <item x="1181"/>
        <item x="155"/>
        <item x="941"/>
        <item x="490"/>
        <item x="485"/>
        <item x="1160"/>
        <item x="467"/>
        <item x="177"/>
        <item x="1186"/>
        <item x="535"/>
        <item x="486"/>
        <item x="793"/>
        <item x="1041"/>
        <item x="1113"/>
        <item x="1131"/>
        <item x="659"/>
        <item x="431"/>
        <item x="746"/>
        <item x="282"/>
        <item x="19"/>
        <item x="1042"/>
        <item x="466"/>
        <item x="271"/>
        <item x="395"/>
        <item x="233"/>
        <item x="154"/>
        <item x="799"/>
        <item x="90"/>
        <item x="771"/>
        <item x="156"/>
        <item x="1028"/>
        <item x="257"/>
        <item x="100"/>
        <item x="498"/>
        <item x="381"/>
        <item x="269"/>
        <item x="163"/>
        <item x="666"/>
        <item x="838"/>
        <item x="945"/>
        <item x="226"/>
        <item x="1157"/>
        <item x="1178"/>
        <item x="430"/>
        <item x="635"/>
        <item x="45"/>
        <item x="783"/>
        <item x="1072"/>
        <item x="581"/>
        <item x="16"/>
        <item x="225"/>
        <item x="667"/>
        <item x="685"/>
        <item x="184"/>
        <item x="287"/>
        <item x="3"/>
        <item x="293"/>
        <item x="32"/>
        <item x="160"/>
        <item x="503"/>
        <item x="48"/>
        <item x="71"/>
        <item x="356"/>
        <item x="572"/>
        <item x="775"/>
        <item x="509"/>
        <item x="906"/>
        <item x="115"/>
        <item x="923"/>
        <item x="1060"/>
        <item x="59"/>
        <item x="545"/>
        <item x="640"/>
        <item x="355"/>
        <item x="676"/>
        <item x="72"/>
        <item x="851"/>
        <item x="924"/>
        <item x="148"/>
        <item x="179"/>
        <item x="825"/>
        <item x="150"/>
        <item x="315"/>
        <item x="788"/>
        <item x="738"/>
        <item x="193"/>
        <item x="695"/>
        <item x="40"/>
        <item x="1237"/>
        <item x="1238"/>
        <item x="1240"/>
        <item x="1241"/>
        <item x="1242"/>
        <item x="1243"/>
        <item x="1245"/>
        <item x="1246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m="1" x="1662"/>
        <item x="1279"/>
        <item x="1280"/>
        <item x="1281"/>
        <item x="1282"/>
        <item x="1283"/>
        <item x="1284"/>
        <item x="1287"/>
        <item m="1" x="1663"/>
        <item x="1288"/>
        <item x="1289"/>
        <item x="1290"/>
        <item x="1291"/>
        <item x="1292"/>
        <item x="1294"/>
        <item x="1295"/>
        <item x="1297"/>
        <item x="1298"/>
        <item x="1299"/>
        <item x="1300"/>
        <item x="1301"/>
        <item x="1303"/>
        <item x="1304"/>
        <item x="1306"/>
        <item x="1307"/>
        <item x="1308"/>
        <item x="1309"/>
        <item x="1310"/>
        <item x="1311"/>
        <item x="1312"/>
        <item x="1313"/>
        <item x="1314"/>
        <item x="1316"/>
        <item x="1317"/>
        <item m="1" x="1664"/>
        <item x="1319"/>
        <item x="1320"/>
        <item x="1321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m="1" x="1665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2"/>
        <item x="1353"/>
        <item x="1354"/>
        <item x="1355"/>
        <item x="1356"/>
        <item x="1357"/>
        <item m="1" x="1666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1"/>
        <item x="1382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m="1" x="166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5"/>
        <item x="1456"/>
        <item x="1457"/>
        <item x="1458"/>
        <item x="1459"/>
        <item x="1460"/>
        <item x="1461"/>
        <item x="1462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m="1" x="1668"/>
        <item x="1489"/>
        <item x="1490"/>
        <item x="1491"/>
        <item x="1492"/>
        <item x="1493"/>
        <item x="1494"/>
        <item x="1495"/>
        <item x="1496"/>
        <item x="1497"/>
        <item x="1498"/>
        <item x="1500"/>
        <item x="1501"/>
        <item x="1502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2"/>
        <item m="1" x="1669"/>
        <item x="1573"/>
        <item x="1574"/>
        <item x="1575"/>
        <item x="1576"/>
        <item x="1577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3"/>
        <item x="1634"/>
        <item x="1635"/>
        <item x="1636"/>
        <item x="1637"/>
        <item x="1639"/>
        <item x="1640"/>
        <item x="1641"/>
        <item x="1642"/>
        <item x="1643"/>
        <item x="1645"/>
        <item x="1646"/>
        <item x="1647"/>
        <item x="1648"/>
        <item x="1649"/>
        <item x="1650"/>
        <item x="1652"/>
        <item x="1653"/>
        <item x="1654"/>
        <item x="1655"/>
        <item x="1661"/>
        <item x="1278"/>
        <item x="1318"/>
        <item x="1338"/>
        <item x="1358"/>
        <item x="1413"/>
        <item x="1427"/>
        <item x="1463"/>
        <item x="1239"/>
        <item x="1244"/>
        <item x="1247"/>
        <item x="1266"/>
        <item x="1285"/>
        <item x="1286"/>
        <item x="1293"/>
        <item x="1296"/>
        <item x="1302"/>
        <item x="1305"/>
        <item x="1315"/>
        <item x="1322"/>
        <item x="1350"/>
        <item x="1351"/>
        <item x="1380"/>
        <item x="1383"/>
        <item x="1397"/>
        <item x="1454"/>
        <item x="1499"/>
        <item x="1503"/>
        <item x="1571"/>
        <item x="1578"/>
        <item x="1617"/>
        <item x="1632"/>
        <item x="1638"/>
        <item x="1644"/>
        <item x="1651"/>
        <item x="1656"/>
        <item x="1657"/>
        <item x="1658"/>
        <item x="1659"/>
        <item x="16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1663">
    <i>
      <x v="1236"/>
    </i>
    <i>
      <x v="721"/>
    </i>
    <i>
      <x v="1048"/>
    </i>
    <i>
      <x v="1237"/>
    </i>
    <i>
      <x v="1347"/>
    </i>
    <i>
      <x v="1270"/>
    </i>
    <i>
      <x v="665"/>
    </i>
    <i>
      <x v="19"/>
    </i>
    <i>
      <x v="1249"/>
    </i>
    <i>
      <x v="1469"/>
    </i>
    <i>
      <x v="1421"/>
    </i>
    <i>
      <x v="1343"/>
    </i>
    <i>
      <x v="1300"/>
    </i>
    <i>
      <x v="1269"/>
    </i>
    <i>
      <x v="1088"/>
    </i>
    <i>
      <x v="890"/>
    </i>
    <i>
      <x v="627"/>
    </i>
    <i>
      <x v="128"/>
    </i>
    <i>
      <x v="93"/>
    </i>
    <i>
      <x v="1433"/>
    </i>
    <i>
      <x v="1654"/>
    </i>
    <i>
      <x v="1311"/>
    </i>
    <i>
      <x v="1277"/>
    </i>
    <i>
      <x v="1366"/>
    </i>
    <i>
      <x v="1239"/>
    </i>
    <i>
      <x v="557"/>
    </i>
    <i>
      <x v="103"/>
    </i>
    <i>
      <x v="1295"/>
    </i>
    <i>
      <x v="1325"/>
    </i>
    <i>
      <x v="1240"/>
    </i>
    <i>
      <x v="1252"/>
    </i>
    <i>
      <x v="1173"/>
    </i>
    <i>
      <x v="1315"/>
    </i>
    <i>
      <x v="1341"/>
    </i>
    <i>
      <x v="1370"/>
    </i>
    <i>
      <x v="1209"/>
    </i>
    <i>
      <x v="1271"/>
    </i>
    <i>
      <x v="1168"/>
    </i>
    <i>
      <x v="1272"/>
    </i>
    <i>
      <x v="1245"/>
    </i>
    <i>
      <x v="856"/>
    </i>
    <i>
      <x v="1082"/>
    </i>
    <i>
      <x v="1006"/>
    </i>
    <i>
      <x v="1098"/>
    </i>
    <i>
      <x v="962"/>
    </i>
    <i>
      <x v="671"/>
    </i>
    <i>
      <x v="602"/>
    </i>
    <i>
      <x v="829"/>
    </i>
    <i>
      <x v="762"/>
    </i>
    <i>
      <x v="726"/>
    </i>
    <i>
      <x v="631"/>
    </i>
    <i>
      <x v="807"/>
    </i>
    <i>
      <x v="658"/>
    </i>
    <i>
      <x v="813"/>
    </i>
    <i>
      <x v="435"/>
    </i>
    <i>
      <x v="547"/>
    </i>
    <i>
      <x v="109"/>
    </i>
    <i>
      <x v="44"/>
    </i>
    <i>
      <x v="226"/>
    </i>
    <i>
      <x v="42"/>
    </i>
    <i>
      <x v="1396"/>
    </i>
    <i>
      <x v="1490"/>
    </i>
    <i>
      <x v="1472"/>
    </i>
    <i>
      <x v="1424"/>
    </i>
    <i>
      <x v="1553"/>
    </i>
    <i>
      <x v="1432"/>
    </i>
    <i>
      <x v="1417"/>
    </i>
    <i>
      <x v="1398"/>
    </i>
    <i>
      <x v="1488"/>
    </i>
    <i>
      <x v="1436"/>
    </i>
    <i>
      <x v="1518"/>
    </i>
    <i>
      <x v="1607"/>
    </i>
    <i>
      <x v="1585"/>
    </i>
    <i>
      <x v="1667"/>
    </i>
    <i>
      <x v="1459"/>
    </i>
    <i>
      <x v="1438"/>
    </i>
    <i>
      <x v="1452"/>
    </i>
    <i>
      <x v="1530"/>
    </i>
    <i>
      <x v="1266"/>
    </i>
    <i>
      <x v="1357"/>
    </i>
    <i>
      <x v="1320"/>
    </i>
    <i>
      <x v="1145"/>
    </i>
    <i>
      <x v="1241"/>
    </i>
    <i>
      <x v="1176"/>
    </i>
    <i>
      <x v="1292"/>
    </i>
    <i>
      <x v="1180"/>
    </i>
    <i>
      <x v="1127"/>
    </i>
    <i>
      <x v="1183"/>
    </i>
    <i>
      <x v="1131"/>
    </i>
    <i>
      <x v="1184"/>
    </i>
    <i>
      <x v="1244"/>
    </i>
    <i>
      <x v="1199"/>
    </i>
    <i>
      <x v="1278"/>
    </i>
    <i>
      <x v="1204"/>
    </i>
    <i>
      <x v="1296"/>
    </i>
    <i>
      <x v="1212"/>
    </i>
    <i>
      <x v="1322"/>
    </i>
    <i>
      <x v="1232"/>
    </i>
    <i>
      <x v="1342"/>
    </i>
    <i>
      <x v="1234"/>
    </i>
    <i>
      <x v="1362"/>
    </i>
    <i>
      <x v="1112"/>
    </i>
    <i>
      <x v="1367"/>
    </i>
    <i>
      <x v="1114"/>
    </i>
    <i>
      <x v="1386"/>
    </i>
    <i>
      <x v="1042"/>
    </i>
    <i>
      <x v="1080"/>
    </i>
    <i>
      <x v="1054"/>
    </i>
    <i>
      <x v="865"/>
    </i>
    <i>
      <x v="1000"/>
    </i>
    <i>
      <x v="878"/>
    </i>
    <i>
      <x v="1047"/>
    </i>
    <i>
      <x v="900"/>
    </i>
    <i>
      <x v="1071"/>
    </i>
    <i>
      <x v="912"/>
    </i>
    <i>
      <x v="994"/>
    </i>
    <i>
      <x v="915"/>
    </i>
    <i>
      <x v="1025"/>
    </i>
    <i>
      <x v="922"/>
    </i>
    <i>
      <x v="1046"/>
    </i>
    <i>
      <x v="930"/>
    </i>
    <i>
      <x v="1050"/>
    </i>
    <i>
      <x v="934"/>
    </i>
    <i>
      <x v="1057"/>
    </i>
    <i>
      <x v="947"/>
    </i>
    <i>
      <x v="1075"/>
    </i>
    <i>
      <x v="949"/>
    </i>
    <i>
      <x v="1094"/>
    </i>
    <i>
      <x v="1083"/>
    </i>
    <i>
      <x v="759"/>
    </i>
    <i>
      <x v="747"/>
    </i>
    <i>
      <x v="792"/>
    </i>
    <i>
      <x v="677"/>
    </i>
    <i>
      <x v="752"/>
    </i>
    <i>
      <x v="641"/>
    </i>
    <i>
      <x v="781"/>
    </i>
    <i>
      <x v="702"/>
    </i>
    <i>
      <x v="579"/>
    </i>
    <i>
      <x v="809"/>
    </i>
    <i>
      <x v="749"/>
    </i>
    <i>
      <x v="820"/>
    </i>
    <i>
      <x v="758"/>
    </i>
    <i>
      <x v="711"/>
    </i>
    <i>
      <x v="662"/>
    </i>
    <i>
      <x v="625"/>
    </i>
    <i>
      <x v="788"/>
    </i>
    <i>
      <x v="723"/>
    </i>
    <i>
      <x v="797"/>
    </i>
    <i>
      <x v="659"/>
    </i>
    <i>
      <x v="559"/>
    </i>
    <i>
      <x v="728"/>
    </i>
    <i>
      <x v="703"/>
    </i>
    <i>
      <x v="710"/>
    </i>
    <i>
      <x v="690"/>
    </i>
    <i>
      <x v="533"/>
    </i>
    <i>
      <x v="451"/>
    </i>
    <i>
      <x v="430"/>
    </i>
    <i>
      <x v="305"/>
    </i>
    <i>
      <x v="514"/>
    </i>
    <i>
      <x v="342"/>
    </i>
    <i>
      <x v="423"/>
    </i>
    <i>
      <x v="344"/>
    </i>
    <i>
      <x v="448"/>
    </i>
    <i>
      <x v="345"/>
    </i>
    <i>
      <x v="455"/>
    </i>
    <i>
      <x v="368"/>
    </i>
    <i>
      <x v="530"/>
    </i>
    <i>
      <x v="378"/>
    </i>
    <i>
      <x v="534"/>
    </i>
    <i>
      <x v="536"/>
    </i>
    <i>
      <x v="537"/>
    </i>
    <i>
      <x v="110"/>
    </i>
    <i>
      <x v="180"/>
    </i>
    <i>
      <x v="129"/>
    </i>
    <i>
      <x v="86"/>
    </i>
    <i>
      <x v="216"/>
    </i>
    <i>
      <x v="220"/>
    </i>
    <i>
      <x v="39"/>
    </i>
    <i>
      <x v="59"/>
    </i>
    <i>
      <x v="272"/>
    </i>
    <i>
      <x v="62"/>
    </i>
    <i>
      <x v="205"/>
    </i>
    <i>
      <x v="107"/>
    </i>
    <i>
      <x v="83"/>
    </i>
    <i>
      <x v="75"/>
    </i>
    <i>
      <x v="238"/>
    </i>
    <i>
      <x v="95"/>
    </i>
    <i>
      <x v="135"/>
    </i>
    <i>
      <x v="1413"/>
    </i>
    <i>
      <x v="1606"/>
    </i>
    <i>
      <x v="1574"/>
    </i>
    <i>
      <x v="1414"/>
    </i>
    <i>
      <x v="1639"/>
    </i>
    <i>
      <x v="1415"/>
    </i>
    <i>
      <x v="1558"/>
    </i>
    <i>
      <x v="1416"/>
    </i>
    <i>
      <x v="1590"/>
    </i>
    <i>
      <x v="1393"/>
    </i>
    <i>
      <x v="1622"/>
    </i>
    <i>
      <x v="1418"/>
    </i>
    <i>
      <x v="1655"/>
    </i>
    <i>
      <x v="1419"/>
    </i>
    <i>
      <x v="1549"/>
    </i>
    <i>
      <x v="1420"/>
    </i>
    <i>
      <x v="1566"/>
    </i>
    <i>
      <x v="1394"/>
    </i>
    <i>
      <x v="1582"/>
    </i>
    <i>
      <x v="1422"/>
    </i>
    <i>
      <x v="1598"/>
    </i>
    <i>
      <x v="1423"/>
    </i>
    <i>
      <x v="1614"/>
    </i>
    <i>
      <x v="1395"/>
    </i>
    <i>
      <x v="1631"/>
    </i>
    <i>
      <x v="1425"/>
    </i>
    <i>
      <x v="1647"/>
    </i>
    <i>
      <x v="1426"/>
    </i>
    <i>
      <x v="1663"/>
    </i>
    <i>
      <x v="1427"/>
    </i>
    <i>
      <x v="1545"/>
    </i>
    <i>
      <x v="1428"/>
    </i>
    <i>
      <x v="1554"/>
    </i>
    <i>
      <x v="1429"/>
    </i>
    <i>
      <x v="1562"/>
    </i>
    <i>
      <x v="1430"/>
    </i>
    <i>
      <x v="1570"/>
    </i>
    <i>
      <x v="1431"/>
    </i>
    <i>
      <x v="1578"/>
    </i>
    <i>
      <x v="1391"/>
    </i>
    <i>
      <x v="1586"/>
    </i>
    <i>
      <x v="1397"/>
    </i>
    <i>
      <x v="1594"/>
    </i>
    <i>
      <x v="1434"/>
    </i>
    <i>
      <x v="1602"/>
    </i>
    <i>
      <x v="1435"/>
    </i>
    <i>
      <x v="1610"/>
    </i>
    <i>
      <x v="1392"/>
    </i>
    <i>
      <x v="1618"/>
    </i>
    <i>
      <x v="1437"/>
    </i>
    <i>
      <x v="1626"/>
    </i>
    <i>
      <x v="1399"/>
    </i>
    <i>
      <x v="1635"/>
    </i>
    <i>
      <x v="1439"/>
    </i>
    <i>
      <x v="1643"/>
    </i>
    <i>
      <x v="1440"/>
    </i>
    <i>
      <x v="1651"/>
    </i>
    <i>
      <x v="1441"/>
    </i>
    <i>
      <x v="1659"/>
    </i>
    <i>
      <x v="1442"/>
    </i>
    <i>
      <x v="1412"/>
    </i>
    <i>
      <x v="1443"/>
    </i>
    <i>
      <x v="1543"/>
    </i>
    <i>
      <x v="1444"/>
    </i>
    <i>
      <x v="1547"/>
    </i>
    <i>
      <x v="1445"/>
    </i>
    <i>
      <x v="1551"/>
    </i>
    <i>
      <x v="1446"/>
    </i>
    <i>
      <x v="1556"/>
    </i>
    <i>
      <x v="1447"/>
    </i>
    <i>
      <x v="1560"/>
    </i>
    <i>
      <x v="1448"/>
    </i>
    <i>
      <x v="1564"/>
    </i>
    <i>
      <x v="1449"/>
    </i>
    <i>
      <x v="1568"/>
    </i>
    <i>
      <x v="1450"/>
    </i>
    <i>
      <x v="1572"/>
    </i>
    <i>
      <x v="1451"/>
    </i>
    <i>
      <x v="1576"/>
    </i>
    <i>
      <x v="1400"/>
    </i>
    <i>
      <x v="1580"/>
    </i>
    <i>
      <x v="1453"/>
    </i>
    <i>
      <x v="1584"/>
    </i>
    <i>
      <x v="1454"/>
    </i>
    <i>
      <x v="1588"/>
    </i>
    <i>
      <x v="1455"/>
    </i>
    <i>
      <x v="1592"/>
    </i>
    <i>
      <x v="1456"/>
    </i>
    <i>
      <x v="1596"/>
    </i>
    <i>
      <x v="1457"/>
    </i>
    <i>
      <x v="1600"/>
    </i>
    <i>
      <x v="1458"/>
    </i>
    <i>
      <x v="1604"/>
    </i>
    <i>
      <x v="1401"/>
    </i>
    <i>
      <x v="1608"/>
    </i>
    <i>
      <x v="1460"/>
    </i>
    <i>
      <x v="1612"/>
    </i>
    <i>
      <x v="1461"/>
    </i>
    <i>
      <x v="1616"/>
    </i>
    <i>
      <x v="1462"/>
    </i>
    <i>
      <x v="1620"/>
    </i>
    <i>
      <x v="1463"/>
    </i>
    <i>
      <x v="1624"/>
    </i>
    <i>
      <x v="1464"/>
    </i>
    <i>
      <x v="1628"/>
    </i>
    <i>
      <x v="1465"/>
    </i>
    <i>
      <x v="1633"/>
    </i>
    <i>
      <x v="1466"/>
    </i>
    <i>
      <x v="1637"/>
    </i>
    <i>
      <x v="1467"/>
    </i>
    <i>
      <x v="1641"/>
    </i>
    <i>
      <x v="1468"/>
    </i>
    <i>
      <x v="1645"/>
    </i>
    <i>
      <x v="1402"/>
    </i>
    <i>
      <x v="1649"/>
    </i>
    <i>
      <x v="1471"/>
    </i>
    <i>
      <x v="1653"/>
    </i>
    <i>
      <x v="1403"/>
    </i>
    <i>
      <x v="1657"/>
    </i>
    <i>
      <x v="1473"/>
    </i>
    <i>
      <x v="1661"/>
    </i>
    <i>
      <x v="1474"/>
    </i>
    <i>
      <x v="1665"/>
    </i>
    <i>
      <x v="1475"/>
    </i>
    <i>
      <x v="1669"/>
    </i>
    <i>
      <x v="1476"/>
    </i>
    <i>
      <x v="1542"/>
    </i>
    <i>
      <x v="1477"/>
    </i>
    <i>
      <x v="1544"/>
    </i>
    <i>
      <x v="1478"/>
    </i>
    <i>
      <x v="1546"/>
    </i>
    <i>
      <x v="1479"/>
    </i>
    <i>
      <x v="1548"/>
    </i>
    <i>
      <x v="1480"/>
    </i>
    <i>
      <x v="1550"/>
    </i>
    <i>
      <x v="1481"/>
    </i>
    <i>
      <x v="1407"/>
    </i>
    <i>
      <x v="1482"/>
    </i>
    <i>
      <x v="1555"/>
    </i>
    <i>
      <x v="1483"/>
    </i>
    <i>
      <x v="1557"/>
    </i>
    <i>
      <x v="1484"/>
    </i>
    <i>
      <x v="1559"/>
    </i>
    <i>
      <x v="1485"/>
    </i>
    <i>
      <x v="1561"/>
    </i>
    <i>
      <x v="1486"/>
    </i>
    <i>
      <x v="1563"/>
    </i>
    <i>
      <x v="1487"/>
    </i>
    <i>
      <x v="1565"/>
    </i>
    <i>
      <x v="1404"/>
    </i>
    <i>
      <x v="1567"/>
    </i>
    <i>
      <x v="1489"/>
    </i>
    <i>
      <x v="1569"/>
    </i>
    <i>
      <x v="1405"/>
    </i>
    <i>
      <x v="1571"/>
    </i>
    <i>
      <x v="1491"/>
    </i>
    <i>
      <x v="1573"/>
    </i>
    <i>
      <x v="1492"/>
    </i>
    <i>
      <x v="1575"/>
    </i>
    <i>
      <x v="1493"/>
    </i>
    <i>
      <x v="1577"/>
    </i>
    <i>
      <x v="1494"/>
    </i>
    <i>
      <x v="1579"/>
    </i>
    <i>
      <x v="1495"/>
    </i>
    <i>
      <x v="1581"/>
    </i>
    <i>
      <x v="1496"/>
    </i>
    <i>
      <x v="1583"/>
    </i>
    <i>
      <x v="1497"/>
    </i>
    <i>
      <x v="1408"/>
    </i>
    <i>
      <x v="1498"/>
    </i>
    <i>
      <x v="1587"/>
    </i>
    <i>
      <x v="1499"/>
    </i>
    <i>
      <x v="1589"/>
    </i>
    <i>
      <x v="1500"/>
    </i>
    <i>
      <x v="1591"/>
    </i>
    <i>
      <x v="1501"/>
    </i>
    <i>
      <x v="1593"/>
    </i>
    <i>
      <x v="1502"/>
    </i>
    <i>
      <x v="1595"/>
    </i>
    <i>
      <x v="1503"/>
    </i>
    <i>
      <x v="1597"/>
    </i>
    <i>
      <x v="1504"/>
    </i>
    <i>
      <x v="1599"/>
    </i>
    <i>
      <x v="1505"/>
    </i>
    <i>
      <x v="1601"/>
    </i>
    <i>
      <x v="1506"/>
    </i>
    <i>
      <x v="1603"/>
    </i>
    <i>
      <x v="1507"/>
    </i>
    <i>
      <x v="1605"/>
    </i>
    <i>
      <x v="1508"/>
    </i>
    <i>
      <x v="1409"/>
    </i>
    <i>
      <x v="1509"/>
    </i>
    <i>
      <x v="1609"/>
    </i>
    <i>
      <x v="1510"/>
    </i>
    <i>
      <x v="1611"/>
    </i>
    <i>
      <x v="1511"/>
    </i>
    <i>
      <x v="1613"/>
    </i>
    <i>
      <x v="1512"/>
    </i>
    <i>
      <x v="1615"/>
    </i>
    <i>
      <x v="1513"/>
    </i>
    <i>
      <x v="1617"/>
    </i>
    <i>
      <x v="1514"/>
    </i>
    <i>
      <x v="1619"/>
    </i>
    <i>
      <x v="1515"/>
    </i>
    <i>
      <x v="1621"/>
    </i>
    <i>
      <x v="1516"/>
    </i>
    <i>
      <x v="1623"/>
    </i>
    <i>
      <x v="1517"/>
    </i>
    <i>
      <x v="1625"/>
    </i>
    <i>
      <x v="1406"/>
    </i>
    <i>
      <x v="1627"/>
    </i>
    <i>
      <x v="1519"/>
    </i>
    <i>
      <x v="1629"/>
    </i>
    <i>
      <x v="1520"/>
    </i>
    <i>
      <x v="1632"/>
    </i>
    <i>
      <x v="1521"/>
    </i>
    <i>
      <x v="1634"/>
    </i>
    <i>
      <x v="1522"/>
    </i>
    <i>
      <x v="1636"/>
    </i>
    <i>
      <x v="1523"/>
    </i>
    <i>
      <x v="1638"/>
    </i>
    <i>
      <x v="1524"/>
    </i>
    <i>
      <x v="1640"/>
    </i>
    <i>
      <x v="1525"/>
    </i>
    <i>
      <x v="1642"/>
    </i>
    <i>
      <x v="1526"/>
    </i>
    <i>
      <x v="1644"/>
    </i>
    <i>
      <x v="1527"/>
    </i>
    <i>
      <x v="1646"/>
    </i>
    <i>
      <x v="1528"/>
    </i>
    <i>
      <x v="1648"/>
    </i>
    <i>
      <x v="1529"/>
    </i>
    <i>
      <x v="1650"/>
    </i>
    <i>
      <x v="1390"/>
    </i>
    <i>
      <x v="1652"/>
    </i>
    <i>
      <x v="1531"/>
    </i>
    <i>
      <x v="1411"/>
    </i>
    <i>
      <x v="1532"/>
    </i>
    <i>
      <x v="1656"/>
    </i>
    <i>
      <x v="1533"/>
    </i>
    <i>
      <x v="1658"/>
    </i>
    <i>
      <x v="1534"/>
    </i>
    <i>
      <x v="1660"/>
    </i>
    <i>
      <x v="1535"/>
    </i>
    <i>
      <x v="1662"/>
    </i>
    <i>
      <x v="1536"/>
    </i>
    <i>
      <x v="1664"/>
    </i>
    <i>
      <x v="1537"/>
    </i>
    <i>
      <x v="1666"/>
    </i>
    <i>
      <x v="1538"/>
    </i>
    <i>
      <x v="1668"/>
    </i>
    <i>
      <x v="1539"/>
    </i>
    <i>
      <x v="1540"/>
    </i>
    <i>
      <x v="1541"/>
    </i>
    <i>
      <x v="1289"/>
    </i>
    <i>
      <x v="1356"/>
    </i>
    <i>
      <x v="1153"/>
    </i>
    <i>
      <x v="1161"/>
    </i>
    <i>
      <x v="1120"/>
    </i>
    <i>
      <x v="1162"/>
    </i>
    <i>
      <x v="1305"/>
    </i>
    <i>
      <x v="1163"/>
    </i>
    <i>
      <x v="1339"/>
    </i>
    <i>
      <x v="1164"/>
    </i>
    <i>
      <x v="1372"/>
    </i>
    <i>
      <x v="1165"/>
    </i>
    <i>
      <x v="1280"/>
    </i>
    <i>
      <x v="1166"/>
    </i>
    <i>
      <x v="1297"/>
    </i>
    <i>
      <x v="1167"/>
    </i>
    <i>
      <x v="1314"/>
    </i>
    <i>
      <x v="1109"/>
    </i>
    <i>
      <x v="1331"/>
    </i>
    <i>
      <x v="1169"/>
    </i>
    <i>
      <x v="1348"/>
    </i>
    <i>
      <x v="1170"/>
    </i>
    <i>
      <x v="1364"/>
    </i>
    <i>
      <x v="1171"/>
    </i>
    <i>
      <x v="1380"/>
    </i>
    <i>
      <x v="1172"/>
    </i>
    <i>
      <x v="1276"/>
    </i>
    <i>
      <x v="1110"/>
    </i>
    <i>
      <x v="1285"/>
    </i>
    <i>
      <x v="1174"/>
    </i>
    <i>
      <x v="1293"/>
    </i>
    <i>
      <x v="1175"/>
    </i>
    <i>
      <x v="1301"/>
    </i>
    <i>
      <x v="1135"/>
    </i>
    <i>
      <x v="1310"/>
    </i>
    <i>
      <x v="1177"/>
    </i>
    <i>
      <x v="1318"/>
    </i>
    <i>
      <x v="1178"/>
    </i>
    <i>
      <x v="1326"/>
    </i>
    <i>
      <x v="1179"/>
    </i>
    <i>
      <x v="1335"/>
    </i>
    <i>
      <x v="1136"/>
    </i>
    <i>
      <x v="1129"/>
    </i>
    <i>
      <x v="1181"/>
    </i>
    <i>
      <x v="1352"/>
    </i>
    <i>
      <x v="1182"/>
    </i>
    <i>
      <x v="1360"/>
    </i>
    <i>
      <x v="1137"/>
    </i>
    <i>
      <x v="1368"/>
    </i>
    <i>
      <x v="1138"/>
    </i>
    <i>
      <x v="1376"/>
    </i>
    <i>
      <x v="1185"/>
    </i>
    <i>
      <x v="1384"/>
    </i>
    <i>
      <x v="1186"/>
    </i>
    <i>
      <x v="1273"/>
    </i>
    <i>
      <x v="1187"/>
    </i>
    <i>
      <x v="1149"/>
    </i>
    <i>
      <x v="1188"/>
    </i>
    <i>
      <x v="1283"/>
    </i>
    <i>
      <x v="1189"/>
    </i>
    <i>
      <x v="1287"/>
    </i>
    <i>
      <x v="1190"/>
    </i>
    <i>
      <x v="1291"/>
    </i>
    <i>
      <x v="1191"/>
    </i>
    <i>
      <x v="1123"/>
    </i>
    <i>
      <x v="1192"/>
    </i>
    <i>
      <x v="1299"/>
    </i>
    <i>
      <x v="1193"/>
    </i>
    <i>
      <x v="1303"/>
    </i>
    <i>
      <x v="1194"/>
    </i>
    <i>
      <x v="1307"/>
    </i>
    <i>
      <x v="1195"/>
    </i>
    <i>
      <x v="1312"/>
    </i>
    <i>
      <x v="1196"/>
    </i>
    <i>
      <x v="1316"/>
    </i>
    <i>
      <x v="1197"/>
    </i>
    <i>
      <x v="1152"/>
    </i>
    <i>
      <x v="1198"/>
    </i>
    <i>
      <x v="1324"/>
    </i>
    <i>
      <x v="1139"/>
    </i>
    <i>
      <x v="1329"/>
    </i>
    <i>
      <x v="1200"/>
    </i>
    <i>
      <x v="1333"/>
    </i>
    <i>
      <x v="1201"/>
    </i>
    <i>
      <x v="1337"/>
    </i>
    <i>
      <x v="1202"/>
    </i>
    <i>
      <x v="1128"/>
    </i>
    <i>
      <x v="1203"/>
    </i>
    <i>
      <x v="1346"/>
    </i>
    <i>
      <x v="1140"/>
    </i>
    <i>
      <x v="1350"/>
    </i>
    <i>
      <x v="1205"/>
    </i>
    <i>
      <x v="1354"/>
    </i>
    <i>
      <x v="1206"/>
    </i>
    <i>
      <x v="1358"/>
    </i>
    <i>
      <x v="1207"/>
    </i>
    <i>
      <x v="1157"/>
    </i>
    <i>
      <x v="1208"/>
    </i>
    <i>
      <x v="1158"/>
    </i>
    <i>
      <x v="1111"/>
    </i>
    <i>
      <x v="1132"/>
    </i>
    <i>
      <x v="1210"/>
    </i>
    <i>
      <x v="1374"/>
    </i>
    <i>
      <x v="1211"/>
    </i>
    <i>
      <x v="1378"/>
    </i>
    <i>
      <x v="1141"/>
    </i>
    <i>
      <x v="1382"/>
    </i>
    <i>
      <x v="1213"/>
    </i>
    <i>
      <x v="1119"/>
    </i>
    <i>
      <x v="1214"/>
    </i>
    <i>
      <x v="1121"/>
    </i>
    <i>
      <x v="1215"/>
    </i>
    <i>
      <x v="1275"/>
    </i>
    <i>
      <x v="1216"/>
    </i>
    <i>
      <x v="1122"/>
    </i>
    <i>
      <x v="1217"/>
    </i>
    <i>
      <x v="1279"/>
    </i>
    <i>
      <x v="1218"/>
    </i>
    <i>
      <x v="1281"/>
    </i>
    <i>
      <x v="1219"/>
    </i>
    <i>
      <x v="1284"/>
    </i>
    <i>
      <x v="1220"/>
    </i>
    <i>
      <x v="1286"/>
    </i>
    <i>
      <x v="1221"/>
    </i>
    <i>
      <x v="1288"/>
    </i>
    <i>
      <x v="1222"/>
    </i>
    <i>
      <x v="1290"/>
    </i>
    <i>
      <x v="1223"/>
    </i>
    <i>
      <x v="1150"/>
    </i>
    <i>
      <x v="1224"/>
    </i>
    <i>
      <x v="1294"/>
    </i>
    <i>
      <x v="1225"/>
    </i>
    <i>
      <x v="1151"/>
    </i>
    <i>
      <x v="1226"/>
    </i>
    <i>
      <x v="1298"/>
    </i>
    <i>
      <x v="1227"/>
    </i>
    <i>
      <x v="1124"/>
    </i>
    <i>
      <x v="1228"/>
    </i>
    <i>
      <x v="1302"/>
    </i>
    <i>
      <x v="1229"/>
    </i>
    <i>
      <x v="1304"/>
    </i>
    <i>
      <x v="1230"/>
    </i>
    <i>
      <x v="1306"/>
    </i>
    <i>
      <x v="1231"/>
    </i>
    <i>
      <x v="1309"/>
    </i>
    <i>
      <x v="1142"/>
    </i>
    <i>
      <x v="1125"/>
    </i>
    <i>
      <x v="1233"/>
    </i>
    <i>
      <x v="1313"/>
    </i>
    <i>
      <x v="1143"/>
    </i>
    <i>
      <x v="1126"/>
    </i>
    <i>
      <x v="1235"/>
    </i>
    <i>
      <x v="1317"/>
    </i>
    <i>
      <x v="1144"/>
    </i>
    <i>
      <x v="1319"/>
    </i>
    <i>
      <x v="1113"/>
    </i>
    <i>
      <x v="1321"/>
    </i>
    <i>
      <x v="1238"/>
    </i>
    <i>
      <x v="1323"/>
    </i>
    <i>
      <x v="1134"/>
    </i>
    <i>
      <x v="1154"/>
    </i>
    <i>
      <x v="1115"/>
    </i>
    <i>
      <x v="1328"/>
    </i>
    <i>
      <x v="1146"/>
    </i>
    <i>
      <x v="1330"/>
    </i>
    <i>
      <x v="1242"/>
    </i>
    <i>
      <x v="1332"/>
    </i>
    <i>
      <x v="1243"/>
    </i>
    <i>
      <x v="1334"/>
    </i>
    <i>
      <x v="1147"/>
    </i>
    <i>
      <x v="1336"/>
    </i>
    <i>
      <x v="1389"/>
    </i>
    <i>
      <x v="1338"/>
    </i>
    <i>
      <x v="1108"/>
    </i>
    <i>
      <x v="1340"/>
    </i>
    <i>
      <x v="1247"/>
    </i>
    <i>
      <x v="1155"/>
    </i>
    <i>
      <x v="1248"/>
    </i>
    <i>
      <x v="1344"/>
    </i>
    <i>
      <x v="1116"/>
    </i>
    <i>
      <x v="1130"/>
    </i>
    <i>
      <x v="1250"/>
    </i>
    <i>
      <x v="1349"/>
    </i>
    <i>
      <x v="1251"/>
    </i>
    <i>
      <x v="1351"/>
    </i>
    <i>
      <x v="1117"/>
    </i>
    <i>
      <x v="1353"/>
    </i>
    <i>
      <x v="1253"/>
    </i>
    <i>
      <x v="1355"/>
    </i>
    <i>
      <x v="1254"/>
    </i>
    <i>
      <x v="1156"/>
    </i>
    <i>
      <x v="1255"/>
    </i>
    <i>
      <x v="1359"/>
    </i>
    <i>
      <x v="1385"/>
    </i>
    <i>
      <x v="1361"/>
    </i>
    <i>
      <x v="1387"/>
    </i>
    <i>
      <x v="1363"/>
    </i>
    <i>
      <x v="1133"/>
    </i>
    <i>
      <x v="1365"/>
    </i>
    <i>
      <x v="1259"/>
    </i>
    <i>
      <x v="1159"/>
    </i>
    <i>
      <x v="1260"/>
    </i>
    <i>
      <x v="1369"/>
    </i>
    <i>
      <x v="1261"/>
    </i>
    <i>
      <x v="1371"/>
    </i>
    <i>
      <x v="1262"/>
    </i>
    <i>
      <x v="1373"/>
    </i>
    <i>
      <x v="1263"/>
    </i>
    <i>
      <x v="1375"/>
    </i>
    <i>
      <x v="1264"/>
    </i>
    <i>
      <x v="1377"/>
    </i>
    <i>
      <x v="1265"/>
    </i>
    <i>
      <x v="1379"/>
    </i>
    <i>
      <x v="1148"/>
    </i>
    <i>
      <x v="1381"/>
    </i>
    <i>
      <x v="1267"/>
    </i>
    <i>
      <x v="1383"/>
    </i>
    <i>
      <x v="1268"/>
    </i>
    <i>
      <x v="1160"/>
    </i>
    <i>
      <x v="1118"/>
    </i>
    <i>
      <x v="1256"/>
    </i>
    <i>
      <x v="1388"/>
    </i>
    <i>
      <x v="1257"/>
    </i>
    <i>
      <x v="1258"/>
    </i>
    <i>
      <x v="1246"/>
    </i>
    <i>
      <x v="990"/>
    </i>
    <i>
      <x v="858"/>
    </i>
    <i>
      <x v="1022"/>
    </i>
    <i>
      <x v="864"/>
    </i>
    <i>
      <x v="974"/>
    </i>
    <i>
      <x v="840"/>
    </i>
    <i>
      <x v="835"/>
    </i>
    <i>
      <x v="866"/>
    </i>
    <i>
      <x v="1038"/>
    </i>
    <i>
      <x v="867"/>
    </i>
    <i>
      <x v="1070"/>
    </i>
    <i>
      <x v="868"/>
    </i>
    <i>
      <x v="982"/>
    </i>
    <i>
      <x v="869"/>
    </i>
    <i>
      <x v="998"/>
    </i>
    <i>
      <x v="870"/>
    </i>
    <i>
      <x v="1014"/>
    </i>
    <i>
      <x v="871"/>
    </i>
    <i>
      <x v="1030"/>
    </i>
    <i>
      <x v="872"/>
    </i>
    <i>
      <x v="855"/>
    </i>
    <i>
      <x v="873"/>
    </i>
    <i>
      <x v="1062"/>
    </i>
    <i>
      <x v="874"/>
    </i>
    <i>
      <x v="1078"/>
    </i>
    <i>
      <x v="875"/>
    </i>
    <i>
      <x v="978"/>
    </i>
    <i>
      <x v="876"/>
    </i>
    <i>
      <x v="986"/>
    </i>
    <i>
      <x v="877"/>
    </i>
    <i>
      <x v="851"/>
    </i>
    <i>
      <x v="841"/>
    </i>
    <i>
      <x v="1002"/>
    </i>
    <i>
      <x v="879"/>
    </i>
    <i>
      <x v="1010"/>
    </i>
    <i>
      <x v="880"/>
    </i>
    <i>
      <x v="1018"/>
    </i>
    <i>
      <x v="881"/>
    </i>
    <i>
      <x v="1026"/>
    </i>
    <i>
      <x v="882"/>
    </i>
    <i>
      <x v="1034"/>
    </i>
    <i>
      <x v="883"/>
    </i>
    <i>
      <x v="854"/>
    </i>
    <i>
      <x v="884"/>
    </i>
    <i>
      <x v="857"/>
    </i>
    <i>
      <x v="885"/>
    </i>
    <i>
      <x v="1058"/>
    </i>
    <i>
      <x v="886"/>
    </i>
    <i>
      <x v="1066"/>
    </i>
    <i>
      <x v="887"/>
    </i>
    <i>
      <x v="1074"/>
    </i>
    <i>
      <x v="888"/>
    </i>
    <i>
      <x v="863"/>
    </i>
    <i>
      <x v="889"/>
    </i>
    <i>
      <x v="976"/>
    </i>
    <i>
      <x v="833"/>
    </i>
    <i>
      <x v="980"/>
    </i>
    <i>
      <x v="891"/>
    </i>
    <i>
      <x v="984"/>
    </i>
    <i>
      <x v="892"/>
    </i>
    <i>
      <x v="988"/>
    </i>
    <i>
      <x v="893"/>
    </i>
    <i>
      <x v="992"/>
    </i>
    <i>
      <x v="894"/>
    </i>
    <i>
      <x v="996"/>
    </i>
    <i>
      <x v="895"/>
    </i>
    <i>
      <x v="852"/>
    </i>
    <i>
      <x v="896"/>
    </i>
    <i>
      <x v="1004"/>
    </i>
    <i>
      <x v="897"/>
    </i>
    <i>
      <x v="1008"/>
    </i>
    <i>
      <x v="898"/>
    </i>
    <i>
      <x v="1012"/>
    </i>
    <i>
      <x v="899"/>
    </i>
    <i>
      <x v="1016"/>
    </i>
    <i>
      <x v="842"/>
    </i>
    <i>
      <x v="1020"/>
    </i>
    <i>
      <x v="901"/>
    </i>
    <i>
      <x v="1024"/>
    </i>
    <i>
      <x v="902"/>
    </i>
    <i>
      <x v="1028"/>
    </i>
    <i>
      <x v="903"/>
    </i>
    <i>
      <x v="1032"/>
    </i>
    <i>
      <x v="904"/>
    </i>
    <i>
      <x v="1036"/>
    </i>
    <i>
      <x v="905"/>
    </i>
    <i>
      <x v="1040"/>
    </i>
    <i>
      <x v="906"/>
    </i>
    <i>
      <x v="1044"/>
    </i>
    <i>
      <x v="907"/>
    </i>
    <i>
      <x v="836"/>
    </i>
    <i>
      <x v="908"/>
    </i>
    <i>
      <x v="1052"/>
    </i>
    <i>
      <x v="909"/>
    </i>
    <i>
      <x v="1056"/>
    </i>
    <i>
      <x v="910"/>
    </i>
    <i>
      <x v="1060"/>
    </i>
    <i>
      <x v="911"/>
    </i>
    <i>
      <x v="1064"/>
    </i>
    <i>
      <x v="843"/>
    </i>
    <i>
      <x v="1068"/>
    </i>
    <i>
      <x v="913"/>
    </i>
    <i>
      <x v="1072"/>
    </i>
    <i>
      <x v="914"/>
    </i>
    <i>
      <x v="1076"/>
    </i>
    <i>
      <x v="844"/>
    </i>
    <i>
      <x v="862"/>
    </i>
    <i>
      <x v="916"/>
    </i>
    <i>
      <x v="973"/>
    </i>
    <i>
      <x v="917"/>
    </i>
    <i>
      <x v="975"/>
    </i>
    <i>
      <x v="918"/>
    </i>
    <i>
      <x v="977"/>
    </i>
    <i>
      <x v="919"/>
    </i>
    <i>
      <x v="979"/>
    </i>
    <i>
      <x v="920"/>
    </i>
    <i>
      <x v="981"/>
    </i>
    <i>
      <x v="921"/>
    </i>
    <i>
      <x v="983"/>
    </i>
    <i>
      <x v="845"/>
    </i>
    <i>
      <x v="985"/>
    </i>
    <i>
      <x v="923"/>
    </i>
    <i>
      <x v="987"/>
    </i>
    <i>
      <x v="924"/>
    </i>
    <i>
      <x v="989"/>
    </i>
    <i>
      <x v="925"/>
    </i>
    <i>
      <x v="991"/>
    </i>
    <i>
      <x v="926"/>
    </i>
    <i>
      <x v="993"/>
    </i>
    <i>
      <x v="927"/>
    </i>
    <i>
      <x v="995"/>
    </i>
    <i>
      <x v="928"/>
    </i>
    <i>
      <x v="997"/>
    </i>
    <i>
      <x v="929"/>
    </i>
    <i>
      <x v="999"/>
    </i>
    <i>
      <x v="846"/>
    </i>
    <i>
      <x v="1001"/>
    </i>
    <i>
      <x v="931"/>
    </i>
    <i>
      <x v="1003"/>
    </i>
    <i>
      <x v="932"/>
    </i>
    <i>
      <x v="1005"/>
    </i>
    <i>
      <x v="933"/>
    </i>
    <i>
      <x v="1007"/>
    </i>
    <i>
      <x v="847"/>
    </i>
    <i>
      <x v="1009"/>
    </i>
    <i>
      <x v="935"/>
    </i>
    <i>
      <x v="1011"/>
    </i>
    <i>
      <x v="936"/>
    </i>
    <i>
      <x v="1013"/>
    </i>
    <i>
      <x v="937"/>
    </i>
    <i>
      <x v="1015"/>
    </i>
    <i>
      <x v="938"/>
    </i>
    <i>
      <x v="1017"/>
    </i>
    <i>
      <x v="939"/>
    </i>
    <i>
      <x v="1019"/>
    </i>
    <i>
      <x v="940"/>
    </i>
    <i>
      <x v="1021"/>
    </i>
    <i>
      <x v="941"/>
    </i>
    <i>
      <x v="1023"/>
    </i>
    <i>
      <x v="942"/>
    </i>
    <i>
      <x v="853"/>
    </i>
    <i>
      <x v="943"/>
    </i>
    <i>
      <x v="1027"/>
    </i>
    <i>
      <x v="944"/>
    </i>
    <i>
      <x v="1029"/>
    </i>
    <i>
      <x v="945"/>
    </i>
    <i>
      <x v="1031"/>
    </i>
    <i>
      <x v="946"/>
    </i>
    <i>
      <x v="1033"/>
    </i>
    <i>
      <x v="848"/>
    </i>
    <i>
      <x v="1035"/>
    </i>
    <i>
      <x v="948"/>
    </i>
    <i>
      <x v="1037"/>
    </i>
    <i>
      <x v="849"/>
    </i>
    <i>
      <x v="1039"/>
    </i>
    <i>
      <x v="950"/>
    </i>
    <i>
      <x v="1041"/>
    </i>
    <i>
      <x v="951"/>
    </i>
    <i>
      <x v="1043"/>
    </i>
    <i>
      <x v="952"/>
    </i>
    <i>
      <x v="1045"/>
    </i>
    <i>
      <x v="953"/>
    </i>
    <i>
      <x v="832"/>
    </i>
    <i>
      <x v="954"/>
    </i>
    <i>
      <x v="1049"/>
    </i>
    <i>
      <x v="955"/>
    </i>
    <i>
      <x v="1051"/>
    </i>
    <i>
      <x v="956"/>
    </i>
    <i>
      <x v="1053"/>
    </i>
    <i>
      <x v="957"/>
    </i>
    <i>
      <x v="1055"/>
    </i>
    <i>
      <x v="958"/>
    </i>
    <i>
      <x v="859"/>
    </i>
    <i>
      <x v="959"/>
    </i>
    <i>
      <x v="1059"/>
    </i>
    <i>
      <x v="837"/>
    </i>
    <i>
      <x v="1061"/>
    </i>
    <i>
      <x v="1084"/>
    </i>
    <i>
      <x v="1063"/>
    </i>
    <i>
      <x v="1086"/>
    </i>
    <i>
      <x v="1065"/>
    </i>
    <i>
      <x v="838"/>
    </i>
    <i>
      <x v="1067"/>
    </i>
    <i>
      <x v="1090"/>
    </i>
    <i>
      <x v="1069"/>
    </i>
    <i>
      <x v="1092"/>
    </i>
    <i>
      <x v="860"/>
    </i>
    <i>
      <x v="850"/>
    </i>
    <i>
      <x v="1073"/>
    </i>
    <i>
      <x v="1104"/>
    </i>
    <i>
      <x v="861"/>
    </i>
    <i>
      <x v="1106"/>
    </i>
    <i>
      <x v="1077"/>
    </i>
    <i>
      <x v="831"/>
    </i>
    <i>
      <x v="1079"/>
    </i>
    <i>
      <x v="970"/>
    </i>
    <i>
      <x v="1081"/>
    </i>
    <i>
      <x v="971"/>
    </i>
    <i>
      <x v="972"/>
    </i>
    <i>
      <x v="960"/>
    </i>
    <i>
      <x v="1085"/>
    </i>
    <i>
      <x v="961"/>
    </i>
    <i>
      <x v="1087"/>
    </i>
    <i>
      <x v="1095"/>
    </i>
    <i>
      <x v="1089"/>
    </i>
    <i>
      <x v="1096"/>
    </i>
    <i>
      <x v="1091"/>
    </i>
    <i>
      <x v="834"/>
    </i>
    <i>
      <x v="1093"/>
    </i>
    <i>
      <x v="1100"/>
    </i>
    <i>
      <x v="839"/>
    </i>
    <i>
      <x v="1102"/>
    </i>
    <i>
      <x v="1097"/>
    </i>
    <i>
      <x v="963"/>
    </i>
    <i>
      <x v="1099"/>
    </i>
    <i>
      <x v="964"/>
    </i>
    <i>
      <x v="1101"/>
    </i>
    <i>
      <x v="965"/>
    </i>
    <i>
      <x v="1103"/>
    </i>
    <i>
      <x v="966"/>
    </i>
    <i>
      <x v="1105"/>
    </i>
    <i>
      <x v="967"/>
    </i>
    <i>
      <x v="1107"/>
    </i>
    <i>
      <x v="968"/>
    </i>
    <i>
      <x v="969"/>
    </i>
    <i>
      <x v="719"/>
    </i>
    <i>
      <x v="783"/>
    </i>
    <i>
      <x v="751"/>
    </i>
    <i>
      <x v="593"/>
    </i>
    <i>
      <x v="815"/>
    </i>
    <i>
      <x v="594"/>
    </i>
    <i>
      <x v="735"/>
    </i>
    <i>
      <x v="595"/>
    </i>
    <i>
      <x v="767"/>
    </i>
    <i>
      <x v="596"/>
    </i>
    <i>
      <x v="799"/>
    </i>
    <i>
      <x v="597"/>
    </i>
    <i>
      <x v="573"/>
    </i>
    <i>
      <x v="598"/>
    </i>
    <i>
      <x v="727"/>
    </i>
    <i>
      <x v="599"/>
    </i>
    <i>
      <x v="743"/>
    </i>
    <i>
      <x v="600"/>
    </i>
    <i>
      <x v="582"/>
    </i>
    <i>
      <x v="601"/>
    </i>
    <i>
      <x v="775"/>
    </i>
    <i>
      <x v="558"/>
    </i>
    <i>
      <x v="791"/>
    </i>
    <i>
      <x v="603"/>
    </i>
    <i>
      <x v="588"/>
    </i>
    <i>
      <x v="604"/>
    </i>
    <i>
      <x v="823"/>
    </i>
    <i>
      <x v="605"/>
    </i>
    <i>
      <x v="715"/>
    </i>
    <i>
      <x v="606"/>
    </i>
    <i>
      <x v="575"/>
    </i>
    <i>
      <x v="607"/>
    </i>
    <i>
      <x v="731"/>
    </i>
    <i>
      <x v="608"/>
    </i>
    <i>
      <x v="739"/>
    </i>
    <i>
      <x v="609"/>
    </i>
    <i>
      <x v="578"/>
    </i>
    <i>
      <x v="610"/>
    </i>
    <i>
      <x v="755"/>
    </i>
    <i>
      <x v="611"/>
    </i>
    <i>
      <x v="763"/>
    </i>
    <i>
      <x v="612"/>
    </i>
    <i>
      <x v="771"/>
    </i>
    <i>
      <x v="613"/>
    </i>
    <i>
      <x v="779"/>
    </i>
    <i>
      <x v="614"/>
    </i>
    <i>
      <x v="787"/>
    </i>
    <i>
      <x v="615"/>
    </i>
    <i>
      <x v="795"/>
    </i>
    <i>
      <x v="616"/>
    </i>
    <i>
      <x v="803"/>
    </i>
    <i>
      <x v="617"/>
    </i>
    <i>
      <x v="811"/>
    </i>
    <i>
      <x v="618"/>
    </i>
    <i>
      <x v="819"/>
    </i>
    <i>
      <x v="619"/>
    </i>
    <i>
      <x v="827"/>
    </i>
    <i>
      <x v="620"/>
    </i>
    <i>
      <x v="713"/>
    </i>
    <i>
      <x v="621"/>
    </i>
    <i>
      <x v="717"/>
    </i>
    <i>
      <x v="622"/>
    </i>
    <i>
      <x v="574"/>
    </i>
    <i>
      <x v="623"/>
    </i>
    <i>
      <x v="725"/>
    </i>
    <i>
      <x v="624"/>
    </i>
    <i>
      <x v="729"/>
    </i>
    <i>
      <x v="556"/>
    </i>
    <i>
      <x v="733"/>
    </i>
    <i>
      <x v="626"/>
    </i>
    <i>
      <x v="737"/>
    </i>
    <i>
      <x v="560"/>
    </i>
    <i>
      <x v="741"/>
    </i>
    <i>
      <x v="628"/>
    </i>
    <i>
      <x v="745"/>
    </i>
    <i>
      <x v="629"/>
    </i>
    <i>
      <x v="555"/>
    </i>
    <i>
      <x v="630"/>
    </i>
    <i>
      <x v="753"/>
    </i>
    <i>
      <x v="561"/>
    </i>
    <i>
      <x v="757"/>
    </i>
    <i>
      <x v="632"/>
    </i>
    <i>
      <x v="761"/>
    </i>
    <i>
      <x v="633"/>
    </i>
    <i>
      <x v="765"/>
    </i>
    <i>
      <x v="634"/>
    </i>
    <i>
      <x v="769"/>
    </i>
    <i>
      <x v="635"/>
    </i>
    <i>
      <x v="773"/>
    </i>
    <i>
      <x v="636"/>
    </i>
    <i>
      <x v="777"/>
    </i>
    <i>
      <x v="637"/>
    </i>
    <i>
      <x v="584"/>
    </i>
    <i>
      <x v="638"/>
    </i>
    <i>
      <x v="785"/>
    </i>
    <i>
      <x v="639"/>
    </i>
    <i>
      <x v="789"/>
    </i>
    <i>
      <x v="640"/>
    </i>
    <i>
      <x v="793"/>
    </i>
    <i>
      <x v="562"/>
    </i>
    <i>
      <x v="587"/>
    </i>
    <i>
      <x v="642"/>
    </i>
    <i>
      <x v="801"/>
    </i>
    <i>
      <x v="643"/>
    </i>
    <i>
      <x v="805"/>
    </i>
    <i>
      <x v="644"/>
    </i>
    <i>
      <x v="589"/>
    </i>
    <i>
      <x v="645"/>
    </i>
    <i>
      <x v="590"/>
    </i>
    <i>
      <x v="646"/>
    </i>
    <i>
      <x v="817"/>
    </i>
    <i>
      <x v="647"/>
    </i>
    <i>
      <x v="821"/>
    </i>
    <i>
      <x v="648"/>
    </i>
    <i>
      <x v="825"/>
    </i>
    <i>
      <x v="649"/>
    </i>
    <i>
      <x v="572"/>
    </i>
    <i>
      <x v="650"/>
    </i>
    <i>
      <x v="712"/>
    </i>
    <i>
      <x v="651"/>
    </i>
    <i>
      <x v="714"/>
    </i>
    <i>
      <x v="652"/>
    </i>
    <i>
      <x v="716"/>
    </i>
    <i>
      <x v="653"/>
    </i>
    <i>
      <x v="718"/>
    </i>
    <i>
      <x v="654"/>
    </i>
    <i>
      <x v="720"/>
    </i>
    <i>
      <x v="655"/>
    </i>
    <i>
      <x v="722"/>
    </i>
    <i>
      <x v="656"/>
    </i>
    <i>
      <x v="724"/>
    </i>
    <i>
      <x v="657"/>
    </i>
    <i>
      <x v="576"/>
    </i>
    <i>
      <x v="563"/>
    </i>
    <i>
      <x v="577"/>
    </i>
    <i>
      <x v="564"/>
    </i>
    <i>
      <x v="730"/>
    </i>
    <i>
      <x v="660"/>
    </i>
    <i>
      <x v="732"/>
    </i>
    <i>
      <x v="661"/>
    </i>
    <i>
      <x v="734"/>
    </i>
    <i>
      <x v="565"/>
    </i>
    <i>
      <x v="736"/>
    </i>
    <i>
      <x v="663"/>
    </i>
    <i>
      <x v="738"/>
    </i>
    <i>
      <x v="664"/>
    </i>
    <i>
      <x v="740"/>
    </i>
    <i>
      <x v="566"/>
    </i>
    <i>
      <x v="742"/>
    </i>
    <i>
      <x v="666"/>
    </i>
    <i>
      <x v="744"/>
    </i>
    <i>
      <x v="667"/>
    </i>
    <i>
      <x v="746"/>
    </i>
    <i>
      <x v="668"/>
    </i>
    <i>
      <x v="748"/>
    </i>
    <i>
      <x v="669"/>
    </i>
    <i>
      <x v="750"/>
    </i>
    <i>
      <x v="670"/>
    </i>
    <i>
      <x v="580"/>
    </i>
    <i>
      <x v="567"/>
    </i>
    <i>
      <x v="754"/>
    </i>
    <i>
      <x v="672"/>
    </i>
    <i>
      <x v="756"/>
    </i>
    <i>
      <x v="673"/>
    </i>
    <i>
      <x v="581"/>
    </i>
    <i>
      <x v="674"/>
    </i>
    <i>
      <x v="760"/>
    </i>
    <i>
      <x v="675"/>
    </i>
    <i>
      <x v="583"/>
    </i>
    <i>
      <x v="676"/>
    </i>
    <i>
      <x v="764"/>
    </i>
    <i>
      <x v="568"/>
    </i>
    <i>
      <x v="766"/>
    </i>
    <i>
      <x v="678"/>
    </i>
    <i>
      <x v="768"/>
    </i>
    <i>
      <x v="679"/>
    </i>
    <i>
      <x v="770"/>
    </i>
    <i>
      <x v="680"/>
    </i>
    <i>
      <x v="772"/>
    </i>
    <i>
      <x v="681"/>
    </i>
    <i>
      <x v="774"/>
    </i>
    <i>
      <x v="682"/>
    </i>
    <i>
      <x v="776"/>
    </i>
    <i>
      <x v="683"/>
    </i>
    <i>
      <x v="778"/>
    </i>
    <i>
      <x v="684"/>
    </i>
    <i>
      <x v="780"/>
    </i>
    <i>
      <x v="685"/>
    </i>
    <i>
      <x v="782"/>
    </i>
    <i>
      <x v="686"/>
    </i>
    <i>
      <x v="784"/>
    </i>
    <i>
      <x v="687"/>
    </i>
    <i>
      <x v="786"/>
    </i>
    <i>
      <x v="688"/>
    </i>
    <i>
      <x v="585"/>
    </i>
    <i>
      <x v="689"/>
    </i>
    <i>
      <x v="790"/>
    </i>
    <i>
      <x v="828"/>
    </i>
    <i>
      <x v="586"/>
    </i>
    <i>
      <x v="569"/>
    </i>
    <i>
      <x v="794"/>
    </i>
    <i>
      <x v="554"/>
    </i>
    <i>
      <x v="796"/>
    </i>
    <i>
      <x v="693"/>
    </i>
    <i>
      <x v="798"/>
    </i>
    <i>
      <x v="694"/>
    </i>
    <i>
      <x v="800"/>
    </i>
    <i>
      <x v="695"/>
    </i>
    <i>
      <x v="802"/>
    </i>
    <i>
      <x v="696"/>
    </i>
    <i>
      <x v="804"/>
    </i>
    <i>
      <x v="697"/>
    </i>
    <i>
      <x v="806"/>
    </i>
    <i>
      <x v="698"/>
    </i>
    <i>
      <x v="808"/>
    </i>
    <i>
      <x v="699"/>
    </i>
    <i>
      <x v="810"/>
    </i>
    <i>
      <x v="700"/>
    </i>
    <i>
      <x v="812"/>
    </i>
    <i>
      <x v="701"/>
    </i>
    <i>
      <x v="814"/>
    </i>
    <i>
      <x v="570"/>
    </i>
    <i>
      <x v="816"/>
    </i>
    <i>
      <x v="571"/>
    </i>
    <i>
      <x v="818"/>
    </i>
    <i>
      <x v="704"/>
    </i>
    <i>
      <x v="591"/>
    </i>
    <i>
      <x v="705"/>
    </i>
    <i>
      <x v="822"/>
    </i>
    <i>
      <x v="706"/>
    </i>
    <i>
      <x v="824"/>
    </i>
    <i>
      <x v="707"/>
    </i>
    <i>
      <x v="826"/>
    </i>
    <i>
      <x v="708"/>
    </i>
    <i>
      <x v="592"/>
    </i>
    <i>
      <x v="709"/>
    </i>
    <i>
      <x v="830"/>
    </i>
    <i>
      <x v="691"/>
    </i>
    <i>
      <x v="692"/>
    </i>
    <i>
      <x v="287"/>
    </i>
    <i>
      <x v="487"/>
    </i>
    <i>
      <x v="291"/>
    </i>
    <i>
      <x v="297"/>
    </i>
    <i>
      <x v="519"/>
    </i>
    <i>
      <x v="298"/>
    </i>
    <i>
      <x v="439"/>
    </i>
    <i>
      <x v="299"/>
    </i>
    <i>
      <x v="471"/>
    </i>
    <i>
      <x v="300"/>
    </i>
    <i>
      <x v="503"/>
    </i>
    <i>
      <x v="301"/>
    </i>
    <i>
      <x v="535"/>
    </i>
    <i>
      <x v="302"/>
    </i>
    <i>
      <x v="431"/>
    </i>
    <i>
      <x v="303"/>
    </i>
    <i>
      <x v="447"/>
    </i>
    <i>
      <x v="304"/>
    </i>
    <i>
      <x v="463"/>
    </i>
    <i>
      <x v="280"/>
    </i>
    <i>
      <x v="479"/>
    </i>
    <i>
      <x v="306"/>
    </i>
    <i>
      <x v="495"/>
    </i>
    <i>
      <x v="307"/>
    </i>
    <i>
      <x v="511"/>
    </i>
    <i>
      <x v="308"/>
    </i>
    <i>
      <x v="527"/>
    </i>
    <i>
      <x v="309"/>
    </i>
    <i>
      <x v="419"/>
    </i>
    <i>
      <x v="310"/>
    </i>
    <i>
      <x v="427"/>
    </i>
    <i>
      <x v="311"/>
    </i>
    <i>
      <x v="278"/>
    </i>
    <i>
      <x v="312"/>
    </i>
    <i>
      <x v="443"/>
    </i>
    <i>
      <x v="313"/>
    </i>
    <i>
      <x v="290"/>
    </i>
    <i>
      <x v="314"/>
    </i>
    <i>
      <x v="459"/>
    </i>
    <i>
      <x v="315"/>
    </i>
    <i>
      <x v="467"/>
    </i>
    <i>
      <x v="316"/>
    </i>
    <i>
      <x v="475"/>
    </i>
    <i>
      <x v="317"/>
    </i>
    <i>
      <x v="483"/>
    </i>
    <i>
      <x v="318"/>
    </i>
    <i>
      <x v="491"/>
    </i>
    <i>
      <x v="319"/>
    </i>
    <i>
      <x v="499"/>
    </i>
    <i>
      <x v="320"/>
    </i>
    <i>
      <x v="507"/>
    </i>
    <i>
      <x v="321"/>
    </i>
    <i>
      <x v="515"/>
    </i>
    <i>
      <x v="322"/>
    </i>
    <i>
      <x v="523"/>
    </i>
    <i>
      <x v="323"/>
    </i>
    <i>
      <x v="531"/>
    </i>
    <i>
      <x v="324"/>
    </i>
    <i>
      <x v="417"/>
    </i>
    <i>
      <x v="325"/>
    </i>
    <i>
      <x v="421"/>
    </i>
    <i>
      <x v="326"/>
    </i>
    <i>
      <x v="425"/>
    </i>
    <i>
      <x v="327"/>
    </i>
    <i>
      <x v="429"/>
    </i>
    <i>
      <x v="328"/>
    </i>
    <i>
      <x v="433"/>
    </i>
    <i>
      <x v="329"/>
    </i>
    <i>
      <x v="437"/>
    </i>
    <i>
      <x v="330"/>
    </i>
    <i>
      <x v="441"/>
    </i>
    <i>
      <x v="331"/>
    </i>
    <i>
      <x v="445"/>
    </i>
    <i>
      <x v="332"/>
    </i>
    <i>
      <x v="449"/>
    </i>
    <i>
      <x v="333"/>
    </i>
    <i>
      <x v="453"/>
    </i>
    <i>
      <x v="334"/>
    </i>
    <i>
      <x v="457"/>
    </i>
    <i>
      <x v="335"/>
    </i>
    <i>
      <x v="461"/>
    </i>
    <i>
      <x v="336"/>
    </i>
    <i>
      <x v="465"/>
    </i>
    <i>
      <x v="337"/>
    </i>
    <i>
      <x v="469"/>
    </i>
    <i>
      <x v="338"/>
    </i>
    <i>
      <x v="473"/>
    </i>
    <i>
      <x v="339"/>
    </i>
    <i>
      <x v="477"/>
    </i>
    <i>
      <x v="340"/>
    </i>
    <i>
      <x v="481"/>
    </i>
    <i>
      <x v="341"/>
    </i>
    <i>
      <x v="485"/>
    </i>
    <i>
      <x v="281"/>
    </i>
    <i>
      <x v="489"/>
    </i>
    <i>
      <x v="343"/>
    </i>
    <i>
      <x v="493"/>
    </i>
    <i>
      <x v="282"/>
    </i>
    <i>
      <x v="497"/>
    </i>
    <i>
      <x v="283"/>
    </i>
    <i>
      <x v="501"/>
    </i>
    <i>
      <x v="346"/>
    </i>
    <i>
      <x v="505"/>
    </i>
    <i>
      <x v="347"/>
    </i>
    <i>
      <x v="509"/>
    </i>
    <i>
      <x v="348"/>
    </i>
    <i>
      <x v="513"/>
    </i>
    <i>
      <x v="349"/>
    </i>
    <i>
      <x v="517"/>
    </i>
    <i>
      <x v="350"/>
    </i>
    <i>
      <x v="521"/>
    </i>
    <i>
      <x v="351"/>
    </i>
    <i>
      <x v="525"/>
    </i>
    <i>
      <x v="352"/>
    </i>
    <i>
      <x v="529"/>
    </i>
    <i>
      <x v="353"/>
    </i>
    <i>
      <x v="294"/>
    </i>
    <i>
      <x v="354"/>
    </i>
    <i>
      <x v="416"/>
    </i>
    <i>
      <x v="355"/>
    </i>
    <i>
      <x v="418"/>
    </i>
    <i>
      <x v="356"/>
    </i>
    <i>
      <x v="420"/>
    </i>
    <i>
      <x v="357"/>
    </i>
    <i>
      <x v="422"/>
    </i>
    <i>
      <x v="358"/>
    </i>
    <i>
      <x v="424"/>
    </i>
    <i>
      <x v="359"/>
    </i>
    <i>
      <x v="426"/>
    </i>
    <i>
      <x v="360"/>
    </i>
    <i>
      <x v="428"/>
    </i>
    <i>
      <x v="361"/>
    </i>
    <i>
      <x v="288"/>
    </i>
    <i>
      <x v="362"/>
    </i>
    <i>
      <x v="432"/>
    </i>
    <i>
      <x v="363"/>
    </i>
    <i>
      <x v="434"/>
    </i>
    <i>
      <x v="364"/>
    </i>
    <i>
      <x v="436"/>
    </i>
    <i>
      <x v="365"/>
    </i>
    <i>
      <x v="438"/>
    </i>
    <i>
      <x v="366"/>
    </i>
    <i>
      <x v="440"/>
    </i>
    <i>
      <x v="367"/>
    </i>
    <i>
      <x v="442"/>
    </i>
    <i>
      <x v="284"/>
    </i>
    <i>
      <x v="444"/>
    </i>
    <i>
      <x v="369"/>
    </i>
    <i>
      <x v="446"/>
    </i>
    <i>
      <x v="370"/>
    </i>
    <i>
      <x v="289"/>
    </i>
    <i>
      <x v="371"/>
    </i>
    <i>
      <x v="450"/>
    </i>
    <i>
      <x v="372"/>
    </i>
    <i>
      <x v="452"/>
    </i>
    <i>
      <x v="373"/>
    </i>
    <i>
      <x v="454"/>
    </i>
    <i>
      <x v="374"/>
    </i>
    <i>
      <x v="456"/>
    </i>
    <i>
      <x v="375"/>
    </i>
    <i>
      <x v="458"/>
    </i>
    <i>
      <x v="376"/>
    </i>
    <i>
      <x v="460"/>
    </i>
    <i>
      <x v="377"/>
    </i>
    <i>
      <x v="462"/>
    </i>
    <i>
      <x v="285"/>
    </i>
    <i>
      <x v="464"/>
    </i>
    <i>
      <x v="379"/>
    </i>
    <i>
      <x v="466"/>
    </i>
    <i>
      <x v="380"/>
    </i>
    <i>
      <x v="468"/>
    </i>
    <i>
      <x v="381"/>
    </i>
    <i>
      <x v="470"/>
    </i>
    <i>
      <x v="382"/>
    </i>
    <i>
      <x v="472"/>
    </i>
    <i>
      <x v="383"/>
    </i>
    <i>
      <x v="474"/>
    </i>
    <i>
      <x v="384"/>
    </i>
    <i>
      <x v="476"/>
    </i>
    <i>
      <x v="385"/>
    </i>
    <i>
      <x v="478"/>
    </i>
    <i>
      <x v="386"/>
    </i>
    <i>
      <x v="480"/>
    </i>
    <i>
      <x v="387"/>
    </i>
    <i>
      <x v="482"/>
    </i>
    <i>
      <x v="388"/>
    </i>
    <i>
      <x v="484"/>
    </i>
    <i>
      <x v="389"/>
    </i>
    <i>
      <x v="486"/>
    </i>
    <i>
      <x v="390"/>
    </i>
    <i>
      <x v="488"/>
    </i>
    <i>
      <x v="391"/>
    </i>
    <i>
      <x v="490"/>
    </i>
    <i>
      <x v="392"/>
    </i>
    <i>
      <x v="492"/>
    </i>
    <i>
      <x v="393"/>
    </i>
    <i>
      <x v="494"/>
    </i>
    <i>
      <x v="394"/>
    </i>
    <i>
      <x v="496"/>
    </i>
    <i>
      <x v="395"/>
    </i>
    <i>
      <x v="498"/>
    </i>
    <i>
      <x v="396"/>
    </i>
    <i>
      <x v="500"/>
    </i>
    <i>
      <x v="397"/>
    </i>
    <i>
      <x v="502"/>
    </i>
    <i>
      <x v="398"/>
    </i>
    <i>
      <x v="504"/>
    </i>
    <i>
      <x v="399"/>
    </i>
    <i>
      <x v="506"/>
    </i>
    <i>
      <x v="400"/>
    </i>
    <i>
      <x v="508"/>
    </i>
    <i>
      <x v="401"/>
    </i>
    <i>
      <x v="510"/>
    </i>
    <i>
      <x v="402"/>
    </i>
    <i>
      <x v="512"/>
    </i>
    <i>
      <x v="403"/>
    </i>
    <i>
      <x v="292"/>
    </i>
    <i>
      <x v="404"/>
    </i>
    <i>
      <x v="516"/>
    </i>
    <i>
      <x v="405"/>
    </i>
    <i>
      <x v="518"/>
    </i>
    <i>
      <x v="406"/>
    </i>
    <i>
      <x v="520"/>
    </i>
    <i>
      <x v="286"/>
    </i>
    <i>
      <x v="522"/>
    </i>
    <i>
      <x v="538"/>
    </i>
    <i>
      <x v="524"/>
    </i>
    <i>
      <x v="540"/>
    </i>
    <i>
      <x v="526"/>
    </i>
    <i>
      <x v="542"/>
    </i>
    <i>
      <x v="528"/>
    </i>
    <i>
      <x v="544"/>
    </i>
    <i>
      <x v="293"/>
    </i>
    <i>
      <x v="279"/>
    </i>
    <i>
      <x v="532"/>
    </i>
    <i>
      <x v="550"/>
    </i>
    <i>
      <x v="295"/>
    </i>
    <i>
      <x v="552"/>
    </i>
    <i>
      <x v="296"/>
    </i>
    <i>
      <x v="277"/>
    </i>
    <i>
      <x v="407"/>
    </i>
    <i>
      <x v="539"/>
    </i>
    <i>
      <x v="408"/>
    </i>
    <i>
      <x v="541"/>
    </i>
    <i>
      <x v="409"/>
    </i>
    <i>
      <x v="543"/>
    </i>
    <i>
      <x v="410"/>
    </i>
    <i>
      <x v="545"/>
    </i>
    <i>
      <x v="546"/>
    </i>
    <i>
      <x v="548"/>
    </i>
    <i>
      <x v="411"/>
    </i>
    <i>
      <x v="549"/>
    </i>
    <i>
      <x v="412"/>
    </i>
    <i>
      <x v="551"/>
    </i>
    <i>
      <x v="413"/>
    </i>
    <i>
      <x v="553"/>
    </i>
    <i>
      <x v="414"/>
    </i>
    <i>
      <x v="415"/>
    </i>
    <i>
      <x v="152"/>
    </i>
    <i>
      <x v="21"/>
    </i>
    <i>
      <x v="184"/>
    </i>
    <i>
      <x v="26"/>
    </i>
    <i>
      <x v="248"/>
    </i>
    <i>
      <x v="27"/>
    </i>
    <i>
      <x v="168"/>
    </i>
    <i>
      <x v="28"/>
    </i>
    <i>
      <x v="200"/>
    </i>
    <i>
      <x v="29"/>
    </i>
    <i>
      <x v="232"/>
    </i>
    <i>
      <x v="30"/>
    </i>
    <i>
      <x v="264"/>
    </i>
    <i>
      <x v="31"/>
    </i>
    <i>
      <x v="160"/>
    </i>
    <i>
      <x v="32"/>
    </i>
    <i>
      <x v="176"/>
    </i>
    <i>
      <x v="33"/>
    </i>
    <i>
      <x v="192"/>
    </i>
    <i>
      <x v="34"/>
    </i>
    <i>
      <x v="208"/>
    </i>
    <i>
      <x v="35"/>
    </i>
    <i>
      <x v="224"/>
    </i>
    <i>
      <x v="36"/>
    </i>
    <i>
      <x v="240"/>
    </i>
    <i>
      <x v="37"/>
    </i>
    <i>
      <x v="256"/>
    </i>
    <i>
      <x v="38"/>
    </i>
    <i>
      <x v="25"/>
    </i>
    <i>
      <x v="2"/>
    </i>
    <i>
      <x v="156"/>
    </i>
    <i>
      <x v="40"/>
    </i>
    <i>
      <x v="164"/>
    </i>
    <i>
      <x v="41"/>
    </i>
    <i>
      <x v="172"/>
    </i>
    <i>
      <x v="3"/>
    </i>
    <i>
      <x v="1"/>
    </i>
    <i>
      <x v="43"/>
    </i>
    <i>
      <x v="188"/>
    </i>
    <i>
      <x v="4"/>
    </i>
    <i>
      <x v="196"/>
    </i>
    <i>
      <x v="45"/>
    </i>
    <i>
      <x v="204"/>
    </i>
    <i>
      <x v="46"/>
    </i>
    <i>
      <x v="212"/>
    </i>
    <i>
      <x v="47"/>
    </i>
    <i>
      <x v="22"/>
    </i>
    <i>
      <x v="48"/>
    </i>
    <i>
      <x v="228"/>
    </i>
    <i>
      <x v="49"/>
    </i>
    <i>
      <x v="236"/>
    </i>
    <i>
      <x v="50"/>
    </i>
    <i>
      <x v="244"/>
    </i>
    <i>
      <x v="51"/>
    </i>
    <i>
      <x v="252"/>
    </i>
    <i>
      <x v="52"/>
    </i>
    <i>
      <x v="260"/>
    </i>
    <i>
      <x v="53"/>
    </i>
    <i>
      <x v="268"/>
    </i>
    <i>
      <x v="54"/>
    </i>
    <i>
      <x v="150"/>
    </i>
    <i>
      <x v="55"/>
    </i>
    <i>
      <x v="154"/>
    </i>
    <i>
      <x v="56"/>
    </i>
    <i>
      <x v="158"/>
    </i>
    <i>
      <x v="57"/>
    </i>
    <i>
      <x v="162"/>
    </i>
    <i>
      <x v="58"/>
    </i>
    <i>
      <x v="166"/>
    </i>
    <i>
      <x v="5"/>
    </i>
    <i>
      <x v="170"/>
    </i>
    <i>
      <x v="60"/>
    </i>
    <i>
      <x v="174"/>
    </i>
    <i>
      <x v="61"/>
    </i>
    <i>
      <x v="178"/>
    </i>
    <i>
      <x v="6"/>
    </i>
    <i>
      <x v="182"/>
    </i>
    <i>
      <x v="63"/>
    </i>
    <i>
      <x v="186"/>
    </i>
    <i>
      <x v="64"/>
    </i>
    <i>
      <x v="190"/>
    </i>
    <i>
      <x v="65"/>
    </i>
    <i>
      <x v="194"/>
    </i>
    <i>
      <x v="66"/>
    </i>
    <i>
      <x v="198"/>
    </i>
    <i>
      <x v="67"/>
    </i>
    <i>
      <x v="202"/>
    </i>
    <i>
      <x v="68"/>
    </i>
    <i>
      <x v="206"/>
    </i>
    <i>
      <x v="69"/>
    </i>
    <i>
      <x v="210"/>
    </i>
    <i>
      <x v="70"/>
    </i>
    <i>
      <x v="214"/>
    </i>
    <i>
      <x v="71"/>
    </i>
    <i>
      <x v="218"/>
    </i>
    <i>
      <x v="72"/>
    </i>
    <i>
      <x v="222"/>
    </i>
    <i>
      <x v="73"/>
    </i>
    <i>
      <x v="23"/>
    </i>
    <i>
      <x v="74"/>
    </i>
    <i>
      <x v="230"/>
    </i>
    <i>
      <x v="7"/>
    </i>
    <i>
      <x v="234"/>
    </i>
    <i>
      <x v="76"/>
    </i>
    <i>
      <x v="24"/>
    </i>
    <i>
      <x v="77"/>
    </i>
    <i>
      <x v="242"/>
    </i>
    <i>
      <x v="78"/>
    </i>
    <i>
      <x v="246"/>
    </i>
    <i>
      <x v="79"/>
    </i>
    <i>
      <x v="250"/>
    </i>
    <i>
      <x v="80"/>
    </i>
    <i>
      <x v="254"/>
    </i>
    <i>
      <x v="81"/>
    </i>
    <i>
      <x v="258"/>
    </i>
    <i>
      <x v="82"/>
    </i>
    <i>
      <x v="262"/>
    </i>
    <i>
      <x v="8"/>
    </i>
    <i>
      <x v="266"/>
    </i>
    <i>
      <x v="84"/>
    </i>
    <i>
      <x v="270"/>
    </i>
    <i>
      <x v="85"/>
    </i>
    <i>
      <x v="149"/>
    </i>
    <i>
      <x v="9"/>
    </i>
    <i>
      <x v="151"/>
    </i>
    <i>
      <x v="87"/>
    </i>
    <i>
      <x v="153"/>
    </i>
    <i>
      <x v="88"/>
    </i>
    <i>
      <x v="155"/>
    </i>
    <i>
      <x v="89"/>
    </i>
    <i>
      <x v="157"/>
    </i>
    <i>
      <x v="90"/>
    </i>
    <i>
      <x v="159"/>
    </i>
    <i>
      <x v="91"/>
    </i>
    <i>
      <x v="161"/>
    </i>
    <i>
      <x v="92"/>
    </i>
    <i>
      <x v="163"/>
    </i>
    <i>
      <x v="10"/>
    </i>
    <i>
      <x v="165"/>
    </i>
    <i>
      <x v="94"/>
    </i>
    <i>
      <x v="167"/>
    </i>
    <i>
      <x v="11"/>
    </i>
    <i>
      <x v="169"/>
    </i>
    <i>
      <x v="96"/>
    </i>
    <i>
      <x v="171"/>
    </i>
    <i>
      <x v="97"/>
    </i>
    <i>
      <x v="173"/>
    </i>
    <i>
      <x v="98"/>
    </i>
    <i>
      <x v="175"/>
    </i>
    <i>
      <x v="99"/>
    </i>
    <i>
      <x v="177"/>
    </i>
    <i>
      <x v="100"/>
    </i>
    <i>
      <x v="179"/>
    </i>
    <i>
      <x v="101"/>
    </i>
    <i>
      <x v="181"/>
    </i>
    <i>
      <x v="102"/>
    </i>
    <i>
      <x v="183"/>
    </i>
    <i>
      <x v="12"/>
    </i>
    <i>
      <x v="185"/>
    </i>
    <i>
      <x v="104"/>
    </i>
    <i>
      <x v="187"/>
    </i>
    <i>
      <x v="105"/>
    </i>
    <i>
      <x v="189"/>
    </i>
    <i>
      <x v="106"/>
    </i>
    <i>
      <x v="191"/>
    </i>
    <i>
      <x v="13"/>
    </i>
    <i>
      <x v="193"/>
    </i>
    <i>
      <x v="108"/>
    </i>
    <i>
      <x v="195"/>
    </i>
    <i>
      <x v="14"/>
    </i>
    <i>
      <x v="197"/>
    </i>
    <i>
      <x v="15"/>
    </i>
    <i>
      <x v="199"/>
    </i>
    <i>
      <x v="111"/>
    </i>
    <i>
      <x v="201"/>
    </i>
    <i>
      <x v="112"/>
    </i>
    <i>
      <x v="203"/>
    </i>
    <i>
      <x v="113"/>
    </i>
    <i>
      <x v="20"/>
    </i>
    <i>
      <x v="114"/>
    </i>
    <i>
      <x v="207"/>
    </i>
    <i>
      <x v="115"/>
    </i>
    <i>
      <x v="209"/>
    </i>
    <i>
      <x v="116"/>
    </i>
    <i>
      <x v="211"/>
    </i>
    <i>
      <x v="117"/>
    </i>
    <i>
      <x v="213"/>
    </i>
    <i>
      <x v="118"/>
    </i>
    <i>
      <x v="215"/>
    </i>
    <i>
      <x v="119"/>
    </i>
    <i>
      <x v="217"/>
    </i>
    <i>
      <x v="120"/>
    </i>
    <i>
      <x v="219"/>
    </i>
    <i>
      <x v="121"/>
    </i>
    <i>
      <x v="221"/>
    </i>
    <i>
      <x v="122"/>
    </i>
    <i>
      <x v="223"/>
    </i>
    <i>
      <x v="123"/>
    </i>
    <i>
      <x v="225"/>
    </i>
    <i>
      <x v="124"/>
    </i>
    <i>
      <x v="227"/>
    </i>
    <i>
      <x v="125"/>
    </i>
    <i>
      <x v="229"/>
    </i>
    <i>
      <x v="126"/>
    </i>
    <i>
      <x v="231"/>
    </i>
    <i>
      <x v="127"/>
    </i>
    <i>
      <x v="233"/>
    </i>
    <i>
      <x v="16"/>
    </i>
    <i>
      <x v="235"/>
    </i>
    <i>
      <x v="17"/>
    </i>
    <i>
      <x v="237"/>
    </i>
    <i>
      <x v="130"/>
    </i>
    <i>
      <x v="239"/>
    </i>
    <i>
      <x v="131"/>
    </i>
    <i>
      <x v="241"/>
    </i>
    <i>
      <x v="132"/>
    </i>
    <i>
      <x v="243"/>
    </i>
    <i>
      <x v="133"/>
    </i>
    <i>
      <x v="245"/>
    </i>
    <i>
      <x v="134"/>
    </i>
    <i>
      <x v="247"/>
    </i>
    <i>
      <x v="18"/>
    </i>
    <i>
      <x v="249"/>
    </i>
    <i>
      <x v="273"/>
    </i>
    <i>
      <x v="251"/>
    </i>
    <i>
      <x v="275"/>
    </i>
    <i>
      <x v="253"/>
    </i>
    <i>
      <x/>
    </i>
    <i>
      <x v="255"/>
    </i>
    <i>
      <x v="139"/>
    </i>
    <i>
      <x v="257"/>
    </i>
    <i>
      <x v="140"/>
    </i>
    <i>
      <x v="259"/>
    </i>
    <i>
      <x v="141"/>
    </i>
    <i>
      <x v="261"/>
    </i>
    <i>
      <x v="142"/>
    </i>
    <i>
      <x v="263"/>
    </i>
    <i>
      <x v="143"/>
    </i>
    <i>
      <x v="265"/>
    </i>
    <i>
      <x v="144"/>
    </i>
    <i>
      <x v="267"/>
    </i>
    <i>
      <x v="145"/>
    </i>
    <i>
      <x v="269"/>
    </i>
    <i>
      <x v="146"/>
    </i>
    <i>
      <x v="271"/>
    </i>
    <i>
      <x v="147"/>
    </i>
    <i>
      <x v="148"/>
    </i>
    <i>
      <x v="274"/>
    </i>
    <i>
      <x v="136"/>
    </i>
    <i>
      <x v="276"/>
    </i>
    <i>
      <x v="137"/>
    </i>
    <i>
      <x v="138"/>
    </i>
    <i>
      <x v="1630"/>
    </i>
    <i t="grand">
      <x/>
    </i>
  </rowItems>
  <colItems count="1">
    <i/>
  </colItems>
  <dataFields count="1">
    <dataField name="Cuenta de Coorden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7814-672D-48E5-B406-96505BBA153F}">
  <dimension ref="A1:Z2839"/>
  <sheetViews>
    <sheetView topLeftCell="G1" workbookViewId="0">
      <selection activeCell="M8" sqref="M8"/>
    </sheetView>
  </sheetViews>
  <sheetFormatPr baseColWidth="10" defaultRowHeight="15" x14ac:dyDescent="0.25"/>
  <cols>
    <col min="1" max="1" width="13.7109375" bestFit="1" customWidth="1"/>
    <col min="2" max="2" width="34.42578125" bestFit="1" customWidth="1"/>
    <col min="3" max="3" width="30.85546875" bestFit="1" customWidth="1"/>
    <col min="4" max="4" width="21.28515625" bestFit="1" customWidth="1"/>
    <col min="5" max="5" width="40.85546875" bestFit="1" customWidth="1"/>
    <col min="6" max="6" width="17.140625" bestFit="1" customWidth="1"/>
    <col min="7" max="7" width="24.5703125" bestFit="1" customWidth="1"/>
    <col min="8" max="8" width="33" bestFit="1" customWidth="1"/>
    <col min="9" max="9" width="54.7109375" bestFit="1" customWidth="1"/>
    <col min="10" max="10" width="27.7109375" bestFit="1" customWidth="1"/>
    <col min="11" max="11" width="26.5703125" bestFit="1" customWidth="1"/>
    <col min="12" max="12" width="15.140625" style="27" bestFit="1" customWidth="1"/>
    <col min="13" max="13" width="17.140625" bestFit="1" customWidth="1"/>
    <col min="14" max="14" width="24.140625" bestFit="1" customWidth="1"/>
    <col min="15" max="15" width="20.28515625" bestFit="1" customWidth="1"/>
    <col min="16" max="16" width="25.140625" bestFit="1" customWidth="1"/>
    <col min="17" max="17" width="29.7109375" bestFit="1" customWidth="1"/>
    <col min="18" max="18" width="31" bestFit="1" customWidth="1"/>
    <col min="19" max="19" width="29.140625" bestFit="1" customWidth="1"/>
    <col min="20" max="20" width="29.5703125" bestFit="1" customWidth="1"/>
    <col min="21" max="21" width="33.140625" customWidth="1"/>
    <col min="22" max="23" width="45.28515625" customWidth="1"/>
    <col min="24" max="24" width="37.5703125" bestFit="1" customWidth="1"/>
    <col min="25" max="25" width="12" bestFit="1" customWidth="1"/>
    <col min="26" max="26" width="12.7109375" bestFit="1" customWidth="1"/>
  </cols>
  <sheetData>
    <row r="1" spans="1:26" x14ac:dyDescent="0.25">
      <c r="A1" s="3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13979</v>
      </c>
      <c r="I1" s="6" t="s">
        <v>13</v>
      </c>
      <c r="J1" s="6" t="s">
        <v>14</v>
      </c>
      <c r="K1" s="6" t="s">
        <v>15</v>
      </c>
      <c r="L1" s="32" t="s">
        <v>16</v>
      </c>
      <c r="M1" s="6" t="s">
        <v>17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18</v>
      </c>
      <c r="W1" s="31" t="s">
        <v>27</v>
      </c>
      <c r="X1" s="24" t="s">
        <v>8907</v>
      </c>
      <c r="Y1" s="25" t="s">
        <v>8908</v>
      </c>
      <c r="Z1" s="26" t="s">
        <v>8909</v>
      </c>
    </row>
    <row r="2" spans="1:26" x14ac:dyDescent="0.25">
      <c r="A2">
        <v>40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50</v>
      </c>
      <c r="I2" t="s">
        <v>34</v>
      </c>
      <c r="J2" t="s">
        <v>35</v>
      </c>
      <c r="K2" s="27" t="s">
        <v>36</v>
      </c>
      <c r="L2" s="27">
        <v>34271</v>
      </c>
      <c r="M2">
        <v>30.5</v>
      </c>
      <c r="N2">
        <v>37015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tr">
        <f>+VLOOKUP(ConsultaNexoBogota!$A2,infoCoordenadas!A:F,4,0)</f>
        <v>4.6672232 -74.06363069999999</v>
      </c>
      <c r="Y2">
        <f>VLOOKUP(ConsultaNexoBogota!$A2,infoCoordenadas!A:F,5,0)</f>
        <v>4.6672231999999996</v>
      </c>
      <c r="Z2">
        <f>+VLOOKUP(ConsultaNexoBogota!$A2,infoCoordenadas!A:F,6,0)</f>
        <v>-74.063630699999905</v>
      </c>
    </row>
    <row r="3" spans="1:26" x14ac:dyDescent="0.25">
      <c r="A3">
        <v>87</v>
      </c>
      <c r="B3" t="s">
        <v>46</v>
      </c>
      <c r="C3" t="s">
        <v>29</v>
      </c>
      <c r="D3" t="s">
        <v>47</v>
      </c>
      <c r="E3" t="s">
        <v>48</v>
      </c>
      <c r="F3" t="s">
        <v>49</v>
      </c>
      <c r="G3" t="s">
        <v>33</v>
      </c>
      <c r="H3" t="s">
        <v>50</v>
      </c>
      <c r="I3" t="s">
        <v>50</v>
      </c>
      <c r="J3" t="s">
        <v>50</v>
      </c>
      <c r="K3" s="27" t="s">
        <v>36</v>
      </c>
      <c r="L3" s="27">
        <v>37316</v>
      </c>
      <c r="M3">
        <v>22.1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51</v>
      </c>
      <c r="W3" t="s">
        <v>52</v>
      </c>
      <c r="X3" t="str">
        <f>+VLOOKUP(ConsultaNexoBogota!$A3,infoCoordenadas!A:F,4,0)</f>
        <v>4.6261656115028895, -74.12382544961025</v>
      </c>
      <c r="Y3">
        <f>VLOOKUP(ConsultaNexoBogota!$A3,infoCoordenadas!A:F,5,0)</f>
        <v>4.6261656115028797</v>
      </c>
      <c r="Z3">
        <f>+VLOOKUP(ConsultaNexoBogota!$A3,infoCoordenadas!A:F,6,0)</f>
        <v>-74.123825449610194</v>
      </c>
    </row>
    <row r="4" spans="1:26" x14ac:dyDescent="0.25">
      <c r="A4">
        <v>89</v>
      </c>
      <c r="B4" t="s">
        <v>53</v>
      </c>
      <c r="C4" t="s">
        <v>29</v>
      </c>
      <c r="D4" t="s">
        <v>54</v>
      </c>
      <c r="E4" t="s">
        <v>55</v>
      </c>
      <c r="F4" t="s">
        <v>56</v>
      </c>
      <c r="G4" t="s">
        <v>33</v>
      </c>
      <c r="H4" t="s">
        <v>13980</v>
      </c>
      <c r="I4" t="s">
        <v>34</v>
      </c>
      <c r="J4" t="s">
        <v>57</v>
      </c>
      <c r="K4" s="27" t="s">
        <v>36</v>
      </c>
      <c r="L4" s="27">
        <v>34673</v>
      </c>
      <c r="M4">
        <v>29.4</v>
      </c>
      <c r="O4" t="s">
        <v>50</v>
      </c>
      <c r="P4" t="s">
        <v>50</v>
      </c>
      <c r="Q4" t="s">
        <v>50</v>
      </c>
      <c r="R4" t="s">
        <v>50</v>
      </c>
      <c r="S4" t="s">
        <v>50</v>
      </c>
      <c r="T4" t="s">
        <v>50</v>
      </c>
      <c r="U4" t="s">
        <v>50</v>
      </c>
      <c r="V4" t="s">
        <v>58</v>
      </c>
      <c r="W4" t="s">
        <v>59</v>
      </c>
      <c r="X4" t="str">
        <f>+VLOOKUP(ConsultaNexoBogota!$A4,infoCoordenadas!A:F,4,0)</f>
        <v>4.6001265 -74.1566819</v>
      </c>
      <c r="Y4">
        <f>VLOOKUP(ConsultaNexoBogota!$A4,infoCoordenadas!A:F,5,0)</f>
        <v>4.6001265</v>
      </c>
      <c r="Z4">
        <f>+VLOOKUP(ConsultaNexoBogota!$A4,infoCoordenadas!A:F,6,0)</f>
        <v>-74.156681899999995</v>
      </c>
    </row>
    <row r="5" spans="1:26" x14ac:dyDescent="0.25">
      <c r="A5">
        <v>100</v>
      </c>
      <c r="B5" t="s">
        <v>10151</v>
      </c>
      <c r="C5" t="s">
        <v>29</v>
      </c>
      <c r="D5" t="s">
        <v>10152</v>
      </c>
      <c r="E5" t="s">
        <v>10153</v>
      </c>
      <c r="F5" t="s">
        <v>10154</v>
      </c>
      <c r="G5" t="s">
        <v>10155</v>
      </c>
      <c r="H5" t="s">
        <v>50</v>
      </c>
      <c r="I5" t="s">
        <v>79</v>
      </c>
      <c r="J5" t="s">
        <v>102</v>
      </c>
      <c r="K5" s="27" t="s">
        <v>544</v>
      </c>
      <c r="L5" s="27">
        <v>14702</v>
      </c>
      <c r="M5">
        <v>84.1</v>
      </c>
      <c r="O5" t="s">
        <v>50</v>
      </c>
      <c r="P5" t="s">
        <v>50</v>
      </c>
      <c r="Q5" t="s">
        <v>50</v>
      </c>
      <c r="R5" t="s">
        <v>50</v>
      </c>
      <c r="S5" t="s">
        <v>50</v>
      </c>
      <c r="T5" t="s">
        <v>50</v>
      </c>
      <c r="U5" t="s">
        <v>50</v>
      </c>
      <c r="V5" t="s">
        <v>10156</v>
      </c>
      <c r="W5" t="s">
        <v>10157</v>
      </c>
      <c r="X5" t="str">
        <f>+VLOOKUP(ConsultaNexoBogota!$A5,infoCoordenadas!A:F,4,0)</f>
        <v>5.031021400000001 -73.9844262</v>
      </c>
      <c r="Y5">
        <f>VLOOKUP(ConsultaNexoBogota!$A5,infoCoordenadas!A:F,5,0)</f>
        <v>5.0310214000000002</v>
      </c>
      <c r="Z5">
        <f>+VLOOKUP(ConsultaNexoBogota!$A5,infoCoordenadas!A:F,6,0)</f>
        <v>-73.984426200000001</v>
      </c>
    </row>
    <row r="6" spans="1:26" x14ac:dyDescent="0.25">
      <c r="A6">
        <v>128</v>
      </c>
      <c r="B6" t="s">
        <v>60</v>
      </c>
      <c r="C6" t="s">
        <v>29</v>
      </c>
      <c r="D6" t="s">
        <v>61</v>
      </c>
      <c r="E6" t="s">
        <v>62</v>
      </c>
      <c r="F6" t="s">
        <v>63</v>
      </c>
      <c r="G6" t="s">
        <v>33</v>
      </c>
      <c r="H6" t="s">
        <v>6298</v>
      </c>
      <c r="I6" t="s">
        <v>64</v>
      </c>
      <c r="J6" t="s">
        <v>65</v>
      </c>
      <c r="K6" s="27" t="s">
        <v>36</v>
      </c>
      <c r="L6" s="27">
        <v>28517</v>
      </c>
      <c r="M6">
        <v>46.3</v>
      </c>
      <c r="N6">
        <v>13277</v>
      </c>
      <c r="O6" t="s">
        <v>66</v>
      </c>
      <c r="P6" t="s">
        <v>67</v>
      </c>
      <c r="Q6" t="s">
        <v>68</v>
      </c>
      <c r="R6" t="s">
        <v>50</v>
      </c>
      <c r="S6" t="s">
        <v>42</v>
      </c>
      <c r="T6" t="s">
        <v>69</v>
      </c>
      <c r="U6" t="s">
        <v>50</v>
      </c>
      <c r="V6" t="s">
        <v>70</v>
      </c>
      <c r="W6" t="s">
        <v>71</v>
      </c>
      <c r="X6" t="str">
        <f>+VLOOKUP(ConsultaNexoBogota!$A6,infoCoordenadas!A:F,4,0)</f>
        <v>4.759308 -74.0494132</v>
      </c>
      <c r="Y6">
        <f>VLOOKUP(ConsultaNexoBogota!$A6,infoCoordenadas!A:F,5,0)</f>
        <v>4.7593079999999999</v>
      </c>
      <c r="Z6">
        <f>+VLOOKUP(ConsultaNexoBogota!$A6,infoCoordenadas!A:F,6,0)</f>
        <v>-74.049413200000004</v>
      </c>
    </row>
    <row r="7" spans="1:26" x14ac:dyDescent="0.25">
      <c r="A7">
        <v>128</v>
      </c>
      <c r="B7" t="s">
        <v>60</v>
      </c>
      <c r="C7" t="s">
        <v>29</v>
      </c>
      <c r="D7" t="s">
        <v>61</v>
      </c>
      <c r="E7" t="s">
        <v>62</v>
      </c>
      <c r="F7" t="s">
        <v>63</v>
      </c>
      <c r="G7" t="s">
        <v>33</v>
      </c>
      <c r="H7" t="s">
        <v>6298</v>
      </c>
      <c r="I7" t="s">
        <v>64</v>
      </c>
      <c r="J7" t="s">
        <v>65</v>
      </c>
      <c r="K7" s="27" t="s">
        <v>36</v>
      </c>
      <c r="L7" s="27">
        <v>28517</v>
      </c>
      <c r="M7">
        <v>46.3</v>
      </c>
      <c r="N7">
        <v>35123</v>
      </c>
      <c r="O7" t="s">
        <v>72</v>
      </c>
      <c r="P7" t="s">
        <v>73</v>
      </c>
      <c r="Q7" t="s">
        <v>68</v>
      </c>
      <c r="R7" t="s">
        <v>40</v>
      </c>
      <c r="S7" t="s">
        <v>41</v>
      </c>
      <c r="T7" t="s">
        <v>69</v>
      </c>
      <c r="U7" t="s">
        <v>74</v>
      </c>
      <c r="V7" t="s">
        <v>70</v>
      </c>
      <c r="W7" t="s">
        <v>71</v>
      </c>
      <c r="X7" t="str">
        <f>+VLOOKUP(ConsultaNexoBogota!$A7,infoCoordenadas!A:F,4,0)</f>
        <v>4.759308 -74.0494132</v>
      </c>
      <c r="Y7">
        <f>VLOOKUP(ConsultaNexoBogota!$A7,infoCoordenadas!A:F,5,0)</f>
        <v>4.7593079999999999</v>
      </c>
      <c r="Z7">
        <f>+VLOOKUP(ConsultaNexoBogota!$A7,infoCoordenadas!A:F,6,0)</f>
        <v>-74.049413200000004</v>
      </c>
    </row>
    <row r="8" spans="1:26" x14ac:dyDescent="0.25">
      <c r="A8">
        <v>129</v>
      </c>
      <c r="B8" t="s">
        <v>10158</v>
      </c>
      <c r="C8" t="s">
        <v>29</v>
      </c>
      <c r="D8" t="s">
        <v>10159</v>
      </c>
      <c r="E8" t="s">
        <v>10160</v>
      </c>
      <c r="F8" t="s">
        <v>10161</v>
      </c>
      <c r="G8" t="s">
        <v>10162</v>
      </c>
      <c r="H8" t="s">
        <v>10162</v>
      </c>
      <c r="I8" t="s">
        <v>34</v>
      </c>
      <c r="J8" t="s">
        <v>2667</v>
      </c>
      <c r="K8" s="27" t="s">
        <v>36</v>
      </c>
      <c r="L8" s="27">
        <v>35477</v>
      </c>
      <c r="M8">
        <v>27.2</v>
      </c>
      <c r="N8">
        <v>19930</v>
      </c>
      <c r="O8" t="s">
        <v>93</v>
      </c>
      <c r="P8" t="s">
        <v>67</v>
      </c>
      <c r="Q8" t="s">
        <v>39</v>
      </c>
      <c r="R8" t="s">
        <v>50</v>
      </c>
      <c r="S8" t="s">
        <v>42</v>
      </c>
      <c r="T8" t="s">
        <v>81</v>
      </c>
      <c r="U8" t="s">
        <v>50</v>
      </c>
      <c r="V8" t="s">
        <v>10163</v>
      </c>
      <c r="W8" t="s">
        <v>10164</v>
      </c>
      <c r="X8" t="str">
        <f>+VLOOKUP(ConsultaNexoBogota!$A8,infoCoordenadas!A:F,4,0)</f>
        <v>4.3413764 -74.3594232</v>
      </c>
      <c r="Y8">
        <f>VLOOKUP(ConsultaNexoBogota!$A8,infoCoordenadas!A:F,5,0)</f>
        <v>4.3413763999999997</v>
      </c>
      <c r="Z8">
        <f>+VLOOKUP(ConsultaNexoBogota!$A8,infoCoordenadas!A:F,6,0)</f>
        <v>-74.359423199999995</v>
      </c>
    </row>
    <row r="9" spans="1:26" x14ac:dyDescent="0.25">
      <c r="A9">
        <v>129</v>
      </c>
      <c r="B9" t="s">
        <v>10158</v>
      </c>
      <c r="C9" t="s">
        <v>29</v>
      </c>
      <c r="D9" t="s">
        <v>10159</v>
      </c>
      <c r="E9" t="s">
        <v>10160</v>
      </c>
      <c r="F9" t="s">
        <v>10161</v>
      </c>
      <c r="G9" t="s">
        <v>10162</v>
      </c>
      <c r="H9" t="s">
        <v>10162</v>
      </c>
      <c r="I9" t="s">
        <v>34</v>
      </c>
      <c r="J9" t="s">
        <v>2667</v>
      </c>
      <c r="K9" s="27" t="s">
        <v>36</v>
      </c>
      <c r="L9" s="27">
        <v>35477</v>
      </c>
      <c r="M9">
        <v>27.2</v>
      </c>
      <c r="N9">
        <v>46233</v>
      </c>
      <c r="O9" t="s">
        <v>93</v>
      </c>
      <c r="P9" t="s">
        <v>90</v>
      </c>
      <c r="Q9" t="s">
        <v>96</v>
      </c>
      <c r="R9" t="s">
        <v>94</v>
      </c>
      <c r="S9" t="s">
        <v>42</v>
      </c>
      <c r="T9" t="s">
        <v>773</v>
      </c>
      <c r="U9" t="s">
        <v>74</v>
      </c>
      <c r="V9" t="s">
        <v>10163</v>
      </c>
      <c r="W9" t="s">
        <v>10164</v>
      </c>
      <c r="X9" t="str">
        <f>+VLOOKUP(ConsultaNexoBogota!$A9,infoCoordenadas!A:F,4,0)</f>
        <v>4.3413764 -74.3594232</v>
      </c>
      <c r="Y9">
        <f>VLOOKUP(ConsultaNexoBogota!$A9,infoCoordenadas!A:F,5,0)</f>
        <v>4.3413763999999997</v>
      </c>
      <c r="Z9">
        <f>+VLOOKUP(ConsultaNexoBogota!$A9,infoCoordenadas!A:F,6,0)</f>
        <v>-74.359423199999995</v>
      </c>
    </row>
    <row r="10" spans="1:26" x14ac:dyDescent="0.25">
      <c r="A10">
        <v>296</v>
      </c>
      <c r="B10" t="s">
        <v>10165</v>
      </c>
      <c r="C10" t="s">
        <v>29</v>
      </c>
      <c r="D10" t="s">
        <v>10166</v>
      </c>
      <c r="E10" t="s">
        <v>10167</v>
      </c>
      <c r="F10" t="s">
        <v>10168</v>
      </c>
      <c r="G10" t="s">
        <v>10169</v>
      </c>
      <c r="H10" t="s">
        <v>50</v>
      </c>
      <c r="I10" t="s">
        <v>1290</v>
      </c>
      <c r="J10" t="s">
        <v>1062</v>
      </c>
      <c r="K10" s="27" t="s">
        <v>36</v>
      </c>
      <c r="L10" s="27">
        <v>45278</v>
      </c>
      <c r="M10">
        <v>0.3</v>
      </c>
      <c r="N10">
        <v>14806</v>
      </c>
      <c r="O10" t="s">
        <v>1065</v>
      </c>
      <c r="P10" t="s">
        <v>67</v>
      </c>
      <c r="Q10" t="s">
        <v>68</v>
      </c>
      <c r="R10" t="s">
        <v>40</v>
      </c>
      <c r="S10" t="s">
        <v>131</v>
      </c>
      <c r="T10" t="s">
        <v>204</v>
      </c>
      <c r="U10" t="s">
        <v>74</v>
      </c>
      <c r="V10" t="s">
        <v>10170</v>
      </c>
      <c r="W10" t="s">
        <v>10171</v>
      </c>
      <c r="X10" t="str">
        <f>+VLOOKUP(ConsultaNexoBogota!$A10,infoCoordenadas!A:F,4,0)</f>
        <v>Sin informacion</v>
      </c>
      <c r="Y10" t="str">
        <f>VLOOKUP(ConsultaNexoBogota!$A10,infoCoordenadas!A:F,5,0)</f>
        <v>Sin Informacion</v>
      </c>
      <c r="Z10" t="str">
        <f>+VLOOKUP(ConsultaNexoBogota!$A10,infoCoordenadas!A:F,6,0)</f>
        <v>Sin Informacion</v>
      </c>
    </row>
    <row r="11" spans="1:26" x14ac:dyDescent="0.25">
      <c r="A11">
        <v>570</v>
      </c>
      <c r="B11" t="s">
        <v>75</v>
      </c>
      <c r="C11" t="s">
        <v>29</v>
      </c>
      <c r="D11" t="s">
        <v>76</v>
      </c>
      <c r="E11" t="s">
        <v>77</v>
      </c>
      <c r="F11" t="s">
        <v>78</v>
      </c>
      <c r="G11" t="s">
        <v>33</v>
      </c>
      <c r="H11" t="s">
        <v>13980</v>
      </c>
      <c r="I11" t="s">
        <v>79</v>
      </c>
      <c r="J11" t="s">
        <v>50</v>
      </c>
      <c r="K11" s="27" t="s">
        <v>36</v>
      </c>
      <c r="L11" s="27">
        <v>35447</v>
      </c>
      <c r="M11">
        <v>27.3</v>
      </c>
      <c r="N11">
        <v>5802</v>
      </c>
      <c r="O11" t="s">
        <v>80</v>
      </c>
      <c r="P11" t="s">
        <v>67</v>
      </c>
      <c r="Q11" t="s">
        <v>39</v>
      </c>
      <c r="R11" t="s">
        <v>40</v>
      </c>
      <c r="S11" t="s">
        <v>42</v>
      </c>
      <c r="T11" t="s">
        <v>81</v>
      </c>
      <c r="U11" t="s">
        <v>74</v>
      </c>
      <c r="V11" t="s">
        <v>82</v>
      </c>
      <c r="W11" t="s">
        <v>83</v>
      </c>
      <c r="X11" t="str">
        <f>+VLOOKUP(ConsultaNexoBogota!$A11,infoCoordenadas!A:F,4,0)</f>
        <v>4.6506489 -74.1397083</v>
      </c>
      <c r="Y11">
        <f>VLOOKUP(ConsultaNexoBogota!$A11,infoCoordenadas!A:F,5,0)</f>
        <v>4.6506489000000002</v>
      </c>
      <c r="Z11">
        <f>+VLOOKUP(ConsultaNexoBogota!$A11,infoCoordenadas!A:F,6,0)</f>
        <v>-74.139708299999995</v>
      </c>
    </row>
    <row r="12" spans="1:26" x14ac:dyDescent="0.25">
      <c r="A12">
        <v>618</v>
      </c>
      <c r="B12" t="s">
        <v>84</v>
      </c>
      <c r="C12" t="s">
        <v>29</v>
      </c>
      <c r="D12" t="s">
        <v>85</v>
      </c>
      <c r="E12" t="s">
        <v>86</v>
      </c>
      <c r="F12" t="s">
        <v>87</v>
      </c>
      <c r="G12" t="s">
        <v>33</v>
      </c>
      <c r="H12" t="s">
        <v>13981</v>
      </c>
      <c r="I12" t="s">
        <v>88</v>
      </c>
      <c r="J12" t="s">
        <v>89</v>
      </c>
      <c r="K12" s="27" t="s">
        <v>36</v>
      </c>
      <c r="L12" s="27">
        <v>34475</v>
      </c>
      <c r="M12">
        <v>29.9</v>
      </c>
      <c r="N12">
        <v>17236</v>
      </c>
      <c r="O12" t="s">
        <v>80</v>
      </c>
      <c r="P12" t="s">
        <v>90</v>
      </c>
      <c r="Q12" t="s">
        <v>39</v>
      </c>
      <c r="R12" t="s">
        <v>40</v>
      </c>
      <c r="S12" t="s">
        <v>42</v>
      </c>
      <c r="T12" t="s">
        <v>81</v>
      </c>
      <c r="U12" t="s">
        <v>74</v>
      </c>
      <c r="V12" t="s">
        <v>91</v>
      </c>
      <c r="W12" t="s">
        <v>92</v>
      </c>
      <c r="X12" t="str">
        <f>+VLOOKUP(ConsultaNexoBogota!$A12,infoCoordenadas!A:F,4,0)</f>
        <v>4.5894621 -74.2006603</v>
      </c>
      <c r="Y12">
        <f>VLOOKUP(ConsultaNexoBogota!$A12,infoCoordenadas!A:F,5,0)</f>
        <v>4.5894621000000004</v>
      </c>
      <c r="Z12">
        <f>+VLOOKUP(ConsultaNexoBogota!$A12,infoCoordenadas!A:F,6,0)</f>
        <v>-74.200660299999996</v>
      </c>
    </row>
    <row r="13" spans="1:26" x14ac:dyDescent="0.25">
      <c r="A13">
        <v>618</v>
      </c>
      <c r="B13" t="s">
        <v>84</v>
      </c>
      <c r="C13" t="s">
        <v>29</v>
      </c>
      <c r="D13" t="s">
        <v>85</v>
      </c>
      <c r="E13" t="s">
        <v>86</v>
      </c>
      <c r="F13" t="s">
        <v>87</v>
      </c>
      <c r="G13" t="s">
        <v>33</v>
      </c>
      <c r="H13" t="s">
        <v>13981</v>
      </c>
      <c r="I13" t="s">
        <v>88</v>
      </c>
      <c r="J13" t="s">
        <v>89</v>
      </c>
      <c r="K13" s="27" t="s">
        <v>36</v>
      </c>
      <c r="L13" s="27">
        <v>34475</v>
      </c>
      <c r="M13">
        <v>29.9</v>
      </c>
      <c r="N13">
        <v>23990</v>
      </c>
      <c r="O13" t="s">
        <v>93</v>
      </c>
      <c r="P13" t="s">
        <v>38</v>
      </c>
      <c r="Q13" t="s">
        <v>39</v>
      </c>
      <c r="R13" t="s">
        <v>94</v>
      </c>
      <c r="S13" t="s">
        <v>41</v>
      </c>
      <c r="T13" t="s">
        <v>95</v>
      </c>
      <c r="U13" t="s">
        <v>74</v>
      </c>
      <c r="V13" t="s">
        <v>91</v>
      </c>
      <c r="W13" t="s">
        <v>92</v>
      </c>
      <c r="X13" t="str">
        <f>+VLOOKUP(ConsultaNexoBogota!$A13,infoCoordenadas!A:F,4,0)</f>
        <v>4.5894621 -74.2006603</v>
      </c>
      <c r="Y13">
        <f>VLOOKUP(ConsultaNexoBogota!$A13,infoCoordenadas!A:F,5,0)</f>
        <v>4.5894621000000004</v>
      </c>
      <c r="Z13">
        <f>+VLOOKUP(ConsultaNexoBogota!$A13,infoCoordenadas!A:F,6,0)</f>
        <v>-74.200660299999996</v>
      </c>
    </row>
    <row r="14" spans="1:26" x14ac:dyDescent="0.25">
      <c r="A14">
        <v>618</v>
      </c>
      <c r="B14" t="s">
        <v>84</v>
      </c>
      <c r="C14" t="s">
        <v>29</v>
      </c>
      <c r="D14" t="s">
        <v>85</v>
      </c>
      <c r="E14" t="s">
        <v>86</v>
      </c>
      <c r="F14" t="s">
        <v>87</v>
      </c>
      <c r="G14" t="s">
        <v>33</v>
      </c>
      <c r="H14" t="s">
        <v>13981</v>
      </c>
      <c r="I14" t="s">
        <v>88</v>
      </c>
      <c r="J14" t="s">
        <v>89</v>
      </c>
      <c r="K14" s="27" t="s">
        <v>36</v>
      </c>
      <c r="L14" s="27">
        <v>34475</v>
      </c>
      <c r="M14">
        <v>29.9</v>
      </c>
      <c r="N14">
        <v>46922</v>
      </c>
      <c r="O14" t="s">
        <v>66</v>
      </c>
      <c r="P14" t="s">
        <v>38</v>
      </c>
      <c r="Q14" t="s">
        <v>96</v>
      </c>
      <c r="R14" t="s">
        <v>40</v>
      </c>
      <c r="S14" t="s">
        <v>42</v>
      </c>
      <c r="T14" t="s">
        <v>81</v>
      </c>
      <c r="U14" t="s">
        <v>74</v>
      </c>
      <c r="V14" t="s">
        <v>91</v>
      </c>
      <c r="W14" t="s">
        <v>92</v>
      </c>
      <c r="X14" t="str">
        <f>+VLOOKUP(ConsultaNexoBogota!$A14,infoCoordenadas!A:F,4,0)</f>
        <v>4.5894621 -74.2006603</v>
      </c>
      <c r="Y14">
        <f>VLOOKUP(ConsultaNexoBogota!$A14,infoCoordenadas!A:F,5,0)</f>
        <v>4.5894621000000004</v>
      </c>
      <c r="Z14">
        <f>+VLOOKUP(ConsultaNexoBogota!$A14,infoCoordenadas!A:F,6,0)</f>
        <v>-74.200660299999996</v>
      </c>
    </row>
    <row r="15" spans="1:26" x14ac:dyDescent="0.25">
      <c r="A15">
        <v>664</v>
      </c>
      <c r="B15" t="s">
        <v>97</v>
      </c>
      <c r="C15" t="s">
        <v>29</v>
      </c>
      <c r="D15" t="s">
        <v>98</v>
      </c>
      <c r="E15" t="s">
        <v>99</v>
      </c>
      <c r="F15" t="s">
        <v>100</v>
      </c>
      <c r="G15" t="s">
        <v>33</v>
      </c>
      <c r="H15" t="s">
        <v>50</v>
      </c>
      <c r="I15" t="s">
        <v>101</v>
      </c>
      <c r="J15" t="s">
        <v>102</v>
      </c>
      <c r="K15" s="27" t="s">
        <v>36</v>
      </c>
      <c r="L15" s="27">
        <v>36244</v>
      </c>
      <c r="M15">
        <v>25.1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103</v>
      </c>
      <c r="W15" t="s">
        <v>104</v>
      </c>
      <c r="X15" t="str">
        <f>+VLOOKUP(ConsultaNexoBogota!$A15,infoCoordenadas!A:F,4,0)</f>
        <v>4.675075400000001 -74.1010155</v>
      </c>
      <c r="Y15">
        <f>VLOOKUP(ConsultaNexoBogota!$A15,infoCoordenadas!A:F,5,0)</f>
        <v>4.6750753999999999</v>
      </c>
      <c r="Z15">
        <f>+VLOOKUP(ConsultaNexoBogota!$A15,infoCoordenadas!A:F,6,0)</f>
        <v>-74.101015500000003</v>
      </c>
    </row>
    <row r="16" spans="1:26" x14ac:dyDescent="0.25">
      <c r="A16">
        <v>677</v>
      </c>
      <c r="B16" t="s">
        <v>105</v>
      </c>
      <c r="C16" t="s">
        <v>29</v>
      </c>
      <c r="D16" t="s">
        <v>106</v>
      </c>
      <c r="E16" t="s">
        <v>107</v>
      </c>
      <c r="F16" t="s">
        <v>108</v>
      </c>
      <c r="G16" t="s">
        <v>33</v>
      </c>
      <c r="H16" t="s">
        <v>50</v>
      </c>
      <c r="I16" t="s">
        <v>34</v>
      </c>
      <c r="J16" t="s">
        <v>109</v>
      </c>
      <c r="K16" s="27" t="s">
        <v>36</v>
      </c>
      <c r="L16" s="27">
        <v>33239</v>
      </c>
      <c r="M16">
        <v>33.299999999999997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110</v>
      </c>
      <c r="W16" t="s">
        <v>111</v>
      </c>
      <c r="X16" t="str">
        <f>+VLOOKUP(ConsultaNexoBogota!$A16,infoCoordenadas!A:F,4,0)</f>
        <v>4.6365192 -74.2005933</v>
      </c>
      <c r="Y16">
        <f>VLOOKUP(ConsultaNexoBogota!$A16,infoCoordenadas!A:F,5,0)</f>
        <v>4.6365192000000004</v>
      </c>
      <c r="Z16">
        <f>+VLOOKUP(ConsultaNexoBogota!$A16,infoCoordenadas!A:F,6,0)</f>
        <v>-74.200593299999994</v>
      </c>
    </row>
    <row r="17" spans="1:26" x14ac:dyDescent="0.25">
      <c r="A17">
        <v>680</v>
      </c>
      <c r="B17" t="s">
        <v>112</v>
      </c>
      <c r="C17" t="s">
        <v>29</v>
      </c>
      <c r="D17" t="s">
        <v>113</v>
      </c>
      <c r="E17" t="s">
        <v>114</v>
      </c>
      <c r="F17" t="s">
        <v>115</v>
      </c>
      <c r="G17" t="s">
        <v>33</v>
      </c>
      <c r="H17" t="s">
        <v>50</v>
      </c>
      <c r="I17" t="s">
        <v>79</v>
      </c>
      <c r="J17" t="s">
        <v>102</v>
      </c>
      <c r="K17" s="27" t="s">
        <v>116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117</v>
      </c>
      <c r="W17" t="s">
        <v>118</v>
      </c>
      <c r="X17" t="str">
        <f>+VLOOKUP(ConsultaNexoBogota!$A17,infoCoordenadas!A:F,4,0)</f>
        <v>4.648137 -74.0577295</v>
      </c>
      <c r="Y17">
        <f>VLOOKUP(ConsultaNexoBogota!$A17,infoCoordenadas!A:F,5,0)</f>
        <v>4.6481370000000002</v>
      </c>
      <c r="Z17">
        <f>+VLOOKUP(ConsultaNexoBogota!$A17,infoCoordenadas!A:F,6,0)</f>
        <v>-74.057729499999994</v>
      </c>
    </row>
    <row r="18" spans="1:26" x14ac:dyDescent="0.25">
      <c r="A18">
        <v>681</v>
      </c>
      <c r="B18" t="s">
        <v>119</v>
      </c>
      <c r="C18" t="s">
        <v>29</v>
      </c>
      <c r="D18" t="s">
        <v>120</v>
      </c>
      <c r="E18" t="s">
        <v>121</v>
      </c>
      <c r="F18" t="s">
        <v>122</v>
      </c>
      <c r="G18" t="s">
        <v>33</v>
      </c>
      <c r="H18" t="s">
        <v>13982</v>
      </c>
      <c r="I18" t="s">
        <v>123</v>
      </c>
      <c r="J18" t="s">
        <v>102</v>
      </c>
      <c r="K18" s="27" t="s">
        <v>36</v>
      </c>
      <c r="L18" s="27">
        <v>25770</v>
      </c>
      <c r="M18">
        <v>53.8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124</v>
      </c>
      <c r="W18" t="s">
        <v>125</v>
      </c>
      <c r="X18" t="str">
        <f>+VLOOKUP(ConsultaNexoBogota!$A18,infoCoordenadas!A:F,4,0)</f>
        <v>4.6255514 -74.1189673</v>
      </c>
      <c r="Y18">
        <f>VLOOKUP(ConsultaNexoBogota!$A18,infoCoordenadas!A:F,5,0)</f>
        <v>4.6255514</v>
      </c>
      <c r="Z18">
        <f>+VLOOKUP(ConsultaNexoBogota!$A18,infoCoordenadas!A:F,6,0)</f>
        <v>-74.118967299999994</v>
      </c>
    </row>
    <row r="19" spans="1:26" x14ac:dyDescent="0.25">
      <c r="A19">
        <v>683</v>
      </c>
      <c r="B19" t="s">
        <v>10172</v>
      </c>
      <c r="C19" t="s">
        <v>29</v>
      </c>
      <c r="D19" t="s">
        <v>10173</v>
      </c>
      <c r="E19" t="s">
        <v>10174</v>
      </c>
      <c r="F19" t="s">
        <v>10175</v>
      </c>
      <c r="G19" t="s">
        <v>10155</v>
      </c>
      <c r="H19" t="s">
        <v>13983</v>
      </c>
      <c r="I19" t="s">
        <v>34</v>
      </c>
      <c r="J19" t="s">
        <v>102</v>
      </c>
      <c r="K19" s="27" t="s">
        <v>36</v>
      </c>
      <c r="L19" s="27">
        <v>33118</v>
      </c>
      <c r="M19">
        <v>33.6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10176</v>
      </c>
      <c r="W19" t="s">
        <v>10177</v>
      </c>
      <c r="X19" t="str">
        <f>+VLOOKUP(ConsultaNexoBogota!$A19,infoCoordenadas!A:F,4,0)</f>
        <v>5.0151122665838 -73.99592911</v>
      </c>
      <c r="Y19">
        <f>VLOOKUP(ConsultaNexoBogota!$A19,infoCoordenadas!A:F,5,0)</f>
        <v>5.0151122665837997</v>
      </c>
      <c r="Z19">
        <f>+VLOOKUP(ConsultaNexoBogota!$A19,infoCoordenadas!A:F,6,0)</f>
        <v>-73.995929107036005</v>
      </c>
    </row>
    <row r="20" spans="1:26" x14ac:dyDescent="0.25">
      <c r="A20">
        <v>685</v>
      </c>
      <c r="B20" t="s">
        <v>10178</v>
      </c>
      <c r="C20" t="s">
        <v>29</v>
      </c>
      <c r="D20" t="s">
        <v>10179</v>
      </c>
      <c r="E20" t="s">
        <v>10180</v>
      </c>
      <c r="F20" t="s">
        <v>10181</v>
      </c>
      <c r="G20" t="s">
        <v>10182</v>
      </c>
      <c r="H20" t="s">
        <v>13984</v>
      </c>
      <c r="I20" t="s">
        <v>34</v>
      </c>
      <c r="J20" t="s">
        <v>35</v>
      </c>
      <c r="K20" s="27" t="s">
        <v>36</v>
      </c>
      <c r="L20" s="27">
        <v>23969</v>
      </c>
      <c r="M20">
        <v>58.7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10183</v>
      </c>
      <c r="W20" t="s">
        <v>10184</v>
      </c>
      <c r="X20" t="str">
        <f>+VLOOKUP(ConsultaNexoBogota!$A20,infoCoordenadas!A:F,4,0)</f>
        <v>4.9187217 -74.02255699999999</v>
      </c>
      <c r="Y20">
        <f>VLOOKUP(ConsultaNexoBogota!$A20,infoCoordenadas!A:F,5,0)</f>
        <v>4.9187216999999999</v>
      </c>
      <c r="Z20">
        <f>+VLOOKUP(ConsultaNexoBogota!$A20,infoCoordenadas!A:F,6,0)</f>
        <v>-74.022556999999907</v>
      </c>
    </row>
    <row r="21" spans="1:26" x14ac:dyDescent="0.25">
      <c r="A21">
        <v>686</v>
      </c>
      <c r="B21" t="s">
        <v>10185</v>
      </c>
      <c r="C21" t="s">
        <v>29</v>
      </c>
      <c r="D21" t="s">
        <v>10186</v>
      </c>
      <c r="E21" t="s">
        <v>10187</v>
      </c>
      <c r="F21" t="s">
        <v>10188</v>
      </c>
      <c r="G21" t="s">
        <v>10155</v>
      </c>
      <c r="H21" t="s">
        <v>13985</v>
      </c>
      <c r="I21" t="s">
        <v>34</v>
      </c>
      <c r="J21" t="s">
        <v>102</v>
      </c>
      <c r="K21" s="27" t="s">
        <v>36</v>
      </c>
      <c r="L21" s="27">
        <v>32270</v>
      </c>
      <c r="M21">
        <v>36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10189</v>
      </c>
      <c r="W21" t="s">
        <v>10190</v>
      </c>
      <c r="X21" t="str">
        <f>+VLOOKUP(ConsultaNexoBogota!$A21,infoCoordenadas!A:F,4,0)</f>
        <v>5.0204038 -73.9935397</v>
      </c>
      <c r="Y21">
        <f>VLOOKUP(ConsultaNexoBogota!$A21,infoCoordenadas!A:F,5,0)</f>
        <v>5.0204038000000004</v>
      </c>
      <c r="Z21">
        <f>+VLOOKUP(ConsultaNexoBogota!$A21,infoCoordenadas!A:F,6,0)</f>
        <v>-73.993539699999999</v>
      </c>
    </row>
    <row r="22" spans="1:26" x14ac:dyDescent="0.25">
      <c r="A22">
        <v>687</v>
      </c>
      <c r="B22" t="s">
        <v>10191</v>
      </c>
      <c r="C22" t="s">
        <v>29</v>
      </c>
      <c r="D22" t="s">
        <v>10192</v>
      </c>
      <c r="E22" t="s">
        <v>10193</v>
      </c>
      <c r="F22" t="s">
        <v>10194</v>
      </c>
      <c r="G22" t="s">
        <v>10155</v>
      </c>
      <c r="H22" t="s">
        <v>6298</v>
      </c>
      <c r="I22" t="s">
        <v>79</v>
      </c>
      <c r="J22" t="s">
        <v>102</v>
      </c>
      <c r="K22" s="27" t="s">
        <v>36</v>
      </c>
      <c r="L22" s="27">
        <v>45246</v>
      </c>
      <c r="M22">
        <v>0.4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10195</v>
      </c>
      <c r="W22" t="s">
        <v>10196</v>
      </c>
      <c r="X22" t="str">
        <f>+VLOOKUP(ConsultaNexoBogota!$A22,infoCoordenadas!A:F,4,0)</f>
        <v>5.0184966 -73.9990905</v>
      </c>
      <c r="Y22">
        <f>VLOOKUP(ConsultaNexoBogota!$A22,infoCoordenadas!A:F,5,0)</f>
        <v>5.0184965999999998</v>
      </c>
      <c r="Z22">
        <f>+VLOOKUP(ConsultaNexoBogota!$A22,infoCoordenadas!A:F,6,0)</f>
        <v>-73.999090499999994</v>
      </c>
    </row>
    <row r="23" spans="1:26" x14ac:dyDescent="0.25">
      <c r="A23">
        <v>691</v>
      </c>
      <c r="B23" t="s">
        <v>10197</v>
      </c>
      <c r="C23" t="s">
        <v>29</v>
      </c>
      <c r="D23" t="s">
        <v>10198</v>
      </c>
      <c r="E23" t="s">
        <v>10199</v>
      </c>
      <c r="F23" t="s">
        <v>10200</v>
      </c>
      <c r="G23" t="s">
        <v>10155</v>
      </c>
      <c r="H23" t="s">
        <v>50</v>
      </c>
      <c r="I23" t="s">
        <v>79</v>
      </c>
      <c r="J23" t="s">
        <v>102</v>
      </c>
      <c r="K23" s="27" t="s">
        <v>36</v>
      </c>
      <c r="L23" s="27">
        <v>29257</v>
      </c>
      <c r="M23">
        <v>44.2</v>
      </c>
      <c r="N23">
        <v>21</v>
      </c>
      <c r="O23" t="s">
        <v>174</v>
      </c>
      <c r="P23" t="s">
        <v>73</v>
      </c>
      <c r="Q23" t="s">
        <v>96</v>
      </c>
      <c r="R23" t="s">
        <v>40</v>
      </c>
      <c r="S23" t="s">
        <v>42</v>
      </c>
      <c r="T23" t="s">
        <v>42</v>
      </c>
      <c r="U23" t="s">
        <v>50</v>
      </c>
      <c r="V23" t="s">
        <v>10201</v>
      </c>
      <c r="W23" t="s">
        <v>10202</v>
      </c>
      <c r="X23" t="str">
        <f>+VLOOKUP(ConsultaNexoBogota!$A23,infoCoordenadas!A:F,4,0)</f>
        <v>5.024930299999999 -74.0081532</v>
      </c>
      <c r="Y23">
        <f>VLOOKUP(ConsultaNexoBogota!$A23,infoCoordenadas!A:F,5,0)</f>
        <v>5.0249302999999896</v>
      </c>
      <c r="Z23">
        <f>+VLOOKUP(ConsultaNexoBogota!$A23,infoCoordenadas!A:F,6,0)</f>
        <v>-74.008153199999995</v>
      </c>
    </row>
    <row r="24" spans="1:26" x14ac:dyDescent="0.25">
      <c r="A24">
        <v>705</v>
      </c>
      <c r="B24" t="s">
        <v>10203</v>
      </c>
      <c r="C24" t="s">
        <v>29</v>
      </c>
      <c r="D24" t="s">
        <v>10204</v>
      </c>
      <c r="E24" t="s">
        <v>10205</v>
      </c>
      <c r="F24" t="s">
        <v>10206</v>
      </c>
      <c r="G24" t="s">
        <v>10155</v>
      </c>
      <c r="H24" t="s">
        <v>50</v>
      </c>
      <c r="I24" t="s">
        <v>159</v>
      </c>
      <c r="J24" t="s">
        <v>102</v>
      </c>
      <c r="K24" s="27" t="s">
        <v>36</v>
      </c>
      <c r="L24" s="27">
        <v>31697</v>
      </c>
      <c r="M24">
        <v>37.5</v>
      </c>
      <c r="N24">
        <v>37</v>
      </c>
      <c r="O24" t="s">
        <v>174</v>
      </c>
      <c r="P24" t="s">
        <v>73</v>
      </c>
      <c r="Q24" t="s">
        <v>96</v>
      </c>
      <c r="R24" t="s">
        <v>40</v>
      </c>
      <c r="S24" t="s">
        <v>42</v>
      </c>
      <c r="T24" t="s">
        <v>81</v>
      </c>
      <c r="U24" t="s">
        <v>74</v>
      </c>
      <c r="V24" t="s">
        <v>10207</v>
      </c>
      <c r="W24" t="s">
        <v>10208</v>
      </c>
      <c r="X24" t="str">
        <f>+VLOOKUP(ConsultaNexoBogota!$A24,infoCoordenadas!A:F,4,0)</f>
        <v>5.0184966 -73.9990905</v>
      </c>
      <c r="Y24">
        <f>VLOOKUP(ConsultaNexoBogota!$A24,infoCoordenadas!A:F,5,0)</f>
        <v>5.0184965999999998</v>
      </c>
      <c r="Z24">
        <f>+VLOOKUP(ConsultaNexoBogota!$A24,infoCoordenadas!A:F,6,0)</f>
        <v>-73.999090499999994</v>
      </c>
    </row>
    <row r="25" spans="1:26" x14ac:dyDescent="0.25">
      <c r="A25">
        <v>711</v>
      </c>
      <c r="B25" t="s">
        <v>10209</v>
      </c>
      <c r="C25" t="s">
        <v>29</v>
      </c>
      <c r="D25" t="s">
        <v>10210</v>
      </c>
      <c r="E25" t="s">
        <v>10211</v>
      </c>
      <c r="F25" t="s">
        <v>10212</v>
      </c>
      <c r="G25" t="s">
        <v>10155</v>
      </c>
      <c r="H25" t="s">
        <v>13986</v>
      </c>
      <c r="I25" t="s">
        <v>34</v>
      </c>
      <c r="J25" t="s">
        <v>173</v>
      </c>
      <c r="K25" s="27" t="s">
        <v>36</v>
      </c>
      <c r="L25" s="27">
        <v>37480</v>
      </c>
      <c r="M25">
        <v>21.7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10213</v>
      </c>
      <c r="W25" t="s">
        <v>10214</v>
      </c>
      <c r="X25" t="str">
        <f>+VLOOKUP(ConsultaNexoBogota!$A25,infoCoordenadas!A:F,4,0)</f>
        <v>4.67542069234408 -74.1431749</v>
      </c>
      <c r="Y25">
        <f>VLOOKUP(ConsultaNexoBogota!$A25,infoCoordenadas!A:F,5,0)</f>
        <v>4.6754206923440798</v>
      </c>
      <c r="Z25">
        <f>+VLOOKUP(ConsultaNexoBogota!$A25,infoCoordenadas!A:F,6,0)</f>
        <v>-74.143174903404798</v>
      </c>
    </row>
    <row r="26" spans="1:26" x14ac:dyDescent="0.25">
      <c r="A26">
        <v>715</v>
      </c>
      <c r="B26" t="s">
        <v>126</v>
      </c>
      <c r="C26" t="s">
        <v>29</v>
      </c>
      <c r="D26" t="s">
        <v>127</v>
      </c>
      <c r="E26" t="s">
        <v>128</v>
      </c>
      <c r="F26" t="s">
        <v>129</v>
      </c>
      <c r="G26" t="s">
        <v>33</v>
      </c>
      <c r="H26" t="s">
        <v>13980</v>
      </c>
      <c r="I26" t="s">
        <v>79</v>
      </c>
      <c r="J26" t="s">
        <v>50</v>
      </c>
      <c r="K26" s="27" t="s">
        <v>36</v>
      </c>
      <c r="L26" s="27">
        <v>36856</v>
      </c>
      <c r="M26">
        <v>23.4</v>
      </c>
      <c r="N26">
        <v>64</v>
      </c>
      <c r="O26" t="s">
        <v>130</v>
      </c>
      <c r="P26" t="s">
        <v>67</v>
      </c>
      <c r="Q26" t="s">
        <v>50</v>
      </c>
      <c r="R26" t="s">
        <v>50</v>
      </c>
      <c r="S26" t="s">
        <v>131</v>
      </c>
      <c r="T26" t="s">
        <v>132</v>
      </c>
      <c r="U26" t="s">
        <v>50</v>
      </c>
      <c r="V26" t="s">
        <v>133</v>
      </c>
      <c r="W26" t="s">
        <v>134</v>
      </c>
      <c r="X26" t="str">
        <f>+VLOOKUP(ConsultaNexoBogota!$A26,infoCoordenadas!A:F,4,0)</f>
        <v>4.6434527 -74.1482491</v>
      </c>
      <c r="Y26">
        <f>VLOOKUP(ConsultaNexoBogota!$A26,infoCoordenadas!A:F,5,0)</f>
        <v>4.6434527000000001</v>
      </c>
      <c r="Z26">
        <f>+VLOOKUP(ConsultaNexoBogota!$A26,infoCoordenadas!A:F,6,0)</f>
        <v>-74.148249100000001</v>
      </c>
    </row>
    <row r="27" spans="1:26" x14ac:dyDescent="0.25">
      <c r="A27">
        <v>715</v>
      </c>
      <c r="B27" t="s">
        <v>126</v>
      </c>
      <c r="C27" t="s">
        <v>29</v>
      </c>
      <c r="D27" t="s">
        <v>127</v>
      </c>
      <c r="E27" t="s">
        <v>128</v>
      </c>
      <c r="F27" t="s">
        <v>129</v>
      </c>
      <c r="G27" t="s">
        <v>33</v>
      </c>
      <c r="H27" t="s">
        <v>13980</v>
      </c>
      <c r="I27" t="s">
        <v>79</v>
      </c>
      <c r="J27" t="s">
        <v>50</v>
      </c>
      <c r="K27" s="27" t="s">
        <v>36</v>
      </c>
      <c r="L27" s="27">
        <v>36856</v>
      </c>
      <c r="M27">
        <v>23.4</v>
      </c>
      <c r="N27">
        <v>610</v>
      </c>
      <c r="O27" t="s">
        <v>135</v>
      </c>
      <c r="P27" t="s">
        <v>67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133</v>
      </c>
      <c r="W27" t="s">
        <v>134</v>
      </c>
      <c r="X27" t="str">
        <f>+VLOOKUP(ConsultaNexoBogota!$A27,infoCoordenadas!A:F,4,0)</f>
        <v>4.6434527 -74.1482491</v>
      </c>
      <c r="Y27">
        <f>VLOOKUP(ConsultaNexoBogota!$A27,infoCoordenadas!A:F,5,0)</f>
        <v>4.6434527000000001</v>
      </c>
      <c r="Z27">
        <f>+VLOOKUP(ConsultaNexoBogota!$A27,infoCoordenadas!A:F,6,0)</f>
        <v>-74.148249100000001</v>
      </c>
    </row>
    <row r="28" spans="1:26" x14ac:dyDescent="0.25">
      <c r="A28">
        <v>715</v>
      </c>
      <c r="B28" t="s">
        <v>126</v>
      </c>
      <c r="C28" t="s">
        <v>29</v>
      </c>
      <c r="D28" t="s">
        <v>127</v>
      </c>
      <c r="E28" t="s">
        <v>128</v>
      </c>
      <c r="F28" t="s">
        <v>129</v>
      </c>
      <c r="G28" t="s">
        <v>33</v>
      </c>
      <c r="H28" t="s">
        <v>13980</v>
      </c>
      <c r="I28" t="s">
        <v>79</v>
      </c>
      <c r="J28" t="s">
        <v>50</v>
      </c>
      <c r="K28" s="27" t="s">
        <v>36</v>
      </c>
      <c r="L28" s="27">
        <v>36856</v>
      </c>
      <c r="M28">
        <v>23.4</v>
      </c>
      <c r="N28">
        <v>612</v>
      </c>
      <c r="O28" t="s">
        <v>72</v>
      </c>
      <c r="P28" t="s">
        <v>67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133</v>
      </c>
      <c r="W28" t="s">
        <v>134</v>
      </c>
      <c r="X28" t="str">
        <f>+VLOOKUP(ConsultaNexoBogota!$A28,infoCoordenadas!A:F,4,0)</f>
        <v>4.6434527 -74.1482491</v>
      </c>
      <c r="Y28">
        <f>VLOOKUP(ConsultaNexoBogota!$A28,infoCoordenadas!A:F,5,0)</f>
        <v>4.6434527000000001</v>
      </c>
      <c r="Z28">
        <f>+VLOOKUP(ConsultaNexoBogota!$A28,infoCoordenadas!A:F,6,0)</f>
        <v>-74.148249100000001</v>
      </c>
    </row>
    <row r="29" spans="1:26" x14ac:dyDescent="0.25">
      <c r="A29">
        <v>715</v>
      </c>
      <c r="B29" t="s">
        <v>126</v>
      </c>
      <c r="C29" t="s">
        <v>29</v>
      </c>
      <c r="D29" t="s">
        <v>127</v>
      </c>
      <c r="E29" t="s">
        <v>128</v>
      </c>
      <c r="F29" t="s">
        <v>129</v>
      </c>
      <c r="G29" t="s">
        <v>33</v>
      </c>
      <c r="H29" t="s">
        <v>13980</v>
      </c>
      <c r="I29" t="s">
        <v>79</v>
      </c>
      <c r="J29" t="s">
        <v>50</v>
      </c>
      <c r="K29" s="27" t="s">
        <v>36</v>
      </c>
      <c r="L29" s="27">
        <v>36856</v>
      </c>
      <c r="M29">
        <v>23.4</v>
      </c>
      <c r="N29">
        <v>22115</v>
      </c>
      <c r="O29" t="s">
        <v>80</v>
      </c>
      <c r="P29" t="s">
        <v>67</v>
      </c>
      <c r="Q29" t="s">
        <v>50</v>
      </c>
      <c r="R29" t="s">
        <v>50</v>
      </c>
      <c r="S29" t="s">
        <v>131</v>
      </c>
      <c r="T29" t="s">
        <v>81</v>
      </c>
      <c r="U29" t="s">
        <v>50</v>
      </c>
      <c r="V29" t="s">
        <v>133</v>
      </c>
      <c r="W29" t="s">
        <v>134</v>
      </c>
      <c r="X29" t="str">
        <f>+VLOOKUP(ConsultaNexoBogota!$A29,infoCoordenadas!A:F,4,0)</f>
        <v>4.6434527 -74.1482491</v>
      </c>
      <c r="Y29">
        <f>VLOOKUP(ConsultaNexoBogota!$A29,infoCoordenadas!A:F,5,0)</f>
        <v>4.6434527000000001</v>
      </c>
      <c r="Z29">
        <f>+VLOOKUP(ConsultaNexoBogota!$A29,infoCoordenadas!A:F,6,0)</f>
        <v>-74.148249100000001</v>
      </c>
    </row>
    <row r="30" spans="1:26" x14ac:dyDescent="0.25">
      <c r="A30">
        <v>715</v>
      </c>
      <c r="B30" t="s">
        <v>126</v>
      </c>
      <c r="C30" t="s">
        <v>29</v>
      </c>
      <c r="D30" t="s">
        <v>127</v>
      </c>
      <c r="E30" t="s">
        <v>128</v>
      </c>
      <c r="F30" t="s">
        <v>129</v>
      </c>
      <c r="G30" t="s">
        <v>33</v>
      </c>
      <c r="H30" t="s">
        <v>13980</v>
      </c>
      <c r="I30" t="s">
        <v>79</v>
      </c>
      <c r="J30" t="s">
        <v>50</v>
      </c>
      <c r="K30" s="27" t="s">
        <v>36</v>
      </c>
      <c r="L30" s="27">
        <v>36856</v>
      </c>
      <c r="M30">
        <v>23.4</v>
      </c>
      <c r="N30">
        <v>47914</v>
      </c>
      <c r="O30" t="s">
        <v>80</v>
      </c>
      <c r="P30" t="s">
        <v>38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133</v>
      </c>
      <c r="W30" t="s">
        <v>134</v>
      </c>
      <c r="X30" t="str">
        <f>+VLOOKUP(ConsultaNexoBogota!$A30,infoCoordenadas!A:F,4,0)</f>
        <v>4.6434527 -74.1482491</v>
      </c>
      <c r="Y30">
        <f>VLOOKUP(ConsultaNexoBogota!$A30,infoCoordenadas!A:F,5,0)</f>
        <v>4.6434527000000001</v>
      </c>
      <c r="Z30">
        <f>+VLOOKUP(ConsultaNexoBogota!$A30,infoCoordenadas!A:F,6,0)</f>
        <v>-74.148249100000001</v>
      </c>
    </row>
    <row r="31" spans="1:26" x14ac:dyDescent="0.25">
      <c r="A31">
        <v>719</v>
      </c>
      <c r="B31" t="s">
        <v>136</v>
      </c>
      <c r="C31" t="s">
        <v>50</v>
      </c>
      <c r="D31" t="s">
        <v>137</v>
      </c>
      <c r="E31" t="s">
        <v>138</v>
      </c>
      <c r="F31" t="s">
        <v>139</v>
      </c>
      <c r="G31" t="s">
        <v>33</v>
      </c>
      <c r="H31" t="s">
        <v>50</v>
      </c>
      <c r="I31" t="s">
        <v>64</v>
      </c>
      <c r="J31" t="s">
        <v>102</v>
      </c>
      <c r="K31" s="27" t="s">
        <v>36</v>
      </c>
      <c r="L31" s="27">
        <v>29320</v>
      </c>
      <c r="M31">
        <v>44.1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140</v>
      </c>
      <c r="W31" t="s">
        <v>141</v>
      </c>
      <c r="X31" t="str">
        <f>+VLOOKUP(ConsultaNexoBogota!$A31,infoCoordenadas!A:F,4,0)</f>
        <v>4.7221666 -74.0864058</v>
      </c>
      <c r="Y31">
        <f>VLOOKUP(ConsultaNexoBogota!$A31,infoCoordenadas!A:F,5,0)</f>
        <v>4.7221666000000004</v>
      </c>
      <c r="Z31">
        <f>+VLOOKUP(ConsultaNexoBogota!$A31,infoCoordenadas!A:F,6,0)</f>
        <v>-74.086405799999994</v>
      </c>
    </row>
    <row r="32" spans="1:26" x14ac:dyDescent="0.25">
      <c r="A32">
        <v>720</v>
      </c>
      <c r="B32" t="s">
        <v>142</v>
      </c>
      <c r="C32" t="s">
        <v>29</v>
      </c>
      <c r="D32" t="s">
        <v>143</v>
      </c>
      <c r="E32" t="s">
        <v>144</v>
      </c>
      <c r="F32" t="s">
        <v>145</v>
      </c>
      <c r="G32" t="s">
        <v>33</v>
      </c>
      <c r="H32" t="s">
        <v>50</v>
      </c>
      <c r="I32" t="s">
        <v>79</v>
      </c>
      <c r="J32" t="s">
        <v>65</v>
      </c>
      <c r="K32" s="27" t="s">
        <v>36</v>
      </c>
      <c r="L32" s="27">
        <v>33169</v>
      </c>
      <c r="M32">
        <v>33.5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146</v>
      </c>
      <c r="W32" t="s">
        <v>147</v>
      </c>
      <c r="X32" t="str">
        <f>+VLOOKUP(ConsultaNexoBogota!$A32,infoCoordenadas!A:F,4,0)</f>
        <v>4.7449238 -74.1130189</v>
      </c>
      <c r="Y32">
        <f>VLOOKUP(ConsultaNexoBogota!$A32,infoCoordenadas!A:F,5,0)</f>
        <v>4.7449237999999996</v>
      </c>
      <c r="Z32">
        <f>+VLOOKUP(ConsultaNexoBogota!$A32,infoCoordenadas!A:F,6,0)</f>
        <v>-74.1130189</v>
      </c>
    </row>
    <row r="33" spans="1:26" x14ac:dyDescent="0.25">
      <c r="A33">
        <v>721</v>
      </c>
      <c r="B33" t="s">
        <v>148</v>
      </c>
      <c r="C33" t="s">
        <v>29</v>
      </c>
      <c r="D33" t="s">
        <v>149</v>
      </c>
      <c r="E33" t="s">
        <v>150</v>
      </c>
      <c r="F33" t="s">
        <v>151</v>
      </c>
      <c r="G33" t="s">
        <v>33</v>
      </c>
      <c r="H33" t="s">
        <v>50</v>
      </c>
      <c r="I33" t="s">
        <v>34</v>
      </c>
      <c r="J33" t="s">
        <v>152</v>
      </c>
      <c r="K33" s="27" t="s">
        <v>36</v>
      </c>
      <c r="L33" s="27">
        <v>32847</v>
      </c>
      <c r="M33">
        <v>34.4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153</v>
      </c>
      <c r="W33" t="s">
        <v>154</v>
      </c>
      <c r="X33" t="str">
        <f>+VLOOKUP(ConsultaNexoBogota!$A33,infoCoordenadas!A:F,4,0)</f>
        <v>4.7476733 -74.09888699999999</v>
      </c>
      <c r="Y33">
        <f>VLOOKUP(ConsultaNexoBogota!$A33,infoCoordenadas!A:F,5,0)</f>
        <v>4.7476732999999998</v>
      </c>
      <c r="Z33">
        <f>+VLOOKUP(ConsultaNexoBogota!$A33,infoCoordenadas!A:F,6,0)</f>
        <v>-74.098886999999905</v>
      </c>
    </row>
    <row r="34" spans="1:26" x14ac:dyDescent="0.25">
      <c r="A34">
        <v>722</v>
      </c>
      <c r="B34" t="s">
        <v>155</v>
      </c>
      <c r="C34" t="s">
        <v>29</v>
      </c>
      <c r="D34" t="s">
        <v>156</v>
      </c>
      <c r="E34" t="s">
        <v>157</v>
      </c>
      <c r="F34" t="s">
        <v>158</v>
      </c>
      <c r="G34" t="s">
        <v>33</v>
      </c>
      <c r="H34" t="s">
        <v>50</v>
      </c>
      <c r="I34" t="s">
        <v>159</v>
      </c>
      <c r="J34" t="s">
        <v>160</v>
      </c>
      <c r="K34" s="27" t="s">
        <v>36</v>
      </c>
      <c r="L34" s="27">
        <v>28695</v>
      </c>
      <c r="M34">
        <v>45.8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161</v>
      </c>
      <c r="W34" t="s">
        <v>162</v>
      </c>
      <c r="X34" t="str">
        <f>+VLOOKUP(ConsultaNexoBogota!$A34,infoCoordenadas!A:F,4,0)</f>
        <v>4.649321 -74.062904</v>
      </c>
      <c r="Y34">
        <f>VLOOKUP(ConsultaNexoBogota!$A34,infoCoordenadas!A:F,5,0)</f>
        <v>4.6493209999999996</v>
      </c>
      <c r="Z34">
        <f>+VLOOKUP(ConsultaNexoBogota!$A34,infoCoordenadas!A:F,6,0)</f>
        <v>-74.062904000000003</v>
      </c>
    </row>
    <row r="35" spans="1:26" x14ac:dyDescent="0.25">
      <c r="A35">
        <v>723</v>
      </c>
      <c r="B35" t="s">
        <v>737</v>
      </c>
      <c r="C35" t="s">
        <v>29</v>
      </c>
      <c r="D35" t="s">
        <v>10215</v>
      </c>
      <c r="E35" t="s">
        <v>10216</v>
      </c>
      <c r="F35" t="s">
        <v>10217</v>
      </c>
      <c r="G35" t="s">
        <v>10218</v>
      </c>
      <c r="H35" t="s">
        <v>50</v>
      </c>
      <c r="I35" t="s">
        <v>34</v>
      </c>
      <c r="J35" t="s">
        <v>35</v>
      </c>
      <c r="K35" s="27" t="s">
        <v>36</v>
      </c>
      <c r="L35" s="27">
        <v>30665</v>
      </c>
      <c r="M35">
        <v>40.4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10219</v>
      </c>
      <c r="W35" t="s">
        <v>10220</v>
      </c>
      <c r="X35" t="str">
        <f>+VLOOKUP(ConsultaNexoBogota!$A35,infoCoordenadas!A:F,4,0)</f>
        <v>4.7432672 -74.2675221</v>
      </c>
      <c r="Y35">
        <f>VLOOKUP(ConsultaNexoBogota!$A35,infoCoordenadas!A:F,5,0)</f>
        <v>4.7432672</v>
      </c>
      <c r="Z35">
        <f>+VLOOKUP(ConsultaNexoBogota!$A35,infoCoordenadas!A:F,6,0)</f>
        <v>-74.267522099999994</v>
      </c>
    </row>
    <row r="36" spans="1:26" x14ac:dyDescent="0.25">
      <c r="A36">
        <v>725</v>
      </c>
      <c r="B36" t="s">
        <v>10221</v>
      </c>
      <c r="C36" t="s">
        <v>29</v>
      </c>
      <c r="D36" t="s">
        <v>10222</v>
      </c>
      <c r="E36" t="s">
        <v>10223</v>
      </c>
      <c r="F36" t="s">
        <v>10224</v>
      </c>
      <c r="G36" t="s">
        <v>10225</v>
      </c>
      <c r="H36" t="s">
        <v>50</v>
      </c>
      <c r="I36" t="s">
        <v>79</v>
      </c>
      <c r="J36" t="s">
        <v>596</v>
      </c>
      <c r="K36" s="27" t="s">
        <v>218</v>
      </c>
      <c r="N36">
        <v>9442</v>
      </c>
      <c r="O36" t="s">
        <v>72</v>
      </c>
      <c r="P36" t="s">
        <v>38</v>
      </c>
      <c r="Q36" t="s">
        <v>50</v>
      </c>
      <c r="R36" t="s">
        <v>50</v>
      </c>
      <c r="S36" t="s">
        <v>42</v>
      </c>
      <c r="T36" t="s">
        <v>272</v>
      </c>
      <c r="U36" t="s">
        <v>50</v>
      </c>
      <c r="V36" t="s">
        <v>10226</v>
      </c>
      <c r="W36" t="s">
        <v>10227</v>
      </c>
      <c r="X36" t="str">
        <f>+VLOOKUP(ConsultaNexoBogota!$A36,infoCoordenadas!A:F,4,0)</f>
        <v>6.3758292 -75.14173699999999</v>
      </c>
      <c r="Y36">
        <f>VLOOKUP(ConsultaNexoBogota!$A36,infoCoordenadas!A:F,5,0)</f>
        <v>6.3758292000000001</v>
      </c>
      <c r="Z36">
        <f>+VLOOKUP(ConsultaNexoBogota!$A36,infoCoordenadas!A:F,6,0)</f>
        <v>-75.141736999999907</v>
      </c>
    </row>
    <row r="37" spans="1:26" x14ac:dyDescent="0.25">
      <c r="A37">
        <v>727</v>
      </c>
      <c r="B37" t="s">
        <v>10228</v>
      </c>
      <c r="C37" t="s">
        <v>29</v>
      </c>
      <c r="D37" t="s">
        <v>10229</v>
      </c>
      <c r="E37" t="s">
        <v>10230</v>
      </c>
      <c r="F37" t="s">
        <v>10231</v>
      </c>
      <c r="G37" t="s">
        <v>10155</v>
      </c>
      <c r="H37" t="s">
        <v>50</v>
      </c>
      <c r="I37" t="s">
        <v>79</v>
      </c>
      <c r="J37" t="s">
        <v>102</v>
      </c>
      <c r="K37" s="27" t="s">
        <v>36</v>
      </c>
      <c r="L37" s="27">
        <v>34719</v>
      </c>
      <c r="M37">
        <v>29.3</v>
      </c>
      <c r="N37">
        <v>62</v>
      </c>
      <c r="O37" t="s">
        <v>174</v>
      </c>
      <c r="P37" t="s">
        <v>67</v>
      </c>
      <c r="Q37" t="s">
        <v>39</v>
      </c>
      <c r="R37" t="s">
        <v>40</v>
      </c>
      <c r="S37" t="s">
        <v>42</v>
      </c>
      <c r="T37" t="s">
        <v>132</v>
      </c>
      <c r="U37" t="s">
        <v>50</v>
      </c>
      <c r="V37" t="s">
        <v>10232</v>
      </c>
      <c r="W37" t="s">
        <v>10233</v>
      </c>
      <c r="X37" t="str">
        <f>+VLOOKUP(ConsultaNexoBogota!$A37,infoCoordenadas!A:F,4,0)</f>
        <v>5.03513805621786 -73.95981685</v>
      </c>
      <c r="Y37">
        <f>VLOOKUP(ConsultaNexoBogota!$A37,infoCoordenadas!A:F,5,0)</f>
        <v>5.0351380562178596</v>
      </c>
      <c r="Z37">
        <f>+VLOOKUP(ConsultaNexoBogota!$A37,infoCoordenadas!A:F,6,0)</f>
        <v>-73.9598168457307</v>
      </c>
    </row>
    <row r="38" spans="1:26" x14ac:dyDescent="0.25">
      <c r="A38">
        <v>728</v>
      </c>
      <c r="B38" t="s">
        <v>10234</v>
      </c>
      <c r="C38" t="s">
        <v>2892</v>
      </c>
      <c r="D38" t="s">
        <v>10235</v>
      </c>
      <c r="E38" t="s">
        <v>10236</v>
      </c>
      <c r="F38" t="s">
        <v>10237</v>
      </c>
      <c r="G38" t="s">
        <v>10238</v>
      </c>
      <c r="H38" t="s">
        <v>11985</v>
      </c>
      <c r="I38" t="s">
        <v>101</v>
      </c>
      <c r="J38" t="s">
        <v>2846</v>
      </c>
      <c r="K38" s="27" t="s">
        <v>36</v>
      </c>
      <c r="L38" s="27">
        <v>32456</v>
      </c>
      <c r="M38">
        <v>35.5</v>
      </c>
      <c r="N38">
        <v>7985</v>
      </c>
      <c r="O38" t="s">
        <v>1370</v>
      </c>
      <c r="P38" t="s">
        <v>38</v>
      </c>
      <c r="Q38" t="s">
        <v>68</v>
      </c>
      <c r="R38" t="s">
        <v>40</v>
      </c>
      <c r="S38" t="s">
        <v>41</v>
      </c>
      <c r="T38" t="s">
        <v>623</v>
      </c>
      <c r="U38" t="s">
        <v>74</v>
      </c>
      <c r="V38" t="s">
        <v>10239</v>
      </c>
      <c r="W38" t="s">
        <v>10240</v>
      </c>
      <c r="X38" t="str">
        <f>+VLOOKUP(ConsultaNexoBogota!$A38,infoCoordenadas!A:F,4,0)</f>
        <v>5.454511 -73.362003</v>
      </c>
      <c r="Y38">
        <f>VLOOKUP(ConsultaNexoBogota!$A38,infoCoordenadas!A:F,5,0)</f>
        <v>5.4545110000000001</v>
      </c>
      <c r="Z38">
        <f>+VLOOKUP(ConsultaNexoBogota!$A38,infoCoordenadas!A:F,6,0)</f>
        <v>-73.362003000000001</v>
      </c>
    </row>
    <row r="39" spans="1:26" x14ac:dyDescent="0.25">
      <c r="A39">
        <v>729</v>
      </c>
      <c r="B39" t="s">
        <v>163</v>
      </c>
      <c r="C39" t="s">
        <v>29</v>
      </c>
      <c r="D39" t="s">
        <v>164</v>
      </c>
      <c r="E39" t="s">
        <v>165</v>
      </c>
      <c r="F39" t="s">
        <v>166</v>
      </c>
      <c r="G39" t="s">
        <v>33</v>
      </c>
      <c r="H39" t="s">
        <v>50</v>
      </c>
      <c r="I39" t="s">
        <v>79</v>
      </c>
      <c r="J39" t="s">
        <v>102</v>
      </c>
      <c r="K39" s="27" t="s">
        <v>36</v>
      </c>
      <c r="L39" s="27">
        <v>38110</v>
      </c>
      <c r="M39">
        <v>20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167</v>
      </c>
      <c r="W39" t="s">
        <v>168</v>
      </c>
      <c r="X39" t="str">
        <f>+VLOOKUP(ConsultaNexoBogota!$A39,infoCoordenadas!A:F,4,0)</f>
        <v>4.635712499999999 -74.1252021</v>
      </c>
      <c r="Y39">
        <f>VLOOKUP(ConsultaNexoBogota!$A39,infoCoordenadas!A:F,5,0)</f>
        <v>4.6357124999999897</v>
      </c>
      <c r="Z39">
        <f>+VLOOKUP(ConsultaNexoBogota!$A39,infoCoordenadas!A:F,6,0)</f>
        <v>-74.125202099999996</v>
      </c>
    </row>
    <row r="40" spans="1:26" x14ac:dyDescent="0.25">
      <c r="A40">
        <v>735</v>
      </c>
      <c r="B40" t="s">
        <v>169</v>
      </c>
      <c r="C40" t="s">
        <v>29</v>
      </c>
      <c r="D40" t="s">
        <v>170</v>
      </c>
      <c r="E40" t="s">
        <v>171</v>
      </c>
      <c r="F40" t="s">
        <v>172</v>
      </c>
      <c r="G40" t="s">
        <v>33</v>
      </c>
      <c r="H40" t="s">
        <v>6298</v>
      </c>
      <c r="I40" t="s">
        <v>34</v>
      </c>
      <c r="J40" t="s">
        <v>173</v>
      </c>
      <c r="K40" s="27" t="s">
        <v>36</v>
      </c>
      <c r="L40" s="27">
        <v>33293</v>
      </c>
      <c r="M40">
        <v>33.200000000000003</v>
      </c>
      <c r="N40">
        <v>71</v>
      </c>
      <c r="O40" t="s">
        <v>174</v>
      </c>
      <c r="P40" t="s">
        <v>67</v>
      </c>
      <c r="Q40" t="s">
        <v>50</v>
      </c>
      <c r="R40" t="s">
        <v>50</v>
      </c>
      <c r="S40" t="s">
        <v>41</v>
      </c>
      <c r="T40" t="s">
        <v>175</v>
      </c>
      <c r="U40" t="s">
        <v>50</v>
      </c>
      <c r="V40" t="s">
        <v>176</v>
      </c>
      <c r="W40" t="s">
        <v>177</v>
      </c>
      <c r="X40" t="str">
        <f>+VLOOKUP(ConsultaNexoBogota!$A40,infoCoordenadas!A:F,4,0)</f>
        <v>4.758270897859837, -74.05402582153198</v>
      </c>
      <c r="Y40">
        <f>VLOOKUP(ConsultaNexoBogota!$A40,infoCoordenadas!A:F,5,0)</f>
        <v>4.7582708978598296</v>
      </c>
      <c r="Z40">
        <f>+VLOOKUP(ConsultaNexoBogota!$A40,infoCoordenadas!A:F,6,0)</f>
        <v>-74.054025821531894</v>
      </c>
    </row>
    <row r="41" spans="1:26" x14ac:dyDescent="0.25">
      <c r="A41">
        <v>735</v>
      </c>
      <c r="B41" t="s">
        <v>169</v>
      </c>
      <c r="C41" t="s">
        <v>29</v>
      </c>
      <c r="D41" t="s">
        <v>170</v>
      </c>
      <c r="E41" t="s">
        <v>171</v>
      </c>
      <c r="F41" t="s">
        <v>172</v>
      </c>
      <c r="G41" t="s">
        <v>33</v>
      </c>
      <c r="H41" t="s">
        <v>6298</v>
      </c>
      <c r="I41" t="s">
        <v>34</v>
      </c>
      <c r="J41" t="s">
        <v>173</v>
      </c>
      <c r="K41" s="27" t="s">
        <v>36</v>
      </c>
      <c r="L41" s="27">
        <v>33293</v>
      </c>
      <c r="M41">
        <v>33.200000000000003</v>
      </c>
      <c r="N41">
        <v>4736</v>
      </c>
      <c r="O41" t="s">
        <v>178</v>
      </c>
      <c r="P41" t="s">
        <v>67</v>
      </c>
      <c r="Q41" t="s">
        <v>39</v>
      </c>
      <c r="R41" t="s">
        <v>40</v>
      </c>
      <c r="S41" t="s">
        <v>41</v>
      </c>
      <c r="T41" t="s">
        <v>42</v>
      </c>
      <c r="U41" t="s">
        <v>74</v>
      </c>
      <c r="V41" t="s">
        <v>176</v>
      </c>
      <c r="W41" t="s">
        <v>177</v>
      </c>
      <c r="X41" t="str">
        <f>+VLOOKUP(ConsultaNexoBogota!$A41,infoCoordenadas!A:F,4,0)</f>
        <v>4.758270897859837, -74.05402582153198</v>
      </c>
      <c r="Y41">
        <f>VLOOKUP(ConsultaNexoBogota!$A41,infoCoordenadas!A:F,5,0)</f>
        <v>4.7582708978598296</v>
      </c>
      <c r="Z41">
        <f>+VLOOKUP(ConsultaNexoBogota!$A41,infoCoordenadas!A:F,6,0)</f>
        <v>-74.054025821531894</v>
      </c>
    </row>
    <row r="42" spans="1:26" x14ac:dyDescent="0.25">
      <c r="A42">
        <v>735</v>
      </c>
      <c r="B42" t="s">
        <v>169</v>
      </c>
      <c r="C42" t="s">
        <v>29</v>
      </c>
      <c r="D42" t="s">
        <v>170</v>
      </c>
      <c r="E42" t="s">
        <v>171</v>
      </c>
      <c r="F42" t="s">
        <v>172</v>
      </c>
      <c r="G42" t="s">
        <v>33</v>
      </c>
      <c r="H42" t="s">
        <v>6298</v>
      </c>
      <c r="I42" t="s">
        <v>34</v>
      </c>
      <c r="J42" t="s">
        <v>173</v>
      </c>
      <c r="K42" s="27" t="s">
        <v>36</v>
      </c>
      <c r="L42" s="27">
        <v>33293</v>
      </c>
      <c r="M42">
        <v>33.200000000000003</v>
      </c>
      <c r="N42">
        <v>5860</v>
      </c>
      <c r="O42" t="s">
        <v>178</v>
      </c>
      <c r="P42" t="s">
        <v>67</v>
      </c>
      <c r="Q42" t="s">
        <v>96</v>
      </c>
      <c r="R42" t="s">
        <v>40</v>
      </c>
      <c r="S42" t="s">
        <v>41</v>
      </c>
      <c r="T42" t="s">
        <v>42</v>
      </c>
      <c r="U42" t="s">
        <v>74</v>
      </c>
      <c r="V42" t="s">
        <v>176</v>
      </c>
      <c r="W42" t="s">
        <v>177</v>
      </c>
      <c r="X42" t="str">
        <f>+VLOOKUP(ConsultaNexoBogota!$A42,infoCoordenadas!A:F,4,0)</f>
        <v>4.758270897859837, -74.05402582153198</v>
      </c>
      <c r="Y42">
        <f>VLOOKUP(ConsultaNexoBogota!$A42,infoCoordenadas!A:F,5,0)</f>
        <v>4.7582708978598296</v>
      </c>
      <c r="Z42">
        <f>+VLOOKUP(ConsultaNexoBogota!$A42,infoCoordenadas!A:F,6,0)</f>
        <v>-74.054025821531894</v>
      </c>
    </row>
    <row r="43" spans="1:26" x14ac:dyDescent="0.25">
      <c r="A43">
        <v>741</v>
      </c>
      <c r="B43" t="s">
        <v>179</v>
      </c>
      <c r="C43" t="s">
        <v>29</v>
      </c>
      <c r="D43" t="s">
        <v>180</v>
      </c>
      <c r="E43" t="s">
        <v>181</v>
      </c>
      <c r="F43" t="s">
        <v>182</v>
      </c>
      <c r="G43" t="s">
        <v>33</v>
      </c>
      <c r="H43" t="s">
        <v>50</v>
      </c>
      <c r="I43" t="s">
        <v>79</v>
      </c>
      <c r="J43" t="s">
        <v>183</v>
      </c>
      <c r="K43" s="27" t="s">
        <v>36</v>
      </c>
      <c r="L43" s="27">
        <v>28449</v>
      </c>
      <c r="M43">
        <v>46.4</v>
      </c>
      <c r="N43">
        <v>79</v>
      </c>
      <c r="O43" t="s">
        <v>174</v>
      </c>
      <c r="P43" t="s">
        <v>73</v>
      </c>
      <c r="Q43" t="s">
        <v>39</v>
      </c>
      <c r="R43" t="s">
        <v>40</v>
      </c>
      <c r="S43" t="s">
        <v>42</v>
      </c>
      <c r="T43" t="s">
        <v>132</v>
      </c>
      <c r="U43" t="s">
        <v>50</v>
      </c>
      <c r="V43" t="s">
        <v>184</v>
      </c>
      <c r="W43" t="s">
        <v>185</v>
      </c>
      <c r="X43" t="str">
        <f>+VLOOKUP(ConsultaNexoBogota!$A43,infoCoordenadas!A:F,4,0)</f>
        <v>4.7275729 -74.07337509999999</v>
      </c>
      <c r="Y43">
        <f>VLOOKUP(ConsultaNexoBogota!$A43,infoCoordenadas!A:F,5,0)</f>
        <v>4.7275729000000002</v>
      </c>
      <c r="Z43">
        <f>+VLOOKUP(ConsultaNexoBogota!$A43,infoCoordenadas!A:F,6,0)</f>
        <v>-74.073375099999893</v>
      </c>
    </row>
    <row r="44" spans="1:26" x14ac:dyDescent="0.25">
      <c r="A44">
        <v>742</v>
      </c>
      <c r="B44" t="s">
        <v>10241</v>
      </c>
      <c r="C44" t="s">
        <v>29</v>
      </c>
      <c r="D44" t="s">
        <v>10242</v>
      </c>
      <c r="E44" t="s">
        <v>10243</v>
      </c>
      <c r="F44" t="s">
        <v>50</v>
      </c>
      <c r="G44" t="s">
        <v>10155</v>
      </c>
      <c r="H44" t="s">
        <v>50</v>
      </c>
      <c r="I44" t="s">
        <v>123</v>
      </c>
      <c r="J44" t="s">
        <v>50</v>
      </c>
      <c r="K44" s="27" t="s">
        <v>36</v>
      </c>
      <c r="L44" s="27">
        <v>45193</v>
      </c>
      <c r="M44">
        <v>0.6</v>
      </c>
      <c r="N44">
        <v>80</v>
      </c>
      <c r="O44" t="s">
        <v>174</v>
      </c>
      <c r="P44" t="s">
        <v>67</v>
      </c>
      <c r="Q44" t="s">
        <v>39</v>
      </c>
      <c r="R44" t="s">
        <v>40</v>
      </c>
      <c r="S44" t="s">
        <v>42</v>
      </c>
      <c r="T44" t="s">
        <v>42</v>
      </c>
      <c r="U44" t="s">
        <v>74</v>
      </c>
      <c r="V44" t="s">
        <v>10244</v>
      </c>
      <c r="W44" t="s">
        <v>10245</v>
      </c>
      <c r="X44" t="str">
        <f>+VLOOKUP(ConsultaNexoBogota!$A44,infoCoordenadas!A:F,4,0)</f>
        <v>5.0364053 -73.9972339</v>
      </c>
      <c r="Y44">
        <f>VLOOKUP(ConsultaNexoBogota!$A44,infoCoordenadas!A:F,5,0)</f>
        <v>5.0364053000000002</v>
      </c>
      <c r="Z44">
        <f>+VLOOKUP(ConsultaNexoBogota!$A44,infoCoordenadas!A:F,6,0)</f>
        <v>-73.997233899999998</v>
      </c>
    </row>
    <row r="45" spans="1:26" x14ac:dyDescent="0.25">
      <c r="A45">
        <v>744</v>
      </c>
      <c r="B45" t="s">
        <v>186</v>
      </c>
      <c r="C45" t="s">
        <v>29</v>
      </c>
      <c r="D45" t="s">
        <v>187</v>
      </c>
      <c r="E45" t="s">
        <v>188</v>
      </c>
      <c r="F45" t="s">
        <v>189</v>
      </c>
      <c r="G45" t="s">
        <v>33</v>
      </c>
      <c r="H45" t="s">
        <v>13987</v>
      </c>
      <c r="I45" t="s">
        <v>79</v>
      </c>
      <c r="J45" t="s">
        <v>190</v>
      </c>
      <c r="K45" s="27" t="s">
        <v>36</v>
      </c>
      <c r="L45" s="27">
        <v>37203</v>
      </c>
      <c r="M45">
        <v>22.5</v>
      </c>
      <c r="N45">
        <v>33780</v>
      </c>
      <c r="O45" t="s">
        <v>72</v>
      </c>
      <c r="P45" t="s">
        <v>67</v>
      </c>
      <c r="Q45" t="s">
        <v>96</v>
      </c>
      <c r="R45" t="s">
        <v>40</v>
      </c>
      <c r="S45" t="s">
        <v>41</v>
      </c>
      <c r="T45" t="s">
        <v>42</v>
      </c>
      <c r="U45" t="s">
        <v>74</v>
      </c>
      <c r="V45" t="s">
        <v>191</v>
      </c>
      <c r="W45" t="s">
        <v>192</v>
      </c>
      <c r="X45" t="str">
        <f>+VLOOKUP(ConsultaNexoBogota!$A45,infoCoordenadas!A:F,4,0)</f>
        <v>4.7380438 -74.02658939999999</v>
      </c>
      <c r="Y45">
        <f>VLOOKUP(ConsultaNexoBogota!$A45,infoCoordenadas!A:F,5,0)</f>
        <v>4.7380437999999998</v>
      </c>
      <c r="Z45">
        <f>+VLOOKUP(ConsultaNexoBogota!$A45,infoCoordenadas!A:F,6,0)</f>
        <v>-74.026589399999907</v>
      </c>
    </row>
    <row r="46" spans="1:26" x14ac:dyDescent="0.25">
      <c r="A46">
        <v>745</v>
      </c>
      <c r="B46" t="s">
        <v>193</v>
      </c>
      <c r="C46" t="s">
        <v>29</v>
      </c>
      <c r="D46" t="s">
        <v>194</v>
      </c>
      <c r="E46" t="s">
        <v>195</v>
      </c>
      <c r="F46" t="s">
        <v>196</v>
      </c>
      <c r="G46" t="s">
        <v>33</v>
      </c>
      <c r="H46" t="s">
        <v>13987</v>
      </c>
      <c r="I46" t="s">
        <v>64</v>
      </c>
      <c r="J46" t="s">
        <v>197</v>
      </c>
      <c r="K46" s="27" t="s">
        <v>36</v>
      </c>
      <c r="L46" s="27">
        <v>34693</v>
      </c>
      <c r="M46">
        <v>29.3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50</v>
      </c>
      <c r="V46" t="s">
        <v>198</v>
      </c>
      <c r="W46" t="s">
        <v>199</v>
      </c>
      <c r="X46" t="str">
        <f>+VLOOKUP(ConsultaNexoBogota!$A46,infoCoordenadas!A:F,4,0)</f>
        <v>4.754639699999999 -74.0376794</v>
      </c>
      <c r="Y46">
        <f>VLOOKUP(ConsultaNexoBogota!$A46,infoCoordenadas!A:F,5,0)</f>
        <v>4.7546396999999896</v>
      </c>
      <c r="Z46">
        <f>+VLOOKUP(ConsultaNexoBogota!$A46,infoCoordenadas!A:F,6,0)</f>
        <v>-74.037679400000002</v>
      </c>
    </row>
    <row r="47" spans="1:26" x14ac:dyDescent="0.25">
      <c r="A47">
        <v>747</v>
      </c>
      <c r="B47" t="s">
        <v>200</v>
      </c>
      <c r="C47" t="s">
        <v>29</v>
      </c>
      <c r="D47" t="s">
        <v>201</v>
      </c>
      <c r="E47" t="s">
        <v>202</v>
      </c>
      <c r="F47" t="s">
        <v>203</v>
      </c>
      <c r="G47" t="s">
        <v>33</v>
      </c>
      <c r="H47" t="s">
        <v>13987</v>
      </c>
      <c r="I47" t="s">
        <v>34</v>
      </c>
      <c r="J47" t="s">
        <v>35</v>
      </c>
      <c r="K47" s="27" t="s">
        <v>36</v>
      </c>
      <c r="L47" s="27">
        <v>29660</v>
      </c>
      <c r="M47">
        <v>43.1</v>
      </c>
      <c r="N47">
        <v>8010</v>
      </c>
      <c r="O47" t="s">
        <v>72</v>
      </c>
      <c r="P47" t="s">
        <v>67</v>
      </c>
      <c r="Q47" t="s">
        <v>39</v>
      </c>
      <c r="R47" t="s">
        <v>40</v>
      </c>
      <c r="S47" t="s">
        <v>42</v>
      </c>
      <c r="T47" t="s">
        <v>204</v>
      </c>
      <c r="U47" t="s">
        <v>74</v>
      </c>
      <c r="V47" t="s">
        <v>205</v>
      </c>
      <c r="W47" t="s">
        <v>206</v>
      </c>
      <c r="X47" t="str">
        <f>+VLOOKUP(ConsultaNexoBogota!$A47,infoCoordenadas!A:F,4,0)</f>
        <v>4.746493099999999 -74.04294469999999</v>
      </c>
      <c r="Y47">
        <f>VLOOKUP(ConsultaNexoBogota!$A47,infoCoordenadas!A:F,5,0)</f>
        <v>4.7464930999999897</v>
      </c>
      <c r="Z47">
        <f>+VLOOKUP(ConsultaNexoBogota!$A47,infoCoordenadas!A:F,6,0)</f>
        <v>-74.042944699999893</v>
      </c>
    </row>
    <row r="48" spans="1:26" x14ac:dyDescent="0.25">
      <c r="A48">
        <v>747</v>
      </c>
      <c r="B48" t="s">
        <v>200</v>
      </c>
      <c r="C48" t="s">
        <v>29</v>
      </c>
      <c r="D48" t="s">
        <v>201</v>
      </c>
      <c r="E48" t="s">
        <v>202</v>
      </c>
      <c r="F48" t="s">
        <v>203</v>
      </c>
      <c r="G48" t="s">
        <v>33</v>
      </c>
      <c r="H48" t="s">
        <v>13987</v>
      </c>
      <c r="I48" t="s">
        <v>34</v>
      </c>
      <c r="J48" t="s">
        <v>35</v>
      </c>
      <c r="K48" s="27" t="s">
        <v>36</v>
      </c>
      <c r="L48" s="27">
        <v>29660</v>
      </c>
      <c r="M48">
        <v>43.1</v>
      </c>
      <c r="N48">
        <v>8011</v>
      </c>
      <c r="O48" t="s">
        <v>80</v>
      </c>
      <c r="P48" t="s">
        <v>67</v>
      </c>
      <c r="Q48" t="s">
        <v>39</v>
      </c>
      <c r="R48" t="s">
        <v>40</v>
      </c>
      <c r="S48" t="s">
        <v>42</v>
      </c>
      <c r="T48" t="s">
        <v>42</v>
      </c>
      <c r="U48" t="s">
        <v>74</v>
      </c>
      <c r="V48" t="s">
        <v>205</v>
      </c>
      <c r="W48" t="s">
        <v>206</v>
      </c>
      <c r="X48" t="str">
        <f>+VLOOKUP(ConsultaNexoBogota!$A48,infoCoordenadas!A:F,4,0)</f>
        <v>4.746493099999999 -74.04294469999999</v>
      </c>
      <c r="Y48">
        <f>VLOOKUP(ConsultaNexoBogota!$A48,infoCoordenadas!A:F,5,0)</f>
        <v>4.7464930999999897</v>
      </c>
      <c r="Z48">
        <f>+VLOOKUP(ConsultaNexoBogota!$A48,infoCoordenadas!A:F,6,0)</f>
        <v>-74.042944699999893</v>
      </c>
    </row>
    <row r="49" spans="1:26" x14ac:dyDescent="0.25">
      <c r="A49">
        <v>747</v>
      </c>
      <c r="B49" t="s">
        <v>200</v>
      </c>
      <c r="C49" t="s">
        <v>29</v>
      </c>
      <c r="D49" t="s">
        <v>201</v>
      </c>
      <c r="E49" t="s">
        <v>202</v>
      </c>
      <c r="F49" t="s">
        <v>203</v>
      </c>
      <c r="G49" t="s">
        <v>33</v>
      </c>
      <c r="H49" t="s">
        <v>13987</v>
      </c>
      <c r="I49" t="s">
        <v>34</v>
      </c>
      <c r="J49" t="s">
        <v>35</v>
      </c>
      <c r="K49" s="27" t="s">
        <v>36</v>
      </c>
      <c r="L49" s="27">
        <v>29660</v>
      </c>
      <c r="M49">
        <v>43.1</v>
      </c>
      <c r="N49">
        <v>8012</v>
      </c>
      <c r="O49" t="s">
        <v>130</v>
      </c>
      <c r="P49" t="s">
        <v>67</v>
      </c>
      <c r="Q49" t="s">
        <v>39</v>
      </c>
      <c r="R49" t="s">
        <v>40</v>
      </c>
      <c r="S49" t="s">
        <v>42</v>
      </c>
      <c r="T49" t="s">
        <v>42</v>
      </c>
      <c r="U49" t="s">
        <v>74</v>
      </c>
      <c r="V49" t="s">
        <v>205</v>
      </c>
      <c r="W49" t="s">
        <v>206</v>
      </c>
      <c r="X49" t="str">
        <f>+VLOOKUP(ConsultaNexoBogota!$A49,infoCoordenadas!A:F,4,0)</f>
        <v>4.746493099999999 -74.04294469999999</v>
      </c>
      <c r="Y49">
        <f>VLOOKUP(ConsultaNexoBogota!$A49,infoCoordenadas!A:F,5,0)</f>
        <v>4.7464930999999897</v>
      </c>
      <c r="Z49">
        <f>+VLOOKUP(ConsultaNexoBogota!$A49,infoCoordenadas!A:F,6,0)</f>
        <v>-74.042944699999893</v>
      </c>
    </row>
    <row r="50" spans="1:26" x14ac:dyDescent="0.25">
      <c r="A50">
        <v>748</v>
      </c>
      <c r="B50" t="s">
        <v>207</v>
      </c>
      <c r="C50" t="s">
        <v>29</v>
      </c>
      <c r="D50" t="s">
        <v>208</v>
      </c>
      <c r="E50" t="s">
        <v>209</v>
      </c>
      <c r="F50" t="s">
        <v>210</v>
      </c>
      <c r="G50" t="s">
        <v>33</v>
      </c>
      <c r="H50" t="s">
        <v>50</v>
      </c>
      <c r="I50" t="s">
        <v>79</v>
      </c>
      <c r="J50" t="s">
        <v>102</v>
      </c>
      <c r="K50" s="27" t="s">
        <v>36</v>
      </c>
      <c r="L50" s="27">
        <v>35056</v>
      </c>
      <c r="M50">
        <v>28.3</v>
      </c>
      <c r="N50">
        <v>5938</v>
      </c>
      <c r="O50" t="s">
        <v>80</v>
      </c>
      <c r="P50" t="s">
        <v>67</v>
      </c>
      <c r="Q50" t="s">
        <v>50</v>
      </c>
      <c r="R50" t="s">
        <v>50</v>
      </c>
      <c r="S50" t="s">
        <v>41</v>
      </c>
      <c r="T50" t="s">
        <v>81</v>
      </c>
      <c r="U50" t="s">
        <v>50</v>
      </c>
      <c r="V50" t="s">
        <v>211</v>
      </c>
      <c r="W50" t="s">
        <v>212</v>
      </c>
      <c r="X50" t="str">
        <f>+VLOOKUP(ConsultaNexoBogota!$A50,infoCoordenadas!A:F,4,0)</f>
        <v>4.738172 -74.1286293</v>
      </c>
      <c r="Y50">
        <f>VLOOKUP(ConsultaNexoBogota!$A50,infoCoordenadas!A:F,5,0)</f>
        <v>4.7381719999999996</v>
      </c>
      <c r="Z50">
        <f>+VLOOKUP(ConsultaNexoBogota!$A50,infoCoordenadas!A:F,6,0)</f>
        <v>-74.1286293</v>
      </c>
    </row>
    <row r="51" spans="1:26" x14ac:dyDescent="0.25">
      <c r="A51">
        <v>748</v>
      </c>
      <c r="B51" t="s">
        <v>207</v>
      </c>
      <c r="C51" t="s">
        <v>29</v>
      </c>
      <c r="D51" t="s">
        <v>208</v>
      </c>
      <c r="E51" t="s">
        <v>209</v>
      </c>
      <c r="F51" t="s">
        <v>210</v>
      </c>
      <c r="G51" t="s">
        <v>33</v>
      </c>
      <c r="H51" t="s">
        <v>50</v>
      </c>
      <c r="I51" t="s">
        <v>79</v>
      </c>
      <c r="J51" t="s">
        <v>102</v>
      </c>
      <c r="K51" s="27" t="s">
        <v>36</v>
      </c>
      <c r="L51" s="27">
        <v>35056</v>
      </c>
      <c r="M51">
        <v>28.3</v>
      </c>
      <c r="N51">
        <v>6772</v>
      </c>
      <c r="O51" t="s">
        <v>72</v>
      </c>
      <c r="P51" t="s">
        <v>73</v>
      </c>
      <c r="Q51" t="s">
        <v>39</v>
      </c>
      <c r="R51" t="s">
        <v>40</v>
      </c>
      <c r="S51" t="s">
        <v>42</v>
      </c>
      <c r="T51" t="s">
        <v>42</v>
      </c>
      <c r="U51" t="s">
        <v>74</v>
      </c>
      <c r="V51" t="s">
        <v>211</v>
      </c>
      <c r="W51" t="s">
        <v>212</v>
      </c>
      <c r="X51" t="str">
        <f>+VLOOKUP(ConsultaNexoBogota!$A51,infoCoordenadas!A:F,4,0)</f>
        <v>4.738172 -74.1286293</v>
      </c>
      <c r="Y51">
        <f>VLOOKUP(ConsultaNexoBogota!$A51,infoCoordenadas!A:F,5,0)</f>
        <v>4.7381719999999996</v>
      </c>
      <c r="Z51">
        <f>+VLOOKUP(ConsultaNexoBogota!$A51,infoCoordenadas!A:F,6,0)</f>
        <v>-74.1286293</v>
      </c>
    </row>
    <row r="52" spans="1:26" x14ac:dyDescent="0.25">
      <c r="A52">
        <v>749</v>
      </c>
      <c r="B52" t="s">
        <v>213</v>
      </c>
      <c r="C52" t="s">
        <v>29</v>
      </c>
      <c r="D52" t="s">
        <v>214</v>
      </c>
      <c r="E52" t="s">
        <v>215</v>
      </c>
      <c r="F52" t="s">
        <v>216</v>
      </c>
      <c r="G52" t="s">
        <v>33</v>
      </c>
      <c r="H52" t="s">
        <v>6298</v>
      </c>
      <c r="I52" t="s">
        <v>79</v>
      </c>
      <c r="J52" t="s">
        <v>217</v>
      </c>
      <c r="K52" s="27" t="s">
        <v>218</v>
      </c>
      <c r="L52" s="27">
        <v>34899</v>
      </c>
      <c r="M52">
        <v>28.8</v>
      </c>
      <c r="N52">
        <v>8957</v>
      </c>
      <c r="O52" t="s">
        <v>72</v>
      </c>
      <c r="P52" t="s">
        <v>90</v>
      </c>
      <c r="Q52" t="s">
        <v>96</v>
      </c>
      <c r="R52" t="s">
        <v>40</v>
      </c>
      <c r="S52" t="s">
        <v>41</v>
      </c>
      <c r="T52" t="s">
        <v>42</v>
      </c>
      <c r="U52" t="s">
        <v>74</v>
      </c>
      <c r="V52" t="s">
        <v>219</v>
      </c>
      <c r="W52" t="s">
        <v>220</v>
      </c>
      <c r="X52" t="str">
        <f>+VLOOKUP(ConsultaNexoBogota!$A52,infoCoordenadas!A:F,4,0)</f>
        <v>4.6388881 -74.1277351</v>
      </c>
      <c r="Y52">
        <f>VLOOKUP(ConsultaNexoBogota!$A52,infoCoordenadas!A:F,5,0)</f>
        <v>4.6388881</v>
      </c>
      <c r="Z52">
        <f>+VLOOKUP(ConsultaNexoBogota!$A52,infoCoordenadas!A:F,6,0)</f>
        <v>-74.127735099999995</v>
      </c>
    </row>
    <row r="53" spans="1:26" x14ac:dyDescent="0.25">
      <c r="A53">
        <v>749</v>
      </c>
      <c r="B53" t="s">
        <v>213</v>
      </c>
      <c r="C53" t="s">
        <v>29</v>
      </c>
      <c r="D53" t="s">
        <v>214</v>
      </c>
      <c r="E53" t="s">
        <v>215</v>
      </c>
      <c r="F53" t="s">
        <v>216</v>
      </c>
      <c r="G53" t="s">
        <v>33</v>
      </c>
      <c r="H53" t="s">
        <v>6298</v>
      </c>
      <c r="I53" t="s">
        <v>79</v>
      </c>
      <c r="J53" t="s">
        <v>217</v>
      </c>
      <c r="K53" s="27" t="s">
        <v>218</v>
      </c>
      <c r="L53" s="27">
        <v>34899</v>
      </c>
      <c r="M53">
        <v>28.8</v>
      </c>
      <c r="N53">
        <v>8959</v>
      </c>
      <c r="O53" t="s">
        <v>221</v>
      </c>
      <c r="P53" t="s">
        <v>67</v>
      </c>
      <c r="Q53" t="s">
        <v>50</v>
      </c>
      <c r="R53" t="s">
        <v>50</v>
      </c>
      <c r="S53" t="s">
        <v>42</v>
      </c>
      <c r="T53" t="s">
        <v>95</v>
      </c>
      <c r="U53" t="s">
        <v>50</v>
      </c>
      <c r="V53" t="s">
        <v>219</v>
      </c>
      <c r="W53" t="s">
        <v>220</v>
      </c>
      <c r="X53" t="str">
        <f>+VLOOKUP(ConsultaNexoBogota!$A53,infoCoordenadas!A:F,4,0)</f>
        <v>4.6388881 -74.1277351</v>
      </c>
      <c r="Y53">
        <f>VLOOKUP(ConsultaNexoBogota!$A53,infoCoordenadas!A:F,5,0)</f>
        <v>4.6388881</v>
      </c>
      <c r="Z53">
        <f>+VLOOKUP(ConsultaNexoBogota!$A53,infoCoordenadas!A:F,6,0)</f>
        <v>-74.127735099999995</v>
      </c>
    </row>
    <row r="54" spans="1:26" x14ac:dyDescent="0.25">
      <c r="A54">
        <v>749</v>
      </c>
      <c r="B54" t="s">
        <v>213</v>
      </c>
      <c r="C54" t="s">
        <v>29</v>
      </c>
      <c r="D54" t="s">
        <v>214</v>
      </c>
      <c r="E54" t="s">
        <v>215</v>
      </c>
      <c r="F54" t="s">
        <v>216</v>
      </c>
      <c r="G54" t="s">
        <v>33</v>
      </c>
      <c r="H54" t="s">
        <v>6298</v>
      </c>
      <c r="I54" t="s">
        <v>79</v>
      </c>
      <c r="J54" t="s">
        <v>217</v>
      </c>
      <c r="K54" s="27" t="s">
        <v>218</v>
      </c>
      <c r="L54" s="27">
        <v>34899</v>
      </c>
      <c r="M54">
        <v>28.8</v>
      </c>
      <c r="N54">
        <v>32093</v>
      </c>
      <c r="O54" t="s">
        <v>80</v>
      </c>
      <c r="P54" t="s">
        <v>67</v>
      </c>
      <c r="Q54" t="s">
        <v>39</v>
      </c>
      <c r="R54" t="s">
        <v>40</v>
      </c>
      <c r="S54" t="s">
        <v>42</v>
      </c>
      <c r="T54" t="s">
        <v>132</v>
      </c>
      <c r="U54" t="s">
        <v>43</v>
      </c>
      <c r="V54" t="s">
        <v>219</v>
      </c>
      <c r="W54" t="s">
        <v>220</v>
      </c>
      <c r="X54" t="str">
        <f>+VLOOKUP(ConsultaNexoBogota!$A54,infoCoordenadas!A:F,4,0)</f>
        <v>4.6388881 -74.1277351</v>
      </c>
      <c r="Y54">
        <f>VLOOKUP(ConsultaNexoBogota!$A54,infoCoordenadas!A:F,5,0)</f>
        <v>4.6388881</v>
      </c>
      <c r="Z54">
        <f>+VLOOKUP(ConsultaNexoBogota!$A54,infoCoordenadas!A:F,6,0)</f>
        <v>-74.127735099999995</v>
      </c>
    </row>
    <row r="55" spans="1:26" x14ac:dyDescent="0.25">
      <c r="A55">
        <v>750</v>
      </c>
      <c r="B55" t="s">
        <v>10246</v>
      </c>
      <c r="C55" t="s">
        <v>29</v>
      </c>
      <c r="D55" t="s">
        <v>10247</v>
      </c>
      <c r="E55" t="s">
        <v>10248</v>
      </c>
      <c r="F55" t="s">
        <v>10249</v>
      </c>
      <c r="G55" t="s">
        <v>10250</v>
      </c>
      <c r="H55" t="s">
        <v>13988</v>
      </c>
      <c r="I55" t="s">
        <v>248</v>
      </c>
      <c r="J55" t="s">
        <v>405</v>
      </c>
      <c r="K55" s="27" t="s">
        <v>36</v>
      </c>
      <c r="L55" s="27">
        <v>30926</v>
      </c>
      <c r="M55">
        <v>39.700000000000003</v>
      </c>
      <c r="N55">
        <v>14332</v>
      </c>
      <c r="O55" t="s">
        <v>72</v>
      </c>
      <c r="P55" t="s">
        <v>38</v>
      </c>
      <c r="Q55" t="s">
        <v>39</v>
      </c>
      <c r="R55" t="s">
        <v>40</v>
      </c>
      <c r="S55" t="s">
        <v>42</v>
      </c>
      <c r="T55" t="s">
        <v>81</v>
      </c>
      <c r="U55" t="s">
        <v>74</v>
      </c>
      <c r="V55" t="s">
        <v>10251</v>
      </c>
      <c r="W55" t="s">
        <v>10252</v>
      </c>
      <c r="X55" t="str">
        <f>+VLOOKUP(ConsultaNexoBogota!$A55,infoCoordenadas!A:F,4,0)</f>
        <v>4.6056499 -74.0736874</v>
      </c>
      <c r="Y55">
        <f>VLOOKUP(ConsultaNexoBogota!$A55,infoCoordenadas!A:F,5,0)</f>
        <v>4.6056499000000004</v>
      </c>
      <c r="Z55">
        <f>+VLOOKUP(ConsultaNexoBogota!$A55,infoCoordenadas!A:F,6,0)</f>
        <v>-74.073687399999997</v>
      </c>
    </row>
    <row r="56" spans="1:26" x14ac:dyDescent="0.25">
      <c r="A56">
        <v>751</v>
      </c>
      <c r="B56" t="s">
        <v>10253</v>
      </c>
      <c r="C56" t="s">
        <v>2892</v>
      </c>
      <c r="D56" t="s">
        <v>10254</v>
      </c>
      <c r="E56" t="s">
        <v>10255</v>
      </c>
      <c r="F56" t="s">
        <v>10256</v>
      </c>
      <c r="G56" t="s">
        <v>10257</v>
      </c>
      <c r="H56" t="s">
        <v>50</v>
      </c>
      <c r="I56" t="s">
        <v>34</v>
      </c>
      <c r="J56" t="s">
        <v>318</v>
      </c>
      <c r="K56" s="27" t="s">
        <v>36</v>
      </c>
      <c r="L56" s="27">
        <v>35222</v>
      </c>
      <c r="M56">
        <v>27.9</v>
      </c>
      <c r="N56">
        <v>90</v>
      </c>
      <c r="O56" t="s">
        <v>174</v>
      </c>
      <c r="P56" t="s">
        <v>67</v>
      </c>
      <c r="Q56" t="s">
        <v>50</v>
      </c>
      <c r="R56" t="s">
        <v>50</v>
      </c>
      <c r="S56" t="s">
        <v>41</v>
      </c>
      <c r="T56" t="s">
        <v>42</v>
      </c>
      <c r="U56" t="s">
        <v>50</v>
      </c>
      <c r="V56" t="s">
        <v>10258</v>
      </c>
      <c r="W56" t="s">
        <v>10259</v>
      </c>
      <c r="X56" t="str">
        <f>+VLOOKUP(ConsultaNexoBogota!$A56,infoCoordenadas!A:F,4,0)</f>
        <v>5.066968999999999 -73.880696</v>
      </c>
      <c r="Y56">
        <f>VLOOKUP(ConsultaNexoBogota!$A56,infoCoordenadas!A:F,5,0)</f>
        <v>5.0669689999999896</v>
      </c>
      <c r="Z56">
        <f>+VLOOKUP(ConsultaNexoBogota!$A56,infoCoordenadas!A:F,6,0)</f>
        <v>-73.880696</v>
      </c>
    </row>
    <row r="57" spans="1:26" x14ac:dyDescent="0.25">
      <c r="A57">
        <v>757</v>
      </c>
      <c r="B57" t="s">
        <v>222</v>
      </c>
      <c r="C57" t="s">
        <v>29</v>
      </c>
      <c r="D57" t="s">
        <v>223</v>
      </c>
      <c r="E57" t="s">
        <v>224</v>
      </c>
      <c r="F57" t="s">
        <v>225</v>
      </c>
      <c r="G57" t="s">
        <v>33</v>
      </c>
      <c r="H57" t="s">
        <v>7011</v>
      </c>
      <c r="I57" t="s">
        <v>64</v>
      </c>
      <c r="J57" t="s">
        <v>226</v>
      </c>
      <c r="K57" s="27" t="s">
        <v>36</v>
      </c>
      <c r="L57" s="27">
        <v>29581</v>
      </c>
      <c r="M57">
        <v>43.3</v>
      </c>
      <c r="N57">
        <v>8905</v>
      </c>
      <c r="O57" t="s">
        <v>130</v>
      </c>
      <c r="P57" t="s">
        <v>67</v>
      </c>
      <c r="Q57" t="s">
        <v>96</v>
      </c>
      <c r="R57" t="s">
        <v>40</v>
      </c>
      <c r="S57" t="s">
        <v>41</v>
      </c>
      <c r="T57" t="s">
        <v>204</v>
      </c>
      <c r="U57" t="s">
        <v>74</v>
      </c>
      <c r="V57" t="s">
        <v>227</v>
      </c>
      <c r="W57" t="s">
        <v>228</v>
      </c>
      <c r="X57" t="str">
        <f>+VLOOKUP(ConsultaNexoBogota!$A57,infoCoordenadas!A:F,4,0)</f>
        <v>4.723832 -74.0681101</v>
      </c>
      <c r="Y57">
        <f>VLOOKUP(ConsultaNexoBogota!$A57,infoCoordenadas!A:F,5,0)</f>
        <v>4.7238319999999998</v>
      </c>
      <c r="Z57">
        <f>+VLOOKUP(ConsultaNexoBogota!$A57,infoCoordenadas!A:F,6,0)</f>
        <v>-74.068110099999998</v>
      </c>
    </row>
    <row r="58" spans="1:26" x14ac:dyDescent="0.25">
      <c r="A58">
        <v>757</v>
      </c>
      <c r="B58" t="s">
        <v>222</v>
      </c>
      <c r="C58" t="s">
        <v>29</v>
      </c>
      <c r="D58" t="s">
        <v>223</v>
      </c>
      <c r="E58" t="s">
        <v>224</v>
      </c>
      <c r="F58" t="s">
        <v>225</v>
      </c>
      <c r="G58" t="s">
        <v>33</v>
      </c>
      <c r="H58" t="s">
        <v>7011</v>
      </c>
      <c r="I58" t="s">
        <v>64</v>
      </c>
      <c r="J58" t="s">
        <v>226</v>
      </c>
      <c r="K58" s="27" t="s">
        <v>36</v>
      </c>
      <c r="L58" s="27">
        <v>29581</v>
      </c>
      <c r="M58">
        <v>43.3</v>
      </c>
      <c r="N58">
        <v>8917</v>
      </c>
      <c r="O58" t="s">
        <v>229</v>
      </c>
      <c r="P58" t="s">
        <v>38</v>
      </c>
      <c r="Q58" t="s">
        <v>96</v>
      </c>
      <c r="R58" t="s">
        <v>40</v>
      </c>
      <c r="S58" t="s">
        <v>41</v>
      </c>
      <c r="T58" t="s">
        <v>204</v>
      </c>
      <c r="U58" t="s">
        <v>74</v>
      </c>
      <c r="V58" t="s">
        <v>227</v>
      </c>
      <c r="W58" t="s">
        <v>228</v>
      </c>
      <c r="X58" t="str">
        <f>+VLOOKUP(ConsultaNexoBogota!$A58,infoCoordenadas!A:F,4,0)</f>
        <v>4.723832 -74.0681101</v>
      </c>
      <c r="Y58">
        <f>VLOOKUP(ConsultaNexoBogota!$A58,infoCoordenadas!A:F,5,0)</f>
        <v>4.7238319999999998</v>
      </c>
      <c r="Z58">
        <f>+VLOOKUP(ConsultaNexoBogota!$A58,infoCoordenadas!A:F,6,0)</f>
        <v>-74.068110099999998</v>
      </c>
    </row>
    <row r="59" spans="1:26" x14ac:dyDescent="0.25">
      <c r="A59">
        <v>757</v>
      </c>
      <c r="B59" t="s">
        <v>222</v>
      </c>
      <c r="C59" t="s">
        <v>29</v>
      </c>
      <c r="D59" t="s">
        <v>223</v>
      </c>
      <c r="E59" t="s">
        <v>224</v>
      </c>
      <c r="F59" t="s">
        <v>225</v>
      </c>
      <c r="G59" t="s">
        <v>33</v>
      </c>
      <c r="H59" t="s">
        <v>7011</v>
      </c>
      <c r="I59" t="s">
        <v>64</v>
      </c>
      <c r="J59" t="s">
        <v>226</v>
      </c>
      <c r="K59" s="27" t="s">
        <v>36</v>
      </c>
      <c r="L59" s="27">
        <v>29581</v>
      </c>
      <c r="M59">
        <v>43.3</v>
      </c>
      <c r="N59">
        <v>8925</v>
      </c>
      <c r="O59" t="s">
        <v>80</v>
      </c>
      <c r="P59" t="s">
        <v>38</v>
      </c>
      <c r="Q59" t="s">
        <v>50</v>
      </c>
      <c r="R59" t="s">
        <v>50</v>
      </c>
      <c r="S59" t="s">
        <v>41</v>
      </c>
      <c r="T59" t="s">
        <v>204</v>
      </c>
      <c r="U59" t="s">
        <v>50</v>
      </c>
      <c r="V59" t="s">
        <v>227</v>
      </c>
      <c r="W59" t="s">
        <v>228</v>
      </c>
      <c r="X59" t="str">
        <f>+VLOOKUP(ConsultaNexoBogota!$A59,infoCoordenadas!A:F,4,0)</f>
        <v>4.723832 -74.0681101</v>
      </c>
      <c r="Y59">
        <f>VLOOKUP(ConsultaNexoBogota!$A59,infoCoordenadas!A:F,5,0)</f>
        <v>4.7238319999999998</v>
      </c>
      <c r="Z59">
        <f>+VLOOKUP(ConsultaNexoBogota!$A59,infoCoordenadas!A:F,6,0)</f>
        <v>-74.068110099999998</v>
      </c>
    </row>
    <row r="60" spans="1:26" x14ac:dyDescent="0.25">
      <c r="A60">
        <v>758</v>
      </c>
      <c r="B60" t="s">
        <v>230</v>
      </c>
      <c r="C60" t="s">
        <v>29</v>
      </c>
      <c r="D60" t="s">
        <v>231</v>
      </c>
      <c r="E60" t="s">
        <v>232</v>
      </c>
      <c r="F60" t="s">
        <v>233</v>
      </c>
      <c r="G60" t="s">
        <v>33</v>
      </c>
      <c r="H60" t="s">
        <v>7011</v>
      </c>
      <c r="I60" t="s">
        <v>34</v>
      </c>
      <c r="J60" t="s">
        <v>234</v>
      </c>
      <c r="K60" s="27" t="s">
        <v>36</v>
      </c>
      <c r="L60" s="27">
        <v>45245</v>
      </c>
      <c r="M60">
        <v>0.4</v>
      </c>
      <c r="N60">
        <v>6954</v>
      </c>
      <c r="O60" t="s">
        <v>235</v>
      </c>
      <c r="P60" t="s">
        <v>67</v>
      </c>
      <c r="Q60" t="s">
        <v>50</v>
      </c>
      <c r="R60" t="s">
        <v>50</v>
      </c>
      <c r="S60" t="s">
        <v>42</v>
      </c>
      <c r="T60" t="s">
        <v>81</v>
      </c>
      <c r="U60" t="s">
        <v>50</v>
      </c>
      <c r="V60" t="s">
        <v>236</v>
      </c>
      <c r="W60" t="s">
        <v>237</v>
      </c>
      <c r="X60" t="str">
        <f>+VLOOKUP(ConsultaNexoBogota!$A60,infoCoordenadas!A:F,4,0)</f>
        <v>4.6254477 -74.1810928</v>
      </c>
      <c r="Y60">
        <f>VLOOKUP(ConsultaNexoBogota!$A60,infoCoordenadas!A:F,5,0)</f>
        <v>4.6254476999999996</v>
      </c>
      <c r="Z60">
        <f>+VLOOKUP(ConsultaNexoBogota!$A60,infoCoordenadas!A:F,6,0)</f>
        <v>-74.181092800000002</v>
      </c>
    </row>
    <row r="61" spans="1:26" x14ac:dyDescent="0.25">
      <c r="A61">
        <v>760</v>
      </c>
      <c r="B61" t="s">
        <v>238</v>
      </c>
      <c r="C61" t="s">
        <v>29</v>
      </c>
      <c r="D61" t="s">
        <v>239</v>
      </c>
      <c r="E61" t="s">
        <v>240</v>
      </c>
      <c r="F61" t="s">
        <v>241</v>
      </c>
      <c r="G61" t="s">
        <v>33</v>
      </c>
      <c r="H61" t="s">
        <v>50</v>
      </c>
      <c r="I61" t="s">
        <v>79</v>
      </c>
      <c r="J61" t="s">
        <v>102</v>
      </c>
      <c r="K61" s="27" t="s">
        <v>36</v>
      </c>
      <c r="L61" s="27">
        <v>34322</v>
      </c>
      <c r="M61">
        <v>30.3</v>
      </c>
      <c r="O61" t="s">
        <v>50</v>
      </c>
      <c r="P61" t="s">
        <v>50</v>
      </c>
      <c r="Q61" t="s">
        <v>50</v>
      </c>
      <c r="R61" t="s">
        <v>50</v>
      </c>
      <c r="S61" t="s">
        <v>50</v>
      </c>
      <c r="T61" t="s">
        <v>50</v>
      </c>
      <c r="U61" t="s">
        <v>50</v>
      </c>
      <c r="V61" t="s">
        <v>242</v>
      </c>
      <c r="W61" t="s">
        <v>243</v>
      </c>
      <c r="X61" t="str">
        <f>+VLOOKUP(ConsultaNexoBogota!$A61,infoCoordenadas!A:F,4,0)</f>
        <v>4.5903992 -74.17284599999999</v>
      </c>
      <c r="Y61">
        <f>VLOOKUP(ConsultaNexoBogota!$A61,infoCoordenadas!A:F,5,0)</f>
        <v>4.5903992000000002</v>
      </c>
      <c r="Z61">
        <f>+VLOOKUP(ConsultaNexoBogota!$A61,infoCoordenadas!A:F,6,0)</f>
        <v>-74.172845999999893</v>
      </c>
    </row>
    <row r="62" spans="1:26" x14ac:dyDescent="0.25">
      <c r="A62">
        <v>773</v>
      </c>
      <c r="B62" t="s">
        <v>244</v>
      </c>
      <c r="C62" t="s">
        <v>29</v>
      </c>
      <c r="D62" t="s">
        <v>245</v>
      </c>
      <c r="E62" t="s">
        <v>246</v>
      </c>
      <c r="F62" t="s">
        <v>247</v>
      </c>
      <c r="G62" t="s">
        <v>33</v>
      </c>
      <c r="H62" t="s">
        <v>50</v>
      </c>
      <c r="I62" t="s">
        <v>248</v>
      </c>
      <c r="J62" t="s">
        <v>173</v>
      </c>
      <c r="K62" s="27" t="s">
        <v>36</v>
      </c>
      <c r="L62" s="27">
        <v>31283</v>
      </c>
      <c r="M62">
        <v>38.700000000000003</v>
      </c>
      <c r="O62" t="s">
        <v>50</v>
      </c>
      <c r="P62" t="s">
        <v>50</v>
      </c>
      <c r="Q62" t="s">
        <v>50</v>
      </c>
      <c r="R62" t="s">
        <v>50</v>
      </c>
      <c r="S62" t="s">
        <v>50</v>
      </c>
      <c r="T62" t="s">
        <v>50</v>
      </c>
      <c r="U62" t="s">
        <v>50</v>
      </c>
      <c r="V62" t="s">
        <v>249</v>
      </c>
      <c r="W62" t="s">
        <v>250</v>
      </c>
      <c r="X62" t="str">
        <f>+VLOOKUP(ConsultaNexoBogota!$A62,infoCoordenadas!A:F,4,0)</f>
        <v>4.7223518 -74.0609286</v>
      </c>
      <c r="Y62">
        <f>VLOOKUP(ConsultaNexoBogota!$A62,infoCoordenadas!A:F,5,0)</f>
        <v>4.7223518000000002</v>
      </c>
      <c r="Z62">
        <f>+VLOOKUP(ConsultaNexoBogota!$A62,infoCoordenadas!A:F,6,0)</f>
        <v>-74.060928599999997</v>
      </c>
    </row>
    <row r="63" spans="1:26" x14ac:dyDescent="0.25">
      <c r="A63">
        <v>790</v>
      </c>
      <c r="B63" t="s">
        <v>10260</v>
      </c>
      <c r="C63" t="s">
        <v>29</v>
      </c>
      <c r="D63" t="s">
        <v>10261</v>
      </c>
      <c r="E63" t="s">
        <v>10262</v>
      </c>
      <c r="F63" t="s">
        <v>10224</v>
      </c>
      <c r="G63" t="s">
        <v>10263</v>
      </c>
      <c r="H63" t="s">
        <v>10263</v>
      </c>
      <c r="I63" t="s">
        <v>101</v>
      </c>
      <c r="J63" t="s">
        <v>596</v>
      </c>
      <c r="K63" s="27" t="s">
        <v>36</v>
      </c>
      <c r="L63" s="27">
        <v>34637</v>
      </c>
      <c r="M63">
        <v>29.5</v>
      </c>
      <c r="O63" t="s">
        <v>50</v>
      </c>
      <c r="P63" t="s">
        <v>50</v>
      </c>
      <c r="Q63" t="s">
        <v>50</v>
      </c>
      <c r="R63" t="s">
        <v>50</v>
      </c>
      <c r="S63" t="s">
        <v>50</v>
      </c>
      <c r="T63" t="s">
        <v>50</v>
      </c>
      <c r="U63" t="s">
        <v>50</v>
      </c>
      <c r="V63" t="s">
        <v>10264</v>
      </c>
      <c r="W63" t="s">
        <v>10265</v>
      </c>
      <c r="X63" t="str">
        <f>+VLOOKUP(ConsultaNexoBogota!$A63,infoCoordenadas!A:F,4,0)</f>
        <v>4.5827227 -74.21174649999999</v>
      </c>
      <c r="Y63">
        <f>VLOOKUP(ConsultaNexoBogota!$A63,infoCoordenadas!A:F,5,0)</f>
        <v>4.5827226999999997</v>
      </c>
      <c r="Z63">
        <f>+VLOOKUP(ConsultaNexoBogota!$A63,infoCoordenadas!A:F,6,0)</f>
        <v>-74.211746499999904</v>
      </c>
    </row>
    <row r="64" spans="1:26" x14ac:dyDescent="0.25">
      <c r="A64">
        <v>795</v>
      </c>
      <c r="B64" t="s">
        <v>10266</v>
      </c>
      <c r="C64" t="s">
        <v>29</v>
      </c>
      <c r="D64" t="s">
        <v>10267</v>
      </c>
      <c r="E64" t="s">
        <v>10268</v>
      </c>
      <c r="F64" t="s">
        <v>10269</v>
      </c>
      <c r="G64" t="s">
        <v>10155</v>
      </c>
      <c r="H64" t="s">
        <v>50</v>
      </c>
      <c r="I64" t="s">
        <v>79</v>
      </c>
      <c r="J64" t="s">
        <v>102</v>
      </c>
      <c r="K64" s="27" t="s">
        <v>36</v>
      </c>
      <c r="L64" s="27">
        <v>26735</v>
      </c>
      <c r="M64">
        <v>51.1</v>
      </c>
      <c r="N64">
        <v>138</v>
      </c>
      <c r="O64" t="s">
        <v>178</v>
      </c>
      <c r="P64" t="s">
        <v>67</v>
      </c>
      <c r="Q64" t="s">
        <v>50</v>
      </c>
      <c r="R64" t="s">
        <v>50</v>
      </c>
      <c r="S64" t="s">
        <v>41</v>
      </c>
      <c r="T64" t="s">
        <v>42</v>
      </c>
      <c r="U64" t="s">
        <v>50</v>
      </c>
      <c r="V64" t="s">
        <v>10270</v>
      </c>
      <c r="W64" t="s">
        <v>10271</v>
      </c>
      <c r="X64" t="str">
        <f>+VLOOKUP(ConsultaNexoBogota!$A64,infoCoordenadas!A:F,4,0)</f>
        <v>5.031021400000001 -73.9844262</v>
      </c>
      <c r="Y64">
        <f>VLOOKUP(ConsultaNexoBogota!$A64,infoCoordenadas!A:F,5,0)</f>
        <v>5.0310214000000002</v>
      </c>
      <c r="Z64">
        <f>+VLOOKUP(ConsultaNexoBogota!$A64,infoCoordenadas!A:F,6,0)</f>
        <v>-73.984426200000001</v>
      </c>
    </row>
    <row r="65" spans="1:26" x14ac:dyDescent="0.25">
      <c r="A65">
        <v>798</v>
      </c>
      <c r="B65" t="s">
        <v>10272</v>
      </c>
      <c r="C65" t="s">
        <v>29</v>
      </c>
      <c r="D65" t="s">
        <v>10273</v>
      </c>
      <c r="E65" t="s">
        <v>10274</v>
      </c>
      <c r="F65" t="s">
        <v>10275</v>
      </c>
      <c r="G65" t="s">
        <v>10276</v>
      </c>
      <c r="H65" t="s">
        <v>50</v>
      </c>
      <c r="I65" t="s">
        <v>34</v>
      </c>
      <c r="J65" t="s">
        <v>102</v>
      </c>
      <c r="K65" s="27" t="s">
        <v>36</v>
      </c>
      <c r="L65" s="27">
        <v>33823</v>
      </c>
      <c r="M65">
        <v>31.7</v>
      </c>
      <c r="N65">
        <v>145</v>
      </c>
      <c r="O65" t="s">
        <v>178</v>
      </c>
      <c r="P65" t="s">
        <v>67</v>
      </c>
      <c r="Q65" t="s">
        <v>96</v>
      </c>
      <c r="R65" t="s">
        <v>40</v>
      </c>
      <c r="S65" t="s">
        <v>41</v>
      </c>
      <c r="T65" t="s">
        <v>95</v>
      </c>
      <c r="U65" t="s">
        <v>50</v>
      </c>
      <c r="V65" t="s">
        <v>10277</v>
      </c>
      <c r="W65" t="s">
        <v>10278</v>
      </c>
      <c r="X65" t="str">
        <f>+VLOOKUP(ConsultaNexoBogota!$A65,infoCoordenadas!A:F,4,0)</f>
        <v>4.092516799999999 -75.1545381</v>
      </c>
      <c r="Y65">
        <f>VLOOKUP(ConsultaNexoBogota!$A65,infoCoordenadas!A:F,5,0)</f>
        <v>4.0925167999999896</v>
      </c>
      <c r="Z65">
        <f>+VLOOKUP(ConsultaNexoBogota!$A65,infoCoordenadas!A:F,6,0)</f>
        <v>-75.154538099999996</v>
      </c>
    </row>
    <row r="66" spans="1:26" x14ac:dyDescent="0.25">
      <c r="A66">
        <v>804</v>
      </c>
      <c r="B66" t="s">
        <v>251</v>
      </c>
      <c r="C66" t="s">
        <v>29</v>
      </c>
      <c r="D66" t="s">
        <v>252</v>
      </c>
      <c r="E66" t="s">
        <v>253</v>
      </c>
      <c r="F66" t="s">
        <v>254</v>
      </c>
      <c r="G66" t="s">
        <v>33</v>
      </c>
      <c r="H66" t="s">
        <v>50</v>
      </c>
      <c r="I66" t="s">
        <v>79</v>
      </c>
      <c r="J66" t="s">
        <v>102</v>
      </c>
      <c r="K66" s="27" t="s">
        <v>36</v>
      </c>
      <c r="L66" s="27">
        <v>30652</v>
      </c>
      <c r="M66">
        <v>40.4</v>
      </c>
      <c r="N66">
        <v>150</v>
      </c>
      <c r="O66" t="s">
        <v>178</v>
      </c>
      <c r="P66" t="s">
        <v>67</v>
      </c>
      <c r="Q66" t="s">
        <v>50</v>
      </c>
      <c r="R66" t="s">
        <v>50</v>
      </c>
      <c r="S66" t="s">
        <v>41</v>
      </c>
      <c r="T66" t="s">
        <v>81</v>
      </c>
      <c r="U66" t="s">
        <v>50</v>
      </c>
      <c r="V66" t="s">
        <v>255</v>
      </c>
      <c r="W66" t="s">
        <v>256</v>
      </c>
      <c r="X66" t="str">
        <f>+VLOOKUP(ConsultaNexoBogota!$A66,infoCoordenadas!A:F,4,0)</f>
        <v>4.6223068 -74.13198609999999</v>
      </c>
      <c r="Y66">
        <f>VLOOKUP(ConsultaNexoBogota!$A66,infoCoordenadas!A:F,5,0)</f>
        <v>4.6223067999999996</v>
      </c>
      <c r="Z66">
        <f>+VLOOKUP(ConsultaNexoBogota!$A66,infoCoordenadas!A:F,6,0)</f>
        <v>-74.131986099999907</v>
      </c>
    </row>
    <row r="67" spans="1:26" x14ac:dyDescent="0.25">
      <c r="A67">
        <v>808</v>
      </c>
      <c r="B67" t="s">
        <v>251</v>
      </c>
      <c r="C67" t="s">
        <v>29</v>
      </c>
      <c r="D67" t="s">
        <v>252</v>
      </c>
      <c r="E67" t="s">
        <v>253</v>
      </c>
      <c r="F67" t="s">
        <v>257</v>
      </c>
      <c r="G67" t="s">
        <v>33</v>
      </c>
      <c r="H67" t="s">
        <v>50</v>
      </c>
      <c r="I67" t="s">
        <v>34</v>
      </c>
      <c r="J67" t="s">
        <v>102</v>
      </c>
      <c r="K67" s="27" t="s">
        <v>36</v>
      </c>
      <c r="L67" s="27">
        <v>30670</v>
      </c>
      <c r="M67">
        <v>40.4</v>
      </c>
      <c r="N67">
        <v>154</v>
      </c>
      <c r="O67" t="s">
        <v>178</v>
      </c>
      <c r="P67" t="s">
        <v>67</v>
      </c>
      <c r="Q67" t="s">
        <v>50</v>
      </c>
      <c r="R67" t="s">
        <v>50</v>
      </c>
      <c r="S67" t="s">
        <v>131</v>
      </c>
      <c r="T67" t="s">
        <v>81</v>
      </c>
      <c r="U67" t="s">
        <v>50</v>
      </c>
      <c r="V67" t="s">
        <v>258</v>
      </c>
      <c r="W67" t="s">
        <v>259</v>
      </c>
      <c r="X67" t="str">
        <f>+VLOOKUP(ConsultaNexoBogota!$A67,infoCoordenadas!A:F,4,0)</f>
        <v>39.95818672374515, -3.4930418</v>
      </c>
      <c r="Y67">
        <f>VLOOKUP(ConsultaNexoBogota!$A67,infoCoordenadas!A:F,5,0)</f>
        <v>39.958186723745101</v>
      </c>
      <c r="Z67">
        <f>+VLOOKUP(ConsultaNexoBogota!$A67,infoCoordenadas!A:F,6,0)</f>
        <v>-3.4930417999999999</v>
      </c>
    </row>
    <row r="68" spans="1:26" x14ac:dyDescent="0.25">
      <c r="A68">
        <v>813</v>
      </c>
      <c r="B68" t="s">
        <v>10279</v>
      </c>
      <c r="C68" t="s">
        <v>29</v>
      </c>
      <c r="D68" t="s">
        <v>10280</v>
      </c>
      <c r="E68" t="s">
        <v>10281</v>
      </c>
      <c r="F68" t="s">
        <v>10282</v>
      </c>
      <c r="G68" t="s">
        <v>10155</v>
      </c>
      <c r="H68" t="s">
        <v>50</v>
      </c>
      <c r="I68" t="s">
        <v>79</v>
      </c>
      <c r="J68" t="s">
        <v>50</v>
      </c>
      <c r="K68" s="27" t="s">
        <v>116</v>
      </c>
      <c r="N68">
        <v>161</v>
      </c>
      <c r="O68" t="s">
        <v>178</v>
      </c>
      <c r="P68" t="s">
        <v>67</v>
      </c>
      <c r="Q68" t="s">
        <v>96</v>
      </c>
      <c r="R68" t="s">
        <v>40</v>
      </c>
      <c r="S68" t="s">
        <v>42</v>
      </c>
      <c r="T68" t="s">
        <v>175</v>
      </c>
      <c r="U68" t="s">
        <v>50</v>
      </c>
      <c r="V68" t="s">
        <v>10283</v>
      </c>
      <c r="W68" t="s">
        <v>10284</v>
      </c>
      <c r="X68" t="str">
        <f>+VLOOKUP(ConsultaNexoBogota!$A68,infoCoordenadas!A:F,4,0)</f>
        <v>5.0309158 -73.9990603</v>
      </c>
      <c r="Y68">
        <f>VLOOKUP(ConsultaNexoBogota!$A68,infoCoordenadas!A:F,5,0)</f>
        <v>5.0309157999999998</v>
      </c>
      <c r="Z68">
        <f>+VLOOKUP(ConsultaNexoBogota!$A68,infoCoordenadas!A:F,6,0)</f>
        <v>-73.999060299999996</v>
      </c>
    </row>
    <row r="69" spans="1:26" x14ac:dyDescent="0.25">
      <c r="A69">
        <v>819</v>
      </c>
      <c r="B69" t="s">
        <v>260</v>
      </c>
      <c r="C69" t="s">
        <v>29</v>
      </c>
      <c r="D69" t="s">
        <v>261</v>
      </c>
      <c r="E69" t="s">
        <v>262</v>
      </c>
      <c r="F69" t="s">
        <v>263</v>
      </c>
      <c r="G69" t="s">
        <v>33</v>
      </c>
      <c r="H69" t="s">
        <v>50</v>
      </c>
      <c r="I69" t="s">
        <v>34</v>
      </c>
      <c r="J69" t="s">
        <v>109</v>
      </c>
      <c r="K69" s="27" t="s">
        <v>36</v>
      </c>
      <c r="N69">
        <v>166</v>
      </c>
      <c r="O69" t="s">
        <v>264</v>
      </c>
      <c r="P69" t="s">
        <v>67</v>
      </c>
      <c r="Q69" t="s">
        <v>50</v>
      </c>
      <c r="R69" t="s">
        <v>50</v>
      </c>
      <c r="S69" t="s">
        <v>131</v>
      </c>
      <c r="T69" t="s">
        <v>132</v>
      </c>
      <c r="U69" t="s">
        <v>50</v>
      </c>
      <c r="V69" t="s">
        <v>265</v>
      </c>
      <c r="W69" t="s">
        <v>266</v>
      </c>
      <c r="X69" t="str">
        <f>+VLOOKUP(ConsultaNexoBogota!$A69,infoCoordenadas!A:F,4,0)</f>
        <v>4.7517979 -74.0969341</v>
      </c>
      <c r="Y69">
        <f>VLOOKUP(ConsultaNexoBogota!$A69,infoCoordenadas!A:F,5,0)</f>
        <v>4.7517978999999997</v>
      </c>
      <c r="Z69">
        <f>+VLOOKUP(ConsultaNexoBogota!$A69,infoCoordenadas!A:F,6,0)</f>
        <v>-74.096934099999999</v>
      </c>
    </row>
    <row r="70" spans="1:26" x14ac:dyDescent="0.25">
      <c r="A70">
        <v>820</v>
      </c>
      <c r="B70" t="s">
        <v>10285</v>
      </c>
      <c r="C70" t="s">
        <v>29</v>
      </c>
      <c r="D70" t="s">
        <v>10286</v>
      </c>
      <c r="E70" t="s">
        <v>10287</v>
      </c>
      <c r="F70" t="s">
        <v>10288</v>
      </c>
      <c r="G70" t="s">
        <v>10155</v>
      </c>
      <c r="H70" t="s">
        <v>50</v>
      </c>
      <c r="I70" t="s">
        <v>159</v>
      </c>
      <c r="J70" t="s">
        <v>2076</v>
      </c>
      <c r="K70" s="27" t="s">
        <v>36</v>
      </c>
      <c r="L70" s="27">
        <v>34208</v>
      </c>
      <c r="M70">
        <v>30.7</v>
      </c>
      <c r="N70">
        <v>167</v>
      </c>
      <c r="O70" t="s">
        <v>264</v>
      </c>
      <c r="P70" t="s">
        <v>67</v>
      </c>
      <c r="Q70" t="s">
        <v>50</v>
      </c>
      <c r="R70" t="s">
        <v>50</v>
      </c>
      <c r="S70" t="s">
        <v>131</v>
      </c>
      <c r="T70" t="s">
        <v>42</v>
      </c>
      <c r="U70" t="s">
        <v>50</v>
      </c>
      <c r="V70" t="s">
        <v>10289</v>
      </c>
      <c r="W70" t="s">
        <v>10290</v>
      </c>
      <c r="X70" t="str">
        <f>+VLOOKUP(ConsultaNexoBogota!$A70,infoCoordenadas!A:F,4,0)</f>
        <v>5.0261347 -73.985956</v>
      </c>
      <c r="Y70">
        <f>VLOOKUP(ConsultaNexoBogota!$A70,infoCoordenadas!A:F,5,0)</f>
        <v>5.0261347000000001</v>
      </c>
      <c r="Z70">
        <f>+VLOOKUP(ConsultaNexoBogota!$A70,infoCoordenadas!A:F,6,0)</f>
        <v>-73.985956000000002</v>
      </c>
    </row>
    <row r="71" spans="1:26" x14ac:dyDescent="0.25">
      <c r="A71">
        <v>820</v>
      </c>
      <c r="B71" t="s">
        <v>10285</v>
      </c>
      <c r="C71" t="s">
        <v>29</v>
      </c>
      <c r="D71" t="s">
        <v>10286</v>
      </c>
      <c r="E71" t="s">
        <v>10287</v>
      </c>
      <c r="F71" t="s">
        <v>10288</v>
      </c>
      <c r="G71" t="s">
        <v>10155</v>
      </c>
      <c r="H71" t="s">
        <v>50</v>
      </c>
      <c r="I71" t="s">
        <v>159</v>
      </c>
      <c r="J71" t="s">
        <v>2076</v>
      </c>
      <c r="K71" s="27" t="s">
        <v>36</v>
      </c>
      <c r="L71" s="27">
        <v>34208</v>
      </c>
      <c r="M71">
        <v>30.7</v>
      </c>
      <c r="N71">
        <v>168</v>
      </c>
      <c r="O71" t="s">
        <v>178</v>
      </c>
      <c r="P71" t="s">
        <v>67</v>
      </c>
      <c r="Q71" t="s">
        <v>96</v>
      </c>
      <c r="R71" t="s">
        <v>40</v>
      </c>
      <c r="S71" t="s">
        <v>42</v>
      </c>
      <c r="T71" t="s">
        <v>42</v>
      </c>
      <c r="U71" t="s">
        <v>50</v>
      </c>
      <c r="V71" t="s">
        <v>10289</v>
      </c>
      <c r="W71" t="s">
        <v>10290</v>
      </c>
      <c r="X71" t="str">
        <f>+VLOOKUP(ConsultaNexoBogota!$A71,infoCoordenadas!A:F,4,0)</f>
        <v>5.0261347 -73.985956</v>
      </c>
      <c r="Y71">
        <f>VLOOKUP(ConsultaNexoBogota!$A71,infoCoordenadas!A:F,5,0)</f>
        <v>5.0261347000000001</v>
      </c>
      <c r="Z71">
        <f>+VLOOKUP(ConsultaNexoBogota!$A71,infoCoordenadas!A:F,6,0)</f>
        <v>-73.985956000000002</v>
      </c>
    </row>
    <row r="72" spans="1:26" x14ac:dyDescent="0.25">
      <c r="A72">
        <v>822</v>
      </c>
      <c r="B72" t="s">
        <v>10291</v>
      </c>
      <c r="C72" t="s">
        <v>29</v>
      </c>
      <c r="D72" t="s">
        <v>10292</v>
      </c>
      <c r="E72" t="s">
        <v>10293</v>
      </c>
      <c r="F72" t="s">
        <v>10294</v>
      </c>
      <c r="G72" t="s">
        <v>10276</v>
      </c>
      <c r="H72" t="s">
        <v>50</v>
      </c>
      <c r="I72" t="s">
        <v>101</v>
      </c>
      <c r="J72" t="s">
        <v>35</v>
      </c>
      <c r="K72" s="27" t="s">
        <v>36</v>
      </c>
      <c r="L72" s="27">
        <v>33478</v>
      </c>
      <c r="M72">
        <v>32.700000000000003</v>
      </c>
      <c r="N72">
        <v>170</v>
      </c>
      <c r="O72" t="s">
        <v>66</v>
      </c>
      <c r="P72" t="s">
        <v>67</v>
      </c>
      <c r="Q72" t="s">
        <v>96</v>
      </c>
      <c r="R72" t="s">
        <v>40</v>
      </c>
      <c r="S72" t="s">
        <v>42</v>
      </c>
      <c r="T72" t="s">
        <v>95</v>
      </c>
      <c r="U72" t="s">
        <v>50</v>
      </c>
      <c r="V72" t="s">
        <v>10295</v>
      </c>
      <c r="W72" t="s">
        <v>10296</v>
      </c>
      <c r="X72" t="str">
        <f>+VLOOKUP(ConsultaNexoBogota!$A72,infoCoordenadas!A:F,4,0)</f>
        <v>4.97028 -73.9663999</v>
      </c>
      <c r="Y72">
        <f>VLOOKUP(ConsultaNexoBogota!$A72,infoCoordenadas!A:F,5,0)</f>
        <v>4.9702799999999998</v>
      </c>
      <c r="Z72">
        <f>+VLOOKUP(ConsultaNexoBogota!$A72,infoCoordenadas!A:F,6,0)</f>
        <v>-73.966399899999999</v>
      </c>
    </row>
    <row r="73" spans="1:26" x14ac:dyDescent="0.25">
      <c r="A73">
        <v>822</v>
      </c>
      <c r="B73" t="s">
        <v>10291</v>
      </c>
      <c r="C73" t="s">
        <v>29</v>
      </c>
      <c r="D73" t="s">
        <v>10292</v>
      </c>
      <c r="E73" t="s">
        <v>10293</v>
      </c>
      <c r="F73" t="s">
        <v>10294</v>
      </c>
      <c r="G73" t="s">
        <v>10276</v>
      </c>
      <c r="H73" t="s">
        <v>50</v>
      </c>
      <c r="I73" t="s">
        <v>101</v>
      </c>
      <c r="J73" t="s">
        <v>35</v>
      </c>
      <c r="K73" s="27" t="s">
        <v>36</v>
      </c>
      <c r="L73" s="27">
        <v>33478</v>
      </c>
      <c r="M73">
        <v>32.700000000000003</v>
      </c>
      <c r="N73">
        <v>171</v>
      </c>
      <c r="O73" t="s">
        <v>264</v>
      </c>
      <c r="P73" t="s">
        <v>67</v>
      </c>
      <c r="Q73" t="s">
        <v>50</v>
      </c>
      <c r="R73" t="s">
        <v>50</v>
      </c>
      <c r="S73" t="s">
        <v>41</v>
      </c>
      <c r="T73" t="s">
        <v>132</v>
      </c>
      <c r="U73" t="s">
        <v>50</v>
      </c>
      <c r="V73" t="s">
        <v>10295</v>
      </c>
      <c r="W73" t="s">
        <v>10296</v>
      </c>
      <c r="X73" t="str">
        <f>+VLOOKUP(ConsultaNexoBogota!$A73,infoCoordenadas!A:F,4,0)</f>
        <v>4.97028 -73.9663999</v>
      </c>
      <c r="Y73">
        <f>VLOOKUP(ConsultaNexoBogota!$A73,infoCoordenadas!A:F,5,0)</f>
        <v>4.9702799999999998</v>
      </c>
      <c r="Z73">
        <f>+VLOOKUP(ConsultaNexoBogota!$A73,infoCoordenadas!A:F,6,0)</f>
        <v>-73.966399899999999</v>
      </c>
    </row>
    <row r="74" spans="1:26" x14ac:dyDescent="0.25">
      <c r="A74">
        <v>823</v>
      </c>
      <c r="B74" t="s">
        <v>10297</v>
      </c>
      <c r="C74" t="s">
        <v>29</v>
      </c>
      <c r="D74" t="s">
        <v>10298</v>
      </c>
      <c r="E74" t="s">
        <v>10299</v>
      </c>
      <c r="F74" t="s">
        <v>10300</v>
      </c>
      <c r="G74" t="s">
        <v>10263</v>
      </c>
      <c r="H74" t="s">
        <v>50</v>
      </c>
      <c r="I74" t="s">
        <v>34</v>
      </c>
      <c r="J74" t="s">
        <v>109</v>
      </c>
      <c r="K74" s="27" t="s">
        <v>36</v>
      </c>
      <c r="L74" s="27">
        <v>38536</v>
      </c>
      <c r="M74">
        <v>18.8</v>
      </c>
      <c r="N74">
        <v>172</v>
      </c>
      <c r="O74" t="s">
        <v>66</v>
      </c>
      <c r="P74" t="s">
        <v>73</v>
      </c>
      <c r="Q74" t="s">
        <v>39</v>
      </c>
      <c r="R74" t="s">
        <v>40</v>
      </c>
      <c r="S74" t="s">
        <v>41</v>
      </c>
      <c r="T74" t="s">
        <v>175</v>
      </c>
      <c r="U74" t="s">
        <v>50</v>
      </c>
      <c r="V74" t="s">
        <v>10301</v>
      </c>
      <c r="W74" t="s">
        <v>10302</v>
      </c>
      <c r="X74" t="str">
        <f>+VLOOKUP(ConsultaNexoBogota!$A74,infoCoordenadas!A:F,4,0)</f>
        <v>4.580536500000001 -74.1939599</v>
      </c>
      <c r="Y74">
        <f>VLOOKUP(ConsultaNexoBogota!$A74,infoCoordenadas!A:F,5,0)</f>
        <v>4.5805365</v>
      </c>
      <c r="Z74">
        <f>+VLOOKUP(ConsultaNexoBogota!$A74,infoCoordenadas!A:F,6,0)</f>
        <v>-74.193959899999996</v>
      </c>
    </row>
    <row r="75" spans="1:26" x14ac:dyDescent="0.25">
      <c r="A75">
        <v>825</v>
      </c>
      <c r="B75" t="s">
        <v>267</v>
      </c>
      <c r="C75" t="s">
        <v>29</v>
      </c>
      <c r="D75" t="s">
        <v>268</v>
      </c>
      <c r="E75" t="s">
        <v>269</v>
      </c>
      <c r="F75" t="s">
        <v>270</v>
      </c>
      <c r="G75" t="s">
        <v>33</v>
      </c>
      <c r="H75" t="s">
        <v>13989</v>
      </c>
      <c r="I75" t="s">
        <v>159</v>
      </c>
      <c r="J75" t="s">
        <v>271</v>
      </c>
      <c r="K75" s="27" t="s">
        <v>36</v>
      </c>
      <c r="L75" s="27">
        <v>36136</v>
      </c>
      <c r="M75">
        <v>25.4</v>
      </c>
      <c r="N75">
        <v>174</v>
      </c>
      <c r="O75" t="s">
        <v>135</v>
      </c>
      <c r="P75" t="s">
        <v>67</v>
      </c>
      <c r="Q75" t="s">
        <v>39</v>
      </c>
      <c r="R75" t="s">
        <v>40</v>
      </c>
      <c r="S75" t="s">
        <v>42</v>
      </c>
      <c r="T75" t="s">
        <v>272</v>
      </c>
      <c r="U75" t="s">
        <v>74</v>
      </c>
      <c r="V75" t="s">
        <v>273</v>
      </c>
      <c r="W75" t="s">
        <v>274</v>
      </c>
      <c r="X75" t="str">
        <f>+VLOOKUP(ConsultaNexoBogota!$A75,infoCoordenadas!A:F,4,0)</f>
        <v>4.5510433 -74.1373034</v>
      </c>
      <c r="Y75">
        <f>VLOOKUP(ConsultaNexoBogota!$A75,infoCoordenadas!A:F,5,0)</f>
        <v>4.5510432999999999</v>
      </c>
      <c r="Z75">
        <f>+VLOOKUP(ConsultaNexoBogota!$A75,infoCoordenadas!A:F,6,0)</f>
        <v>-74.137303399999993</v>
      </c>
    </row>
    <row r="76" spans="1:26" x14ac:dyDescent="0.25">
      <c r="A76">
        <v>829</v>
      </c>
      <c r="B76" t="s">
        <v>10303</v>
      </c>
      <c r="C76" t="s">
        <v>29</v>
      </c>
      <c r="D76" t="s">
        <v>10304</v>
      </c>
      <c r="E76" t="s">
        <v>10305</v>
      </c>
      <c r="F76" t="s">
        <v>10306</v>
      </c>
      <c r="G76" t="s">
        <v>10155</v>
      </c>
      <c r="H76" t="s">
        <v>50</v>
      </c>
      <c r="I76" t="s">
        <v>79</v>
      </c>
      <c r="J76" t="s">
        <v>50</v>
      </c>
      <c r="K76" s="27" t="s">
        <v>36</v>
      </c>
      <c r="N76">
        <v>178</v>
      </c>
      <c r="O76" t="s">
        <v>178</v>
      </c>
      <c r="P76" t="s">
        <v>67</v>
      </c>
      <c r="Q76" t="s">
        <v>50</v>
      </c>
      <c r="R76" t="s">
        <v>50</v>
      </c>
      <c r="S76" t="s">
        <v>42</v>
      </c>
      <c r="T76" t="s">
        <v>42</v>
      </c>
      <c r="U76" t="s">
        <v>50</v>
      </c>
      <c r="V76" t="s">
        <v>10307</v>
      </c>
      <c r="W76" t="s">
        <v>10308</v>
      </c>
      <c r="X76" t="str">
        <f>+VLOOKUP(ConsultaNexoBogota!$A76,infoCoordenadas!A:F,4,0)</f>
        <v>Sin informacion</v>
      </c>
      <c r="Y76" t="str">
        <f>VLOOKUP(ConsultaNexoBogota!$A76,infoCoordenadas!A:F,5,0)</f>
        <v>Sin Informacion</v>
      </c>
      <c r="Z76" t="str">
        <f>+VLOOKUP(ConsultaNexoBogota!$A76,infoCoordenadas!A:F,6,0)</f>
        <v>Sin Informacion</v>
      </c>
    </row>
    <row r="77" spans="1:26" x14ac:dyDescent="0.25">
      <c r="A77">
        <v>830</v>
      </c>
      <c r="B77" t="s">
        <v>10303</v>
      </c>
      <c r="C77" t="s">
        <v>29</v>
      </c>
      <c r="D77" t="s">
        <v>10304</v>
      </c>
      <c r="E77" t="s">
        <v>10305</v>
      </c>
      <c r="F77" t="s">
        <v>10306</v>
      </c>
      <c r="G77" t="s">
        <v>10155</v>
      </c>
      <c r="H77" t="s">
        <v>50</v>
      </c>
      <c r="I77" t="s">
        <v>79</v>
      </c>
      <c r="J77" t="s">
        <v>50</v>
      </c>
      <c r="K77" s="27" t="s">
        <v>36</v>
      </c>
      <c r="N77">
        <v>179</v>
      </c>
      <c r="O77" t="s">
        <v>178</v>
      </c>
      <c r="P77" t="s">
        <v>67</v>
      </c>
      <c r="Q77" t="s">
        <v>96</v>
      </c>
      <c r="R77" t="s">
        <v>40</v>
      </c>
      <c r="S77" t="s">
        <v>42</v>
      </c>
      <c r="T77" t="s">
        <v>42</v>
      </c>
      <c r="U77" t="s">
        <v>50</v>
      </c>
      <c r="V77" t="s">
        <v>10307</v>
      </c>
      <c r="W77" t="s">
        <v>10308</v>
      </c>
      <c r="X77" t="str">
        <f>+VLOOKUP(ConsultaNexoBogota!$A77,infoCoordenadas!A:F,4,0)</f>
        <v>Sin informacion</v>
      </c>
      <c r="Y77" t="str">
        <f>VLOOKUP(ConsultaNexoBogota!$A77,infoCoordenadas!A:F,5,0)</f>
        <v>Sin Informacion</v>
      </c>
      <c r="Z77" t="str">
        <f>+VLOOKUP(ConsultaNexoBogota!$A77,infoCoordenadas!A:F,6,0)</f>
        <v>Sin Informacion</v>
      </c>
    </row>
    <row r="78" spans="1:26" x14ac:dyDescent="0.25">
      <c r="A78">
        <v>831</v>
      </c>
      <c r="B78" t="s">
        <v>10309</v>
      </c>
      <c r="C78" t="s">
        <v>29</v>
      </c>
      <c r="D78" t="s">
        <v>10310</v>
      </c>
      <c r="E78" t="s">
        <v>10311</v>
      </c>
      <c r="F78" t="s">
        <v>10312</v>
      </c>
      <c r="G78" t="s">
        <v>10313</v>
      </c>
      <c r="H78" t="s">
        <v>50</v>
      </c>
      <c r="I78" t="s">
        <v>79</v>
      </c>
      <c r="J78" t="s">
        <v>102</v>
      </c>
      <c r="K78" s="27" t="s">
        <v>544</v>
      </c>
      <c r="L78" s="27">
        <v>33358</v>
      </c>
      <c r="M78">
        <v>33</v>
      </c>
      <c r="O78" t="s">
        <v>50</v>
      </c>
      <c r="P78" t="s">
        <v>50</v>
      </c>
      <c r="Q78" t="s">
        <v>50</v>
      </c>
      <c r="R78" t="s">
        <v>50</v>
      </c>
      <c r="S78" t="s">
        <v>50</v>
      </c>
      <c r="T78" t="s">
        <v>50</v>
      </c>
      <c r="U78" t="s">
        <v>50</v>
      </c>
      <c r="V78" t="s">
        <v>10314</v>
      </c>
      <c r="W78" t="s">
        <v>10315</v>
      </c>
      <c r="X78" t="str">
        <f>+VLOOKUP(ConsultaNexoBogota!$A78,infoCoordenadas!A:F,4,0)</f>
        <v>4.929001 -74.172465</v>
      </c>
      <c r="Y78">
        <f>VLOOKUP(ConsultaNexoBogota!$A78,infoCoordenadas!A:F,5,0)</f>
        <v>4.9290010000000004</v>
      </c>
      <c r="Z78">
        <f>+VLOOKUP(ConsultaNexoBogota!$A78,infoCoordenadas!A:F,6,0)</f>
        <v>-74.172465000000003</v>
      </c>
    </row>
    <row r="79" spans="1:26" x14ac:dyDescent="0.25">
      <c r="A79">
        <v>833</v>
      </c>
      <c r="B79" t="s">
        <v>10316</v>
      </c>
      <c r="C79" t="s">
        <v>29</v>
      </c>
      <c r="D79" t="s">
        <v>10317</v>
      </c>
      <c r="E79" t="s">
        <v>10318</v>
      </c>
      <c r="F79" t="s">
        <v>10319</v>
      </c>
      <c r="G79" t="s">
        <v>10182</v>
      </c>
      <c r="H79" t="s">
        <v>50</v>
      </c>
      <c r="I79" t="s">
        <v>34</v>
      </c>
      <c r="J79" t="s">
        <v>507</v>
      </c>
      <c r="K79" s="27" t="s">
        <v>36</v>
      </c>
      <c r="L79" s="27">
        <v>37681</v>
      </c>
      <c r="M79">
        <v>21.1</v>
      </c>
      <c r="N79">
        <v>182</v>
      </c>
      <c r="O79" t="s">
        <v>178</v>
      </c>
      <c r="P79" t="s">
        <v>67</v>
      </c>
      <c r="Q79" t="s">
        <v>96</v>
      </c>
      <c r="R79" t="s">
        <v>40</v>
      </c>
      <c r="S79" t="s">
        <v>42</v>
      </c>
      <c r="T79" t="s">
        <v>132</v>
      </c>
      <c r="U79" t="s">
        <v>74</v>
      </c>
      <c r="V79" t="s">
        <v>10320</v>
      </c>
      <c r="W79" t="s">
        <v>10321</v>
      </c>
      <c r="X79" t="str">
        <f>+VLOOKUP(ConsultaNexoBogota!$A79,infoCoordenadas!A:F,4,0)</f>
        <v>4.9248837 -74.02413589999999</v>
      </c>
      <c r="Y79">
        <f>VLOOKUP(ConsultaNexoBogota!$A79,infoCoordenadas!A:F,5,0)</f>
        <v>4.9248836999999996</v>
      </c>
      <c r="Z79">
        <f>+VLOOKUP(ConsultaNexoBogota!$A79,infoCoordenadas!A:F,6,0)</f>
        <v>-74.024135899999905</v>
      </c>
    </row>
    <row r="80" spans="1:26" x14ac:dyDescent="0.25">
      <c r="A80">
        <v>834</v>
      </c>
      <c r="B80" t="s">
        <v>10322</v>
      </c>
      <c r="C80" t="s">
        <v>29</v>
      </c>
      <c r="D80" t="s">
        <v>10323</v>
      </c>
      <c r="E80" t="s">
        <v>10324</v>
      </c>
      <c r="F80" t="s">
        <v>10325</v>
      </c>
      <c r="G80" t="s">
        <v>10155</v>
      </c>
      <c r="H80" t="s">
        <v>50</v>
      </c>
      <c r="I80" t="s">
        <v>34</v>
      </c>
      <c r="J80" t="s">
        <v>285</v>
      </c>
      <c r="K80" s="27" t="s">
        <v>36</v>
      </c>
      <c r="L80" s="27">
        <v>33475</v>
      </c>
      <c r="M80">
        <v>32.700000000000003</v>
      </c>
      <c r="N80">
        <v>183</v>
      </c>
      <c r="O80" t="s">
        <v>66</v>
      </c>
      <c r="P80" t="s">
        <v>67</v>
      </c>
      <c r="Q80" t="s">
        <v>50</v>
      </c>
      <c r="R80" t="s">
        <v>50</v>
      </c>
      <c r="S80" t="s">
        <v>41</v>
      </c>
      <c r="T80" t="s">
        <v>42</v>
      </c>
      <c r="U80" t="s">
        <v>50</v>
      </c>
      <c r="V80" t="s">
        <v>10326</v>
      </c>
      <c r="W80" t="s">
        <v>10327</v>
      </c>
      <c r="X80" t="str">
        <f>+VLOOKUP(ConsultaNexoBogota!$A80,infoCoordenadas!A:F,4,0)</f>
        <v>5.013825 -73.9946018</v>
      </c>
      <c r="Y80">
        <f>VLOOKUP(ConsultaNexoBogota!$A80,infoCoordenadas!A:F,5,0)</f>
        <v>5.0138249999999998</v>
      </c>
      <c r="Z80">
        <f>+VLOOKUP(ConsultaNexoBogota!$A80,infoCoordenadas!A:F,6,0)</f>
        <v>-73.994601799999998</v>
      </c>
    </row>
    <row r="81" spans="1:26" x14ac:dyDescent="0.25">
      <c r="A81">
        <v>835</v>
      </c>
      <c r="B81" t="s">
        <v>10328</v>
      </c>
      <c r="C81" t="s">
        <v>29</v>
      </c>
      <c r="D81" t="s">
        <v>10329</v>
      </c>
      <c r="E81" t="s">
        <v>10330</v>
      </c>
      <c r="F81" t="s">
        <v>10331</v>
      </c>
      <c r="G81" t="s">
        <v>10155</v>
      </c>
      <c r="H81" t="s">
        <v>50</v>
      </c>
      <c r="I81" t="s">
        <v>64</v>
      </c>
      <c r="J81" t="s">
        <v>844</v>
      </c>
      <c r="K81" s="27" t="s">
        <v>36</v>
      </c>
      <c r="L81" s="27">
        <v>36349</v>
      </c>
      <c r="M81">
        <v>24.8</v>
      </c>
      <c r="N81">
        <v>184</v>
      </c>
      <c r="O81" t="s">
        <v>178</v>
      </c>
      <c r="P81" t="s">
        <v>67</v>
      </c>
      <c r="Q81" t="s">
        <v>39</v>
      </c>
      <c r="R81" t="s">
        <v>40</v>
      </c>
      <c r="S81" t="s">
        <v>42</v>
      </c>
      <c r="T81" t="s">
        <v>42</v>
      </c>
      <c r="U81" t="s">
        <v>50</v>
      </c>
      <c r="V81" t="s">
        <v>10332</v>
      </c>
      <c r="W81" t="s">
        <v>10333</v>
      </c>
      <c r="X81" t="str">
        <f>+VLOOKUP(ConsultaNexoBogota!$A81,infoCoordenadas!A:F,4,0)</f>
        <v>5.0289629 -73.9840704</v>
      </c>
      <c r="Y81">
        <f>VLOOKUP(ConsultaNexoBogota!$A81,infoCoordenadas!A:F,5,0)</f>
        <v>5.0289628999999998</v>
      </c>
      <c r="Z81">
        <f>+VLOOKUP(ConsultaNexoBogota!$A81,infoCoordenadas!A:F,6,0)</f>
        <v>-73.984070399999993</v>
      </c>
    </row>
    <row r="82" spans="1:26" x14ac:dyDescent="0.25">
      <c r="A82">
        <v>837</v>
      </c>
      <c r="B82" t="s">
        <v>275</v>
      </c>
      <c r="C82" t="s">
        <v>29</v>
      </c>
      <c r="D82" t="s">
        <v>276</v>
      </c>
      <c r="E82" t="s">
        <v>277</v>
      </c>
      <c r="F82" t="s">
        <v>278</v>
      </c>
      <c r="G82" t="s">
        <v>33</v>
      </c>
      <c r="H82" t="s">
        <v>50</v>
      </c>
      <c r="I82" t="s">
        <v>79</v>
      </c>
      <c r="J82" t="s">
        <v>102</v>
      </c>
      <c r="K82" s="27" t="s">
        <v>36</v>
      </c>
      <c r="L82" s="27">
        <v>35858</v>
      </c>
      <c r="M82">
        <v>26.1</v>
      </c>
      <c r="N82">
        <v>186</v>
      </c>
      <c r="O82" t="s">
        <v>66</v>
      </c>
      <c r="P82" t="s">
        <v>67</v>
      </c>
      <c r="Q82" t="s">
        <v>96</v>
      </c>
      <c r="R82" t="s">
        <v>40</v>
      </c>
      <c r="S82" t="s">
        <v>42</v>
      </c>
      <c r="T82" t="s">
        <v>42</v>
      </c>
      <c r="U82" t="s">
        <v>50</v>
      </c>
      <c r="V82" t="s">
        <v>279</v>
      </c>
      <c r="W82" t="s">
        <v>280</v>
      </c>
      <c r="X82" t="str">
        <f>+VLOOKUP(ConsultaNexoBogota!$A82,infoCoordenadas!A:F,4,0)</f>
        <v>4.7344161 -74.02667029999999</v>
      </c>
      <c r="Y82">
        <f>VLOOKUP(ConsultaNexoBogota!$A82,infoCoordenadas!A:F,5,0)</f>
        <v>4.7344160999999998</v>
      </c>
      <c r="Z82">
        <f>+VLOOKUP(ConsultaNexoBogota!$A82,infoCoordenadas!A:F,6,0)</f>
        <v>-74.026670299999907</v>
      </c>
    </row>
    <row r="83" spans="1:26" x14ac:dyDescent="0.25">
      <c r="A83">
        <v>838</v>
      </c>
      <c r="B83" t="s">
        <v>281</v>
      </c>
      <c r="C83" t="s">
        <v>29</v>
      </c>
      <c r="D83" t="s">
        <v>282</v>
      </c>
      <c r="E83" t="s">
        <v>283</v>
      </c>
      <c r="F83" t="s">
        <v>284</v>
      </c>
      <c r="G83" t="s">
        <v>33</v>
      </c>
      <c r="H83" t="s">
        <v>50</v>
      </c>
      <c r="I83" t="s">
        <v>34</v>
      </c>
      <c r="J83" t="s">
        <v>285</v>
      </c>
      <c r="K83" s="27" t="s">
        <v>36</v>
      </c>
      <c r="L83" s="27">
        <v>20557</v>
      </c>
      <c r="M83">
        <v>68.099999999999994</v>
      </c>
      <c r="N83">
        <v>187</v>
      </c>
      <c r="O83" t="s">
        <v>286</v>
      </c>
      <c r="P83" t="s">
        <v>67</v>
      </c>
      <c r="Q83" t="s">
        <v>287</v>
      </c>
      <c r="R83" t="s">
        <v>40</v>
      </c>
      <c r="S83" t="s">
        <v>42</v>
      </c>
      <c r="T83" t="s">
        <v>95</v>
      </c>
      <c r="U83" t="s">
        <v>50</v>
      </c>
      <c r="V83" t="s">
        <v>288</v>
      </c>
      <c r="W83" t="s">
        <v>289</v>
      </c>
      <c r="X83" t="str">
        <f>+VLOOKUP(ConsultaNexoBogota!$A83,infoCoordenadas!A:F,4,0)</f>
        <v>4.7594286 -74.0476951</v>
      </c>
      <c r="Y83">
        <f>VLOOKUP(ConsultaNexoBogota!$A83,infoCoordenadas!A:F,5,0)</f>
        <v>4.7594285999999997</v>
      </c>
      <c r="Z83">
        <f>+VLOOKUP(ConsultaNexoBogota!$A83,infoCoordenadas!A:F,6,0)</f>
        <v>-74.047695099999999</v>
      </c>
    </row>
    <row r="84" spans="1:26" x14ac:dyDescent="0.25">
      <c r="A84">
        <v>839</v>
      </c>
      <c r="B84" t="s">
        <v>290</v>
      </c>
      <c r="C84" t="s">
        <v>29</v>
      </c>
      <c r="D84" t="s">
        <v>291</v>
      </c>
      <c r="E84" t="s">
        <v>292</v>
      </c>
      <c r="F84" t="s">
        <v>293</v>
      </c>
      <c r="G84" t="s">
        <v>33</v>
      </c>
      <c r="H84" t="s">
        <v>50</v>
      </c>
      <c r="I84" t="s">
        <v>79</v>
      </c>
      <c r="J84" t="s">
        <v>102</v>
      </c>
      <c r="K84" s="27" t="s">
        <v>116</v>
      </c>
      <c r="L84" s="27">
        <v>31784</v>
      </c>
      <c r="M84">
        <v>37.299999999999997</v>
      </c>
      <c r="O84" t="s">
        <v>50</v>
      </c>
      <c r="P84" t="s">
        <v>50</v>
      </c>
      <c r="Q84" t="s">
        <v>50</v>
      </c>
      <c r="R84" t="s">
        <v>50</v>
      </c>
      <c r="S84" t="s">
        <v>50</v>
      </c>
      <c r="T84" t="s">
        <v>50</v>
      </c>
      <c r="U84" t="s">
        <v>50</v>
      </c>
      <c r="V84" t="s">
        <v>294</v>
      </c>
      <c r="W84" t="s">
        <v>295</v>
      </c>
      <c r="X84" t="str">
        <f>+VLOOKUP(ConsultaNexoBogota!$A84,infoCoordenadas!A:F,4,0)</f>
        <v>4.7494212 -74.10307399999999</v>
      </c>
      <c r="Y84">
        <f>VLOOKUP(ConsultaNexoBogota!$A84,infoCoordenadas!A:F,5,0)</f>
        <v>4.7494211999999996</v>
      </c>
      <c r="Z84">
        <f>+VLOOKUP(ConsultaNexoBogota!$A84,infoCoordenadas!A:F,6,0)</f>
        <v>-74.103073999999907</v>
      </c>
    </row>
    <row r="85" spans="1:26" x14ac:dyDescent="0.25">
      <c r="A85">
        <v>840</v>
      </c>
      <c r="B85" t="s">
        <v>10334</v>
      </c>
      <c r="C85" t="s">
        <v>29</v>
      </c>
      <c r="D85" t="s">
        <v>10335</v>
      </c>
      <c r="E85" t="s">
        <v>10336</v>
      </c>
      <c r="F85" t="s">
        <v>10337</v>
      </c>
      <c r="G85" t="s">
        <v>10155</v>
      </c>
      <c r="H85" t="s">
        <v>50</v>
      </c>
      <c r="I85" t="s">
        <v>34</v>
      </c>
      <c r="J85" t="s">
        <v>35</v>
      </c>
      <c r="K85" s="27" t="s">
        <v>36</v>
      </c>
      <c r="L85" s="27">
        <v>37135</v>
      </c>
      <c r="M85">
        <v>22.6</v>
      </c>
      <c r="N85">
        <v>189</v>
      </c>
      <c r="O85" t="s">
        <v>174</v>
      </c>
      <c r="P85" t="s">
        <v>67</v>
      </c>
      <c r="Q85" t="s">
        <v>96</v>
      </c>
      <c r="R85" t="s">
        <v>40</v>
      </c>
      <c r="S85" t="s">
        <v>41</v>
      </c>
      <c r="T85" t="s">
        <v>42</v>
      </c>
      <c r="U85" t="s">
        <v>50</v>
      </c>
      <c r="V85" t="s">
        <v>10338</v>
      </c>
      <c r="W85" t="s">
        <v>10339</v>
      </c>
      <c r="X85" t="str">
        <f>+VLOOKUP(ConsultaNexoBogota!$A85,infoCoordenadas!A:F,4,0)</f>
        <v>5.0296617 -73.9917452</v>
      </c>
      <c r="Y85">
        <f>VLOOKUP(ConsultaNexoBogota!$A85,infoCoordenadas!A:F,5,0)</f>
        <v>5.0296617000000001</v>
      </c>
      <c r="Z85">
        <f>+VLOOKUP(ConsultaNexoBogota!$A85,infoCoordenadas!A:F,6,0)</f>
        <v>-73.991745199999997</v>
      </c>
    </row>
    <row r="86" spans="1:26" x14ac:dyDescent="0.25">
      <c r="A86">
        <v>841</v>
      </c>
      <c r="B86" t="s">
        <v>296</v>
      </c>
      <c r="C86" t="s">
        <v>29</v>
      </c>
      <c r="D86" t="s">
        <v>297</v>
      </c>
      <c r="E86" t="s">
        <v>298</v>
      </c>
      <c r="F86" t="s">
        <v>299</v>
      </c>
      <c r="G86" t="s">
        <v>33</v>
      </c>
      <c r="H86" t="s">
        <v>50</v>
      </c>
      <c r="I86" t="s">
        <v>34</v>
      </c>
      <c r="J86" t="s">
        <v>35</v>
      </c>
      <c r="K86" s="27" t="s">
        <v>36</v>
      </c>
      <c r="L86" s="27">
        <v>35179</v>
      </c>
      <c r="M86">
        <v>28</v>
      </c>
      <c r="N86">
        <v>190</v>
      </c>
      <c r="O86" t="s">
        <v>178</v>
      </c>
      <c r="P86" t="s">
        <v>67</v>
      </c>
      <c r="Q86" t="s">
        <v>39</v>
      </c>
      <c r="R86" t="s">
        <v>94</v>
      </c>
      <c r="S86" t="s">
        <v>42</v>
      </c>
      <c r="T86" t="s">
        <v>132</v>
      </c>
      <c r="U86" t="s">
        <v>50</v>
      </c>
      <c r="V86" t="s">
        <v>300</v>
      </c>
      <c r="W86" t="s">
        <v>301</v>
      </c>
      <c r="X86" t="str">
        <f>+VLOOKUP(ConsultaNexoBogota!$A86,infoCoordenadas!A:F,4,0)</f>
        <v>4.646400100000001 -74.0810912</v>
      </c>
      <c r="Y86">
        <f>VLOOKUP(ConsultaNexoBogota!$A86,infoCoordenadas!A:F,5,0)</f>
        <v>4.6464001000000001</v>
      </c>
      <c r="Z86">
        <f>+VLOOKUP(ConsultaNexoBogota!$A86,infoCoordenadas!A:F,6,0)</f>
        <v>-74.081091200000003</v>
      </c>
    </row>
    <row r="87" spans="1:26" x14ac:dyDescent="0.25">
      <c r="A87">
        <v>842</v>
      </c>
      <c r="B87" t="s">
        <v>302</v>
      </c>
      <c r="C87" t="s">
        <v>29</v>
      </c>
      <c r="D87" t="s">
        <v>303</v>
      </c>
      <c r="E87" t="s">
        <v>304</v>
      </c>
      <c r="F87" t="s">
        <v>305</v>
      </c>
      <c r="G87" t="s">
        <v>33</v>
      </c>
      <c r="H87" t="s">
        <v>50</v>
      </c>
      <c r="I87" t="s">
        <v>159</v>
      </c>
      <c r="J87" t="s">
        <v>160</v>
      </c>
      <c r="K87" s="27" t="s">
        <v>36</v>
      </c>
      <c r="L87" s="27">
        <v>34600</v>
      </c>
      <c r="M87">
        <v>29.6</v>
      </c>
      <c r="N87">
        <v>191</v>
      </c>
      <c r="O87" t="s">
        <v>66</v>
      </c>
      <c r="P87" t="s">
        <v>67</v>
      </c>
      <c r="Q87" t="s">
        <v>39</v>
      </c>
      <c r="R87" t="s">
        <v>40</v>
      </c>
      <c r="S87" t="s">
        <v>42</v>
      </c>
      <c r="T87" t="s">
        <v>204</v>
      </c>
      <c r="U87" t="s">
        <v>50</v>
      </c>
      <c r="V87" t="s">
        <v>306</v>
      </c>
      <c r="W87" t="s">
        <v>307</v>
      </c>
      <c r="X87" t="str">
        <f>+VLOOKUP(ConsultaNexoBogota!$A87,infoCoordenadas!A:F,4,0)</f>
        <v>4.6943624 -74.1186585</v>
      </c>
      <c r="Y87">
        <f>VLOOKUP(ConsultaNexoBogota!$A87,infoCoordenadas!A:F,5,0)</f>
        <v>4.6943624000000002</v>
      </c>
      <c r="Z87">
        <f>+VLOOKUP(ConsultaNexoBogota!$A87,infoCoordenadas!A:F,6,0)</f>
        <v>-74.118658499999995</v>
      </c>
    </row>
    <row r="88" spans="1:26" x14ac:dyDescent="0.25">
      <c r="A88">
        <v>843</v>
      </c>
      <c r="B88" t="s">
        <v>308</v>
      </c>
      <c r="C88" t="s">
        <v>29</v>
      </c>
      <c r="D88" t="s">
        <v>309</v>
      </c>
      <c r="E88" t="s">
        <v>310</v>
      </c>
      <c r="F88" t="s">
        <v>311</v>
      </c>
      <c r="G88" t="s">
        <v>33</v>
      </c>
      <c r="H88" t="s">
        <v>50</v>
      </c>
      <c r="I88" t="s">
        <v>79</v>
      </c>
      <c r="J88" t="s">
        <v>102</v>
      </c>
      <c r="K88" s="27" t="s">
        <v>116</v>
      </c>
      <c r="L88" s="27">
        <v>29454</v>
      </c>
      <c r="M88">
        <v>43.7</v>
      </c>
      <c r="N88">
        <v>192</v>
      </c>
      <c r="O88" t="s">
        <v>66</v>
      </c>
      <c r="P88" t="s">
        <v>67</v>
      </c>
      <c r="Q88" t="s">
        <v>50</v>
      </c>
      <c r="R88" t="s">
        <v>50</v>
      </c>
      <c r="S88" t="s">
        <v>41</v>
      </c>
      <c r="T88" t="s">
        <v>42</v>
      </c>
      <c r="U88" t="s">
        <v>50</v>
      </c>
      <c r="V88" t="s">
        <v>312</v>
      </c>
      <c r="W88" t="s">
        <v>313</v>
      </c>
      <c r="X88" t="str">
        <f>+VLOOKUP(ConsultaNexoBogota!$A88,infoCoordenadas!A:F,4,0)</f>
        <v>4.6514129 -74.1691584</v>
      </c>
      <c r="Y88">
        <f>VLOOKUP(ConsultaNexoBogota!$A88,infoCoordenadas!A:F,5,0)</f>
        <v>4.6514129000000004</v>
      </c>
      <c r="Z88">
        <f>+VLOOKUP(ConsultaNexoBogota!$A88,infoCoordenadas!A:F,6,0)</f>
        <v>-74.169158400000001</v>
      </c>
    </row>
    <row r="89" spans="1:26" x14ac:dyDescent="0.25">
      <c r="A89">
        <v>844</v>
      </c>
      <c r="B89" t="s">
        <v>10340</v>
      </c>
      <c r="C89" t="s">
        <v>29</v>
      </c>
      <c r="D89" t="s">
        <v>10341</v>
      </c>
      <c r="E89" t="s">
        <v>10342</v>
      </c>
      <c r="F89" t="s">
        <v>10343</v>
      </c>
      <c r="G89" t="s">
        <v>10182</v>
      </c>
      <c r="H89" t="s">
        <v>50</v>
      </c>
      <c r="I89" t="s">
        <v>159</v>
      </c>
      <c r="J89" t="s">
        <v>50</v>
      </c>
      <c r="K89" s="27" t="s">
        <v>36</v>
      </c>
      <c r="L89" s="27">
        <v>30095</v>
      </c>
      <c r="M89">
        <v>41.9</v>
      </c>
      <c r="N89">
        <v>193</v>
      </c>
      <c r="O89" t="s">
        <v>66</v>
      </c>
      <c r="P89" t="s">
        <v>73</v>
      </c>
      <c r="Q89" t="s">
        <v>96</v>
      </c>
      <c r="R89" t="s">
        <v>40</v>
      </c>
      <c r="S89" t="s">
        <v>41</v>
      </c>
      <c r="T89" t="s">
        <v>272</v>
      </c>
      <c r="U89" t="s">
        <v>74</v>
      </c>
      <c r="V89" t="s">
        <v>10344</v>
      </c>
      <c r="W89" t="s">
        <v>10345</v>
      </c>
      <c r="X89" t="str">
        <f>+VLOOKUP(ConsultaNexoBogota!$A89,infoCoordenadas!A:F,4,0)</f>
        <v>4.9224155 -74.0302771</v>
      </c>
      <c r="Y89">
        <f>VLOOKUP(ConsultaNexoBogota!$A89,infoCoordenadas!A:F,5,0)</f>
        <v>4.9224154999999996</v>
      </c>
      <c r="Z89">
        <f>+VLOOKUP(ConsultaNexoBogota!$A89,infoCoordenadas!A:F,6,0)</f>
        <v>-74.030277100000006</v>
      </c>
    </row>
    <row r="90" spans="1:26" x14ac:dyDescent="0.25">
      <c r="A90">
        <v>846</v>
      </c>
      <c r="B90" t="s">
        <v>10346</v>
      </c>
      <c r="C90" t="s">
        <v>29</v>
      </c>
      <c r="D90" t="s">
        <v>10347</v>
      </c>
      <c r="E90" t="s">
        <v>10348</v>
      </c>
      <c r="F90" t="s">
        <v>10349</v>
      </c>
      <c r="G90" t="s">
        <v>10155</v>
      </c>
      <c r="H90" t="s">
        <v>50</v>
      </c>
      <c r="I90" t="s">
        <v>64</v>
      </c>
      <c r="J90" t="s">
        <v>102</v>
      </c>
      <c r="K90" s="27" t="s">
        <v>36</v>
      </c>
      <c r="L90" s="27">
        <v>37798</v>
      </c>
      <c r="M90">
        <v>20.8</v>
      </c>
      <c r="N90">
        <v>195</v>
      </c>
      <c r="O90" t="s">
        <v>66</v>
      </c>
      <c r="P90" t="s">
        <v>67</v>
      </c>
      <c r="Q90" t="s">
        <v>39</v>
      </c>
      <c r="R90" t="s">
        <v>40</v>
      </c>
      <c r="S90" t="s">
        <v>42</v>
      </c>
      <c r="T90" t="s">
        <v>95</v>
      </c>
      <c r="U90" t="s">
        <v>50</v>
      </c>
      <c r="V90" t="s">
        <v>10350</v>
      </c>
      <c r="W90" t="s">
        <v>10351</v>
      </c>
      <c r="X90" t="str">
        <f>+VLOOKUP(ConsultaNexoBogota!$A90,infoCoordenadas!A:F,4,0)</f>
        <v>5.0263383 -73.985232</v>
      </c>
      <c r="Y90">
        <f>VLOOKUP(ConsultaNexoBogota!$A90,infoCoordenadas!A:F,5,0)</f>
        <v>5.0263382999999999</v>
      </c>
      <c r="Z90">
        <f>+VLOOKUP(ConsultaNexoBogota!$A90,infoCoordenadas!A:F,6,0)</f>
        <v>-73.985231999999996</v>
      </c>
    </row>
    <row r="91" spans="1:26" x14ac:dyDescent="0.25">
      <c r="A91">
        <v>848</v>
      </c>
      <c r="B91" t="s">
        <v>10352</v>
      </c>
      <c r="C91" t="s">
        <v>29</v>
      </c>
      <c r="D91" t="s">
        <v>10353</v>
      </c>
      <c r="E91" t="s">
        <v>10354</v>
      </c>
      <c r="F91" t="s">
        <v>10355</v>
      </c>
      <c r="G91" t="s">
        <v>10356</v>
      </c>
      <c r="H91" t="s">
        <v>50</v>
      </c>
      <c r="I91" t="s">
        <v>79</v>
      </c>
      <c r="J91" t="s">
        <v>102</v>
      </c>
      <c r="K91" s="27" t="s">
        <v>36</v>
      </c>
      <c r="L91" s="27">
        <v>36230</v>
      </c>
      <c r="M91">
        <v>25.1</v>
      </c>
      <c r="N91">
        <v>197</v>
      </c>
      <c r="O91" t="s">
        <v>66</v>
      </c>
      <c r="P91" t="s">
        <v>67</v>
      </c>
      <c r="Q91" t="s">
        <v>39</v>
      </c>
      <c r="R91" t="s">
        <v>40</v>
      </c>
      <c r="S91" t="s">
        <v>42</v>
      </c>
      <c r="T91" t="s">
        <v>95</v>
      </c>
      <c r="U91" t="s">
        <v>50</v>
      </c>
      <c r="V91" t="s">
        <v>10357</v>
      </c>
      <c r="W91" t="s">
        <v>10358</v>
      </c>
      <c r="X91" t="str">
        <f>+VLOOKUP(ConsultaNexoBogota!$A91,infoCoordenadas!A:F,4,0)</f>
        <v>5.0507404 -73.9426714</v>
      </c>
      <c r="Y91">
        <f>VLOOKUP(ConsultaNexoBogota!$A91,infoCoordenadas!A:F,5,0)</f>
        <v>5.0507403999999996</v>
      </c>
      <c r="Z91">
        <f>+VLOOKUP(ConsultaNexoBogota!$A91,infoCoordenadas!A:F,6,0)</f>
        <v>-73.942671399999995</v>
      </c>
    </row>
    <row r="92" spans="1:26" x14ac:dyDescent="0.25">
      <c r="A92">
        <v>849</v>
      </c>
      <c r="B92" t="s">
        <v>10359</v>
      </c>
      <c r="C92" t="s">
        <v>29</v>
      </c>
      <c r="D92" t="s">
        <v>10360</v>
      </c>
      <c r="E92" t="s">
        <v>10361</v>
      </c>
      <c r="F92" t="s">
        <v>10362</v>
      </c>
      <c r="G92" t="s">
        <v>10155</v>
      </c>
      <c r="H92" t="s">
        <v>50</v>
      </c>
      <c r="I92" t="s">
        <v>79</v>
      </c>
      <c r="J92" t="s">
        <v>102</v>
      </c>
      <c r="K92" s="27" t="s">
        <v>36</v>
      </c>
      <c r="L92" s="27">
        <v>33510</v>
      </c>
      <c r="M92">
        <v>32.6</v>
      </c>
      <c r="N92">
        <v>198</v>
      </c>
      <c r="O92" t="s">
        <v>178</v>
      </c>
      <c r="P92" t="s">
        <v>67</v>
      </c>
      <c r="Q92" t="s">
        <v>96</v>
      </c>
      <c r="R92" t="s">
        <v>40</v>
      </c>
      <c r="S92" t="s">
        <v>42</v>
      </c>
      <c r="T92" t="s">
        <v>175</v>
      </c>
      <c r="U92" t="s">
        <v>50</v>
      </c>
      <c r="V92" t="s">
        <v>10363</v>
      </c>
      <c r="W92" t="s">
        <v>10364</v>
      </c>
      <c r="X92" t="str">
        <f>+VLOOKUP(ConsultaNexoBogota!$A92,infoCoordenadas!A:F,4,0)</f>
        <v>5.02764632124456 -73.9897803</v>
      </c>
      <c r="Y92">
        <f>VLOOKUP(ConsultaNexoBogota!$A92,infoCoordenadas!A:F,5,0)</f>
        <v>5.0276463212445597</v>
      </c>
      <c r="Z92">
        <f>+VLOOKUP(ConsultaNexoBogota!$A92,infoCoordenadas!A:F,6,0)</f>
        <v>-73.989780303403094</v>
      </c>
    </row>
    <row r="93" spans="1:26" x14ac:dyDescent="0.25">
      <c r="A93">
        <v>851</v>
      </c>
      <c r="B93" t="s">
        <v>10365</v>
      </c>
      <c r="C93" t="s">
        <v>29</v>
      </c>
      <c r="D93" t="s">
        <v>10366</v>
      </c>
      <c r="E93" t="s">
        <v>10367</v>
      </c>
      <c r="F93" t="s">
        <v>10368</v>
      </c>
      <c r="G93" t="s">
        <v>10369</v>
      </c>
      <c r="H93" t="s">
        <v>50</v>
      </c>
      <c r="I93" t="s">
        <v>34</v>
      </c>
      <c r="J93" t="s">
        <v>2870</v>
      </c>
      <c r="K93" s="27" t="s">
        <v>36</v>
      </c>
      <c r="L93" s="27">
        <v>33529</v>
      </c>
      <c r="M93">
        <v>32.5</v>
      </c>
      <c r="N93">
        <v>201</v>
      </c>
      <c r="O93" t="s">
        <v>178</v>
      </c>
      <c r="P93" t="s">
        <v>67</v>
      </c>
      <c r="Q93" t="s">
        <v>39</v>
      </c>
      <c r="R93" t="s">
        <v>40</v>
      </c>
      <c r="S93" t="s">
        <v>41</v>
      </c>
      <c r="T93" t="s">
        <v>175</v>
      </c>
      <c r="U93" t="s">
        <v>50</v>
      </c>
      <c r="V93" t="s">
        <v>10370</v>
      </c>
      <c r="W93" t="s">
        <v>10371</v>
      </c>
      <c r="X93" t="str">
        <f>+VLOOKUP(ConsultaNexoBogota!$A93,infoCoordenadas!A:F,4,0)</f>
        <v>4.8545346 -74.0450602</v>
      </c>
      <c r="Y93">
        <f>VLOOKUP(ConsultaNexoBogota!$A93,infoCoordenadas!A:F,5,0)</f>
        <v>4.8545346</v>
      </c>
      <c r="Z93">
        <f>+VLOOKUP(ConsultaNexoBogota!$A93,infoCoordenadas!A:F,6,0)</f>
        <v>-74.045060199999995</v>
      </c>
    </row>
    <row r="94" spans="1:26" x14ac:dyDescent="0.25">
      <c r="A94">
        <v>864</v>
      </c>
      <c r="B94" t="s">
        <v>314</v>
      </c>
      <c r="C94" t="s">
        <v>29</v>
      </c>
      <c r="D94" t="s">
        <v>315</v>
      </c>
      <c r="E94" t="s">
        <v>316</v>
      </c>
      <c r="F94" t="s">
        <v>317</v>
      </c>
      <c r="G94" t="s">
        <v>33</v>
      </c>
      <c r="H94" t="s">
        <v>50</v>
      </c>
      <c r="I94" t="s">
        <v>34</v>
      </c>
      <c r="J94" t="s">
        <v>318</v>
      </c>
      <c r="K94" s="27" t="s">
        <v>36</v>
      </c>
      <c r="L94" s="27">
        <v>36120</v>
      </c>
      <c r="M94">
        <v>25.4</v>
      </c>
      <c r="N94">
        <v>214</v>
      </c>
      <c r="O94" t="s">
        <v>66</v>
      </c>
      <c r="P94" t="s">
        <v>73</v>
      </c>
      <c r="Q94" t="s">
        <v>96</v>
      </c>
      <c r="R94" t="s">
        <v>40</v>
      </c>
      <c r="S94" t="s">
        <v>42</v>
      </c>
      <c r="T94" t="s">
        <v>95</v>
      </c>
      <c r="U94" t="s">
        <v>74</v>
      </c>
      <c r="V94" t="s">
        <v>319</v>
      </c>
      <c r="W94" t="s">
        <v>320</v>
      </c>
      <c r="X94" t="str">
        <f>+VLOOKUP(ConsultaNexoBogota!$A94,infoCoordenadas!A:F,4,0)</f>
        <v>4.5793143 -74.0781476</v>
      </c>
      <c r="Y94">
        <f>VLOOKUP(ConsultaNexoBogota!$A94,infoCoordenadas!A:F,5,0)</f>
        <v>4.5793143000000001</v>
      </c>
      <c r="Z94">
        <f>+VLOOKUP(ConsultaNexoBogota!$A94,infoCoordenadas!A:F,6,0)</f>
        <v>-74.078147599999994</v>
      </c>
    </row>
    <row r="95" spans="1:26" x14ac:dyDescent="0.25">
      <c r="A95">
        <v>864</v>
      </c>
      <c r="B95" t="s">
        <v>314</v>
      </c>
      <c r="C95" t="s">
        <v>29</v>
      </c>
      <c r="D95" t="s">
        <v>315</v>
      </c>
      <c r="E95" t="s">
        <v>316</v>
      </c>
      <c r="F95" t="s">
        <v>317</v>
      </c>
      <c r="G95" t="s">
        <v>33</v>
      </c>
      <c r="H95" t="s">
        <v>50</v>
      </c>
      <c r="I95" t="s">
        <v>34</v>
      </c>
      <c r="J95" t="s">
        <v>318</v>
      </c>
      <c r="K95" s="27" t="s">
        <v>36</v>
      </c>
      <c r="L95" s="27">
        <v>36120</v>
      </c>
      <c r="M95">
        <v>25.4</v>
      </c>
      <c r="N95">
        <v>216</v>
      </c>
      <c r="O95" t="s">
        <v>178</v>
      </c>
      <c r="P95" t="s">
        <v>67</v>
      </c>
      <c r="Q95" t="s">
        <v>50</v>
      </c>
      <c r="R95" t="s">
        <v>50</v>
      </c>
      <c r="S95" t="s">
        <v>321</v>
      </c>
      <c r="T95" t="s">
        <v>81</v>
      </c>
      <c r="U95" t="s">
        <v>50</v>
      </c>
      <c r="V95" t="s">
        <v>319</v>
      </c>
      <c r="W95" t="s">
        <v>320</v>
      </c>
      <c r="X95" t="str">
        <f>+VLOOKUP(ConsultaNexoBogota!$A95,infoCoordenadas!A:F,4,0)</f>
        <v>4.5793143 -74.0781476</v>
      </c>
      <c r="Y95">
        <f>VLOOKUP(ConsultaNexoBogota!$A95,infoCoordenadas!A:F,5,0)</f>
        <v>4.5793143000000001</v>
      </c>
      <c r="Z95">
        <f>+VLOOKUP(ConsultaNexoBogota!$A95,infoCoordenadas!A:F,6,0)</f>
        <v>-74.078147599999994</v>
      </c>
    </row>
    <row r="96" spans="1:26" x14ac:dyDescent="0.25">
      <c r="A96">
        <v>868</v>
      </c>
      <c r="B96" t="s">
        <v>10372</v>
      </c>
      <c r="C96" t="s">
        <v>29</v>
      </c>
      <c r="D96" t="s">
        <v>10373</v>
      </c>
      <c r="E96" t="s">
        <v>10374</v>
      </c>
      <c r="F96" t="s">
        <v>10375</v>
      </c>
      <c r="G96" t="s">
        <v>10155</v>
      </c>
      <c r="H96" t="s">
        <v>50</v>
      </c>
      <c r="I96" t="s">
        <v>79</v>
      </c>
      <c r="J96" t="s">
        <v>102</v>
      </c>
      <c r="K96" s="27" t="s">
        <v>36</v>
      </c>
      <c r="L96" s="27">
        <v>34660</v>
      </c>
      <c r="M96">
        <v>29.4</v>
      </c>
      <c r="N96">
        <v>219</v>
      </c>
      <c r="O96" t="s">
        <v>66</v>
      </c>
      <c r="P96" t="s">
        <v>67</v>
      </c>
      <c r="Q96" t="s">
        <v>39</v>
      </c>
      <c r="R96" t="s">
        <v>40</v>
      </c>
      <c r="S96" t="s">
        <v>42</v>
      </c>
      <c r="T96" t="s">
        <v>42</v>
      </c>
      <c r="U96" t="s">
        <v>50</v>
      </c>
      <c r="V96" t="s">
        <v>10376</v>
      </c>
      <c r="W96" t="s">
        <v>10377</v>
      </c>
      <c r="X96" t="str">
        <f>+VLOOKUP(ConsultaNexoBogota!$A96,infoCoordenadas!A:F,4,0)</f>
        <v>5.0357573 -73.9940689</v>
      </c>
      <c r="Y96">
        <f>VLOOKUP(ConsultaNexoBogota!$A96,infoCoordenadas!A:F,5,0)</f>
        <v>5.0357573000000002</v>
      </c>
      <c r="Z96">
        <f>+VLOOKUP(ConsultaNexoBogota!$A96,infoCoordenadas!A:F,6,0)</f>
        <v>-73.994068900000002</v>
      </c>
    </row>
    <row r="97" spans="1:26" x14ac:dyDescent="0.25">
      <c r="A97">
        <v>884</v>
      </c>
      <c r="B97" t="s">
        <v>322</v>
      </c>
      <c r="C97" t="s">
        <v>29</v>
      </c>
      <c r="D97" t="s">
        <v>323</v>
      </c>
      <c r="E97" t="s">
        <v>324</v>
      </c>
      <c r="F97" t="s">
        <v>325</v>
      </c>
      <c r="G97" t="s">
        <v>33</v>
      </c>
      <c r="H97" t="s">
        <v>6298</v>
      </c>
      <c r="I97" t="s">
        <v>64</v>
      </c>
      <c r="J97" t="s">
        <v>35</v>
      </c>
      <c r="K97" s="27" t="s">
        <v>36</v>
      </c>
      <c r="L97" s="27">
        <v>33649</v>
      </c>
      <c r="M97">
        <v>32.200000000000003</v>
      </c>
      <c r="N97">
        <v>237</v>
      </c>
      <c r="O97" t="s">
        <v>72</v>
      </c>
      <c r="P97" t="s">
        <v>67</v>
      </c>
      <c r="Q97" t="s">
        <v>50</v>
      </c>
      <c r="R97" t="s">
        <v>50</v>
      </c>
      <c r="S97" t="s">
        <v>50</v>
      </c>
      <c r="T97" t="s">
        <v>50</v>
      </c>
      <c r="U97" t="s">
        <v>50</v>
      </c>
      <c r="V97" t="s">
        <v>326</v>
      </c>
      <c r="W97" t="s">
        <v>327</v>
      </c>
      <c r="X97" t="str">
        <f>+VLOOKUP(ConsultaNexoBogota!$A97,infoCoordenadas!A:F,4,0)</f>
        <v>4.6366993 -74.1396656</v>
      </c>
      <c r="Y97">
        <f>VLOOKUP(ConsultaNexoBogota!$A97,infoCoordenadas!A:F,5,0)</f>
        <v>4.6366993000000001</v>
      </c>
      <c r="Z97">
        <f>+VLOOKUP(ConsultaNexoBogota!$A97,infoCoordenadas!A:F,6,0)</f>
        <v>-74.139665600000001</v>
      </c>
    </row>
    <row r="98" spans="1:26" x14ac:dyDescent="0.25">
      <c r="A98">
        <v>884</v>
      </c>
      <c r="B98" t="s">
        <v>322</v>
      </c>
      <c r="C98" t="s">
        <v>29</v>
      </c>
      <c r="D98" t="s">
        <v>323</v>
      </c>
      <c r="E98" t="s">
        <v>324</v>
      </c>
      <c r="F98" t="s">
        <v>325</v>
      </c>
      <c r="G98" t="s">
        <v>33</v>
      </c>
      <c r="H98" t="s">
        <v>6298</v>
      </c>
      <c r="I98" t="s">
        <v>64</v>
      </c>
      <c r="J98" t="s">
        <v>35</v>
      </c>
      <c r="K98" s="27" t="s">
        <v>36</v>
      </c>
      <c r="L98" s="27">
        <v>33649</v>
      </c>
      <c r="M98">
        <v>32.200000000000003</v>
      </c>
      <c r="N98">
        <v>576</v>
      </c>
      <c r="O98" t="s">
        <v>72</v>
      </c>
      <c r="P98" t="s">
        <v>73</v>
      </c>
      <c r="Q98" t="s">
        <v>96</v>
      </c>
      <c r="R98" t="s">
        <v>94</v>
      </c>
      <c r="S98" t="s">
        <v>41</v>
      </c>
      <c r="T98" t="s">
        <v>175</v>
      </c>
      <c r="U98" t="s">
        <v>74</v>
      </c>
      <c r="V98" t="s">
        <v>326</v>
      </c>
      <c r="W98" t="s">
        <v>327</v>
      </c>
      <c r="X98" t="str">
        <f>+VLOOKUP(ConsultaNexoBogota!$A98,infoCoordenadas!A:F,4,0)</f>
        <v>4.6366993 -74.1396656</v>
      </c>
      <c r="Y98">
        <f>VLOOKUP(ConsultaNexoBogota!$A98,infoCoordenadas!A:F,5,0)</f>
        <v>4.6366993000000001</v>
      </c>
      <c r="Z98">
        <f>+VLOOKUP(ConsultaNexoBogota!$A98,infoCoordenadas!A:F,6,0)</f>
        <v>-74.139665600000001</v>
      </c>
    </row>
    <row r="99" spans="1:26" x14ac:dyDescent="0.25">
      <c r="A99">
        <v>884</v>
      </c>
      <c r="B99" t="s">
        <v>322</v>
      </c>
      <c r="C99" t="s">
        <v>29</v>
      </c>
      <c r="D99" t="s">
        <v>323</v>
      </c>
      <c r="E99" t="s">
        <v>324</v>
      </c>
      <c r="F99" t="s">
        <v>325</v>
      </c>
      <c r="G99" t="s">
        <v>33</v>
      </c>
      <c r="H99" t="s">
        <v>6298</v>
      </c>
      <c r="I99" t="s">
        <v>64</v>
      </c>
      <c r="J99" t="s">
        <v>35</v>
      </c>
      <c r="K99" s="27" t="s">
        <v>36</v>
      </c>
      <c r="L99" s="27">
        <v>33649</v>
      </c>
      <c r="M99">
        <v>32.200000000000003</v>
      </c>
      <c r="N99">
        <v>36773</v>
      </c>
      <c r="O99" t="s">
        <v>66</v>
      </c>
      <c r="P99" t="s">
        <v>67</v>
      </c>
      <c r="Q99" t="s">
        <v>96</v>
      </c>
      <c r="R99" t="s">
        <v>50</v>
      </c>
      <c r="S99" t="s">
        <v>42</v>
      </c>
      <c r="T99" t="s">
        <v>69</v>
      </c>
      <c r="U99" t="s">
        <v>50</v>
      </c>
      <c r="V99" t="s">
        <v>326</v>
      </c>
      <c r="W99" t="s">
        <v>327</v>
      </c>
      <c r="X99" t="str">
        <f>+VLOOKUP(ConsultaNexoBogota!$A99,infoCoordenadas!A:F,4,0)</f>
        <v>4.6366993 -74.1396656</v>
      </c>
      <c r="Y99">
        <f>VLOOKUP(ConsultaNexoBogota!$A99,infoCoordenadas!A:F,5,0)</f>
        <v>4.6366993000000001</v>
      </c>
      <c r="Z99">
        <f>+VLOOKUP(ConsultaNexoBogota!$A99,infoCoordenadas!A:F,6,0)</f>
        <v>-74.139665600000001</v>
      </c>
    </row>
    <row r="100" spans="1:26" x14ac:dyDescent="0.25">
      <c r="A100">
        <v>893</v>
      </c>
      <c r="B100" t="s">
        <v>10378</v>
      </c>
      <c r="C100" t="s">
        <v>29</v>
      </c>
      <c r="D100" t="s">
        <v>10379</v>
      </c>
      <c r="E100" t="s">
        <v>8555</v>
      </c>
      <c r="F100" t="s">
        <v>10380</v>
      </c>
      <c r="G100" t="s">
        <v>10381</v>
      </c>
      <c r="H100" t="s">
        <v>13990</v>
      </c>
      <c r="I100" t="s">
        <v>159</v>
      </c>
      <c r="J100" t="s">
        <v>1719</v>
      </c>
      <c r="K100" s="27" t="s">
        <v>36</v>
      </c>
      <c r="L100" s="27">
        <v>45347</v>
      </c>
      <c r="M100">
        <v>0.1</v>
      </c>
      <c r="N100">
        <v>247</v>
      </c>
      <c r="O100" t="s">
        <v>264</v>
      </c>
      <c r="P100" t="s">
        <v>67</v>
      </c>
      <c r="Q100" t="s">
        <v>50</v>
      </c>
      <c r="R100" t="s">
        <v>50</v>
      </c>
      <c r="S100" t="s">
        <v>131</v>
      </c>
      <c r="T100" t="s">
        <v>10382</v>
      </c>
      <c r="U100" t="s">
        <v>50</v>
      </c>
      <c r="V100" t="s">
        <v>10383</v>
      </c>
      <c r="W100" t="s">
        <v>10384</v>
      </c>
      <c r="X100" t="str">
        <f>+VLOOKUP(ConsultaNexoBogota!$A100,infoCoordenadas!A:F,4,0)</f>
        <v>4.6710502 -74.0701142</v>
      </c>
      <c r="Y100">
        <f>VLOOKUP(ConsultaNexoBogota!$A100,infoCoordenadas!A:F,5,0)</f>
        <v>4.6710501999999998</v>
      </c>
      <c r="Z100">
        <f>+VLOOKUP(ConsultaNexoBogota!$A100,infoCoordenadas!A:F,6,0)</f>
        <v>-74.070114200000006</v>
      </c>
    </row>
    <row r="101" spans="1:26" x14ac:dyDescent="0.25">
      <c r="A101">
        <v>893</v>
      </c>
      <c r="B101" t="s">
        <v>10378</v>
      </c>
      <c r="C101" t="s">
        <v>29</v>
      </c>
      <c r="D101" t="s">
        <v>10379</v>
      </c>
      <c r="E101" t="s">
        <v>8555</v>
      </c>
      <c r="F101" t="s">
        <v>10380</v>
      </c>
      <c r="G101" t="s">
        <v>10381</v>
      </c>
      <c r="H101" t="s">
        <v>13990</v>
      </c>
      <c r="I101" t="s">
        <v>159</v>
      </c>
      <c r="J101" t="s">
        <v>1719</v>
      </c>
      <c r="K101" s="27" t="s">
        <v>36</v>
      </c>
      <c r="L101" s="27">
        <v>45347</v>
      </c>
      <c r="M101">
        <v>0.1</v>
      </c>
      <c r="N101">
        <v>36462</v>
      </c>
      <c r="O101" t="s">
        <v>80</v>
      </c>
      <c r="P101" t="s">
        <v>73</v>
      </c>
      <c r="Q101" t="s">
        <v>96</v>
      </c>
      <c r="R101" t="s">
        <v>40</v>
      </c>
      <c r="S101" t="s">
        <v>42</v>
      </c>
      <c r="T101" t="s">
        <v>42</v>
      </c>
      <c r="U101" t="s">
        <v>74</v>
      </c>
      <c r="V101" t="s">
        <v>10383</v>
      </c>
      <c r="W101" t="s">
        <v>10384</v>
      </c>
      <c r="X101" t="str">
        <f>+VLOOKUP(ConsultaNexoBogota!$A101,infoCoordenadas!A:F,4,0)</f>
        <v>4.6710502 -74.0701142</v>
      </c>
      <c r="Y101">
        <f>VLOOKUP(ConsultaNexoBogota!$A101,infoCoordenadas!A:F,5,0)</f>
        <v>4.6710501999999998</v>
      </c>
      <c r="Z101">
        <f>+VLOOKUP(ConsultaNexoBogota!$A101,infoCoordenadas!A:F,6,0)</f>
        <v>-74.070114200000006</v>
      </c>
    </row>
    <row r="102" spans="1:26" x14ac:dyDescent="0.25">
      <c r="A102">
        <v>908</v>
      </c>
      <c r="B102" t="s">
        <v>328</v>
      </c>
      <c r="C102" t="s">
        <v>29</v>
      </c>
      <c r="D102" t="s">
        <v>329</v>
      </c>
      <c r="E102" t="s">
        <v>330</v>
      </c>
      <c r="F102" t="s">
        <v>331</v>
      </c>
      <c r="G102" t="s">
        <v>33</v>
      </c>
      <c r="H102" t="s">
        <v>7011</v>
      </c>
      <c r="I102" t="s">
        <v>159</v>
      </c>
      <c r="J102" t="s">
        <v>332</v>
      </c>
      <c r="K102" s="27" t="s">
        <v>36</v>
      </c>
      <c r="L102" s="27">
        <v>37806</v>
      </c>
      <c r="M102">
        <v>20.8</v>
      </c>
      <c r="O102" t="s">
        <v>50</v>
      </c>
      <c r="P102" t="s">
        <v>50</v>
      </c>
      <c r="Q102" t="s">
        <v>50</v>
      </c>
      <c r="R102" t="s">
        <v>50</v>
      </c>
      <c r="S102" t="s">
        <v>50</v>
      </c>
      <c r="T102" t="s">
        <v>50</v>
      </c>
      <c r="U102" t="s">
        <v>50</v>
      </c>
      <c r="V102" t="s">
        <v>333</v>
      </c>
      <c r="W102" t="s">
        <v>334</v>
      </c>
      <c r="X102" t="str">
        <f>+VLOOKUP(ConsultaNexoBogota!$A102,infoCoordenadas!A:F,4,0)</f>
        <v>4.6046127 -74.1967841</v>
      </c>
      <c r="Y102">
        <f>VLOOKUP(ConsultaNexoBogota!$A102,infoCoordenadas!A:F,5,0)</f>
        <v>4.6046126999999997</v>
      </c>
      <c r="Z102">
        <f>+VLOOKUP(ConsultaNexoBogota!$A102,infoCoordenadas!A:F,6,0)</f>
        <v>-74.196784100000002</v>
      </c>
    </row>
    <row r="103" spans="1:26" x14ac:dyDescent="0.25">
      <c r="A103">
        <v>910</v>
      </c>
      <c r="B103" t="s">
        <v>335</v>
      </c>
      <c r="C103" t="s">
        <v>29</v>
      </c>
      <c r="D103" t="s">
        <v>336</v>
      </c>
      <c r="E103" t="s">
        <v>337</v>
      </c>
      <c r="F103" t="s">
        <v>338</v>
      </c>
      <c r="G103" t="s">
        <v>33</v>
      </c>
      <c r="H103" t="s">
        <v>13982</v>
      </c>
      <c r="I103" t="s">
        <v>79</v>
      </c>
      <c r="J103" t="s">
        <v>102</v>
      </c>
      <c r="K103" s="27" t="s">
        <v>36</v>
      </c>
      <c r="L103" s="27">
        <v>35830</v>
      </c>
      <c r="M103">
        <v>26.2</v>
      </c>
      <c r="O103" t="s">
        <v>50</v>
      </c>
      <c r="P103" t="s">
        <v>50</v>
      </c>
      <c r="Q103" t="s">
        <v>50</v>
      </c>
      <c r="R103" t="s">
        <v>50</v>
      </c>
      <c r="S103" t="s">
        <v>50</v>
      </c>
      <c r="T103" t="s">
        <v>50</v>
      </c>
      <c r="U103" t="s">
        <v>50</v>
      </c>
      <c r="V103" t="s">
        <v>339</v>
      </c>
      <c r="W103" t="s">
        <v>340</v>
      </c>
      <c r="X103" t="str">
        <f>+VLOOKUP(ConsultaNexoBogota!$A103,infoCoordenadas!A:F,4,0)</f>
        <v>Sin informacion</v>
      </c>
      <c r="Y103" t="str">
        <f>VLOOKUP(ConsultaNexoBogota!$A103,infoCoordenadas!A:F,5,0)</f>
        <v>Sin Informacion</v>
      </c>
      <c r="Z103" t="str">
        <f>+VLOOKUP(ConsultaNexoBogota!$A103,infoCoordenadas!A:F,6,0)</f>
        <v>Sin Informacion</v>
      </c>
    </row>
    <row r="104" spans="1:26" x14ac:dyDescent="0.25">
      <c r="A104">
        <v>912</v>
      </c>
      <c r="B104" t="s">
        <v>341</v>
      </c>
      <c r="C104" t="s">
        <v>29</v>
      </c>
      <c r="D104" t="s">
        <v>342</v>
      </c>
      <c r="E104" t="s">
        <v>343</v>
      </c>
      <c r="F104" t="s">
        <v>344</v>
      </c>
      <c r="G104" t="s">
        <v>33</v>
      </c>
      <c r="H104" t="s">
        <v>13987</v>
      </c>
      <c r="I104" t="s">
        <v>34</v>
      </c>
      <c r="J104" t="s">
        <v>345</v>
      </c>
      <c r="K104" s="27" t="s">
        <v>36</v>
      </c>
      <c r="L104" s="27">
        <v>37116</v>
      </c>
      <c r="M104">
        <v>22.7</v>
      </c>
      <c r="N104">
        <v>265</v>
      </c>
      <c r="O104" t="s">
        <v>178</v>
      </c>
      <c r="P104" t="s">
        <v>73</v>
      </c>
      <c r="Q104" t="s">
        <v>39</v>
      </c>
      <c r="R104" t="s">
        <v>40</v>
      </c>
      <c r="S104" t="s">
        <v>321</v>
      </c>
      <c r="T104" t="s">
        <v>346</v>
      </c>
      <c r="U104" t="s">
        <v>74</v>
      </c>
      <c r="V104" t="s">
        <v>347</v>
      </c>
      <c r="W104" t="s">
        <v>348</v>
      </c>
      <c r="X104" t="str">
        <f>+VLOOKUP(ConsultaNexoBogota!$A104,infoCoordenadas!A:F,4,0)</f>
        <v>4.590709599999999 -74.0797863</v>
      </c>
      <c r="Y104">
        <f>VLOOKUP(ConsultaNexoBogota!$A104,infoCoordenadas!A:F,5,0)</f>
        <v>4.5907095999999896</v>
      </c>
      <c r="Z104">
        <f>+VLOOKUP(ConsultaNexoBogota!$A104,infoCoordenadas!A:F,6,0)</f>
        <v>-74.079786299999995</v>
      </c>
    </row>
    <row r="105" spans="1:26" x14ac:dyDescent="0.25">
      <c r="A105">
        <v>918</v>
      </c>
      <c r="B105" t="s">
        <v>349</v>
      </c>
      <c r="C105" t="s">
        <v>29</v>
      </c>
      <c r="D105" t="s">
        <v>350</v>
      </c>
      <c r="E105" t="s">
        <v>351</v>
      </c>
      <c r="F105" t="s">
        <v>352</v>
      </c>
      <c r="G105" t="s">
        <v>33</v>
      </c>
      <c r="H105" t="s">
        <v>13980</v>
      </c>
      <c r="I105" t="s">
        <v>248</v>
      </c>
      <c r="J105" t="s">
        <v>353</v>
      </c>
      <c r="K105" s="27" t="s">
        <v>36</v>
      </c>
      <c r="L105" s="27">
        <v>31260</v>
      </c>
      <c r="M105">
        <v>38.700000000000003</v>
      </c>
      <c r="O105" t="s">
        <v>50</v>
      </c>
      <c r="P105" t="s">
        <v>50</v>
      </c>
      <c r="Q105" t="s">
        <v>50</v>
      </c>
      <c r="R105" t="s">
        <v>50</v>
      </c>
      <c r="S105" t="s">
        <v>50</v>
      </c>
      <c r="T105" t="s">
        <v>50</v>
      </c>
      <c r="U105" t="s">
        <v>50</v>
      </c>
      <c r="V105" t="s">
        <v>354</v>
      </c>
      <c r="W105" t="s">
        <v>355</v>
      </c>
      <c r="X105" t="str">
        <f>+VLOOKUP(ConsultaNexoBogota!$A105,infoCoordenadas!A:F,4,0)</f>
        <v>4.6533047 -74.1496635</v>
      </c>
      <c r="Y105">
        <f>VLOOKUP(ConsultaNexoBogota!$A105,infoCoordenadas!A:F,5,0)</f>
        <v>4.6533046999999996</v>
      </c>
      <c r="Z105">
        <f>+VLOOKUP(ConsultaNexoBogota!$A105,infoCoordenadas!A:F,6,0)</f>
        <v>-74.149663500000003</v>
      </c>
    </row>
    <row r="106" spans="1:26" x14ac:dyDescent="0.25">
      <c r="A106">
        <v>920</v>
      </c>
      <c r="B106" t="s">
        <v>10385</v>
      </c>
      <c r="C106" t="s">
        <v>29</v>
      </c>
      <c r="D106" t="s">
        <v>10386</v>
      </c>
      <c r="E106" t="s">
        <v>10387</v>
      </c>
      <c r="F106" t="s">
        <v>10388</v>
      </c>
      <c r="G106" t="s">
        <v>10263</v>
      </c>
      <c r="H106" t="s">
        <v>10263</v>
      </c>
      <c r="I106" t="s">
        <v>64</v>
      </c>
      <c r="J106" t="s">
        <v>183</v>
      </c>
      <c r="K106" s="27" t="s">
        <v>36</v>
      </c>
      <c r="L106" s="27">
        <v>31237</v>
      </c>
      <c r="M106">
        <v>38.799999999999997</v>
      </c>
      <c r="O106" t="s">
        <v>50</v>
      </c>
      <c r="P106" t="s">
        <v>50</v>
      </c>
      <c r="Q106" t="s">
        <v>50</v>
      </c>
      <c r="R106" t="s">
        <v>50</v>
      </c>
      <c r="S106" t="s">
        <v>50</v>
      </c>
      <c r="T106" t="s">
        <v>50</v>
      </c>
      <c r="U106" t="s">
        <v>50</v>
      </c>
      <c r="V106" t="s">
        <v>10389</v>
      </c>
      <c r="W106" t="s">
        <v>10390</v>
      </c>
      <c r="X106" t="str">
        <f>+VLOOKUP(ConsultaNexoBogota!$A106,infoCoordenadas!A:F,4,0)</f>
        <v>4.5820577 -74.2042512</v>
      </c>
      <c r="Y106">
        <f>VLOOKUP(ConsultaNexoBogota!$A106,infoCoordenadas!A:F,5,0)</f>
        <v>4.5820577</v>
      </c>
      <c r="Z106">
        <f>+VLOOKUP(ConsultaNexoBogota!$A106,infoCoordenadas!A:F,6,0)</f>
        <v>-74.204251200000002</v>
      </c>
    </row>
    <row r="107" spans="1:26" x14ac:dyDescent="0.25">
      <c r="A107">
        <v>922</v>
      </c>
      <c r="B107" t="s">
        <v>10391</v>
      </c>
      <c r="C107" t="s">
        <v>29</v>
      </c>
      <c r="D107" t="s">
        <v>10392</v>
      </c>
      <c r="E107" t="s">
        <v>10393</v>
      </c>
      <c r="F107" t="s">
        <v>10394</v>
      </c>
      <c r="G107" t="s">
        <v>10395</v>
      </c>
      <c r="H107" t="s">
        <v>50</v>
      </c>
      <c r="I107" t="s">
        <v>34</v>
      </c>
      <c r="J107" t="s">
        <v>392</v>
      </c>
      <c r="K107" s="27" t="s">
        <v>116</v>
      </c>
      <c r="L107" s="27">
        <v>26631</v>
      </c>
      <c r="M107">
        <v>51.4</v>
      </c>
      <c r="N107">
        <v>277</v>
      </c>
      <c r="O107" t="s">
        <v>72</v>
      </c>
      <c r="P107" t="s">
        <v>67</v>
      </c>
      <c r="Q107" t="s">
        <v>39</v>
      </c>
      <c r="R107" t="s">
        <v>40</v>
      </c>
      <c r="S107" t="s">
        <v>42</v>
      </c>
      <c r="T107" t="s">
        <v>773</v>
      </c>
      <c r="U107" t="s">
        <v>50</v>
      </c>
      <c r="V107" t="s">
        <v>10396</v>
      </c>
      <c r="W107" t="s">
        <v>10397</v>
      </c>
      <c r="X107" t="str">
        <f>+VLOOKUP(ConsultaNexoBogota!$A107,infoCoordenadas!A:F,4,0)</f>
        <v>5.0678088 -74.5953205</v>
      </c>
      <c r="Y107">
        <f>VLOOKUP(ConsultaNexoBogota!$A107,infoCoordenadas!A:F,5,0)</f>
        <v>5.0678087999999999</v>
      </c>
      <c r="Z107">
        <f>+VLOOKUP(ConsultaNexoBogota!$A107,infoCoordenadas!A:F,6,0)</f>
        <v>-74.5953205</v>
      </c>
    </row>
    <row r="108" spans="1:26" x14ac:dyDescent="0.25">
      <c r="A108">
        <v>925</v>
      </c>
      <c r="B108" t="s">
        <v>356</v>
      </c>
      <c r="C108" t="s">
        <v>29</v>
      </c>
      <c r="D108" t="s">
        <v>357</v>
      </c>
      <c r="E108" t="s">
        <v>358</v>
      </c>
      <c r="F108" t="s">
        <v>359</v>
      </c>
      <c r="G108" t="s">
        <v>33</v>
      </c>
      <c r="H108" t="s">
        <v>13991</v>
      </c>
      <c r="I108" t="s">
        <v>159</v>
      </c>
      <c r="J108" t="s">
        <v>35</v>
      </c>
      <c r="K108" s="27" t="s">
        <v>36</v>
      </c>
      <c r="L108" s="27">
        <v>31630</v>
      </c>
      <c r="M108">
        <v>37.700000000000003</v>
      </c>
      <c r="O108" t="s">
        <v>50</v>
      </c>
      <c r="P108" t="s">
        <v>50</v>
      </c>
      <c r="Q108" t="s">
        <v>50</v>
      </c>
      <c r="R108" t="s">
        <v>50</v>
      </c>
      <c r="S108" t="s">
        <v>50</v>
      </c>
      <c r="T108" t="s">
        <v>50</v>
      </c>
      <c r="U108" t="s">
        <v>50</v>
      </c>
      <c r="V108" t="s">
        <v>360</v>
      </c>
      <c r="W108" t="s">
        <v>361</v>
      </c>
      <c r="X108" t="str">
        <f>+VLOOKUP(ConsultaNexoBogota!$A108,infoCoordenadas!A:F,4,0)</f>
        <v>4.5811982 -74.0930401</v>
      </c>
      <c r="Y108">
        <f>VLOOKUP(ConsultaNexoBogota!$A108,infoCoordenadas!A:F,5,0)</f>
        <v>4.5811982000000002</v>
      </c>
      <c r="Z108">
        <f>+VLOOKUP(ConsultaNexoBogota!$A108,infoCoordenadas!A:F,6,0)</f>
        <v>-74.093040099999996</v>
      </c>
    </row>
    <row r="109" spans="1:26" x14ac:dyDescent="0.25">
      <c r="A109">
        <v>932</v>
      </c>
      <c r="B109" t="s">
        <v>362</v>
      </c>
      <c r="C109" t="s">
        <v>29</v>
      </c>
      <c r="D109" t="s">
        <v>363</v>
      </c>
      <c r="E109" t="s">
        <v>364</v>
      </c>
      <c r="F109" t="s">
        <v>365</v>
      </c>
      <c r="G109" t="s">
        <v>33</v>
      </c>
      <c r="H109" t="s">
        <v>50</v>
      </c>
      <c r="I109" t="s">
        <v>34</v>
      </c>
      <c r="J109" t="s">
        <v>366</v>
      </c>
      <c r="K109" s="27" t="s">
        <v>36</v>
      </c>
      <c r="L109" s="27">
        <v>32571</v>
      </c>
      <c r="M109">
        <v>35.1</v>
      </c>
      <c r="N109">
        <v>289</v>
      </c>
      <c r="O109" t="s">
        <v>72</v>
      </c>
      <c r="P109" t="s">
        <v>73</v>
      </c>
      <c r="Q109" t="s">
        <v>96</v>
      </c>
      <c r="R109" t="s">
        <v>40</v>
      </c>
      <c r="S109" t="s">
        <v>42</v>
      </c>
      <c r="T109" t="s">
        <v>81</v>
      </c>
      <c r="U109" t="s">
        <v>50</v>
      </c>
      <c r="V109" t="s">
        <v>367</v>
      </c>
      <c r="W109" t="s">
        <v>368</v>
      </c>
      <c r="X109" t="str">
        <f>+VLOOKUP(ConsultaNexoBogota!$A109,infoCoordenadas!A:F,4,0)</f>
        <v>4.737502999999999 -74.0308252</v>
      </c>
      <c r="Y109">
        <f>VLOOKUP(ConsultaNexoBogota!$A109,infoCoordenadas!A:F,5,0)</f>
        <v>4.7375029999999896</v>
      </c>
      <c r="Z109">
        <f>+VLOOKUP(ConsultaNexoBogota!$A109,infoCoordenadas!A:F,6,0)</f>
        <v>-74.030825199999995</v>
      </c>
    </row>
    <row r="110" spans="1:26" x14ac:dyDescent="0.25">
      <c r="A110">
        <v>936</v>
      </c>
      <c r="B110" t="s">
        <v>369</v>
      </c>
      <c r="C110" t="s">
        <v>29</v>
      </c>
      <c r="D110" t="s">
        <v>370</v>
      </c>
      <c r="E110" t="s">
        <v>371</v>
      </c>
      <c r="F110" t="s">
        <v>372</v>
      </c>
      <c r="G110" t="s">
        <v>33</v>
      </c>
      <c r="H110" t="s">
        <v>50</v>
      </c>
      <c r="I110" t="s">
        <v>34</v>
      </c>
      <c r="J110" t="s">
        <v>373</v>
      </c>
      <c r="K110" s="27" t="s">
        <v>36</v>
      </c>
      <c r="L110" s="27">
        <v>29925</v>
      </c>
      <c r="M110">
        <v>42.4</v>
      </c>
      <c r="N110">
        <v>293</v>
      </c>
      <c r="O110" t="s">
        <v>72</v>
      </c>
      <c r="P110" t="s">
        <v>67</v>
      </c>
      <c r="Q110" t="s">
        <v>39</v>
      </c>
      <c r="R110" t="s">
        <v>40</v>
      </c>
      <c r="S110" t="s">
        <v>41</v>
      </c>
      <c r="T110" t="s">
        <v>204</v>
      </c>
      <c r="U110" t="s">
        <v>50</v>
      </c>
      <c r="V110" t="s">
        <v>374</v>
      </c>
      <c r="W110" t="s">
        <v>375</v>
      </c>
      <c r="X110" t="str">
        <f>+VLOOKUP(ConsultaNexoBogota!$A110,infoCoordenadas!A:F,4,0)</f>
        <v>4.7576901 -74.0803979</v>
      </c>
      <c r="Y110">
        <f>VLOOKUP(ConsultaNexoBogota!$A110,infoCoordenadas!A:F,5,0)</f>
        <v>4.7576900999999996</v>
      </c>
      <c r="Z110">
        <f>+VLOOKUP(ConsultaNexoBogota!$A110,infoCoordenadas!A:F,6,0)</f>
        <v>-74.080397899999994</v>
      </c>
    </row>
    <row r="111" spans="1:26" x14ac:dyDescent="0.25">
      <c r="A111">
        <v>937</v>
      </c>
      <c r="B111" t="s">
        <v>376</v>
      </c>
      <c r="C111" t="s">
        <v>29</v>
      </c>
      <c r="D111" t="s">
        <v>377</v>
      </c>
      <c r="E111" t="s">
        <v>378</v>
      </c>
      <c r="F111" t="s">
        <v>379</v>
      </c>
      <c r="G111" t="s">
        <v>33</v>
      </c>
      <c r="H111" t="s">
        <v>50</v>
      </c>
      <c r="I111" t="s">
        <v>34</v>
      </c>
      <c r="J111" t="s">
        <v>35</v>
      </c>
      <c r="K111" s="27" t="s">
        <v>36</v>
      </c>
      <c r="L111" s="27">
        <v>37002</v>
      </c>
      <c r="M111">
        <v>23</v>
      </c>
      <c r="N111">
        <v>294</v>
      </c>
      <c r="O111" t="s">
        <v>80</v>
      </c>
      <c r="P111" t="s">
        <v>67</v>
      </c>
      <c r="Q111" t="s">
        <v>39</v>
      </c>
      <c r="R111" t="s">
        <v>40</v>
      </c>
      <c r="S111" t="s">
        <v>321</v>
      </c>
      <c r="T111" t="s">
        <v>272</v>
      </c>
      <c r="U111" t="s">
        <v>50</v>
      </c>
      <c r="V111" t="s">
        <v>380</v>
      </c>
      <c r="W111" t="s">
        <v>381</v>
      </c>
      <c r="X111" t="str">
        <f>+VLOOKUP(ConsultaNexoBogota!$A111,infoCoordenadas!A:F,4,0)</f>
        <v>4.730544399999999 -74.042751</v>
      </c>
      <c r="Y111">
        <f>VLOOKUP(ConsultaNexoBogota!$A111,infoCoordenadas!A:F,5,0)</f>
        <v>4.7305443999999897</v>
      </c>
      <c r="Z111">
        <f>+VLOOKUP(ConsultaNexoBogota!$A111,infoCoordenadas!A:F,6,0)</f>
        <v>-74.042750999999996</v>
      </c>
    </row>
    <row r="112" spans="1:26" x14ac:dyDescent="0.25">
      <c r="A112">
        <v>937</v>
      </c>
      <c r="B112" t="s">
        <v>376</v>
      </c>
      <c r="C112" t="s">
        <v>29</v>
      </c>
      <c r="D112" t="s">
        <v>377</v>
      </c>
      <c r="E112" t="s">
        <v>378</v>
      </c>
      <c r="F112" t="s">
        <v>379</v>
      </c>
      <c r="G112" t="s">
        <v>33</v>
      </c>
      <c r="H112" t="s">
        <v>50</v>
      </c>
      <c r="I112" t="s">
        <v>34</v>
      </c>
      <c r="J112" t="s">
        <v>35</v>
      </c>
      <c r="K112" s="27" t="s">
        <v>36</v>
      </c>
      <c r="L112" s="27">
        <v>37002</v>
      </c>
      <c r="M112">
        <v>23</v>
      </c>
      <c r="N112">
        <v>330</v>
      </c>
      <c r="O112" t="s">
        <v>72</v>
      </c>
      <c r="P112" t="s">
        <v>67</v>
      </c>
      <c r="Q112" t="s">
        <v>50</v>
      </c>
      <c r="R112" t="s">
        <v>50</v>
      </c>
      <c r="S112" t="s">
        <v>50</v>
      </c>
      <c r="T112" t="s">
        <v>50</v>
      </c>
      <c r="U112" t="s">
        <v>50</v>
      </c>
      <c r="V112" t="s">
        <v>380</v>
      </c>
      <c r="W112" t="s">
        <v>381</v>
      </c>
      <c r="X112" t="str">
        <f>+VLOOKUP(ConsultaNexoBogota!$A112,infoCoordenadas!A:F,4,0)</f>
        <v>4.730544399999999 -74.042751</v>
      </c>
      <c r="Y112">
        <f>VLOOKUP(ConsultaNexoBogota!$A112,infoCoordenadas!A:F,5,0)</f>
        <v>4.7305443999999897</v>
      </c>
      <c r="Z112">
        <f>+VLOOKUP(ConsultaNexoBogota!$A112,infoCoordenadas!A:F,6,0)</f>
        <v>-74.042750999999996</v>
      </c>
    </row>
    <row r="113" spans="1:26" x14ac:dyDescent="0.25">
      <c r="A113">
        <v>945</v>
      </c>
      <c r="B113" t="s">
        <v>10398</v>
      </c>
      <c r="C113" t="s">
        <v>29</v>
      </c>
      <c r="D113" t="s">
        <v>10399</v>
      </c>
      <c r="E113" t="s">
        <v>10400</v>
      </c>
      <c r="F113" t="s">
        <v>10401</v>
      </c>
      <c r="G113" t="s">
        <v>10155</v>
      </c>
      <c r="H113" t="s">
        <v>12924</v>
      </c>
      <c r="I113" t="s">
        <v>64</v>
      </c>
      <c r="J113" t="s">
        <v>102</v>
      </c>
      <c r="K113" s="27" t="s">
        <v>36</v>
      </c>
      <c r="L113" s="27">
        <v>27491</v>
      </c>
      <c r="M113">
        <v>49.1</v>
      </c>
      <c r="N113">
        <v>303</v>
      </c>
      <c r="O113" t="s">
        <v>178</v>
      </c>
      <c r="P113" t="s">
        <v>73</v>
      </c>
      <c r="Q113" t="s">
        <v>96</v>
      </c>
      <c r="R113" t="s">
        <v>40</v>
      </c>
      <c r="S113" t="s">
        <v>42</v>
      </c>
      <c r="T113" t="s">
        <v>42</v>
      </c>
      <c r="U113" t="s">
        <v>74</v>
      </c>
      <c r="V113" t="s">
        <v>10402</v>
      </c>
      <c r="W113" t="s">
        <v>10403</v>
      </c>
      <c r="X113" t="str">
        <f>+VLOOKUP(ConsultaNexoBogota!$A113,infoCoordenadas!A:F,4,0)</f>
        <v>5.0277145 -74.0037832</v>
      </c>
      <c r="Y113">
        <f>VLOOKUP(ConsultaNexoBogota!$A113,infoCoordenadas!A:F,5,0)</f>
        <v>5.0277145000000001</v>
      </c>
      <c r="Z113">
        <f>+VLOOKUP(ConsultaNexoBogota!$A113,infoCoordenadas!A:F,6,0)</f>
        <v>-74.003783200000001</v>
      </c>
    </row>
    <row r="114" spans="1:26" x14ac:dyDescent="0.25">
      <c r="A114">
        <v>949</v>
      </c>
      <c r="B114" t="s">
        <v>382</v>
      </c>
      <c r="C114" t="s">
        <v>29</v>
      </c>
      <c r="D114" t="s">
        <v>383</v>
      </c>
      <c r="E114" t="s">
        <v>384</v>
      </c>
      <c r="F114" t="s">
        <v>385</v>
      </c>
      <c r="G114" t="s">
        <v>33</v>
      </c>
      <c r="H114" t="s">
        <v>7011</v>
      </c>
      <c r="I114" t="s">
        <v>64</v>
      </c>
      <c r="J114" t="s">
        <v>35</v>
      </c>
      <c r="K114" s="27" t="s">
        <v>36</v>
      </c>
      <c r="L114" s="27">
        <v>27950</v>
      </c>
      <c r="M114">
        <v>47.8</v>
      </c>
      <c r="O114" t="s">
        <v>50</v>
      </c>
      <c r="P114" t="s">
        <v>50</v>
      </c>
      <c r="Q114" t="s">
        <v>50</v>
      </c>
      <c r="R114" t="s">
        <v>50</v>
      </c>
      <c r="S114" t="s">
        <v>50</v>
      </c>
      <c r="T114" t="s">
        <v>50</v>
      </c>
      <c r="U114" t="s">
        <v>50</v>
      </c>
      <c r="V114" t="s">
        <v>386</v>
      </c>
      <c r="W114" t="s">
        <v>387</v>
      </c>
      <c r="X114" t="str">
        <f>+VLOOKUP(ConsultaNexoBogota!$A114,infoCoordenadas!A:F,4,0)</f>
        <v>4.643781199999999 -74.1901015</v>
      </c>
      <c r="Y114">
        <f>VLOOKUP(ConsultaNexoBogota!$A114,infoCoordenadas!A:F,5,0)</f>
        <v>4.6437811999999896</v>
      </c>
      <c r="Z114">
        <f>+VLOOKUP(ConsultaNexoBogota!$A114,infoCoordenadas!A:F,6,0)</f>
        <v>-74.190101499999997</v>
      </c>
    </row>
    <row r="115" spans="1:26" x14ac:dyDescent="0.25">
      <c r="A115">
        <v>953</v>
      </c>
      <c r="B115" t="s">
        <v>388</v>
      </c>
      <c r="C115" t="s">
        <v>29</v>
      </c>
      <c r="D115" t="s">
        <v>389</v>
      </c>
      <c r="E115" t="s">
        <v>390</v>
      </c>
      <c r="F115" t="s">
        <v>391</v>
      </c>
      <c r="G115" t="s">
        <v>33</v>
      </c>
      <c r="H115" t="s">
        <v>50</v>
      </c>
      <c r="I115" t="s">
        <v>79</v>
      </c>
      <c r="J115" t="s">
        <v>392</v>
      </c>
      <c r="K115" s="27" t="s">
        <v>36</v>
      </c>
      <c r="L115" s="27">
        <v>29022</v>
      </c>
      <c r="M115">
        <v>44.9</v>
      </c>
      <c r="N115">
        <v>315</v>
      </c>
      <c r="O115" t="s">
        <v>80</v>
      </c>
      <c r="P115" t="s">
        <v>67</v>
      </c>
      <c r="Q115" t="s">
        <v>96</v>
      </c>
      <c r="R115" t="s">
        <v>40</v>
      </c>
      <c r="S115" t="s">
        <v>321</v>
      </c>
      <c r="T115" t="s">
        <v>69</v>
      </c>
      <c r="U115" t="s">
        <v>50</v>
      </c>
      <c r="V115" t="s">
        <v>393</v>
      </c>
      <c r="W115" t="s">
        <v>394</v>
      </c>
      <c r="X115" t="str">
        <f>+VLOOKUP(ConsultaNexoBogota!$A115,infoCoordenadas!A:F,4,0)</f>
        <v>4.7600768 -74.0387137</v>
      </c>
      <c r="Y115">
        <f>VLOOKUP(ConsultaNexoBogota!$A115,infoCoordenadas!A:F,5,0)</f>
        <v>4.7600768000000002</v>
      </c>
      <c r="Z115">
        <f>+VLOOKUP(ConsultaNexoBogota!$A115,infoCoordenadas!A:F,6,0)</f>
        <v>-74.038713700000002</v>
      </c>
    </row>
    <row r="116" spans="1:26" x14ac:dyDescent="0.25">
      <c r="A116">
        <v>955</v>
      </c>
      <c r="B116" t="s">
        <v>395</v>
      </c>
      <c r="C116" t="s">
        <v>29</v>
      </c>
      <c r="D116" t="s">
        <v>396</v>
      </c>
      <c r="E116" t="s">
        <v>397</v>
      </c>
      <c r="F116" t="s">
        <v>398</v>
      </c>
      <c r="G116" t="s">
        <v>33</v>
      </c>
      <c r="H116" t="s">
        <v>13991</v>
      </c>
      <c r="I116" t="s">
        <v>79</v>
      </c>
      <c r="J116" t="s">
        <v>102</v>
      </c>
      <c r="K116" s="27" t="s">
        <v>36</v>
      </c>
      <c r="L116" s="27">
        <v>26969</v>
      </c>
      <c r="M116">
        <v>50.5</v>
      </c>
      <c r="N116">
        <v>316</v>
      </c>
      <c r="O116" t="s">
        <v>135</v>
      </c>
      <c r="P116" t="s">
        <v>67</v>
      </c>
      <c r="Q116" t="s">
        <v>39</v>
      </c>
      <c r="R116" t="s">
        <v>40</v>
      </c>
      <c r="S116" t="s">
        <v>131</v>
      </c>
      <c r="T116" t="s">
        <v>81</v>
      </c>
      <c r="U116" t="s">
        <v>74</v>
      </c>
      <c r="V116" t="s">
        <v>399</v>
      </c>
      <c r="W116" t="s">
        <v>400</v>
      </c>
      <c r="X116" t="str">
        <f>+VLOOKUP(ConsultaNexoBogota!$A116,infoCoordenadas!A:F,4,0)</f>
        <v>4.6740018 -74.1399058</v>
      </c>
      <c r="Y116">
        <f>VLOOKUP(ConsultaNexoBogota!$A116,infoCoordenadas!A:F,5,0)</f>
        <v>4.6740018000000001</v>
      </c>
      <c r="Z116">
        <f>+VLOOKUP(ConsultaNexoBogota!$A116,infoCoordenadas!A:F,6,0)</f>
        <v>-74.139905799999994</v>
      </c>
    </row>
    <row r="117" spans="1:26" x14ac:dyDescent="0.25">
      <c r="A117">
        <v>955</v>
      </c>
      <c r="B117" t="s">
        <v>395</v>
      </c>
      <c r="C117" t="s">
        <v>29</v>
      </c>
      <c r="D117" t="s">
        <v>396</v>
      </c>
      <c r="E117" t="s">
        <v>397</v>
      </c>
      <c r="F117" t="s">
        <v>398</v>
      </c>
      <c r="G117" t="s">
        <v>33</v>
      </c>
      <c r="H117" t="s">
        <v>13991</v>
      </c>
      <c r="I117" t="s">
        <v>79</v>
      </c>
      <c r="J117" t="s">
        <v>102</v>
      </c>
      <c r="K117" s="27" t="s">
        <v>36</v>
      </c>
      <c r="L117" s="27">
        <v>26969</v>
      </c>
      <c r="M117">
        <v>50.5</v>
      </c>
      <c r="N117">
        <v>16381</v>
      </c>
      <c r="O117" t="s">
        <v>80</v>
      </c>
      <c r="P117" t="s">
        <v>73</v>
      </c>
      <c r="Q117" t="s">
        <v>96</v>
      </c>
      <c r="R117" t="s">
        <v>40</v>
      </c>
      <c r="S117" t="s">
        <v>41</v>
      </c>
      <c r="T117" t="s">
        <v>132</v>
      </c>
      <c r="U117" t="s">
        <v>74</v>
      </c>
      <c r="V117" t="s">
        <v>399</v>
      </c>
      <c r="W117" t="s">
        <v>400</v>
      </c>
      <c r="X117" t="str">
        <f>+VLOOKUP(ConsultaNexoBogota!$A117,infoCoordenadas!A:F,4,0)</f>
        <v>4.6740018 -74.1399058</v>
      </c>
      <c r="Y117">
        <f>VLOOKUP(ConsultaNexoBogota!$A117,infoCoordenadas!A:F,5,0)</f>
        <v>4.6740018000000001</v>
      </c>
      <c r="Z117">
        <f>+VLOOKUP(ConsultaNexoBogota!$A117,infoCoordenadas!A:F,6,0)</f>
        <v>-74.139905799999994</v>
      </c>
    </row>
    <row r="118" spans="1:26" x14ac:dyDescent="0.25">
      <c r="A118">
        <v>957</v>
      </c>
      <c r="B118" t="s">
        <v>401</v>
      </c>
      <c r="C118" t="s">
        <v>29</v>
      </c>
      <c r="D118" t="s">
        <v>402</v>
      </c>
      <c r="E118" t="s">
        <v>403</v>
      </c>
      <c r="F118" t="s">
        <v>404</v>
      </c>
      <c r="G118" t="s">
        <v>33</v>
      </c>
      <c r="H118" t="s">
        <v>13992</v>
      </c>
      <c r="I118" t="s">
        <v>64</v>
      </c>
      <c r="J118" t="s">
        <v>405</v>
      </c>
      <c r="K118" s="27" t="s">
        <v>36</v>
      </c>
      <c r="L118" s="27">
        <v>32337</v>
      </c>
      <c r="M118">
        <v>35.799999999999997</v>
      </c>
      <c r="O118" t="s">
        <v>50</v>
      </c>
      <c r="P118" t="s">
        <v>50</v>
      </c>
      <c r="Q118" t="s">
        <v>50</v>
      </c>
      <c r="R118" t="s">
        <v>50</v>
      </c>
      <c r="S118" t="s">
        <v>50</v>
      </c>
      <c r="T118" t="s">
        <v>50</v>
      </c>
      <c r="U118" t="s">
        <v>50</v>
      </c>
      <c r="V118" t="s">
        <v>406</v>
      </c>
      <c r="W118" t="s">
        <v>407</v>
      </c>
      <c r="X118" t="str">
        <f>+VLOOKUP(ConsultaNexoBogota!$A118,infoCoordenadas!A:F,4,0)</f>
        <v>4.6280206 -74.2025857</v>
      </c>
      <c r="Y118">
        <f>VLOOKUP(ConsultaNexoBogota!$A118,infoCoordenadas!A:F,5,0)</f>
        <v>4.6280206000000002</v>
      </c>
      <c r="Z118">
        <f>+VLOOKUP(ConsultaNexoBogota!$A118,infoCoordenadas!A:F,6,0)</f>
        <v>-74.2025857</v>
      </c>
    </row>
    <row r="119" spans="1:26" x14ac:dyDescent="0.25">
      <c r="A119">
        <v>958</v>
      </c>
      <c r="B119" t="s">
        <v>408</v>
      </c>
      <c r="C119" t="s">
        <v>29</v>
      </c>
      <c r="D119" t="s">
        <v>409</v>
      </c>
      <c r="E119" t="s">
        <v>410</v>
      </c>
      <c r="F119" t="s">
        <v>411</v>
      </c>
      <c r="G119" t="s">
        <v>33</v>
      </c>
      <c r="H119" t="s">
        <v>50</v>
      </c>
      <c r="I119" t="s">
        <v>64</v>
      </c>
      <c r="J119" t="s">
        <v>412</v>
      </c>
      <c r="K119" s="27" t="s">
        <v>116</v>
      </c>
      <c r="L119" s="27">
        <v>36766</v>
      </c>
      <c r="M119">
        <v>23.7</v>
      </c>
      <c r="O119" t="s">
        <v>50</v>
      </c>
      <c r="P119" t="s">
        <v>50</v>
      </c>
      <c r="Q119" t="s">
        <v>50</v>
      </c>
      <c r="R119" t="s">
        <v>50</v>
      </c>
      <c r="S119" t="s">
        <v>50</v>
      </c>
      <c r="T119" t="s">
        <v>50</v>
      </c>
      <c r="U119" t="s">
        <v>50</v>
      </c>
      <c r="V119" t="s">
        <v>413</v>
      </c>
      <c r="W119" t="s">
        <v>414</v>
      </c>
      <c r="X119" t="str">
        <f>+VLOOKUP(ConsultaNexoBogota!$A119,infoCoordenadas!A:F,4,0)</f>
        <v>4.6404403 -74.1379978</v>
      </c>
      <c r="Y119">
        <f>VLOOKUP(ConsultaNexoBogota!$A119,infoCoordenadas!A:F,5,0)</f>
        <v>4.6404402999999999</v>
      </c>
      <c r="Z119">
        <f>+VLOOKUP(ConsultaNexoBogota!$A119,infoCoordenadas!A:F,6,0)</f>
        <v>-74.137997799999994</v>
      </c>
    </row>
    <row r="120" spans="1:26" x14ac:dyDescent="0.25">
      <c r="A120">
        <v>959</v>
      </c>
      <c r="B120" t="s">
        <v>415</v>
      </c>
      <c r="C120" t="s">
        <v>29</v>
      </c>
      <c r="D120" t="s">
        <v>416</v>
      </c>
      <c r="E120" t="s">
        <v>417</v>
      </c>
      <c r="F120" t="s">
        <v>418</v>
      </c>
      <c r="G120" t="s">
        <v>33</v>
      </c>
      <c r="H120" t="s">
        <v>50</v>
      </c>
      <c r="I120" t="s">
        <v>64</v>
      </c>
      <c r="J120" t="s">
        <v>102</v>
      </c>
      <c r="K120" s="27" t="s">
        <v>36</v>
      </c>
      <c r="L120" s="27">
        <v>37051</v>
      </c>
      <c r="M120">
        <v>22.9</v>
      </c>
      <c r="O120" t="s">
        <v>50</v>
      </c>
      <c r="P120" t="s">
        <v>50</v>
      </c>
      <c r="Q120" t="s">
        <v>50</v>
      </c>
      <c r="R120" t="s">
        <v>50</v>
      </c>
      <c r="S120" t="s">
        <v>50</v>
      </c>
      <c r="T120" t="s">
        <v>50</v>
      </c>
      <c r="U120" t="s">
        <v>50</v>
      </c>
      <c r="V120" t="s">
        <v>419</v>
      </c>
      <c r="W120" t="s">
        <v>420</v>
      </c>
      <c r="X120" t="str">
        <f>+VLOOKUP(ConsultaNexoBogota!$A120,infoCoordenadas!A:F,4,0)</f>
        <v>4.734548 -74.095257</v>
      </c>
      <c r="Y120">
        <f>VLOOKUP(ConsultaNexoBogota!$A120,infoCoordenadas!A:F,5,0)</f>
        <v>4.7345480000000002</v>
      </c>
      <c r="Z120">
        <f>+VLOOKUP(ConsultaNexoBogota!$A120,infoCoordenadas!A:F,6,0)</f>
        <v>-74.095257000000004</v>
      </c>
    </row>
    <row r="121" spans="1:26" x14ac:dyDescent="0.25">
      <c r="A121">
        <v>961</v>
      </c>
      <c r="B121" t="s">
        <v>421</v>
      </c>
      <c r="C121" t="s">
        <v>29</v>
      </c>
      <c r="D121" t="s">
        <v>422</v>
      </c>
      <c r="E121" t="s">
        <v>423</v>
      </c>
      <c r="F121" t="s">
        <v>424</v>
      </c>
      <c r="G121" t="s">
        <v>33</v>
      </c>
      <c r="H121" t="s">
        <v>50</v>
      </c>
      <c r="I121" t="s">
        <v>50</v>
      </c>
      <c r="J121" t="s">
        <v>50</v>
      </c>
      <c r="K121" s="27" t="s">
        <v>50</v>
      </c>
      <c r="N121">
        <v>322</v>
      </c>
      <c r="O121" t="s">
        <v>135</v>
      </c>
      <c r="P121" t="s">
        <v>67</v>
      </c>
      <c r="Q121" t="s">
        <v>96</v>
      </c>
      <c r="R121" t="s">
        <v>50</v>
      </c>
      <c r="S121" t="s">
        <v>131</v>
      </c>
      <c r="T121" t="s">
        <v>42</v>
      </c>
      <c r="U121" t="s">
        <v>50</v>
      </c>
      <c r="V121" t="s">
        <v>425</v>
      </c>
      <c r="W121" t="s">
        <v>426</v>
      </c>
      <c r="X121" t="str">
        <f>+VLOOKUP(ConsultaNexoBogota!$A121,infoCoordenadas!A:F,4,0)</f>
        <v>4.6063968 -74.0750726</v>
      </c>
      <c r="Y121">
        <f>VLOOKUP(ConsultaNexoBogota!$A121,infoCoordenadas!A:F,5,0)</f>
        <v>4.6063967999999997</v>
      </c>
      <c r="Z121">
        <f>+VLOOKUP(ConsultaNexoBogota!$A121,infoCoordenadas!A:F,6,0)</f>
        <v>-74.075072599999999</v>
      </c>
    </row>
    <row r="122" spans="1:26" x14ac:dyDescent="0.25">
      <c r="A122">
        <v>964</v>
      </c>
      <c r="B122" t="s">
        <v>427</v>
      </c>
      <c r="C122" t="s">
        <v>29</v>
      </c>
      <c r="D122" t="s">
        <v>428</v>
      </c>
      <c r="E122" t="s">
        <v>429</v>
      </c>
      <c r="F122" t="s">
        <v>430</v>
      </c>
      <c r="G122" t="s">
        <v>33</v>
      </c>
      <c r="H122" t="s">
        <v>13993</v>
      </c>
      <c r="I122" t="s">
        <v>64</v>
      </c>
      <c r="J122" t="s">
        <v>318</v>
      </c>
      <c r="K122" s="27" t="s">
        <v>36</v>
      </c>
      <c r="L122" s="27">
        <v>34932</v>
      </c>
      <c r="M122">
        <v>28.7</v>
      </c>
      <c r="O122" t="s">
        <v>50</v>
      </c>
      <c r="P122" t="s">
        <v>50</v>
      </c>
      <c r="Q122" t="s">
        <v>50</v>
      </c>
      <c r="R122" t="s">
        <v>50</v>
      </c>
      <c r="S122" t="s">
        <v>50</v>
      </c>
      <c r="T122" t="s">
        <v>50</v>
      </c>
      <c r="U122" t="s">
        <v>50</v>
      </c>
      <c r="V122" t="s">
        <v>431</v>
      </c>
      <c r="W122" t="s">
        <v>432</v>
      </c>
      <c r="X122" t="str">
        <f>+VLOOKUP(ConsultaNexoBogota!$A122,infoCoordenadas!A:F,4,0)</f>
        <v>4.709522 -74.1311872</v>
      </c>
      <c r="Y122">
        <f>VLOOKUP(ConsultaNexoBogota!$A122,infoCoordenadas!A:F,5,0)</f>
        <v>4.7095219999999998</v>
      </c>
      <c r="Z122">
        <f>+VLOOKUP(ConsultaNexoBogota!$A122,infoCoordenadas!A:F,6,0)</f>
        <v>-74.131187199999999</v>
      </c>
    </row>
    <row r="123" spans="1:26" x14ac:dyDescent="0.25">
      <c r="A123">
        <v>979</v>
      </c>
      <c r="B123" t="s">
        <v>10404</v>
      </c>
      <c r="C123" t="s">
        <v>29</v>
      </c>
      <c r="D123" t="s">
        <v>10405</v>
      </c>
      <c r="E123" t="s">
        <v>10406</v>
      </c>
      <c r="F123" t="s">
        <v>10407</v>
      </c>
      <c r="G123" t="s">
        <v>10155</v>
      </c>
      <c r="H123" t="s">
        <v>10155</v>
      </c>
      <c r="I123" t="s">
        <v>101</v>
      </c>
      <c r="J123" t="s">
        <v>741</v>
      </c>
      <c r="K123" s="27" t="s">
        <v>116</v>
      </c>
      <c r="L123" s="27">
        <v>31306</v>
      </c>
      <c r="M123">
        <v>38.6</v>
      </c>
      <c r="N123">
        <v>345</v>
      </c>
      <c r="O123" t="s">
        <v>264</v>
      </c>
      <c r="P123" t="s">
        <v>67</v>
      </c>
      <c r="Q123" t="s">
        <v>1055</v>
      </c>
      <c r="R123" t="s">
        <v>40</v>
      </c>
      <c r="S123" t="s">
        <v>42</v>
      </c>
      <c r="T123" t="s">
        <v>42</v>
      </c>
      <c r="U123" t="s">
        <v>50</v>
      </c>
      <c r="V123" t="s">
        <v>10408</v>
      </c>
      <c r="W123" t="s">
        <v>10409</v>
      </c>
      <c r="X123" t="str">
        <f>+VLOOKUP(ConsultaNexoBogota!$A123,infoCoordenadas!A:F,4,0)</f>
        <v>5.028807899999999 -73.9854757</v>
      </c>
      <c r="Y123">
        <f>VLOOKUP(ConsultaNexoBogota!$A123,infoCoordenadas!A:F,5,0)</f>
        <v>5.0288078999999897</v>
      </c>
      <c r="Z123">
        <f>+VLOOKUP(ConsultaNexoBogota!$A123,infoCoordenadas!A:F,6,0)</f>
        <v>-73.985475699999995</v>
      </c>
    </row>
    <row r="124" spans="1:26" x14ac:dyDescent="0.25">
      <c r="A124">
        <v>979</v>
      </c>
      <c r="B124" t="s">
        <v>10404</v>
      </c>
      <c r="C124" t="s">
        <v>29</v>
      </c>
      <c r="D124" t="s">
        <v>10405</v>
      </c>
      <c r="E124" t="s">
        <v>10406</v>
      </c>
      <c r="F124" t="s">
        <v>10407</v>
      </c>
      <c r="G124" t="s">
        <v>10155</v>
      </c>
      <c r="H124" t="s">
        <v>10155</v>
      </c>
      <c r="I124" t="s">
        <v>101</v>
      </c>
      <c r="J124" t="s">
        <v>741</v>
      </c>
      <c r="K124" s="27" t="s">
        <v>116</v>
      </c>
      <c r="L124" s="27">
        <v>31306</v>
      </c>
      <c r="M124">
        <v>38.6</v>
      </c>
      <c r="N124">
        <v>13545</v>
      </c>
      <c r="O124" t="s">
        <v>264</v>
      </c>
      <c r="P124" t="s">
        <v>73</v>
      </c>
      <c r="Q124" t="s">
        <v>616</v>
      </c>
      <c r="R124" t="s">
        <v>40</v>
      </c>
      <c r="S124" t="s">
        <v>41</v>
      </c>
      <c r="T124" t="s">
        <v>42</v>
      </c>
      <c r="U124" t="s">
        <v>43</v>
      </c>
      <c r="V124" t="s">
        <v>10408</v>
      </c>
      <c r="W124" t="s">
        <v>10409</v>
      </c>
      <c r="X124" t="str">
        <f>+VLOOKUP(ConsultaNexoBogota!$A124,infoCoordenadas!A:F,4,0)</f>
        <v>5.028807899999999 -73.9854757</v>
      </c>
      <c r="Y124">
        <f>VLOOKUP(ConsultaNexoBogota!$A124,infoCoordenadas!A:F,5,0)</f>
        <v>5.0288078999999897</v>
      </c>
      <c r="Z124">
        <f>+VLOOKUP(ConsultaNexoBogota!$A124,infoCoordenadas!A:F,6,0)</f>
        <v>-73.985475699999995</v>
      </c>
    </row>
    <row r="125" spans="1:26" x14ac:dyDescent="0.25">
      <c r="A125">
        <v>983</v>
      </c>
      <c r="B125" t="s">
        <v>433</v>
      </c>
      <c r="C125" t="s">
        <v>29</v>
      </c>
      <c r="D125" t="s">
        <v>434</v>
      </c>
      <c r="E125" t="s">
        <v>435</v>
      </c>
      <c r="F125" t="s">
        <v>436</v>
      </c>
      <c r="G125" t="s">
        <v>33</v>
      </c>
      <c r="H125" t="s">
        <v>13980</v>
      </c>
      <c r="I125" t="s">
        <v>64</v>
      </c>
      <c r="J125" t="s">
        <v>102</v>
      </c>
      <c r="K125" s="27" t="s">
        <v>36</v>
      </c>
      <c r="L125" s="27">
        <v>30515</v>
      </c>
      <c r="M125">
        <v>40.799999999999997</v>
      </c>
      <c r="N125">
        <v>11554</v>
      </c>
      <c r="O125" t="s">
        <v>37</v>
      </c>
      <c r="P125" t="s">
        <v>67</v>
      </c>
      <c r="Q125" t="s">
        <v>96</v>
      </c>
      <c r="R125" t="s">
        <v>40</v>
      </c>
      <c r="S125" t="s">
        <v>41</v>
      </c>
      <c r="T125" t="s">
        <v>437</v>
      </c>
      <c r="U125" t="s">
        <v>74</v>
      </c>
      <c r="V125" t="s">
        <v>438</v>
      </c>
      <c r="W125" t="s">
        <v>439</v>
      </c>
      <c r="X125" t="str">
        <f>+VLOOKUP(ConsultaNexoBogota!$A125,infoCoordenadas!A:F,4,0)</f>
        <v>4.5792898 -74.0751887</v>
      </c>
      <c r="Y125">
        <f>VLOOKUP(ConsultaNexoBogota!$A125,infoCoordenadas!A:F,5,0)</f>
        <v>4.5792897999999997</v>
      </c>
      <c r="Z125">
        <f>+VLOOKUP(ConsultaNexoBogota!$A125,infoCoordenadas!A:F,6,0)</f>
        <v>-74.075188699999998</v>
      </c>
    </row>
    <row r="126" spans="1:26" x14ac:dyDescent="0.25">
      <c r="A126">
        <v>983</v>
      </c>
      <c r="B126" t="s">
        <v>433</v>
      </c>
      <c r="C126" t="s">
        <v>29</v>
      </c>
      <c r="D126" t="s">
        <v>434</v>
      </c>
      <c r="E126" t="s">
        <v>435</v>
      </c>
      <c r="F126" t="s">
        <v>436</v>
      </c>
      <c r="G126" t="s">
        <v>33</v>
      </c>
      <c r="H126" t="s">
        <v>13980</v>
      </c>
      <c r="I126" t="s">
        <v>64</v>
      </c>
      <c r="J126" t="s">
        <v>102</v>
      </c>
      <c r="K126" s="27" t="s">
        <v>36</v>
      </c>
      <c r="L126" s="27">
        <v>30515</v>
      </c>
      <c r="M126">
        <v>40.799999999999997</v>
      </c>
      <c r="N126">
        <v>11772</v>
      </c>
      <c r="O126" t="s">
        <v>37</v>
      </c>
      <c r="P126" t="s">
        <v>67</v>
      </c>
      <c r="Q126" t="s">
        <v>39</v>
      </c>
      <c r="R126" t="s">
        <v>40</v>
      </c>
      <c r="S126" t="s">
        <v>131</v>
      </c>
      <c r="T126" t="s">
        <v>440</v>
      </c>
      <c r="U126" t="s">
        <v>74</v>
      </c>
      <c r="V126" t="s">
        <v>438</v>
      </c>
      <c r="W126" t="s">
        <v>439</v>
      </c>
      <c r="X126" t="str">
        <f>+VLOOKUP(ConsultaNexoBogota!$A126,infoCoordenadas!A:F,4,0)</f>
        <v>4.5792898 -74.0751887</v>
      </c>
      <c r="Y126">
        <f>VLOOKUP(ConsultaNexoBogota!$A126,infoCoordenadas!A:F,5,0)</f>
        <v>4.5792897999999997</v>
      </c>
      <c r="Z126">
        <f>+VLOOKUP(ConsultaNexoBogota!$A126,infoCoordenadas!A:F,6,0)</f>
        <v>-74.075188699999998</v>
      </c>
    </row>
    <row r="127" spans="1:26" x14ac:dyDescent="0.25">
      <c r="A127">
        <v>983</v>
      </c>
      <c r="B127" t="s">
        <v>433</v>
      </c>
      <c r="C127" t="s">
        <v>29</v>
      </c>
      <c r="D127" t="s">
        <v>434</v>
      </c>
      <c r="E127" t="s">
        <v>435</v>
      </c>
      <c r="F127" t="s">
        <v>436</v>
      </c>
      <c r="G127" t="s">
        <v>33</v>
      </c>
      <c r="H127" t="s">
        <v>13980</v>
      </c>
      <c r="I127" t="s">
        <v>64</v>
      </c>
      <c r="J127" t="s">
        <v>102</v>
      </c>
      <c r="K127" s="27" t="s">
        <v>36</v>
      </c>
      <c r="L127" s="27">
        <v>30515</v>
      </c>
      <c r="M127">
        <v>40.799999999999997</v>
      </c>
      <c r="N127">
        <v>13260</v>
      </c>
      <c r="O127" t="s">
        <v>441</v>
      </c>
      <c r="P127" t="s">
        <v>67</v>
      </c>
      <c r="Q127" t="s">
        <v>96</v>
      </c>
      <c r="R127" t="s">
        <v>94</v>
      </c>
      <c r="S127" t="s">
        <v>131</v>
      </c>
      <c r="T127" t="s">
        <v>440</v>
      </c>
      <c r="U127" t="s">
        <v>43</v>
      </c>
      <c r="V127" t="s">
        <v>438</v>
      </c>
      <c r="W127" t="s">
        <v>439</v>
      </c>
      <c r="X127" t="str">
        <f>+VLOOKUP(ConsultaNexoBogota!$A127,infoCoordenadas!A:F,4,0)</f>
        <v>4.5792898 -74.0751887</v>
      </c>
      <c r="Y127">
        <f>VLOOKUP(ConsultaNexoBogota!$A127,infoCoordenadas!A:F,5,0)</f>
        <v>4.5792897999999997</v>
      </c>
      <c r="Z127">
        <f>+VLOOKUP(ConsultaNexoBogota!$A127,infoCoordenadas!A:F,6,0)</f>
        <v>-74.075188699999998</v>
      </c>
    </row>
    <row r="128" spans="1:26" x14ac:dyDescent="0.25">
      <c r="A128">
        <v>983</v>
      </c>
      <c r="B128" t="s">
        <v>433</v>
      </c>
      <c r="C128" t="s">
        <v>29</v>
      </c>
      <c r="D128" t="s">
        <v>434</v>
      </c>
      <c r="E128" t="s">
        <v>435</v>
      </c>
      <c r="F128" t="s">
        <v>436</v>
      </c>
      <c r="G128" t="s">
        <v>33</v>
      </c>
      <c r="H128" t="s">
        <v>13980</v>
      </c>
      <c r="I128" t="s">
        <v>64</v>
      </c>
      <c r="J128" t="s">
        <v>102</v>
      </c>
      <c r="K128" s="27" t="s">
        <v>36</v>
      </c>
      <c r="L128" s="27">
        <v>30515</v>
      </c>
      <c r="M128">
        <v>40.799999999999997</v>
      </c>
      <c r="N128">
        <v>13261</v>
      </c>
      <c r="O128" t="s">
        <v>37</v>
      </c>
      <c r="P128" t="s">
        <v>67</v>
      </c>
      <c r="Q128" t="s">
        <v>96</v>
      </c>
      <c r="R128" t="s">
        <v>40</v>
      </c>
      <c r="S128" t="s">
        <v>42</v>
      </c>
      <c r="T128" t="s">
        <v>437</v>
      </c>
      <c r="U128" t="s">
        <v>74</v>
      </c>
      <c r="V128" t="s">
        <v>438</v>
      </c>
      <c r="W128" t="s">
        <v>439</v>
      </c>
      <c r="X128" t="str">
        <f>+VLOOKUP(ConsultaNexoBogota!$A128,infoCoordenadas!A:F,4,0)</f>
        <v>4.5792898 -74.0751887</v>
      </c>
      <c r="Y128">
        <f>VLOOKUP(ConsultaNexoBogota!$A128,infoCoordenadas!A:F,5,0)</f>
        <v>4.5792897999999997</v>
      </c>
      <c r="Z128">
        <f>+VLOOKUP(ConsultaNexoBogota!$A128,infoCoordenadas!A:F,6,0)</f>
        <v>-74.075188699999998</v>
      </c>
    </row>
    <row r="129" spans="1:26" x14ac:dyDescent="0.25">
      <c r="A129">
        <v>983</v>
      </c>
      <c r="B129" t="s">
        <v>433</v>
      </c>
      <c r="C129" t="s">
        <v>29</v>
      </c>
      <c r="D129" t="s">
        <v>434</v>
      </c>
      <c r="E129" t="s">
        <v>435</v>
      </c>
      <c r="F129" t="s">
        <v>436</v>
      </c>
      <c r="G129" t="s">
        <v>33</v>
      </c>
      <c r="H129" t="s">
        <v>13980</v>
      </c>
      <c r="I129" t="s">
        <v>64</v>
      </c>
      <c r="J129" t="s">
        <v>102</v>
      </c>
      <c r="K129" s="27" t="s">
        <v>36</v>
      </c>
      <c r="L129" s="27">
        <v>30515</v>
      </c>
      <c r="M129">
        <v>40.799999999999997</v>
      </c>
      <c r="N129">
        <v>31356</v>
      </c>
      <c r="O129" t="s">
        <v>37</v>
      </c>
      <c r="P129" t="s">
        <v>67</v>
      </c>
      <c r="Q129" t="s">
        <v>96</v>
      </c>
      <c r="R129" t="s">
        <v>40</v>
      </c>
      <c r="S129" t="s">
        <v>41</v>
      </c>
      <c r="T129" t="s">
        <v>42</v>
      </c>
      <c r="U129" t="s">
        <v>43</v>
      </c>
      <c r="V129" t="s">
        <v>438</v>
      </c>
      <c r="W129" t="s">
        <v>439</v>
      </c>
      <c r="X129" t="str">
        <f>+VLOOKUP(ConsultaNexoBogota!$A129,infoCoordenadas!A:F,4,0)</f>
        <v>4.5792898 -74.0751887</v>
      </c>
      <c r="Y129">
        <f>VLOOKUP(ConsultaNexoBogota!$A129,infoCoordenadas!A:F,5,0)</f>
        <v>4.5792897999999997</v>
      </c>
      <c r="Z129">
        <f>+VLOOKUP(ConsultaNexoBogota!$A129,infoCoordenadas!A:F,6,0)</f>
        <v>-74.075188699999998</v>
      </c>
    </row>
    <row r="130" spans="1:26" x14ac:dyDescent="0.25">
      <c r="A130">
        <v>984</v>
      </c>
      <c r="B130" t="s">
        <v>442</v>
      </c>
      <c r="C130" t="s">
        <v>29</v>
      </c>
      <c r="D130" t="s">
        <v>443</v>
      </c>
      <c r="E130" t="s">
        <v>444</v>
      </c>
      <c r="F130" t="s">
        <v>445</v>
      </c>
      <c r="G130" t="s">
        <v>33</v>
      </c>
      <c r="H130" t="s">
        <v>7011</v>
      </c>
      <c r="I130" t="s">
        <v>159</v>
      </c>
      <c r="J130" t="s">
        <v>446</v>
      </c>
      <c r="K130" s="27" t="s">
        <v>36</v>
      </c>
      <c r="L130" s="27">
        <v>33393</v>
      </c>
      <c r="M130">
        <v>32.9</v>
      </c>
      <c r="N130">
        <v>12922</v>
      </c>
      <c r="O130" t="s">
        <v>37</v>
      </c>
      <c r="P130" t="s">
        <v>67</v>
      </c>
      <c r="Q130" t="s">
        <v>39</v>
      </c>
      <c r="R130" t="s">
        <v>40</v>
      </c>
      <c r="S130" t="s">
        <v>42</v>
      </c>
      <c r="T130" t="s">
        <v>81</v>
      </c>
      <c r="U130" t="s">
        <v>74</v>
      </c>
      <c r="V130" t="s">
        <v>447</v>
      </c>
      <c r="W130" t="s">
        <v>448</v>
      </c>
      <c r="X130" t="str">
        <f>+VLOOKUP(ConsultaNexoBogota!$A130,infoCoordenadas!A:F,4,0)</f>
        <v>4.6802778 -74.1136519</v>
      </c>
      <c r="Y130">
        <f>VLOOKUP(ConsultaNexoBogota!$A130,infoCoordenadas!A:F,5,0)</f>
        <v>4.6802777999999998</v>
      </c>
      <c r="Z130">
        <f>+VLOOKUP(ConsultaNexoBogota!$A130,infoCoordenadas!A:F,6,0)</f>
        <v>-74.113651899999994</v>
      </c>
    </row>
    <row r="131" spans="1:26" x14ac:dyDescent="0.25">
      <c r="A131">
        <v>1005</v>
      </c>
      <c r="B131" t="s">
        <v>10410</v>
      </c>
      <c r="C131" t="s">
        <v>29</v>
      </c>
      <c r="D131" t="s">
        <v>10411</v>
      </c>
      <c r="E131" t="s">
        <v>10412</v>
      </c>
      <c r="F131" t="s">
        <v>10413</v>
      </c>
      <c r="G131" t="s">
        <v>10155</v>
      </c>
      <c r="H131" t="s">
        <v>10155</v>
      </c>
      <c r="I131" t="s">
        <v>34</v>
      </c>
      <c r="J131" t="s">
        <v>102</v>
      </c>
      <c r="K131" s="27" t="s">
        <v>116</v>
      </c>
      <c r="L131" s="27">
        <v>25374</v>
      </c>
      <c r="M131">
        <v>54.9</v>
      </c>
      <c r="N131">
        <v>372</v>
      </c>
      <c r="O131" t="s">
        <v>286</v>
      </c>
      <c r="P131" t="s">
        <v>67</v>
      </c>
      <c r="Q131" t="s">
        <v>1055</v>
      </c>
      <c r="R131" t="s">
        <v>40</v>
      </c>
      <c r="S131" t="s">
        <v>41</v>
      </c>
      <c r="T131" t="s">
        <v>175</v>
      </c>
      <c r="U131" t="s">
        <v>50</v>
      </c>
      <c r="V131" t="s">
        <v>10414</v>
      </c>
      <c r="W131" t="s">
        <v>10415</v>
      </c>
      <c r="X131" t="str">
        <f>+VLOOKUP(ConsultaNexoBogota!$A131,infoCoordenadas!A:F,4,0)</f>
        <v>5.024096399999999 -73.9927754</v>
      </c>
      <c r="Y131">
        <f>VLOOKUP(ConsultaNexoBogota!$A131,infoCoordenadas!A:F,5,0)</f>
        <v>5.0240963999999897</v>
      </c>
      <c r="Z131">
        <f>+VLOOKUP(ConsultaNexoBogota!$A131,infoCoordenadas!A:F,6,0)</f>
        <v>-73.992775399999999</v>
      </c>
    </row>
    <row r="132" spans="1:26" x14ac:dyDescent="0.25">
      <c r="A132">
        <v>1005</v>
      </c>
      <c r="B132" t="s">
        <v>10410</v>
      </c>
      <c r="C132" t="s">
        <v>29</v>
      </c>
      <c r="D132" t="s">
        <v>10411</v>
      </c>
      <c r="E132" t="s">
        <v>10412</v>
      </c>
      <c r="F132" t="s">
        <v>10413</v>
      </c>
      <c r="G132" t="s">
        <v>10155</v>
      </c>
      <c r="H132" t="s">
        <v>10155</v>
      </c>
      <c r="I132" t="s">
        <v>34</v>
      </c>
      <c r="J132" t="s">
        <v>102</v>
      </c>
      <c r="K132" s="27" t="s">
        <v>116</v>
      </c>
      <c r="L132" s="27">
        <v>25374</v>
      </c>
      <c r="M132">
        <v>54.9</v>
      </c>
      <c r="N132">
        <v>2700</v>
      </c>
      <c r="O132" t="s">
        <v>286</v>
      </c>
      <c r="P132" t="s">
        <v>67</v>
      </c>
      <c r="Q132" t="s">
        <v>287</v>
      </c>
      <c r="R132" t="s">
        <v>40</v>
      </c>
      <c r="S132" t="s">
        <v>42</v>
      </c>
      <c r="T132" t="s">
        <v>42</v>
      </c>
      <c r="U132" t="s">
        <v>74</v>
      </c>
      <c r="V132" t="s">
        <v>10414</v>
      </c>
      <c r="W132" t="s">
        <v>10415</v>
      </c>
      <c r="X132" t="str">
        <f>+VLOOKUP(ConsultaNexoBogota!$A132,infoCoordenadas!A:F,4,0)</f>
        <v>5.024096399999999 -73.9927754</v>
      </c>
      <c r="Y132">
        <f>VLOOKUP(ConsultaNexoBogota!$A132,infoCoordenadas!A:F,5,0)</f>
        <v>5.0240963999999897</v>
      </c>
      <c r="Z132">
        <f>+VLOOKUP(ConsultaNexoBogota!$A132,infoCoordenadas!A:F,6,0)</f>
        <v>-73.992775399999999</v>
      </c>
    </row>
    <row r="133" spans="1:26" x14ac:dyDescent="0.25">
      <c r="A133">
        <v>1011</v>
      </c>
      <c r="B133" t="s">
        <v>10416</v>
      </c>
      <c r="C133" t="s">
        <v>29</v>
      </c>
      <c r="D133" t="s">
        <v>10417</v>
      </c>
      <c r="E133" t="s">
        <v>10418</v>
      </c>
      <c r="F133" t="s">
        <v>10419</v>
      </c>
      <c r="G133" t="s">
        <v>10420</v>
      </c>
      <c r="H133" t="s">
        <v>2512</v>
      </c>
      <c r="I133" t="s">
        <v>248</v>
      </c>
      <c r="J133" t="s">
        <v>524</v>
      </c>
      <c r="K133" s="27" t="s">
        <v>36</v>
      </c>
      <c r="L133" s="27">
        <v>45205</v>
      </c>
      <c r="M133">
        <v>0.5</v>
      </c>
      <c r="N133">
        <v>18168</v>
      </c>
      <c r="O133" t="s">
        <v>93</v>
      </c>
      <c r="P133" t="s">
        <v>67</v>
      </c>
      <c r="Q133" t="s">
        <v>96</v>
      </c>
      <c r="R133" t="s">
        <v>94</v>
      </c>
      <c r="S133" t="s">
        <v>42</v>
      </c>
      <c r="T133" t="s">
        <v>437</v>
      </c>
      <c r="U133" t="s">
        <v>74</v>
      </c>
      <c r="V133" t="s">
        <v>10421</v>
      </c>
      <c r="W133" t="s">
        <v>10422</v>
      </c>
      <c r="X133" t="str">
        <f>+VLOOKUP(ConsultaNexoBogota!$A133,infoCoordenadas!A:F,4,0)</f>
        <v>6.632662499999999 -76.0663467</v>
      </c>
      <c r="Y133">
        <f>VLOOKUP(ConsultaNexoBogota!$A133,infoCoordenadas!A:F,5,0)</f>
        <v>6.6326624999999897</v>
      </c>
      <c r="Z133">
        <f>+VLOOKUP(ConsultaNexoBogota!$A133,infoCoordenadas!A:F,6,0)</f>
        <v>-76.066346699999997</v>
      </c>
    </row>
    <row r="134" spans="1:26" x14ac:dyDescent="0.25">
      <c r="A134">
        <v>1011</v>
      </c>
      <c r="B134" t="s">
        <v>10416</v>
      </c>
      <c r="C134" t="s">
        <v>29</v>
      </c>
      <c r="D134" t="s">
        <v>10417</v>
      </c>
      <c r="E134" t="s">
        <v>10418</v>
      </c>
      <c r="F134" t="s">
        <v>10419</v>
      </c>
      <c r="G134" t="s">
        <v>10420</v>
      </c>
      <c r="H134" t="s">
        <v>2512</v>
      </c>
      <c r="I134" t="s">
        <v>248</v>
      </c>
      <c r="J134" t="s">
        <v>524</v>
      </c>
      <c r="K134" s="27" t="s">
        <v>36</v>
      </c>
      <c r="L134" s="27">
        <v>45205</v>
      </c>
      <c r="M134">
        <v>0.5</v>
      </c>
      <c r="N134">
        <v>46157</v>
      </c>
      <c r="O134" t="s">
        <v>781</v>
      </c>
      <c r="P134" t="s">
        <v>67</v>
      </c>
      <c r="Q134" t="s">
        <v>96</v>
      </c>
      <c r="R134" t="s">
        <v>40</v>
      </c>
      <c r="S134" t="s">
        <v>42</v>
      </c>
      <c r="T134" t="s">
        <v>81</v>
      </c>
      <c r="U134" t="s">
        <v>74</v>
      </c>
      <c r="V134" t="s">
        <v>10421</v>
      </c>
      <c r="W134" t="s">
        <v>10422</v>
      </c>
      <c r="X134" t="str">
        <f>+VLOOKUP(ConsultaNexoBogota!$A134,infoCoordenadas!A:F,4,0)</f>
        <v>6.632662499999999 -76.0663467</v>
      </c>
      <c r="Y134">
        <f>VLOOKUP(ConsultaNexoBogota!$A134,infoCoordenadas!A:F,5,0)</f>
        <v>6.6326624999999897</v>
      </c>
      <c r="Z134">
        <f>+VLOOKUP(ConsultaNexoBogota!$A134,infoCoordenadas!A:F,6,0)</f>
        <v>-76.066346699999997</v>
      </c>
    </row>
    <row r="135" spans="1:26" x14ac:dyDescent="0.25">
      <c r="A135">
        <v>1013</v>
      </c>
      <c r="B135" t="s">
        <v>449</v>
      </c>
      <c r="C135" t="s">
        <v>29</v>
      </c>
      <c r="D135" t="s">
        <v>450</v>
      </c>
      <c r="E135" t="s">
        <v>451</v>
      </c>
      <c r="F135" t="s">
        <v>452</v>
      </c>
      <c r="G135" t="s">
        <v>33</v>
      </c>
      <c r="H135" t="s">
        <v>50</v>
      </c>
      <c r="I135" t="s">
        <v>34</v>
      </c>
      <c r="J135" t="s">
        <v>35</v>
      </c>
      <c r="K135" s="27" t="s">
        <v>36</v>
      </c>
      <c r="L135" s="27">
        <v>35710</v>
      </c>
      <c r="M135">
        <v>26.5</v>
      </c>
      <c r="N135">
        <v>383</v>
      </c>
      <c r="O135" t="s">
        <v>72</v>
      </c>
      <c r="P135" t="s">
        <v>73</v>
      </c>
      <c r="Q135" t="s">
        <v>96</v>
      </c>
      <c r="R135" t="s">
        <v>40</v>
      </c>
      <c r="S135" t="s">
        <v>42</v>
      </c>
      <c r="T135" t="s">
        <v>204</v>
      </c>
      <c r="U135" t="s">
        <v>50</v>
      </c>
      <c r="V135" t="s">
        <v>453</v>
      </c>
      <c r="W135" t="s">
        <v>454</v>
      </c>
      <c r="X135" t="str">
        <f>+VLOOKUP(ConsultaNexoBogota!$A135,infoCoordenadas!A:F,4,0)</f>
        <v>4.745305399999999 -74.048441</v>
      </c>
      <c r="Y135">
        <f>VLOOKUP(ConsultaNexoBogota!$A135,infoCoordenadas!A:F,5,0)</f>
        <v>4.7453053999999897</v>
      </c>
      <c r="Z135">
        <f>+VLOOKUP(ConsultaNexoBogota!$A135,infoCoordenadas!A:F,6,0)</f>
        <v>-74.048440999999997</v>
      </c>
    </row>
    <row r="136" spans="1:26" x14ac:dyDescent="0.25">
      <c r="A136">
        <v>1017</v>
      </c>
      <c r="B136" t="s">
        <v>10423</v>
      </c>
      <c r="C136" t="s">
        <v>29</v>
      </c>
      <c r="D136" t="s">
        <v>10424</v>
      </c>
      <c r="E136" t="s">
        <v>10425</v>
      </c>
      <c r="F136" t="s">
        <v>10426</v>
      </c>
      <c r="G136" t="s">
        <v>10427</v>
      </c>
      <c r="H136" t="s">
        <v>13994</v>
      </c>
      <c r="I136" t="s">
        <v>64</v>
      </c>
      <c r="J136" t="s">
        <v>102</v>
      </c>
      <c r="K136" s="27" t="s">
        <v>36</v>
      </c>
      <c r="L136" s="27">
        <v>29704</v>
      </c>
      <c r="M136">
        <v>43</v>
      </c>
      <c r="O136" t="s">
        <v>50</v>
      </c>
      <c r="P136" t="s">
        <v>50</v>
      </c>
      <c r="Q136" t="s">
        <v>50</v>
      </c>
      <c r="R136" t="s">
        <v>50</v>
      </c>
      <c r="S136" t="s">
        <v>50</v>
      </c>
      <c r="T136" t="s">
        <v>50</v>
      </c>
      <c r="U136" t="s">
        <v>50</v>
      </c>
      <c r="V136" t="s">
        <v>10428</v>
      </c>
      <c r="W136" t="s">
        <v>10429</v>
      </c>
      <c r="X136" t="str">
        <f>+VLOOKUP(ConsultaNexoBogota!$A136,infoCoordenadas!A:F,4,0)</f>
        <v>4.277309 -74.77230500000002</v>
      </c>
      <c r="Y136">
        <f>VLOOKUP(ConsultaNexoBogota!$A136,infoCoordenadas!A:F,5,0)</f>
        <v>4.2773089999999998</v>
      </c>
      <c r="Z136">
        <f>+VLOOKUP(ConsultaNexoBogota!$A136,infoCoordenadas!A:F,6,0)</f>
        <v>-74.772305000000003</v>
      </c>
    </row>
    <row r="137" spans="1:26" x14ac:dyDescent="0.25">
      <c r="A137">
        <v>1021</v>
      </c>
      <c r="B137" t="s">
        <v>10430</v>
      </c>
      <c r="C137" t="s">
        <v>29</v>
      </c>
      <c r="D137" t="s">
        <v>10431</v>
      </c>
      <c r="E137" t="s">
        <v>10432</v>
      </c>
      <c r="F137" t="s">
        <v>10433</v>
      </c>
      <c r="G137" t="s">
        <v>10155</v>
      </c>
      <c r="H137" t="s">
        <v>10155</v>
      </c>
      <c r="I137" t="s">
        <v>34</v>
      </c>
      <c r="J137" t="s">
        <v>102</v>
      </c>
      <c r="K137" s="27" t="s">
        <v>36</v>
      </c>
      <c r="L137" s="27">
        <v>32798</v>
      </c>
      <c r="M137">
        <v>34.5</v>
      </c>
      <c r="N137">
        <v>392</v>
      </c>
      <c r="O137" t="s">
        <v>286</v>
      </c>
      <c r="P137" t="s">
        <v>73</v>
      </c>
      <c r="Q137" t="s">
        <v>68</v>
      </c>
      <c r="R137" t="s">
        <v>40</v>
      </c>
      <c r="S137" t="s">
        <v>42</v>
      </c>
      <c r="T137" t="s">
        <v>42</v>
      </c>
      <c r="U137" t="s">
        <v>74</v>
      </c>
      <c r="V137" t="s">
        <v>10434</v>
      </c>
      <c r="W137" t="s">
        <v>10435</v>
      </c>
      <c r="X137" t="str">
        <f>+VLOOKUP(ConsultaNexoBogota!$A137,infoCoordenadas!A:F,4,0)</f>
        <v>5.024096399999999 -73.9927754</v>
      </c>
      <c r="Y137">
        <f>VLOOKUP(ConsultaNexoBogota!$A137,infoCoordenadas!A:F,5,0)</f>
        <v>5.0240963999999897</v>
      </c>
      <c r="Z137">
        <f>+VLOOKUP(ConsultaNexoBogota!$A137,infoCoordenadas!A:F,6,0)</f>
        <v>-73.992775399999999</v>
      </c>
    </row>
    <row r="138" spans="1:26" x14ac:dyDescent="0.25">
      <c r="A138">
        <v>1022</v>
      </c>
      <c r="B138" t="s">
        <v>10436</v>
      </c>
      <c r="C138" t="s">
        <v>29</v>
      </c>
      <c r="D138" t="s">
        <v>10437</v>
      </c>
      <c r="E138" t="s">
        <v>10438</v>
      </c>
      <c r="F138" t="s">
        <v>10439</v>
      </c>
      <c r="G138" t="s">
        <v>10440</v>
      </c>
      <c r="H138" t="s">
        <v>10440</v>
      </c>
      <c r="I138" t="s">
        <v>64</v>
      </c>
      <c r="J138" t="s">
        <v>392</v>
      </c>
      <c r="K138" s="27" t="s">
        <v>36</v>
      </c>
      <c r="L138" s="27">
        <v>35370</v>
      </c>
      <c r="M138">
        <v>27.5</v>
      </c>
      <c r="O138" t="s">
        <v>50</v>
      </c>
      <c r="P138" t="s">
        <v>50</v>
      </c>
      <c r="Q138" t="s">
        <v>50</v>
      </c>
      <c r="R138" t="s">
        <v>50</v>
      </c>
      <c r="S138" t="s">
        <v>50</v>
      </c>
      <c r="T138" t="s">
        <v>50</v>
      </c>
      <c r="U138" t="s">
        <v>50</v>
      </c>
      <c r="V138" t="s">
        <v>10441</v>
      </c>
      <c r="W138" t="s">
        <v>10442</v>
      </c>
      <c r="X138" t="str">
        <f>+VLOOKUP(ConsultaNexoBogota!$A138,infoCoordenadas!A:F,4,0)</f>
        <v>4.2969894 -74.8035052</v>
      </c>
      <c r="Y138">
        <f>VLOOKUP(ConsultaNexoBogota!$A138,infoCoordenadas!A:F,5,0)</f>
        <v>4.2969894000000002</v>
      </c>
      <c r="Z138">
        <f>+VLOOKUP(ConsultaNexoBogota!$A138,infoCoordenadas!A:F,6,0)</f>
        <v>-74.803505200000004</v>
      </c>
    </row>
    <row r="139" spans="1:26" x14ac:dyDescent="0.25">
      <c r="A139">
        <v>1027</v>
      </c>
      <c r="B139" t="s">
        <v>10443</v>
      </c>
      <c r="C139" t="s">
        <v>29</v>
      </c>
      <c r="D139" t="s">
        <v>10444</v>
      </c>
      <c r="E139" t="s">
        <v>10445</v>
      </c>
      <c r="F139" t="s">
        <v>10446</v>
      </c>
      <c r="G139" t="s">
        <v>10427</v>
      </c>
      <c r="H139" t="s">
        <v>10427</v>
      </c>
      <c r="I139" t="s">
        <v>34</v>
      </c>
      <c r="J139" t="s">
        <v>2362</v>
      </c>
      <c r="K139" s="27" t="s">
        <v>36</v>
      </c>
      <c r="L139" s="27">
        <v>34281</v>
      </c>
      <c r="M139">
        <v>30.5</v>
      </c>
      <c r="O139" t="s">
        <v>50</v>
      </c>
      <c r="P139" t="s">
        <v>50</v>
      </c>
      <c r="Q139" t="s">
        <v>50</v>
      </c>
      <c r="R139" t="s">
        <v>50</v>
      </c>
      <c r="S139" t="s">
        <v>50</v>
      </c>
      <c r="T139" t="s">
        <v>50</v>
      </c>
      <c r="U139" t="s">
        <v>50</v>
      </c>
      <c r="V139" t="s">
        <v>10447</v>
      </c>
      <c r="W139" t="s">
        <v>10448</v>
      </c>
      <c r="X139" t="str">
        <f>+VLOOKUP(ConsultaNexoBogota!$A139,infoCoordenadas!A:F,4,0)</f>
        <v>4.277309 -74.77230500000002</v>
      </c>
      <c r="Y139">
        <f>VLOOKUP(ConsultaNexoBogota!$A139,infoCoordenadas!A:F,5,0)</f>
        <v>4.2773089999999998</v>
      </c>
      <c r="Z139">
        <f>+VLOOKUP(ConsultaNexoBogota!$A139,infoCoordenadas!A:F,6,0)</f>
        <v>-74.772305000000003</v>
      </c>
    </row>
    <row r="140" spans="1:26" x14ac:dyDescent="0.25">
      <c r="A140">
        <v>1034</v>
      </c>
      <c r="B140" t="s">
        <v>10449</v>
      </c>
      <c r="C140" t="s">
        <v>29</v>
      </c>
      <c r="D140" t="s">
        <v>10450</v>
      </c>
      <c r="E140" t="s">
        <v>10451</v>
      </c>
      <c r="F140" t="s">
        <v>10452</v>
      </c>
      <c r="G140" t="s">
        <v>10440</v>
      </c>
      <c r="H140" t="s">
        <v>10427</v>
      </c>
      <c r="I140" t="s">
        <v>34</v>
      </c>
      <c r="J140" t="s">
        <v>102</v>
      </c>
      <c r="K140" s="27" t="s">
        <v>544</v>
      </c>
      <c r="L140" s="27">
        <v>31897</v>
      </c>
      <c r="M140">
        <v>37</v>
      </c>
      <c r="N140">
        <v>7064</v>
      </c>
      <c r="O140" t="s">
        <v>441</v>
      </c>
      <c r="P140" t="s">
        <v>67</v>
      </c>
      <c r="Q140" t="s">
        <v>50</v>
      </c>
      <c r="R140" t="s">
        <v>50</v>
      </c>
      <c r="S140" t="s">
        <v>42</v>
      </c>
      <c r="T140" t="s">
        <v>81</v>
      </c>
      <c r="U140" t="s">
        <v>50</v>
      </c>
      <c r="V140" t="s">
        <v>10453</v>
      </c>
      <c r="W140" t="s">
        <v>10454</v>
      </c>
      <c r="X140" t="str">
        <f>+VLOOKUP(ConsultaNexoBogota!$A140,infoCoordenadas!A:F,4,0)</f>
        <v>-33.3576747 -70.7292718</v>
      </c>
      <c r="Y140">
        <f>VLOOKUP(ConsultaNexoBogota!$A140,infoCoordenadas!A:F,5,0)</f>
        <v>-33.357674699999997</v>
      </c>
      <c r="Z140">
        <f>+VLOOKUP(ConsultaNexoBogota!$A140,infoCoordenadas!A:F,6,0)</f>
        <v>-70.729271799999907</v>
      </c>
    </row>
    <row r="141" spans="1:26" x14ac:dyDescent="0.25">
      <c r="A141">
        <v>1034</v>
      </c>
      <c r="B141" t="s">
        <v>10449</v>
      </c>
      <c r="C141" t="s">
        <v>29</v>
      </c>
      <c r="D141" t="s">
        <v>10450</v>
      </c>
      <c r="E141" t="s">
        <v>10451</v>
      </c>
      <c r="F141" t="s">
        <v>10452</v>
      </c>
      <c r="G141" t="s">
        <v>10440</v>
      </c>
      <c r="H141" t="s">
        <v>10427</v>
      </c>
      <c r="I141" t="s">
        <v>34</v>
      </c>
      <c r="J141" t="s">
        <v>102</v>
      </c>
      <c r="K141" s="27" t="s">
        <v>544</v>
      </c>
      <c r="L141" s="27">
        <v>31897</v>
      </c>
      <c r="M141">
        <v>37</v>
      </c>
      <c r="N141">
        <v>7071</v>
      </c>
      <c r="O141" t="s">
        <v>781</v>
      </c>
      <c r="P141" t="s">
        <v>67</v>
      </c>
      <c r="Q141" t="s">
        <v>96</v>
      </c>
      <c r="R141" t="s">
        <v>94</v>
      </c>
      <c r="S141" t="s">
        <v>42</v>
      </c>
      <c r="T141" t="s">
        <v>81</v>
      </c>
      <c r="U141" t="s">
        <v>43</v>
      </c>
      <c r="V141" t="s">
        <v>10453</v>
      </c>
      <c r="W141" t="s">
        <v>10454</v>
      </c>
      <c r="X141" t="str">
        <f>+VLOOKUP(ConsultaNexoBogota!$A141,infoCoordenadas!A:F,4,0)</f>
        <v>-33.3576747 -70.7292718</v>
      </c>
      <c r="Y141">
        <f>VLOOKUP(ConsultaNexoBogota!$A141,infoCoordenadas!A:F,5,0)</f>
        <v>-33.357674699999997</v>
      </c>
      <c r="Z141">
        <f>+VLOOKUP(ConsultaNexoBogota!$A141,infoCoordenadas!A:F,6,0)</f>
        <v>-70.729271799999907</v>
      </c>
    </row>
    <row r="142" spans="1:26" x14ac:dyDescent="0.25">
      <c r="A142">
        <v>1034</v>
      </c>
      <c r="B142" t="s">
        <v>10449</v>
      </c>
      <c r="C142" t="s">
        <v>29</v>
      </c>
      <c r="D142" t="s">
        <v>10450</v>
      </c>
      <c r="E142" t="s">
        <v>10451</v>
      </c>
      <c r="F142" t="s">
        <v>10452</v>
      </c>
      <c r="G142" t="s">
        <v>10440</v>
      </c>
      <c r="H142" t="s">
        <v>10427</v>
      </c>
      <c r="I142" t="s">
        <v>34</v>
      </c>
      <c r="J142" t="s">
        <v>102</v>
      </c>
      <c r="K142" s="27" t="s">
        <v>544</v>
      </c>
      <c r="L142" s="27">
        <v>31897</v>
      </c>
      <c r="M142">
        <v>37</v>
      </c>
      <c r="N142">
        <v>17805</v>
      </c>
      <c r="O142" t="s">
        <v>93</v>
      </c>
      <c r="P142" t="s">
        <v>67</v>
      </c>
      <c r="Q142" t="s">
        <v>50</v>
      </c>
      <c r="R142" t="s">
        <v>50</v>
      </c>
      <c r="S142" t="s">
        <v>42</v>
      </c>
      <c r="T142" t="s">
        <v>69</v>
      </c>
      <c r="U142" t="s">
        <v>50</v>
      </c>
      <c r="V142" t="s">
        <v>10453</v>
      </c>
      <c r="W142" t="s">
        <v>10454</v>
      </c>
      <c r="X142" t="str">
        <f>+VLOOKUP(ConsultaNexoBogota!$A142,infoCoordenadas!A:F,4,0)</f>
        <v>-33.3576747 -70.7292718</v>
      </c>
      <c r="Y142">
        <f>VLOOKUP(ConsultaNexoBogota!$A142,infoCoordenadas!A:F,5,0)</f>
        <v>-33.357674699999997</v>
      </c>
      <c r="Z142">
        <f>+VLOOKUP(ConsultaNexoBogota!$A142,infoCoordenadas!A:F,6,0)</f>
        <v>-70.729271799999907</v>
      </c>
    </row>
    <row r="143" spans="1:26" x14ac:dyDescent="0.25">
      <c r="A143">
        <v>1035</v>
      </c>
      <c r="B143" t="s">
        <v>10455</v>
      </c>
      <c r="C143" t="s">
        <v>29</v>
      </c>
      <c r="D143" t="s">
        <v>10456</v>
      </c>
      <c r="E143" t="s">
        <v>10457</v>
      </c>
      <c r="F143" t="s">
        <v>10458</v>
      </c>
      <c r="G143" t="s">
        <v>10427</v>
      </c>
      <c r="H143" t="s">
        <v>10427</v>
      </c>
      <c r="I143" t="s">
        <v>248</v>
      </c>
      <c r="J143" t="s">
        <v>1633</v>
      </c>
      <c r="K143" s="27" t="s">
        <v>36</v>
      </c>
      <c r="L143" s="27">
        <v>33848</v>
      </c>
      <c r="M143">
        <v>31.6</v>
      </c>
      <c r="O143" t="s">
        <v>50</v>
      </c>
      <c r="P143" t="s">
        <v>50</v>
      </c>
      <c r="Q143" t="s">
        <v>50</v>
      </c>
      <c r="R143" t="s">
        <v>50</v>
      </c>
      <c r="S143" t="s">
        <v>50</v>
      </c>
      <c r="T143" t="s">
        <v>50</v>
      </c>
      <c r="U143" t="s">
        <v>50</v>
      </c>
      <c r="V143" t="s">
        <v>10459</v>
      </c>
      <c r="W143" t="s">
        <v>10460</v>
      </c>
      <c r="X143" t="str">
        <f>+VLOOKUP(ConsultaNexoBogota!$A143,infoCoordenadas!A:F,4,0)</f>
        <v>4.2958004 -74.78684609999999</v>
      </c>
      <c r="Y143">
        <f>VLOOKUP(ConsultaNexoBogota!$A143,infoCoordenadas!A:F,5,0)</f>
        <v>4.2958004000000001</v>
      </c>
      <c r="Z143">
        <f>+VLOOKUP(ConsultaNexoBogota!$A143,infoCoordenadas!A:F,6,0)</f>
        <v>-74.786846099999906</v>
      </c>
    </row>
    <row r="144" spans="1:26" x14ac:dyDescent="0.25">
      <c r="A144">
        <v>1052</v>
      </c>
      <c r="B144" t="s">
        <v>10461</v>
      </c>
      <c r="C144" t="s">
        <v>29</v>
      </c>
      <c r="D144" t="s">
        <v>10462</v>
      </c>
      <c r="E144" t="s">
        <v>10463</v>
      </c>
      <c r="F144" t="s">
        <v>10464</v>
      </c>
      <c r="G144" t="s">
        <v>10155</v>
      </c>
      <c r="H144" t="s">
        <v>50</v>
      </c>
      <c r="I144" t="s">
        <v>88</v>
      </c>
      <c r="J144" t="s">
        <v>234</v>
      </c>
      <c r="K144" s="27" t="s">
        <v>36</v>
      </c>
      <c r="L144" s="27">
        <v>33224</v>
      </c>
      <c r="M144">
        <v>33.4</v>
      </c>
      <c r="N144">
        <v>427</v>
      </c>
      <c r="O144" t="s">
        <v>286</v>
      </c>
      <c r="P144" t="s">
        <v>73</v>
      </c>
      <c r="Q144" t="s">
        <v>616</v>
      </c>
      <c r="R144" t="s">
        <v>40</v>
      </c>
      <c r="S144" t="s">
        <v>42</v>
      </c>
      <c r="T144" t="s">
        <v>204</v>
      </c>
      <c r="U144" t="s">
        <v>50</v>
      </c>
      <c r="V144" t="s">
        <v>10465</v>
      </c>
      <c r="W144" t="s">
        <v>10466</v>
      </c>
      <c r="X144" t="str">
        <f>+VLOOKUP(ConsultaNexoBogota!$A144,infoCoordenadas!A:F,4,0)</f>
        <v>5.024096399999999 -73.9927754</v>
      </c>
      <c r="Y144">
        <f>VLOOKUP(ConsultaNexoBogota!$A144,infoCoordenadas!A:F,5,0)</f>
        <v>5.0240963999999897</v>
      </c>
      <c r="Z144">
        <f>+VLOOKUP(ConsultaNexoBogota!$A144,infoCoordenadas!A:F,6,0)</f>
        <v>-73.992775399999999</v>
      </c>
    </row>
    <row r="145" spans="1:26" x14ac:dyDescent="0.25">
      <c r="A145">
        <v>1054</v>
      </c>
      <c r="B145" t="s">
        <v>10467</v>
      </c>
      <c r="C145" t="s">
        <v>29</v>
      </c>
      <c r="D145" t="s">
        <v>10468</v>
      </c>
      <c r="E145" t="s">
        <v>10469</v>
      </c>
      <c r="F145" t="s">
        <v>10470</v>
      </c>
      <c r="G145" t="s">
        <v>10155</v>
      </c>
      <c r="H145" t="s">
        <v>50</v>
      </c>
      <c r="I145" t="s">
        <v>101</v>
      </c>
      <c r="J145" t="s">
        <v>234</v>
      </c>
      <c r="K145" s="27" t="s">
        <v>36</v>
      </c>
      <c r="L145" s="27">
        <v>32711</v>
      </c>
      <c r="M145">
        <v>34.799999999999997</v>
      </c>
      <c r="N145">
        <v>429</v>
      </c>
      <c r="O145" t="s">
        <v>178</v>
      </c>
      <c r="P145" t="s">
        <v>67</v>
      </c>
      <c r="Q145" t="s">
        <v>68</v>
      </c>
      <c r="R145" t="s">
        <v>40</v>
      </c>
      <c r="S145" t="s">
        <v>42</v>
      </c>
      <c r="T145" t="s">
        <v>42</v>
      </c>
      <c r="U145" t="s">
        <v>50</v>
      </c>
      <c r="V145" t="s">
        <v>10471</v>
      </c>
      <c r="W145" t="s">
        <v>10472</v>
      </c>
      <c r="X145" t="str">
        <f>+VLOOKUP(ConsultaNexoBogota!$A145,infoCoordenadas!A:F,4,0)</f>
        <v>5.028757 -73.9971729</v>
      </c>
      <c r="Y145">
        <f>VLOOKUP(ConsultaNexoBogota!$A145,infoCoordenadas!A:F,5,0)</f>
        <v>5.0287569999999997</v>
      </c>
      <c r="Z145">
        <f>+VLOOKUP(ConsultaNexoBogota!$A145,infoCoordenadas!A:F,6,0)</f>
        <v>-73.997172899999995</v>
      </c>
    </row>
    <row r="146" spans="1:26" x14ac:dyDescent="0.25">
      <c r="A146">
        <v>1062</v>
      </c>
      <c r="B146" t="s">
        <v>455</v>
      </c>
      <c r="C146" t="s">
        <v>29</v>
      </c>
      <c r="D146" t="s">
        <v>456</v>
      </c>
      <c r="E146" t="s">
        <v>457</v>
      </c>
      <c r="F146" t="s">
        <v>458</v>
      </c>
      <c r="G146" t="s">
        <v>33</v>
      </c>
      <c r="H146" t="s">
        <v>50</v>
      </c>
      <c r="I146" t="s">
        <v>34</v>
      </c>
      <c r="J146" t="s">
        <v>102</v>
      </c>
      <c r="K146" s="27" t="s">
        <v>116</v>
      </c>
      <c r="L146" s="27">
        <v>28116</v>
      </c>
      <c r="M146">
        <v>47.4</v>
      </c>
      <c r="N146">
        <v>437</v>
      </c>
      <c r="O146" t="s">
        <v>178</v>
      </c>
      <c r="P146" t="s">
        <v>67</v>
      </c>
      <c r="Q146" t="s">
        <v>96</v>
      </c>
      <c r="R146" t="s">
        <v>40</v>
      </c>
      <c r="S146" t="s">
        <v>42</v>
      </c>
      <c r="T146" t="s">
        <v>42</v>
      </c>
      <c r="U146" t="s">
        <v>74</v>
      </c>
      <c r="V146" t="s">
        <v>459</v>
      </c>
      <c r="W146" t="s">
        <v>460</v>
      </c>
      <c r="X146" t="str">
        <f>+VLOOKUP(ConsultaNexoBogota!$A146,infoCoordenadas!A:F,4,0)</f>
        <v>4.5501394 -74.1087256</v>
      </c>
      <c r="Y146">
        <f>VLOOKUP(ConsultaNexoBogota!$A146,infoCoordenadas!A:F,5,0)</f>
        <v>4.5501393999999999</v>
      </c>
      <c r="Z146">
        <f>+VLOOKUP(ConsultaNexoBogota!$A146,infoCoordenadas!A:F,6,0)</f>
        <v>-74.1087256</v>
      </c>
    </row>
    <row r="147" spans="1:26" x14ac:dyDescent="0.25">
      <c r="A147">
        <v>1064</v>
      </c>
      <c r="B147" t="s">
        <v>461</v>
      </c>
      <c r="C147" t="s">
        <v>29</v>
      </c>
      <c r="D147" t="s">
        <v>462</v>
      </c>
      <c r="E147" t="s">
        <v>463</v>
      </c>
      <c r="F147" t="s">
        <v>464</v>
      </c>
      <c r="G147" t="s">
        <v>33</v>
      </c>
      <c r="H147" t="s">
        <v>50</v>
      </c>
      <c r="I147" t="s">
        <v>79</v>
      </c>
      <c r="J147" t="s">
        <v>102</v>
      </c>
      <c r="K147" s="27" t="s">
        <v>36</v>
      </c>
      <c r="L147" s="27">
        <v>29495</v>
      </c>
      <c r="M147">
        <v>43.6</v>
      </c>
      <c r="N147">
        <v>438</v>
      </c>
      <c r="O147" t="s">
        <v>66</v>
      </c>
      <c r="P147" t="s">
        <v>67</v>
      </c>
      <c r="Q147" t="s">
        <v>96</v>
      </c>
      <c r="R147" t="s">
        <v>40</v>
      </c>
      <c r="S147" t="s">
        <v>42</v>
      </c>
      <c r="T147" t="s">
        <v>42</v>
      </c>
      <c r="U147" t="s">
        <v>50</v>
      </c>
      <c r="V147" t="s">
        <v>465</v>
      </c>
      <c r="W147" t="s">
        <v>466</v>
      </c>
      <c r="X147" t="str">
        <f>+VLOOKUP(ConsultaNexoBogota!$A147,infoCoordenadas!A:F,4,0)</f>
        <v>4.765050599999999 -74.0513552</v>
      </c>
      <c r="Y147">
        <f>VLOOKUP(ConsultaNexoBogota!$A147,infoCoordenadas!A:F,5,0)</f>
        <v>4.7650505999999897</v>
      </c>
      <c r="Z147">
        <f>+VLOOKUP(ConsultaNexoBogota!$A147,infoCoordenadas!A:F,6,0)</f>
        <v>-74.051355200000003</v>
      </c>
    </row>
    <row r="148" spans="1:26" x14ac:dyDescent="0.25">
      <c r="A148">
        <v>1064</v>
      </c>
      <c r="B148" t="s">
        <v>461</v>
      </c>
      <c r="C148" t="s">
        <v>29</v>
      </c>
      <c r="D148" t="s">
        <v>462</v>
      </c>
      <c r="E148" t="s">
        <v>463</v>
      </c>
      <c r="F148" t="s">
        <v>464</v>
      </c>
      <c r="G148" t="s">
        <v>33</v>
      </c>
      <c r="H148" t="s">
        <v>50</v>
      </c>
      <c r="I148" t="s">
        <v>79</v>
      </c>
      <c r="J148" t="s">
        <v>102</v>
      </c>
      <c r="K148" s="27" t="s">
        <v>36</v>
      </c>
      <c r="L148" s="27">
        <v>29495</v>
      </c>
      <c r="M148">
        <v>43.6</v>
      </c>
      <c r="N148">
        <v>443</v>
      </c>
      <c r="O148" t="s">
        <v>264</v>
      </c>
      <c r="P148" t="s">
        <v>67</v>
      </c>
      <c r="Q148" t="s">
        <v>96</v>
      </c>
      <c r="R148" t="s">
        <v>40</v>
      </c>
      <c r="S148" t="s">
        <v>42</v>
      </c>
      <c r="T148" t="s">
        <v>42</v>
      </c>
      <c r="U148" t="s">
        <v>50</v>
      </c>
      <c r="V148" t="s">
        <v>465</v>
      </c>
      <c r="W148" t="s">
        <v>466</v>
      </c>
      <c r="X148" t="str">
        <f>+VLOOKUP(ConsultaNexoBogota!$A148,infoCoordenadas!A:F,4,0)</f>
        <v>4.765050599999999 -74.0513552</v>
      </c>
      <c r="Y148">
        <f>VLOOKUP(ConsultaNexoBogota!$A148,infoCoordenadas!A:F,5,0)</f>
        <v>4.7650505999999897</v>
      </c>
      <c r="Z148">
        <f>+VLOOKUP(ConsultaNexoBogota!$A148,infoCoordenadas!A:F,6,0)</f>
        <v>-74.051355200000003</v>
      </c>
    </row>
    <row r="149" spans="1:26" x14ac:dyDescent="0.25">
      <c r="A149">
        <v>1064</v>
      </c>
      <c r="B149" t="s">
        <v>461</v>
      </c>
      <c r="C149" t="s">
        <v>29</v>
      </c>
      <c r="D149" t="s">
        <v>462</v>
      </c>
      <c r="E149" t="s">
        <v>463</v>
      </c>
      <c r="F149" t="s">
        <v>464</v>
      </c>
      <c r="G149" t="s">
        <v>33</v>
      </c>
      <c r="H149" t="s">
        <v>50</v>
      </c>
      <c r="I149" t="s">
        <v>79</v>
      </c>
      <c r="J149" t="s">
        <v>102</v>
      </c>
      <c r="K149" s="27" t="s">
        <v>36</v>
      </c>
      <c r="L149" s="27">
        <v>29495</v>
      </c>
      <c r="M149">
        <v>43.6</v>
      </c>
      <c r="N149">
        <v>444</v>
      </c>
      <c r="O149" t="s">
        <v>72</v>
      </c>
      <c r="P149" t="s">
        <v>67</v>
      </c>
      <c r="Q149" t="s">
        <v>96</v>
      </c>
      <c r="R149" t="s">
        <v>40</v>
      </c>
      <c r="S149" t="s">
        <v>42</v>
      </c>
      <c r="T149" t="s">
        <v>42</v>
      </c>
      <c r="U149" t="s">
        <v>50</v>
      </c>
      <c r="V149" t="s">
        <v>465</v>
      </c>
      <c r="W149" t="s">
        <v>466</v>
      </c>
      <c r="X149" t="str">
        <f>+VLOOKUP(ConsultaNexoBogota!$A149,infoCoordenadas!A:F,4,0)</f>
        <v>4.765050599999999 -74.0513552</v>
      </c>
      <c r="Y149">
        <f>VLOOKUP(ConsultaNexoBogota!$A149,infoCoordenadas!A:F,5,0)</f>
        <v>4.7650505999999897</v>
      </c>
      <c r="Z149">
        <f>+VLOOKUP(ConsultaNexoBogota!$A149,infoCoordenadas!A:F,6,0)</f>
        <v>-74.051355200000003</v>
      </c>
    </row>
    <row r="150" spans="1:26" x14ac:dyDescent="0.25">
      <c r="A150">
        <v>1065</v>
      </c>
      <c r="B150" t="s">
        <v>467</v>
      </c>
      <c r="C150" t="s">
        <v>29</v>
      </c>
      <c r="D150" t="s">
        <v>468</v>
      </c>
      <c r="E150" t="s">
        <v>469</v>
      </c>
      <c r="F150" t="s">
        <v>470</v>
      </c>
      <c r="G150" t="s">
        <v>33</v>
      </c>
      <c r="H150" t="s">
        <v>6298</v>
      </c>
      <c r="I150" t="s">
        <v>34</v>
      </c>
      <c r="J150" t="s">
        <v>35</v>
      </c>
      <c r="K150" s="27" t="s">
        <v>36</v>
      </c>
      <c r="L150" s="27">
        <v>35158</v>
      </c>
      <c r="M150">
        <v>28.1</v>
      </c>
      <c r="N150">
        <v>442</v>
      </c>
      <c r="O150" t="s">
        <v>66</v>
      </c>
      <c r="P150" t="s">
        <v>67</v>
      </c>
      <c r="Q150" t="s">
        <v>96</v>
      </c>
      <c r="R150" t="s">
        <v>40</v>
      </c>
      <c r="S150" t="s">
        <v>41</v>
      </c>
      <c r="T150" t="s">
        <v>42</v>
      </c>
      <c r="U150" t="s">
        <v>50</v>
      </c>
      <c r="V150" t="s">
        <v>471</v>
      </c>
      <c r="W150" t="s">
        <v>472</v>
      </c>
      <c r="X150" t="str">
        <f>+VLOOKUP(ConsultaNexoBogota!$A150,infoCoordenadas!A:F,4,0)</f>
        <v>4.738496500000001 -74.1125029</v>
      </c>
      <c r="Y150">
        <f>VLOOKUP(ConsultaNexoBogota!$A150,infoCoordenadas!A:F,5,0)</f>
        <v>4.7384965000000001</v>
      </c>
      <c r="Z150">
        <f>+VLOOKUP(ConsultaNexoBogota!$A150,infoCoordenadas!A:F,6,0)</f>
        <v>-74.112502899999996</v>
      </c>
    </row>
    <row r="151" spans="1:26" x14ac:dyDescent="0.25">
      <c r="A151">
        <v>1065</v>
      </c>
      <c r="B151" t="s">
        <v>467</v>
      </c>
      <c r="C151" t="s">
        <v>29</v>
      </c>
      <c r="D151" t="s">
        <v>468</v>
      </c>
      <c r="E151" t="s">
        <v>469</v>
      </c>
      <c r="F151" t="s">
        <v>470</v>
      </c>
      <c r="G151" t="s">
        <v>33</v>
      </c>
      <c r="H151" t="s">
        <v>6298</v>
      </c>
      <c r="I151" t="s">
        <v>34</v>
      </c>
      <c r="J151" t="s">
        <v>35</v>
      </c>
      <c r="K151" s="27" t="s">
        <v>36</v>
      </c>
      <c r="L151" s="27">
        <v>35158</v>
      </c>
      <c r="M151">
        <v>28.1</v>
      </c>
      <c r="N151">
        <v>2031</v>
      </c>
      <c r="O151" t="s">
        <v>66</v>
      </c>
      <c r="P151" t="s">
        <v>73</v>
      </c>
      <c r="Q151" t="s">
        <v>96</v>
      </c>
      <c r="R151" t="s">
        <v>40</v>
      </c>
      <c r="S151" t="s">
        <v>41</v>
      </c>
      <c r="T151" t="s">
        <v>132</v>
      </c>
      <c r="U151" t="s">
        <v>74</v>
      </c>
      <c r="V151" t="s">
        <v>471</v>
      </c>
      <c r="W151" t="s">
        <v>472</v>
      </c>
      <c r="X151" t="str">
        <f>+VLOOKUP(ConsultaNexoBogota!$A151,infoCoordenadas!A:F,4,0)</f>
        <v>4.738496500000001 -74.1125029</v>
      </c>
      <c r="Y151">
        <f>VLOOKUP(ConsultaNexoBogota!$A151,infoCoordenadas!A:F,5,0)</f>
        <v>4.7384965000000001</v>
      </c>
      <c r="Z151">
        <f>+VLOOKUP(ConsultaNexoBogota!$A151,infoCoordenadas!A:F,6,0)</f>
        <v>-74.112502899999996</v>
      </c>
    </row>
    <row r="152" spans="1:26" x14ac:dyDescent="0.25">
      <c r="A152">
        <v>1077</v>
      </c>
      <c r="B152" t="s">
        <v>473</v>
      </c>
      <c r="C152" t="s">
        <v>29</v>
      </c>
      <c r="D152" t="s">
        <v>474</v>
      </c>
      <c r="E152" t="s">
        <v>475</v>
      </c>
      <c r="F152" t="s">
        <v>476</v>
      </c>
      <c r="G152" t="s">
        <v>33</v>
      </c>
      <c r="H152" t="s">
        <v>13991</v>
      </c>
      <c r="I152" t="s">
        <v>79</v>
      </c>
      <c r="J152" t="s">
        <v>102</v>
      </c>
      <c r="K152" s="27" t="s">
        <v>36</v>
      </c>
      <c r="L152" s="27">
        <v>27871</v>
      </c>
      <c r="M152">
        <v>48</v>
      </c>
      <c r="N152">
        <v>456</v>
      </c>
      <c r="O152" t="s">
        <v>477</v>
      </c>
      <c r="P152" t="s">
        <v>73</v>
      </c>
      <c r="Q152" t="s">
        <v>39</v>
      </c>
      <c r="R152" t="s">
        <v>40</v>
      </c>
      <c r="S152" t="s">
        <v>42</v>
      </c>
      <c r="T152" t="s">
        <v>42</v>
      </c>
      <c r="U152" t="s">
        <v>74</v>
      </c>
      <c r="V152" t="s">
        <v>478</v>
      </c>
      <c r="W152" t="s">
        <v>479</v>
      </c>
      <c r="X152" t="str">
        <f>+VLOOKUP(ConsultaNexoBogota!$A152,infoCoordenadas!A:F,4,0)</f>
        <v>4.6710389 -74.1491415</v>
      </c>
      <c r="Y152">
        <f>VLOOKUP(ConsultaNexoBogota!$A152,infoCoordenadas!A:F,5,0)</f>
        <v>4.6710389000000001</v>
      </c>
      <c r="Z152">
        <f>+VLOOKUP(ConsultaNexoBogota!$A152,infoCoordenadas!A:F,6,0)</f>
        <v>-74.149141499999999</v>
      </c>
    </row>
    <row r="153" spans="1:26" x14ac:dyDescent="0.25">
      <c r="A153">
        <v>1082</v>
      </c>
      <c r="B153" t="s">
        <v>480</v>
      </c>
      <c r="C153" t="s">
        <v>29</v>
      </c>
      <c r="D153" t="s">
        <v>481</v>
      </c>
      <c r="E153" t="s">
        <v>482</v>
      </c>
      <c r="F153" t="s">
        <v>483</v>
      </c>
      <c r="G153" t="s">
        <v>33</v>
      </c>
      <c r="H153" t="s">
        <v>13990</v>
      </c>
      <c r="I153" t="s">
        <v>34</v>
      </c>
      <c r="J153" t="s">
        <v>318</v>
      </c>
      <c r="K153" s="27" t="s">
        <v>36</v>
      </c>
      <c r="L153" s="27">
        <v>34358</v>
      </c>
      <c r="M153">
        <v>30.2</v>
      </c>
      <c r="N153">
        <v>462</v>
      </c>
      <c r="O153" t="s">
        <v>66</v>
      </c>
      <c r="P153" t="s">
        <v>73</v>
      </c>
      <c r="Q153" t="s">
        <v>96</v>
      </c>
      <c r="R153" t="s">
        <v>40</v>
      </c>
      <c r="S153" t="s">
        <v>41</v>
      </c>
      <c r="T153" t="s">
        <v>132</v>
      </c>
      <c r="U153" t="s">
        <v>74</v>
      </c>
      <c r="V153" t="s">
        <v>484</v>
      </c>
      <c r="W153" t="s">
        <v>485</v>
      </c>
      <c r="X153" t="str">
        <f>+VLOOKUP(ConsultaNexoBogota!$A153,infoCoordenadas!A:F,4,0)</f>
        <v>4.701287199999999 -74.1208762</v>
      </c>
      <c r="Y153">
        <f>VLOOKUP(ConsultaNexoBogota!$A153,infoCoordenadas!A:F,5,0)</f>
        <v>4.7012871999999897</v>
      </c>
      <c r="Z153">
        <f>+VLOOKUP(ConsultaNexoBogota!$A153,infoCoordenadas!A:F,6,0)</f>
        <v>-74.120876199999998</v>
      </c>
    </row>
    <row r="154" spans="1:26" x14ac:dyDescent="0.25">
      <c r="A154">
        <v>1082</v>
      </c>
      <c r="B154" t="s">
        <v>480</v>
      </c>
      <c r="C154" t="s">
        <v>29</v>
      </c>
      <c r="D154" t="s">
        <v>481</v>
      </c>
      <c r="E154" t="s">
        <v>482</v>
      </c>
      <c r="F154" t="s">
        <v>483</v>
      </c>
      <c r="G154" t="s">
        <v>33</v>
      </c>
      <c r="H154" t="s">
        <v>13990</v>
      </c>
      <c r="I154" t="s">
        <v>34</v>
      </c>
      <c r="J154" t="s">
        <v>318</v>
      </c>
      <c r="K154" s="27" t="s">
        <v>36</v>
      </c>
      <c r="L154" s="27">
        <v>34358</v>
      </c>
      <c r="M154">
        <v>30.2</v>
      </c>
      <c r="N154">
        <v>3016</v>
      </c>
      <c r="O154" t="s">
        <v>66</v>
      </c>
      <c r="P154" t="s">
        <v>67</v>
      </c>
      <c r="Q154" t="s">
        <v>50</v>
      </c>
      <c r="R154" t="s">
        <v>50</v>
      </c>
      <c r="S154" t="s">
        <v>41</v>
      </c>
      <c r="T154" t="s">
        <v>42</v>
      </c>
      <c r="U154" t="s">
        <v>50</v>
      </c>
      <c r="V154" t="s">
        <v>484</v>
      </c>
      <c r="W154" t="s">
        <v>485</v>
      </c>
      <c r="X154" t="str">
        <f>+VLOOKUP(ConsultaNexoBogota!$A154,infoCoordenadas!A:F,4,0)</f>
        <v>4.701287199999999 -74.1208762</v>
      </c>
      <c r="Y154">
        <f>VLOOKUP(ConsultaNexoBogota!$A154,infoCoordenadas!A:F,5,0)</f>
        <v>4.7012871999999897</v>
      </c>
      <c r="Z154">
        <f>+VLOOKUP(ConsultaNexoBogota!$A154,infoCoordenadas!A:F,6,0)</f>
        <v>-74.120876199999998</v>
      </c>
    </row>
    <row r="155" spans="1:26" x14ac:dyDescent="0.25">
      <c r="A155">
        <v>1083</v>
      </c>
      <c r="B155" t="s">
        <v>486</v>
      </c>
      <c r="C155" t="s">
        <v>29</v>
      </c>
      <c r="D155" t="s">
        <v>487</v>
      </c>
      <c r="E155" t="s">
        <v>488</v>
      </c>
      <c r="F155" t="s">
        <v>489</v>
      </c>
      <c r="G155" t="s">
        <v>33</v>
      </c>
      <c r="H155" t="s">
        <v>6298</v>
      </c>
      <c r="I155" t="s">
        <v>64</v>
      </c>
      <c r="J155" t="s">
        <v>102</v>
      </c>
      <c r="K155" s="27" t="s">
        <v>116</v>
      </c>
      <c r="L155" s="27">
        <v>31651</v>
      </c>
      <c r="M155">
        <v>37.700000000000003</v>
      </c>
      <c r="N155">
        <v>463</v>
      </c>
      <c r="O155" t="s">
        <v>174</v>
      </c>
      <c r="P155" t="s">
        <v>73</v>
      </c>
      <c r="Q155" t="s">
        <v>39</v>
      </c>
      <c r="R155" t="s">
        <v>40</v>
      </c>
      <c r="S155" t="s">
        <v>42</v>
      </c>
      <c r="T155" t="s">
        <v>132</v>
      </c>
      <c r="U155" t="s">
        <v>74</v>
      </c>
      <c r="V155" t="s">
        <v>490</v>
      </c>
      <c r="W155" t="s">
        <v>491</v>
      </c>
      <c r="X155" t="str">
        <f>+VLOOKUP(ConsultaNexoBogota!$A155,infoCoordenadas!A:F,4,0)</f>
        <v>4.7369727 -74.0795895</v>
      </c>
      <c r="Y155">
        <f>VLOOKUP(ConsultaNexoBogota!$A155,infoCoordenadas!A:F,5,0)</f>
        <v>4.7369726999999999</v>
      </c>
      <c r="Z155">
        <f>+VLOOKUP(ConsultaNexoBogota!$A155,infoCoordenadas!A:F,6,0)</f>
        <v>-74.079589499999997</v>
      </c>
    </row>
    <row r="156" spans="1:26" x14ac:dyDescent="0.25">
      <c r="A156">
        <v>1088</v>
      </c>
      <c r="B156" t="s">
        <v>10473</v>
      </c>
      <c r="C156" t="s">
        <v>29</v>
      </c>
      <c r="D156" t="s">
        <v>10474</v>
      </c>
      <c r="E156" t="s">
        <v>10475</v>
      </c>
      <c r="F156" t="s">
        <v>10476</v>
      </c>
      <c r="G156" t="s">
        <v>10155</v>
      </c>
      <c r="H156" t="s">
        <v>50</v>
      </c>
      <c r="I156" t="s">
        <v>34</v>
      </c>
      <c r="J156" t="s">
        <v>183</v>
      </c>
      <c r="K156" s="27" t="s">
        <v>36</v>
      </c>
      <c r="L156" s="27">
        <v>33397</v>
      </c>
      <c r="M156">
        <v>32.9</v>
      </c>
      <c r="N156">
        <v>467</v>
      </c>
      <c r="O156" t="s">
        <v>178</v>
      </c>
      <c r="P156" t="s">
        <v>67</v>
      </c>
      <c r="Q156" t="s">
        <v>96</v>
      </c>
      <c r="R156" t="s">
        <v>40</v>
      </c>
      <c r="S156" t="s">
        <v>42</v>
      </c>
      <c r="T156" t="s">
        <v>42</v>
      </c>
      <c r="U156" t="s">
        <v>50</v>
      </c>
      <c r="V156" t="s">
        <v>10477</v>
      </c>
      <c r="W156" t="s">
        <v>10478</v>
      </c>
      <c r="X156" t="str">
        <f>+VLOOKUP(ConsultaNexoBogota!$A156,infoCoordenadas!A:F,4,0)</f>
        <v>5.0267124 -73.9901423</v>
      </c>
      <c r="Y156">
        <f>VLOOKUP(ConsultaNexoBogota!$A156,infoCoordenadas!A:F,5,0)</f>
        <v>5.0267124000000001</v>
      </c>
      <c r="Z156">
        <f>+VLOOKUP(ConsultaNexoBogota!$A156,infoCoordenadas!A:F,6,0)</f>
        <v>-73.990142300000002</v>
      </c>
    </row>
    <row r="157" spans="1:26" x14ac:dyDescent="0.25">
      <c r="A157">
        <v>1091</v>
      </c>
      <c r="B157" t="s">
        <v>10479</v>
      </c>
      <c r="C157" t="s">
        <v>29</v>
      </c>
      <c r="D157" t="s">
        <v>10480</v>
      </c>
      <c r="E157" t="s">
        <v>10481</v>
      </c>
      <c r="F157" t="s">
        <v>10482</v>
      </c>
      <c r="G157" t="s">
        <v>10155</v>
      </c>
      <c r="H157" t="s">
        <v>50</v>
      </c>
      <c r="I157" t="s">
        <v>79</v>
      </c>
      <c r="J157" t="s">
        <v>50</v>
      </c>
      <c r="K157" s="27" t="s">
        <v>116</v>
      </c>
      <c r="L157" s="27">
        <v>36611</v>
      </c>
      <c r="M157">
        <v>24.1</v>
      </c>
      <c r="N157">
        <v>471</v>
      </c>
      <c r="O157" t="s">
        <v>66</v>
      </c>
      <c r="P157" t="s">
        <v>67</v>
      </c>
      <c r="Q157" t="s">
        <v>39</v>
      </c>
      <c r="R157" t="s">
        <v>40</v>
      </c>
      <c r="S157" t="s">
        <v>41</v>
      </c>
      <c r="T157" t="s">
        <v>440</v>
      </c>
      <c r="U157" t="s">
        <v>50</v>
      </c>
      <c r="V157" t="s">
        <v>10483</v>
      </c>
      <c r="W157" t="s">
        <v>10484</v>
      </c>
      <c r="X157" t="str">
        <f>+VLOOKUP(ConsultaNexoBogota!$A157,infoCoordenadas!A:F,4,0)</f>
        <v>5.023204199999999 -73.997703</v>
      </c>
      <c r="Y157">
        <f>VLOOKUP(ConsultaNexoBogota!$A157,infoCoordenadas!A:F,5,0)</f>
        <v>5.0232041999999897</v>
      </c>
      <c r="Z157">
        <f>+VLOOKUP(ConsultaNexoBogota!$A157,infoCoordenadas!A:F,6,0)</f>
        <v>-73.997703000000001</v>
      </c>
    </row>
    <row r="158" spans="1:26" x14ac:dyDescent="0.25">
      <c r="A158">
        <v>1093</v>
      </c>
      <c r="B158" t="s">
        <v>10485</v>
      </c>
      <c r="C158" t="s">
        <v>29</v>
      </c>
      <c r="D158" t="s">
        <v>10486</v>
      </c>
      <c r="E158" t="s">
        <v>10487</v>
      </c>
      <c r="F158" t="s">
        <v>10488</v>
      </c>
      <c r="G158" t="s">
        <v>10155</v>
      </c>
      <c r="H158" t="s">
        <v>50</v>
      </c>
      <c r="I158" t="s">
        <v>34</v>
      </c>
      <c r="J158" t="s">
        <v>1367</v>
      </c>
      <c r="K158" s="27" t="s">
        <v>36</v>
      </c>
      <c r="L158" s="27">
        <v>36328</v>
      </c>
      <c r="M158">
        <v>24.9</v>
      </c>
      <c r="N158">
        <v>474</v>
      </c>
      <c r="O158" t="s">
        <v>66</v>
      </c>
      <c r="P158" t="s">
        <v>67</v>
      </c>
      <c r="Q158" t="s">
        <v>96</v>
      </c>
      <c r="R158" t="s">
        <v>40</v>
      </c>
      <c r="S158" t="s">
        <v>41</v>
      </c>
      <c r="T158" t="s">
        <v>204</v>
      </c>
      <c r="U158" t="s">
        <v>50</v>
      </c>
      <c r="V158" t="s">
        <v>10489</v>
      </c>
      <c r="W158" t="s">
        <v>10490</v>
      </c>
      <c r="X158" t="str">
        <f>+VLOOKUP(ConsultaNexoBogota!$A158,infoCoordenadas!A:F,4,0)</f>
        <v>5.028807899999999 -73.9854757</v>
      </c>
      <c r="Y158">
        <f>VLOOKUP(ConsultaNexoBogota!$A158,infoCoordenadas!A:F,5,0)</f>
        <v>5.0288078999999897</v>
      </c>
      <c r="Z158">
        <f>+VLOOKUP(ConsultaNexoBogota!$A158,infoCoordenadas!A:F,6,0)</f>
        <v>-73.985475699999995</v>
      </c>
    </row>
    <row r="159" spans="1:26" x14ac:dyDescent="0.25">
      <c r="A159">
        <v>1094</v>
      </c>
      <c r="B159" t="s">
        <v>492</v>
      </c>
      <c r="C159" t="s">
        <v>29</v>
      </c>
      <c r="D159" t="s">
        <v>493</v>
      </c>
      <c r="E159" t="s">
        <v>494</v>
      </c>
      <c r="F159" t="s">
        <v>495</v>
      </c>
      <c r="G159" t="s">
        <v>33</v>
      </c>
      <c r="H159" t="s">
        <v>50</v>
      </c>
      <c r="I159" t="s">
        <v>496</v>
      </c>
      <c r="J159" t="s">
        <v>318</v>
      </c>
      <c r="K159" s="27" t="s">
        <v>36</v>
      </c>
      <c r="L159" s="27">
        <v>34402</v>
      </c>
      <c r="M159">
        <v>30.1</v>
      </c>
      <c r="N159">
        <v>475</v>
      </c>
      <c r="O159" t="s">
        <v>66</v>
      </c>
      <c r="P159" t="s">
        <v>67</v>
      </c>
      <c r="Q159" t="s">
        <v>96</v>
      </c>
      <c r="R159" t="s">
        <v>40</v>
      </c>
      <c r="S159" t="s">
        <v>42</v>
      </c>
      <c r="T159" t="s">
        <v>175</v>
      </c>
      <c r="U159" t="s">
        <v>50</v>
      </c>
      <c r="V159" t="s">
        <v>497</v>
      </c>
      <c r="W159" t="s">
        <v>498</v>
      </c>
      <c r="X159" t="str">
        <f>+VLOOKUP(ConsultaNexoBogota!$A159,infoCoordenadas!A:F,4,0)</f>
        <v>4.6377061 -74.1454547</v>
      </c>
      <c r="Y159">
        <f>VLOOKUP(ConsultaNexoBogota!$A159,infoCoordenadas!A:F,5,0)</f>
        <v>4.6377060999999999</v>
      </c>
      <c r="Z159">
        <f>+VLOOKUP(ConsultaNexoBogota!$A159,infoCoordenadas!A:F,6,0)</f>
        <v>-74.145454700000002</v>
      </c>
    </row>
    <row r="160" spans="1:26" x14ac:dyDescent="0.25">
      <c r="A160">
        <v>1096</v>
      </c>
      <c r="B160" t="s">
        <v>499</v>
      </c>
      <c r="C160" t="s">
        <v>29</v>
      </c>
      <c r="D160" t="s">
        <v>500</v>
      </c>
      <c r="E160" t="s">
        <v>501</v>
      </c>
      <c r="F160" t="s">
        <v>502</v>
      </c>
      <c r="G160" t="s">
        <v>33</v>
      </c>
      <c r="H160" t="s">
        <v>50</v>
      </c>
      <c r="I160" t="s">
        <v>79</v>
      </c>
      <c r="J160" t="s">
        <v>102</v>
      </c>
      <c r="K160" s="27" t="s">
        <v>36</v>
      </c>
      <c r="L160" s="27">
        <v>35003</v>
      </c>
      <c r="M160">
        <v>28.5</v>
      </c>
      <c r="N160">
        <v>476</v>
      </c>
      <c r="O160" t="s">
        <v>66</v>
      </c>
      <c r="P160" t="s">
        <v>67</v>
      </c>
      <c r="Q160" t="s">
        <v>96</v>
      </c>
      <c r="R160" t="s">
        <v>40</v>
      </c>
      <c r="S160" t="s">
        <v>42</v>
      </c>
      <c r="T160" t="s">
        <v>175</v>
      </c>
      <c r="U160" t="s">
        <v>50</v>
      </c>
      <c r="V160" t="s">
        <v>497</v>
      </c>
      <c r="W160" t="s">
        <v>498</v>
      </c>
      <c r="X160" t="str">
        <f>+VLOOKUP(ConsultaNexoBogota!$A160,infoCoordenadas!A:F,4,0)</f>
        <v>4.6377061 -74.1454547</v>
      </c>
      <c r="Y160">
        <f>VLOOKUP(ConsultaNexoBogota!$A160,infoCoordenadas!A:F,5,0)</f>
        <v>4.6377060999999999</v>
      </c>
      <c r="Z160">
        <f>+VLOOKUP(ConsultaNexoBogota!$A160,infoCoordenadas!A:F,6,0)</f>
        <v>-74.145454700000002</v>
      </c>
    </row>
    <row r="161" spans="1:26" x14ac:dyDescent="0.25">
      <c r="A161">
        <v>1097</v>
      </c>
      <c r="B161" t="s">
        <v>10491</v>
      </c>
      <c r="C161" t="s">
        <v>29</v>
      </c>
      <c r="D161" t="s">
        <v>10492</v>
      </c>
      <c r="E161" t="s">
        <v>10493</v>
      </c>
      <c r="F161" t="s">
        <v>10494</v>
      </c>
      <c r="G161" t="s">
        <v>10495</v>
      </c>
      <c r="H161" t="s">
        <v>10495</v>
      </c>
      <c r="I161" t="s">
        <v>34</v>
      </c>
      <c r="J161" t="s">
        <v>366</v>
      </c>
      <c r="K161" s="27" t="s">
        <v>36</v>
      </c>
      <c r="L161" s="27">
        <v>31168</v>
      </c>
      <c r="M161">
        <v>39</v>
      </c>
      <c r="N161">
        <v>479</v>
      </c>
      <c r="O161" t="s">
        <v>66</v>
      </c>
      <c r="P161" t="s">
        <v>73</v>
      </c>
      <c r="Q161" t="s">
        <v>96</v>
      </c>
      <c r="R161" t="s">
        <v>40</v>
      </c>
      <c r="S161" t="s">
        <v>42</v>
      </c>
      <c r="T161" t="s">
        <v>132</v>
      </c>
      <c r="U161" t="s">
        <v>74</v>
      </c>
      <c r="V161" t="s">
        <v>10496</v>
      </c>
      <c r="W161" t="s">
        <v>10497</v>
      </c>
      <c r="X161" t="str">
        <f>+VLOOKUP(ConsultaNexoBogota!$A161,infoCoordenadas!A:F,4,0)</f>
        <v>5.0121334 -73.87719009999999</v>
      </c>
      <c r="Y161">
        <f>VLOOKUP(ConsultaNexoBogota!$A161,infoCoordenadas!A:F,5,0)</f>
        <v>5.0121333999999997</v>
      </c>
      <c r="Z161">
        <f>+VLOOKUP(ConsultaNexoBogota!$A161,infoCoordenadas!A:F,6,0)</f>
        <v>-73.877190099999893</v>
      </c>
    </row>
    <row r="162" spans="1:26" x14ac:dyDescent="0.25">
      <c r="A162">
        <v>1100</v>
      </c>
      <c r="B162" t="s">
        <v>503</v>
      </c>
      <c r="C162" t="s">
        <v>29</v>
      </c>
      <c r="D162" t="s">
        <v>504</v>
      </c>
      <c r="E162" t="s">
        <v>505</v>
      </c>
      <c r="F162" t="s">
        <v>506</v>
      </c>
      <c r="G162" t="s">
        <v>33</v>
      </c>
      <c r="H162" t="s">
        <v>13987</v>
      </c>
      <c r="I162" t="s">
        <v>34</v>
      </c>
      <c r="J162" t="s">
        <v>507</v>
      </c>
      <c r="K162" s="27" t="s">
        <v>36</v>
      </c>
      <c r="L162" s="27">
        <v>35697</v>
      </c>
      <c r="M162">
        <v>26.6</v>
      </c>
      <c r="N162">
        <v>482</v>
      </c>
      <c r="O162" t="s">
        <v>66</v>
      </c>
      <c r="P162" t="s">
        <v>73</v>
      </c>
      <c r="Q162" t="s">
        <v>39</v>
      </c>
      <c r="R162" t="s">
        <v>40</v>
      </c>
      <c r="S162" t="s">
        <v>41</v>
      </c>
      <c r="T162" t="s">
        <v>175</v>
      </c>
      <c r="U162" t="s">
        <v>74</v>
      </c>
      <c r="V162" t="s">
        <v>508</v>
      </c>
      <c r="W162" t="s">
        <v>509</v>
      </c>
      <c r="X162" t="str">
        <f>+VLOOKUP(ConsultaNexoBogota!$A162,infoCoordenadas!A:F,4,0)</f>
        <v>4.7336104 -74.0351962</v>
      </c>
      <c r="Y162">
        <f>VLOOKUP(ConsultaNexoBogota!$A162,infoCoordenadas!A:F,5,0)</f>
        <v>4.7336103999999999</v>
      </c>
      <c r="Z162">
        <f>+VLOOKUP(ConsultaNexoBogota!$A162,infoCoordenadas!A:F,6,0)</f>
        <v>-74.035196200000001</v>
      </c>
    </row>
    <row r="163" spans="1:26" x14ac:dyDescent="0.25">
      <c r="A163">
        <v>1101</v>
      </c>
      <c r="B163" t="s">
        <v>510</v>
      </c>
      <c r="C163" t="s">
        <v>29</v>
      </c>
      <c r="D163" t="s">
        <v>511</v>
      </c>
      <c r="E163" t="s">
        <v>512</v>
      </c>
      <c r="F163" t="s">
        <v>513</v>
      </c>
      <c r="G163" t="s">
        <v>33</v>
      </c>
      <c r="H163" t="s">
        <v>13987</v>
      </c>
      <c r="I163" t="s">
        <v>79</v>
      </c>
      <c r="J163" t="s">
        <v>102</v>
      </c>
      <c r="K163" s="27" t="s">
        <v>218</v>
      </c>
      <c r="L163" s="27">
        <v>13087</v>
      </c>
      <c r="M163">
        <v>88.5</v>
      </c>
      <c r="N163">
        <v>483</v>
      </c>
      <c r="O163" t="s">
        <v>66</v>
      </c>
      <c r="P163" t="s">
        <v>73</v>
      </c>
      <c r="Q163" t="s">
        <v>96</v>
      </c>
      <c r="R163" t="s">
        <v>94</v>
      </c>
      <c r="S163" t="s">
        <v>41</v>
      </c>
      <c r="T163" t="s">
        <v>42</v>
      </c>
      <c r="U163" t="s">
        <v>43</v>
      </c>
      <c r="V163" t="s">
        <v>508</v>
      </c>
      <c r="W163" t="s">
        <v>509</v>
      </c>
      <c r="X163" t="str">
        <f>+VLOOKUP(ConsultaNexoBogota!$A163,infoCoordenadas!A:F,4,0)</f>
        <v>4.7336104 -74.0351962</v>
      </c>
      <c r="Y163">
        <f>VLOOKUP(ConsultaNexoBogota!$A163,infoCoordenadas!A:F,5,0)</f>
        <v>4.7336103999999999</v>
      </c>
      <c r="Z163">
        <f>+VLOOKUP(ConsultaNexoBogota!$A163,infoCoordenadas!A:F,6,0)</f>
        <v>-74.035196200000001</v>
      </c>
    </row>
    <row r="164" spans="1:26" x14ac:dyDescent="0.25">
      <c r="A164">
        <v>1102</v>
      </c>
      <c r="B164" t="s">
        <v>514</v>
      </c>
      <c r="C164" t="s">
        <v>29</v>
      </c>
      <c r="D164" t="s">
        <v>515</v>
      </c>
      <c r="E164" t="s">
        <v>516</v>
      </c>
      <c r="F164" t="s">
        <v>517</v>
      </c>
      <c r="G164" t="s">
        <v>33</v>
      </c>
      <c r="H164" t="s">
        <v>50</v>
      </c>
      <c r="I164" t="s">
        <v>101</v>
      </c>
      <c r="J164" t="s">
        <v>507</v>
      </c>
      <c r="K164" s="27" t="s">
        <v>36</v>
      </c>
      <c r="L164" s="27">
        <v>35024</v>
      </c>
      <c r="M164">
        <v>28.4</v>
      </c>
      <c r="N164">
        <v>484</v>
      </c>
      <c r="O164" t="s">
        <v>72</v>
      </c>
      <c r="P164" t="s">
        <v>67</v>
      </c>
      <c r="Q164" t="s">
        <v>96</v>
      </c>
      <c r="R164" t="s">
        <v>40</v>
      </c>
      <c r="S164" t="s">
        <v>321</v>
      </c>
      <c r="T164" t="s">
        <v>437</v>
      </c>
      <c r="U164" t="s">
        <v>74</v>
      </c>
      <c r="V164" t="s">
        <v>518</v>
      </c>
      <c r="W164" t="s">
        <v>519</v>
      </c>
      <c r="X164" t="str">
        <f>+VLOOKUP(ConsultaNexoBogota!$A164,infoCoordenadas!A:F,4,0)</f>
        <v>4.5808393 -74.0718681</v>
      </c>
      <c r="Y164">
        <f>VLOOKUP(ConsultaNexoBogota!$A164,infoCoordenadas!A:F,5,0)</f>
        <v>4.5808393000000001</v>
      </c>
      <c r="Z164">
        <f>+VLOOKUP(ConsultaNexoBogota!$A164,infoCoordenadas!A:F,6,0)</f>
        <v>-74.071868100000003</v>
      </c>
    </row>
    <row r="165" spans="1:26" x14ac:dyDescent="0.25">
      <c r="A165">
        <v>1108</v>
      </c>
      <c r="B165" t="s">
        <v>10498</v>
      </c>
      <c r="C165" t="s">
        <v>29</v>
      </c>
      <c r="D165" t="s">
        <v>10499</v>
      </c>
      <c r="E165" t="s">
        <v>10500</v>
      </c>
      <c r="F165" t="s">
        <v>10501</v>
      </c>
      <c r="G165" t="s">
        <v>10155</v>
      </c>
      <c r="H165" t="s">
        <v>50</v>
      </c>
      <c r="I165" t="s">
        <v>101</v>
      </c>
      <c r="J165" t="s">
        <v>173</v>
      </c>
      <c r="K165" s="27" t="s">
        <v>36</v>
      </c>
      <c r="L165" s="27">
        <v>33834</v>
      </c>
      <c r="M165">
        <v>31.7</v>
      </c>
      <c r="N165">
        <v>490</v>
      </c>
      <c r="O165" t="s">
        <v>264</v>
      </c>
      <c r="P165" t="s">
        <v>67</v>
      </c>
      <c r="Q165" t="s">
        <v>1055</v>
      </c>
      <c r="R165" t="s">
        <v>40</v>
      </c>
      <c r="S165" t="s">
        <v>42</v>
      </c>
      <c r="T165" t="s">
        <v>42</v>
      </c>
      <c r="U165" t="s">
        <v>43</v>
      </c>
      <c r="V165" t="s">
        <v>10189</v>
      </c>
      <c r="W165" t="s">
        <v>10190</v>
      </c>
      <c r="X165" t="str">
        <f>+VLOOKUP(ConsultaNexoBogota!$A165,infoCoordenadas!A:F,4,0)</f>
        <v>5.0204038 -73.9935397</v>
      </c>
      <c r="Y165">
        <f>VLOOKUP(ConsultaNexoBogota!$A165,infoCoordenadas!A:F,5,0)</f>
        <v>5.0204038000000004</v>
      </c>
      <c r="Z165">
        <f>+VLOOKUP(ConsultaNexoBogota!$A165,infoCoordenadas!A:F,6,0)</f>
        <v>-73.993539699999999</v>
      </c>
    </row>
    <row r="166" spans="1:26" x14ac:dyDescent="0.25">
      <c r="A166">
        <v>1111</v>
      </c>
      <c r="B166" t="s">
        <v>10502</v>
      </c>
      <c r="C166" t="s">
        <v>29</v>
      </c>
      <c r="D166" t="s">
        <v>10503</v>
      </c>
      <c r="E166" t="s">
        <v>10504</v>
      </c>
      <c r="F166" t="s">
        <v>10505</v>
      </c>
      <c r="G166" t="s">
        <v>10155</v>
      </c>
      <c r="H166" t="s">
        <v>50</v>
      </c>
      <c r="I166" t="s">
        <v>1290</v>
      </c>
      <c r="J166" t="s">
        <v>615</v>
      </c>
      <c r="K166" s="27" t="s">
        <v>36</v>
      </c>
      <c r="L166" s="27">
        <v>33662</v>
      </c>
      <c r="M166">
        <v>32.200000000000003</v>
      </c>
      <c r="O166" t="s">
        <v>50</v>
      </c>
      <c r="P166" t="s">
        <v>50</v>
      </c>
      <c r="Q166" t="s">
        <v>50</v>
      </c>
      <c r="R166" t="s">
        <v>50</v>
      </c>
      <c r="S166" t="s">
        <v>50</v>
      </c>
      <c r="T166" t="s">
        <v>50</v>
      </c>
      <c r="U166" t="s">
        <v>50</v>
      </c>
      <c r="V166" t="s">
        <v>10506</v>
      </c>
      <c r="W166" t="s">
        <v>10507</v>
      </c>
      <c r="X166" t="str">
        <f>+VLOOKUP(ConsultaNexoBogota!$A166,infoCoordenadas!A:F,4,0)</f>
        <v>5.024096399999999 -73.9927754</v>
      </c>
      <c r="Y166">
        <f>VLOOKUP(ConsultaNexoBogota!$A166,infoCoordenadas!A:F,5,0)</f>
        <v>5.0240963999999897</v>
      </c>
      <c r="Z166">
        <f>+VLOOKUP(ConsultaNexoBogota!$A166,infoCoordenadas!A:F,6,0)</f>
        <v>-73.992775399999999</v>
      </c>
    </row>
    <row r="167" spans="1:26" x14ac:dyDescent="0.25">
      <c r="A167">
        <v>1117</v>
      </c>
      <c r="B167" t="s">
        <v>10508</v>
      </c>
      <c r="C167" t="s">
        <v>29</v>
      </c>
      <c r="D167" t="s">
        <v>10509</v>
      </c>
      <c r="E167" t="s">
        <v>10510</v>
      </c>
      <c r="F167" t="s">
        <v>10511</v>
      </c>
      <c r="G167" t="s">
        <v>10155</v>
      </c>
      <c r="H167" t="s">
        <v>12924</v>
      </c>
      <c r="I167" t="s">
        <v>88</v>
      </c>
      <c r="J167" t="s">
        <v>285</v>
      </c>
      <c r="K167" s="27" t="s">
        <v>36</v>
      </c>
      <c r="L167" s="27">
        <v>24479</v>
      </c>
      <c r="M167">
        <v>57.3</v>
      </c>
      <c r="N167">
        <v>495</v>
      </c>
      <c r="O167" t="s">
        <v>264</v>
      </c>
      <c r="P167" t="s">
        <v>73</v>
      </c>
      <c r="Q167" t="s">
        <v>734</v>
      </c>
      <c r="R167" t="s">
        <v>40</v>
      </c>
      <c r="S167" t="s">
        <v>41</v>
      </c>
      <c r="T167" t="s">
        <v>132</v>
      </c>
      <c r="U167" t="s">
        <v>43</v>
      </c>
      <c r="V167" t="s">
        <v>10512</v>
      </c>
      <c r="W167" t="s">
        <v>10513</v>
      </c>
      <c r="X167" t="str">
        <f>+VLOOKUP(ConsultaNexoBogota!$A167,infoCoordenadas!A:F,4,0)</f>
        <v>5.022291 -74.0026974</v>
      </c>
      <c r="Y167">
        <f>VLOOKUP(ConsultaNexoBogota!$A167,infoCoordenadas!A:F,5,0)</f>
        <v>5.0222910000000001</v>
      </c>
      <c r="Z167">
        <f>+VLOOKUP(ConsultaNexoBogota!$A167,infoCoordenadas!A:F,6,0)</f>
        <v>-74.002697400000002</v>
      </c>
    </row>
    <row r="168" spans="1:26" x14ac:dyDescent="0.25">
      <c r="A168">
        <v>1118</v>
      </c>
      <c r="B168" t="s">
        <v>10514</v>
      </c>
      <c r="C168" t="s">
        <v>2892</v>
      </c>
      <c r="D168" t="s">
        <v>10515</v>
      </c>
      <c r="E168" t="s">
        <v>10516</v>
      </c>
      <c r="F168" t="s">
        <v>10517</v>
      </c>
      <c r="G168" t="s">
        <v>10155</v>
      </c>
      <c r="H168" t="s">
        <v>13995</v>
      </c>
      <c r="I168" t="s">
        <v>34</v>
      </c>
      <c r="J168" t="s">
        <v>285</v>
      </c>
      <c r="K168" s="27" t="s">
        <v>36</v>
      </c>
      <c r="L168" s="27">
        <v>36546</v>
      </c>
      <c r="M168">
        <v>24.3</v>
      </c>
      <c r="N168">
        <v>496</v>
      </c>
      <c r="O168" t="s">
        <v>66</v>
      </c>
      <c r="P168" t="s">
        <v>73</v>
      </c>
      <c r="Q168" t="s">
        <v>96</v>
      </c>
      <c r="R168" t="s">
        <v>40</v>
      </c>
      <c r="S168" t="s">
        <v>41</v>
      </c>
      <c r="T168" t="s">
        <v>204</v>
      </c>
      <c r="U168" t="s">
        <v>74</v>
      </c>
      <c r="V168" t="s">
        <v>10518</v>
      </c>
      <c r="W168" t="s">
        <v>10519</v>
      </c>
      <c r="X168" t="str">
        <f>+VLOOKUP(ConsultaNexoBogota!$A168,infoCoordenadas!A:F,4,0)</f>
        <v>5.02963232052544 -73.99695173</v>
      </c>
      <c r="Y168">
        <f>VLOOKUP(ConsultaNexoBogota!$A168,infoCoordenadas!A:F,5,0)</f>
        <v>5.0296323205254403</v>
      </c>
      <c r="Z168">
        <f>+VLOOKUP(ConsultaNexoBogota!$A168,infoCoordenadas!A:F,6,0)</f>
        <v>-73.996951732239296</v>
      </c>
    </row>
    <row r="169" spans="1:26" x14ac:dyDescent="0.25">
      <c r="A169">
        <v>1118</v>
      </c>
      <c r="B169" t="s">
        <v>10514</v>
      </c>
      <c r="C169" t="s">
        <v>2892</v>
      </c>
      <c r="D169" t="s">
        <v>10515</v>
      </c>
      <c r="E169" t="s">
        <v>10516</v>
      </c>
      <c r="F169" t="s">
        <v>10517</v>
      </c>
      <c r="G169" t="s">
        <v>10155</v>
      </c>
      <c r="H169" t="s">
        <v>13995</v>
      </c>
      <c r="I169" t="s">
        <v>34</v>
      </c>
      <c r="J169" t="s">
        <v>285</v>
      </c>
      <c r="K169" s="27" t="s">
        <v>36</v>
      </c>
      <c r="L169" s="27">
        <v>36546</v>
      </c>
      <c r="M169">
        <v>24.3</v>
      </c>
      <c r="N169">
        <v>757</v>
      </c>
      <c r="O169" t="s">
        <v>264</v>
      </c>
      <c r="P169" t="s">
        <v>67</v>
      </c>
      <c r="Q169" t="s">
        <v>50</v>
      </c>
      <c r="R169" t="s">
        <v>50</v>
      </c>
      <c r="S169" t="s">
        <v>131</v>
      </c>
      <c r="T169" t="s">
        <v>10382</v>
      </c>
      <c r="U169" t="s">
        <v>50</v>
      </c>
      <c r="V169" t="s">
        <v>10518</v>
      </c>
      <c r="W169" t="s">
        <v>10519</v>
      </c>
      <c r="X169" t="str">
        <f>+VLOOKUP(ConsultaNexoBogota!$A169,infoCoordenadas!A:F,4,0)</f>
        <v>5.02963232052544 -73.99695173</v>
      </c>
      <c r="Y169">
        <f>VLOOKUP(ConsultaNexoBogota!$A169,infoCoordenadas!A:F,5,0)</f>
        <v>5.0296323205254403</v>
      </c>
      <c r="Z169">
        <f>+VLOOKUP(ConsultaNexoBogota!$A169,infoCoordenadas!A:F,6,0)</f>
        <v>-73.996951732239296</v>
      </c>
    </row>
    <row r="170" spans="1:26" x14ac:dyDescent="0.25">
      <c r="A170">
        <v>1119</v>
      </c>
      <c r="B170" t="s">
        <v>10520</v>
      </c>
      <c r="C170" t="s">
        <v>29</v>
      </c>
      <c r="D170" t="s">
        <v>10521</v>
      </c>
      <c r="E170" t="s">
        <v>10522</v>
      </c>
      <c r="F170" t="s">
        <v>10523</v>
      </c>
      <c r="G170" t="s">
        <v>10155</v>
      </c>
      <c r="H170" t="s">
        <v>50</v>
      </c>
      <c r="I170" t="s">
        <v>34</v>
      </c>
      <c r="J170" t="s">
        <v>285</v>
      </c>
      <c r="K170" s="27" t="s">
        <v>36</v>
      </c>
      <c r="L170" s="27">
        <v>34652</v>
      </c>
      <c r="M170">
        <v>29.4</v>
      </c>
      <c r="O170" t="s">
        <v>50</v>
      </c>
      <c r="P170" t="s">
        <v>50</v>
      </c>
      <c r="Q170" t="s">
        <v>50</v>
      </c>
      <c r="R170" t="s">
        <v>50</v>
      </c>
      <c r="S170" t="s">
        <v>50</v>
      </c>
      <c r="T170" t="s">
        <v>50</v>
      </c>
      <c r="U170" t="s">
        <v>50</v>
      </c>
      <c r="V170" t="s">
        <v>10524</v>
      </c>
      <c r="W170" t="s">
        <v>10525</v>
      </c>
      <c r="X170" t="str">
        <f>+VLOOKUP(ConsultaNexoBogota!$A170,infoCoordenadas!A:F,4,0)</f>
        <v>4.7057334 -74.0288647</v>
      </c>
      <c r="Y170">
        <f>VLOOKUP(ConsultaNexoBogota!$A170,infoCoordenadas!A:F,5,0)</f>
        <v>4.7057333999999997</v>
      </c>
      <c r="Z170">
        <f>+VLOOKUP(ConsultaNexoBogota!$A170,infoCoordenadas!A:F,6,0)</f>
        <v>-74.0288647</v>
      </c>
    </row>
    <row r="171" spans="1:26" x14ac:dyDescent="0.25">
      <c r="A171">
        <v>1121</v>
      </c>
      <c r="B171" t="s">
        <v>10526</v>
      </c>
      <c r="C171" t="s">
        <v>29</v>
      </c>
      <c r="D171" t="s">
        <v>10527</v>
      </c>
      <c r="E171" t="s">
        <v>10528</v>
      </c>
      <c r="F171" t="s">
        <v>10529</v>
      </c>
      <c r="G171" t="s">
        <v>10155</v>
      </c>
      <c r="H171" t="s">
        <v>10356</v>
      </c>
      <c r="I171" t="s">
        <v>34</v>
      </c>
      <c r="J171" t="s">
        <v>10530</v>
      </c>
      <c r="K171" s="27" t="s">
        <v>116</v>
      </c>
      <c r="L171" s="27">
        <v>31823</v>
      </c>
      <c r="M171">
        <v>37.200000000000003</v>
      </c>
      <c r="N171">
        <v>501</v>
      </c>
      <c r="O171" t="s">
        <v>174</v>
      </c>
      <c r="P171" t="s">
        <v>67</v>
      </c>
      <c r="Q171" t="s">
        <v>96</v>
      </c>
      <c r="R171" t="s">
        <v>50</v>
      </c>
      <c r="S171" t="s">
        <v>131</v>
      </c>
      <c r="T171" t="s">
        <v>81</v>
      </c>
      <c r="U171" t="s">
        <v>50</v>
      </c>
      <c r="V171" t="s">
        <v>10531</v>
      </c>
      <c r="W171" t="s">
        <v>10532</v>
      </c>
      <c r="X171" t="str">
        <f>+VLOOKUP(ConsultaNexoBogota!$A171,infoCoordenadas!A:F,4,0)</f>
        <v>5.0719608578115 -73.97080113</v>
      </c>
      <c r="Y171">
        <f>VLOOKUP(ConsultaNexoBogota!$A171,infoCoordenadas!A:F,5,0)</f>
        <v>5.0719608578114999</v>
      </c>
      <c r="Z171">
        <f>+VLOOKUP(ConsultaNexoBogota!$A171,infoCoordenadas!A:F,6,0)</f>
        <v>-73.970801130385894</v>
      </c>
    </row>
    <row r="172" spans="1:26" x14ac:dyDescent="0.25">
      <c r="A172">
        <v>1121</v>
      </c>
      <c r="B172" t="s">
        <v>10526</v>
      </c>
      <c r="C172" t="s">
        <v>29</v>
      </c>
      <c r="D172" t="s">
        <v>10527</v>
      </c>
      <c r="E172" t="s">
        <v>10528</v>
      </c>
      <c r="F172" t="s">
        <v>10529</v>
      </c>
      <c r="G172" t="s">
        <v>10155</v>
      </c>
      <c r="H172" t="s">
        <v>10356</v>
      </c>
      <c r="I172" t="s">
        <v>34</v>
      </c>
      <c r="J172" t="s">
        <v>10530</v>
      </c>
      <c r="K172" s="27" t="s">
        <v>116</v>
      </c>
      <c r="L172" s="27">
        <v>31823</v>
      </c>
      <c r="M172">
        <v>37.200000000000003</v>
      </c>
      <c r="N172">
        <v>1001</v>
      </c>
      <c r="O172" t="s">
        <v>174</v>
      </c>
      <c r="P172" t="s">
        <v>73</v>
      </c>
      <c r="Q172" t="s">
        <v>96</v>
      </c>
      <c r="R172" t="s">
        <v>40</v>
      </c>
      <c r="S172" t="s">
        <v>41</v>
      </c>
      <c r="T172" t="s">
        <v>175</v>
      </c>
      <c r="U172" t="s">
        <v>74</v>
      </c>
      <c r="V172" t="s">
        <v>10531</v>
      </c>
      <c r="W172" t="s">
        <v>10532</v>
      </c>
      <c r="X172" t="str">
        <f>+VLOOKUP(ConsultaNexoBogota!$A172,infoCoordenadas!A:F,4,0)</f>
        <v>5.0719608578115 -73.97080113</v>
      </c>
      <c r="Y172">
        <f>VLOOKUP(ConsultaNexoBogota!$A172,infoCoordenadas!A:F,5,0)</f>
        <v>5.0719608578114999</v>
      </c>
      <c r="Z172">
        <f>+VLOOKUP(ConsultaNexoBogota!$A172,infoCoordenadas!A:F,6,0)</f>
        <v>-73.970801130385894</v>
      </c>
    </row>
    <row r="173" spans="1:26" x14ac:dyDescent="0.25">
      <c r="A173">
        <v>1122</v>
      </c>
      <c r="B173" t="s">
        <v>10533</v>
      </c>
      <c r="C173" t="s">
        <v>29</v>
      </c>
      <c r="D173" t="s">
        <v>10534</v>
      </c>
      <c r="E173" t="s">
        <v>10535</v>
      </c>
      <c r="F173" t="s">
        <v>10536</v>
      </c>
      <c r="G173" t="s">
        <v>50</v>
      </c>
      <c r="H173" t="s">
        <v>50</v>
      </c>
      <c r="I173" t="s">
        <v>64</v>
      </c>
      <c r="J173" t="s">
        <v>50</v>
      </c>
      <c r="K173" s="27" t="s">
        <v>36</v>
      </c>
      <c r="N173">
        <v>502</v>
      </c>
      <c r="O173" t="s">
        <v>80</v>
      </c>
      <c r="P173" t="s">
        <v>67</v>
      </c>
      <c r="Q173" t="s">
        <v>50</v>
      </c>
      <c r="R173" t="s">
        <v>50</v>
      </c>
      <c r="S173" t="s">
        <v>50</v>
      </c>
      <c r="T173" t="s">
        <v>272</v>
      </c>
      <c r="U173" t="s">
        <v>50</v>
      </c>
      <c r="V173" t="s">
        <v>10537</v>
      </c>
      <c r="W173" t="s">
        <v>10538</v>
      </c>
      <c r="X173" t="str">
        <f>+VLOOKUP(ConsultaNexoBogota!$A173,infoCoordenadas!A:F,4,0)</f>
        <v>4.5368539 -74.09272109999999</v>
      </c>
      <c r="Y173">
        <f>VLOOKUP(ConsultaNexoBogota!$A173,infoCoordenadas!A:F,5,0)</f>
        <v>4.5368538999999997</v>
      </c>
      <c r="Z173">
        <f>+VLOOKUP(ConsultaNexoBogota!$A173,infoCoordenadas!A:F,6,0)</f>
        <v>-74.092721099999906</v>
      </c>
    </row>
    <row r="174" spans="1:26" x14ac:dyDescent="0.25">
      <c r="A174">
        <v>1128</v>
      </c>
      <c r="B174" t="s">
        <v>10385</v>
      </c>
      <c r="C174" t="s">
        <v>29</v>
      </c>
      <c r="D174" t="s">
        <v>10539</v>
      </c>
      <c r="E174" t="s">
        <v>10540</v>
      </c>
      <c r="F174" t="s">
        <v>10541</v>
      </c>
      <c r="G174" t="s">
        <v>10369</v>
      </c>
      <c r="H174" t="s">
        <v>13996</v>
      </c>
      <c r="I174" t="s">
        <v>101</v>
      </c>
      <c r="J174" t="s">
        <v>35</v>
      </c>
      <c r="K174" s="27" t="s">
        <v>36</v>
      </c>
      <c r="L174" s="27">
        <v>34475</v>
      </c>
      <c r="M174">
        <v>29.9</v>
      </c>
      <c r="O174" t="s">
        <v>50</v>
      </c>
      <c r="P174" t="s">
        <v>50</v>
      </c>
      <c r="Q174" t="s">
        <v>50</v>
      </c>
      <c r="R174" t="s">
        <v>50</v>
      </c>
      <c r="S174" t="s">
        <v>50</v>
      </c>
      <c r="T174" t="s">
        <v>50</v>
      </c>
      <c r="U174" t="s">
        <v>50</v>
      </c>
      <c r="V174" t="s">
        <v>10542</v>
      </c>
      <c r="W174" t="s">
        <v>10543</v>
      </c>
      <c r="X174" t="str">
        <f>+VLOOKUP(ConsultaNexoBogota!$A174,infoCoordenadas!A:F,4,0)</f>
        <v>Sin informacion</v>
      </c>
      <c r="Y174" t="str">
        <f>VLOOKUP(ConsultaNexoBogota!$A174,infoCoordenadas!A:F,5,0)</f>
        <v>Sin Informacion</v>
      </c>
      <c r="Z174" t="str">
        <f>+VLOOKUP(ConsultaNexoBogota!$A174,infoCoordenadas!A:F,6,0)</f>
        <v>Sin Informacion</v>
      </c>
    </row>
    <row r="175" spans="1:26" x14ac:dyDescent="0.25">
      <c r="A175">
        <v>1136</v>
      </c>
      <c r="B175" t="s">
        <v>520</v>
      </c>
      <c r="C175" t="s">
        <v>29</v>
      </c>
      <c r="D175" t="s">
        <v>521</v>
      </c>
      <c r="E175" t="s">
        <v>522</v>
      </c>
      <c r="F175" t="s">
        <v>523</v>
      </c>
      <c r="G175" t="s">
        <v>33</v>
      </c>
      <c r="H175" t="s">
        <v>13990</v>
      </c>
      <c r="I175" t="s">
        <v>64</v>
      </c>
      <c r="J175" t="s">
        <v>524</v>
      </c>
      <c r="K175" s="27" t="s">
        <v>36</v>
      </c>
      <c r="L175" s="27">
        <v>32303</v>
      </c>
      <c r="M175">
        <v>35.9</v>
      </c>
      <c r="N175">
        <v>517</v>
      </c>
      <c r="O175" t="s">
        <v>72</v>
      </c>
      <c r="P175" t="s">
        <v>73</v>
      </c>
      <c r="Q175" t="s">
        <v>39</v>
      </c>
      <c r="R175" t="s">
        <v>40</v>
      </c>
      <c r="S175" t="s">
        <v>42</v>
      </c>
      <c r="T175" t="s">
        <v>175</v>
      </c>
      <c r="U175" t="s">
        <v>74</v>
      </c>
      <c r="V175" t="s">
        <v>525</v>
      </c>
      <c r="W175" t="s">
        <v>526</v>
      </c>
      <c r="X175" t="str">
        <f>+VLOOKUP(ConsultaNexoBogota!$A175,infoCoordenadas!A:F,4,0)</f>
        <v>4.7092832 -74.1232998</v>
      </c>
      <c r="Y175">
        <f>VLOOKUP(ConsultaNexoBogota!$A175,infoCoordenadas!A:F,5,0)</f>
        <v>4.7092831999999998</v>
      </c>
      <c r="Z175">
        <f>+VLOOKUP(ConsultaNexoBogota!$A175,infoCoordenadas!A:F,6,0)</f>
        <v>-74.123299799999998</v>
      </c>
    </row>
    <row r="176" spans="1:26" x14ac:dyDescent="0.25">
      <c r="A176">
        <v>1138</v>
      </c>
      <c r="B176" t="s">
        <v>10544</v>
      </c>
      <c r="C176" t="s">
        <v>29</v>
      </c>
      <c r="D176" t="s">
        <v>10545</v>
      </c>
      <c r="E176" t="s">
        <v>10546</v>
      </c>
      <c r="F176" t="s">
        <v>10547</v>
      </c>
      <c r="G176" t="s">
        <v>10155</v>
      </c>
      <c r="H176" t="s">
        <v>50</v>
      </c>
      <c r="I176" t="s">
        <v>64</v>
      </c>
      <c r="J176" t="s">
        <v>844</v>
      </c>
      <c r="K176" s="27" t="s">
        <v>36</v>
      </c>
      <c r="L176" s="27">
        <v>33261</v>
      </c>
      <c r="M176">
        <v>33.299999999999997</v>
      </c>
      <c r="N176">
        <v>520</v>
      </c>
      <c r="O176" t="s">
        <v>477</v>
      </c>
      <c r="P176" t="s">
        <v>67</v>
      </c>
      <c r="Q176" t="s">
        <v>96</v>
      </c>
      <c r="R176" t="s">
        <v>50</v>
      </c>
      <c r="S176" t="s">
        <v>131</v>
      </c>
      <c r="T176" t="s">
        <v>81</v>
      </c>
      <c r="U176" t="s">
        <v>50</v>
      </c>
      <c r="V176" t="s">
        <v>10548</v>
      </c>
      <c r="W176" t="s">
        <v>10549</v>
      </c>
      <c r="X176" t="str">
        <f>+VLOOKUP(ConsultaNexoBogota!$A176,infoCoordenadas!A:F,4,0)</f>
        <v>5.0325104 -73.9913081</v>
      </c>
      <c r="Y176">
        <f>VLOOKUP(ConsultaNexoBogota!$A176,infoCoordenadas!A:F,5,0)</f>
        <v>5.0325103999999996</v>
      </c>
      <c r="Z176">
        <f>+VLOOKUP(ConsultaNexoBogota!$A176,infoCoordenadas!A:F,6,0)</f>
        <v>-73.991308099999998</v>
      </c>
    </row>
    <row r="177" spans="1:26" x14ac:dyDescent="0.25">
      <c r="A177">
        <v>1138</v>
      </c>
      <c r="B177" t="s">
        <v>10544</v>
      </c>
      <c r="C177" t="s">
        <v>29</v>
      </c>
      <c r="D177" t="s">
        <v>10545</v>
      </c>
      <c r="E177" t="s">
        <v>10546</v>
      </c>
      <c r="F177" t="s">
        <v>10547</v>
      </c>
      <c r="G177" t="s">
        <v>10155</v>
      </c>
      <c r="H177" t="s">
        <v>50</v>
      </c>
      <c r="I177" t="s">
        <v>64</v>
      </c>
      <c r="J177" t="s">
        <v>844</v>
      </c>
      <c r="K177" s="27" t="s">
        <v>36</v>
      </c>
      <c r="L177" s="27">
        <v>33261</v>
      </c>
      <c r="M177">
        <v>33.299999999999997</v>
      </c>
      <c r="N177">
        <v>575</v>
      </c>
      <c r="O177" t="s">
        <v>174</v>
      </c>
      <c r="P177" t="s">
        <v>67</v>
      </c>
      <c r="Q177" t="s">
        <v>96</v>
      </c>
      <c r="R177" t="s">
        <v>40</v>
      </c>
      <c r="S177" t="s">
        <v>42</v>
      </c>
      <c r="T177" t="s">
        <v>81</v>
      </c>
      <c r="U177" t="s">
        <v>50</v>
      </c>
      <c r="V177" t="s">
        <v>10548</v>
      </c>
      <c r="W177" t="s">
        <v>10549</v>
      </c>
      <c r="X177" t="str">
        <f>+VLOOKUP(ConsultaNexoBogota!$A177,infoCoordenadas!A:F,4,0)</f>
        <v>5.0325104 -73.9913081</v>
      </c>
      <c r="Y177">
        <f>VLOOKUP(ConsultaNexoBogota!$A177,infoCoordenadas!A:F,5,0)</f>
        <v>5.0325103999999996</v>
      </c>
      <c r="Z177">
        <f>+VLOOKUP(ConsultaNexoBogota!$A177,infoCoordenadas!A:F,6,0)</f>
        <v>-73.991308099999998</v>
      </c>
    </row>
    <row r="178" spans="1:26" x14ac:dyDescent="0.25">
      <c r="A178">
        <v>1150</v>
      </c>
      <c r="B178" t="s">
        <v>527</v>
      </c>
      <c r="C178" t="s">
        <v>50</v>
      </c>
      <c r="D178" t="s">
        <v>528</v>
      </c>
      <c r="E178" t="s">
        <v>529</v>
      </c>
      <c r="F178" t="s">
        <v>530</v>
      </c>
      <c r="G178" t="s">
        <v>33</v>
      </c>
      <c r="H178" t="s">
        <v>50</v>
      </c>
      <c r="I178" t="s">
        <v>64</v>
      </c>
      <c r="J178" t="s">
        <v>507</v>
      </c>
      <c r="K178" s="27" t="s">
        <v>36</v>
      </c>
      <c r="L178" s="27">
        <v>21147</v>
      </c>
      <c r="M178">
        <v>66.400000000000006</v>
      </c>
      <c r="N178">
        <v>534</v>
      </c>
      <c r="O178" t="s">
        <v>264</v>
      </c>
      <c r="P178" t="s">
        <v>67</v>
      </c>
      <c r="Q178" t="s">
        <v>287</v>
      </c>
      <c r="R178" t="s">
        <v>40</v>
      </c>
      <c r="S178" t="s">
        <v>42</v>
      </c>
      <c r="T178" t="s">
        <v>42</v>
      </c>
      <c r="U178" t="s">
        <v>50</v>
      </c>
      <c r="V178" t="s">
        <v>531</v>
      </c>
      <c r="W178" t="s">
        <v>532</v>
      </c>
      <c r="X178" t="str">
        <f>+VLOOKUP(ConsultaNexoBogota!$A178,infoCoordenadas!A:F,4,0)</f>
        <v>4.7414928 -74.0598627</v>
      </c>
      <c r="Y178">
        <f>VLOOKUP(ConsultaNexoBogota!$A178,infoCoordenadas!A:F,5,0)</f>
        <v>4.7414927999999996</v>
      </c>
      <c r="Z178">
        <f>+VLOOKUP(ConsultaNexoBogota!$A178,infoCoordenadas!A:F,6,0)</f>
        <v>-74.059862699999996</v>
      </c>
    </row>
    <row r="179" spans="1:26" x14ac:dyDescent="0.25">
      <c r="A179">
        <v>1154</v>
      </c>
      <c r="B179" t="s">
        <v>10550</v>
      </c>
      <c r="C179" t="s">
        <v>29</v>
      </c>
      <c r="D179" t="s">
        <v>10551</v>
      </c>
      <c r="E179" t="s">
        <v>10552</v>
      </c>
      <c r="F179" t="s">
        <v>10553</v>
      </c>
      <c r="G179" t="s">
        <v>10155</v>
      </c>
      <c r="H179" t="s">
        <v>50</v>
      </c>
      <c r="I179" t="s">
        <v>34</v>
      </c>
      <c r="J179" t="s">
        <v>1007</v>
      </c>
      <c r="K179" s="27" t="s">
        <v>36</v>
      </c>
      <c r="L179" s="27">
        <v>30743</v>
      </c>
      <c r="M179">
        <v>40.200000000000003</v>
      </c>
      <c r="N179">
        <v>540</v>
      </c>
      <c r="O179" t="s">
        <v>477</v>
      </c>
      <c r="P179" t="s">
        <v>67</v>
      </c>
      <c r="Q179" t="s">
        <v>96</v>
      </c>
      <c r="R179" t="s">
        <v>40</v>
      </c>
      <c r="S179" t="s">
        <v>41</v>
      </c>
      <c r="T179" t="s">
        <v>42</v>
      </c>
      <c r="U179" t="s">
        <v>50</v>
      </c>
      <c r="V179" t="s">
        <v>10554</v>
      </c>
      <c r="W179" t="s">
        <v>10555</v>
      </c>
      <c r="X179" t="str">
        <f>+VLOOKUP(ConsultaNexoBogota!$A179,infoCoordenadas!A:F,4,0)</f>
        <v>5.0145079 -74.0002954</v>
      </c>
      <c r="Y179">
        <f>VLOOKUP(ConsultaNexoBogota!$A179,infoCoordenadas!A:F,5,0)</f>
        <v>5.0145078999999999</v>
      </c>
      <c r="Z179">
        <f>+VLOOKUP(ConsultaNexoBogota!$A179,infoCoordenadas!A:F,6,0)</f>
        <v>-74.000295399999999</v>
      </c>
    </row>
    <row r="180" spans="1:26" x14ac:dyDescent="0.25">
      <c r="A180">
        <v>1157</v>
      </c>
      <c r="B180" t="s">
        <v>533</v>
      </c>
      <c r="C180" t="s">
        <v>29</v>
      </c>
      <c r="D180" t="s">
        <v>534</v>
      </c>
      <c r="E180" t="s">
        <v>535</v>
      </c>
      <c r="F180" t="s">
        <v>536</v>
      </c>
      <c r="G180" t="s">
        <v>33</v>
      </c>
      <c r="H180" t="s">
        <v>50</v>
      </c>
      <c r="I180" t="s">
        <v>34</v>
      </c>
      <c r="J180" t="s">
        <v>537</v>
      </c>
      <c r="K180" s="27" t="s">
        <v>36</v>
      </c>
      <c r="L180" s="27">
        <v>32339</v>
      </c>
      <c r="M180">
        <v>35.799999999999997</v>
      </c>
      <c r="O180" t="s">
        <v>50</v>
      </c>
      <c r="P180" t="s">
        <v>50</v>
      </c>
      <c r="Q180" t="s">
        <v>50</v>
      </c>
      <c r="R180" t="s">
        <v>50</v>
      </c>
      <c r="S180" t="s">
        <v>50</v>
      </c>
      <c r="T180" t="s">
        <v>50</v>
      </c>
      <c r="U180" t="s">
        <v>50</v>
      </c>
      <c r="V180" t="s">
        <v>538</v>
      </c>
      <c r="W180" t="s">
        <v>539</v>
      </c>
      <c r="X180" t="str">
        <f>+VLOOKUP(ConsultaNexoBogota!$A180,infoCoordenadas!A:F,4,0)</f>
        <v>4.6817951 -74.0425343</v>
      </c>
      <c r="Y180">
        <f>VLOOKUP(ConsultaNexoBogota!$A180,infoCoordenadas!A:F,5,0)</f>
        <v>4.6817951000000004</v>
      </c>
      <c r="Z180">
        <f>+VLOOKUP(ConsultaNexoBogota!$A180,infoCoordenadas!A:F,6,0)</f>
        <v>-74.0425343</v>
      </c>
    </row>
    <row r="181" spans="1:26" x14ac:dyDescent="0.25">
      <c r="A181">
        <v>1185</v>
      </c>
      <c r="B181" t="s">
        <v>10556</v>
      </c>
      <c r="C181" t="s">
        <v>29</v>
      </c>
      <c r="D181" t="s">
        <v>10557</v>
      </c>
      <c r="E181" t="s">
        <v>10558</v>
      </c>
      <c r="F181" t="s">
        <v>10559</v>
      </c>
      <c r="G181" t="s">
        <v>10155</v>
      </c>
      <c r="H181" t="s">
        <v>50</v>
      </c>
      <c r="I181" t="s">
        <v>64</v>
      </c>
      <c r="J181" t="s">
        <v>102</v>
      </c>
      <c r="K181" s="27" t="s">
        <v>36</v>
      </c>
      <c r="L181" s="27">
        <v>34640</v>
      </c>
      <c r="M181">
        <v>29.5</v>
      </c>
      <c r="N181">
        <v>569</v>
      </c>
      <c r="O181" t="s">
        <v>178</v>
      </c>
      <c r="P181" t="s">
        <v>67</v>
      </c>
      <c r="Q181" t="s">
        <v>39</v>
      </c>
      <c r="R181" t="s">
        <v>40</v>
      </c>
      <c r="S181" t="s">
        <v>42</v>
      </c>
      <c r="T181" t="s">
        <v>42</v>
      </c>
      <c r="U181" t="s">
        <v>50</v>
      </c>
      <c r="V181" t="s">
        <v>10560</v>
      </c>
      <c r="W181" t="s">
        <v>10561</v>
      </c>
      <c r="X181" t="str">
        <f>+VLOOKUP(ConsultaNexoBogota!$A181,infoCoordenadas!A:F,4,0)</f>
        <v>5.0191586 -73.9709997</v>
      </c>
      <c r="Y181">
        <f>VLOOKUP(ConsultaNexoBogota!$A181,infoCoordenadas!A:F,5,0)</f>
        <v>5.0191585999999999</v>
      </c>
      <c r="Z181">
        <f>+VLOOKUP(ConsultaNexoBogota!$A181,infoCoordenadas!A:F,6,0)</f>
        <v>-73.970999699999993</v>
      </c>
    </row>
    <row r="182" spans="1:26" x14ac:dyDescent="0.25">
      <c r="A182">
        <v>1191</v>
      </c>
      <c r="B182" t="s">
        <v>540</v>
      </c>
      <c r="C182" t="s">
        <v>29</v>
      </c>
      <c r="D182" t="s">
        <v>541</v>
      </c>
      <c r="E182" t="s">
        <v>542</v>
      </c>
      <c r="F182" t="s">
        <v>543</v>
      </c>
      <c r="G182" t="s">
        <v>33</v>
      </c>
      <c r="H182" t="s">
        <v>50</v>
      </c>
      <c r="I182" t="s">
        <v>34</v>
      </c>
      <c r="J182" t="s">
        <v>50</v>
      </c>
      <c r="K182" s="27" t="s">
        <v>544</v>
      </c>
      <c r="L182" s="27">
        <v>22258</v>
      </c>
      <c r="M182">
        <v>63.4</v>
      </c>
      <c r="N182">
        <v>577</v>
      </c>
      <c r="O182" t="s">
        <v>72</v>
      </c>
      <c r="P182" t="s">
        <v>67</v>
      </c>
      <c r="Q182" t="s">
        <v>39</v>
      </c>
      <c r="R182" t="s">
        <v>40</v>
      </c>
      <c r="S182" t="s">
        <v>41</v>
      </c>
      <c r="T182" t="s">
        <v>204</v>
      </c>
      <c r="U182" t="s">
        <v>50</v>
      </c>
      <c r="V182" t="s">
        <v>545</v>
      </c>
      <c r="W182" t="s">
        <v>546</v>
      </c>
      <c r="X182" t="str">
        <f>+VLOOKUP(ConsultaNexoBogota!$A182,infoCoordenadas!A:F,4,0)</f>
        <v>4.7462427 -74.0528519</v>
      </c>
      <c r="Y182">
        <f>VLOOKUP(ConsultaNexoBogota!$A182,infoCoordenadas!A:F,5,0)</f>
        <v>4.7462426999999998</v>
      </c>
      <c r="Z182">
        <f>+VLOOKUP(ConsultaNexoBogota!$A182,infoCoordenadas!A:F,6,0)</f>
        <v>-74.052851899999993</v>
      </c>
    </row>
    <row r="183" spans="1:26" x14ac:dyDescent="0.25">
      <c r="A183">
        <v>1196</v>
      </c>
      <c r="B183" t="s">
        <v>10562</v>
      </c>
      <c r="C183" t="s">
        <v>29</v>
      </c>
      <c r="D183" t="s">
        <v>10563</v>
      </c>
      <c r="E183" t="s">
        <v>10564</v>
      </c>
      <c r="F183" t="s">
        <v>10565</v>
      </c>
      <c r="G183" t="s">
        <v>10566</v>
      </c>
      <c r="H183" t="s">
        <v>50</v>
      </c>
      <c r="I183" t="s">
        <v>34</v>
      </c>
      <c r="J183" t="s">
        <v>285</v>
      </c>
      <c r="K183" s="27" t="s">
        <v>36</v>
      </c>
      <c r="L183" s="27">
        <v>36045</v>
      </c>
      <c r="M183">
        <v>25.6</v>
      </c>
      <c r="N183">
        <v>586</v>
      </c>
      <c r="O183" t="s">
        <v>66</v>
      </c>
      <c r="P183" t="s">
        <v>67</v>
      </c>
      <c r="Q183" t="s">
        <v>39</v>
      </c>
      <c r="R183" t="s">
        <v>94</v>
      </c>
      <c r="S183" t="s">
        <v>42</v>
      </c>
      <c r="T183" t="s">
        <v>175</v>
      </c>
      <c r="U183" t="s">
        <v>50</v>
      </c>
      <c r="V183" t="s">
        <v>10567</v>
      </c>
      <c r="W183" t="s">
        <v>10568</v>
      </c>
      <c r="X183" t="str">
        <f>+VLOOKUP(ConsultaNexoBogota!$A183,infoCoordenadas!A:F,4,0)</f>
        <v>3.384174 -76.5168029</v>
      </c>
      <c r="Y183">
        <f>VLOOKUP(ConsultaNexoBogota!$A183,infoCoordenadas!A:F,5,0)</f>
        <v>3.3841739999999998</v>
      </c>
      <c r="Z183">
        <f>+VLOOKUP(ConsultaNexoBogota!$A183,infoCoordenadas!A:F,6,0)</f>
        <v>-76.516802900000002</v>
      </c>
    </row>
    <row r="184" spans="1:26" x14ac:dyDescent="0.25">
      <c r="A184">
        <v>1202</v>
      </c>
      <c r="B184" t="s">
        <v>547</v>
      </c>
      <c r="C184" t="s">
        <v>29</v>
      </c>
      <c r="D184" t="s">
        <v>548</v>
      </c>
      <c r="E184" t="s">
        <v>549</v>
      </c>
      <c r="F184" t="s">
        <v>550</v>
      </c>
      <c r="G184" t="s">
        <v>33</v>
      </c>
      <c r="H184" t="s">
        <v>50</v>
      </c>
      <c r="I184" t="s">
        <v>159</v>
      </c>
      <c r="J184" t="s">
        <v>35</v>
      </c>
      <c r="K184" s="27" t="s">
        <v>36</v>
      </c>
      <c r="L184" s="27">
        <v>34273</v>
      </c>
      <c r="M184">
        <v>30.5</v>
      </c>
      <c r="N184">
        <v>593</v>
      </c>
      <c r="O184" t="s">
        <v>72</v>
      </c>
      <c r="P184" t="s">
        <v>67</v>
      </c>
      <c r="Q184" t="s">
        <v>39</v>
      </c>
      <c r="R184" t="s">
        <v>94</v>
      </c>
      <c r="S184" t="s">
        <v>321</v>
      </c>
      <c r="T184" t="s">
        <v>69</v>
      </c>
      <c r="U184" t="s">
        <v>50</v>
      </c>
      <c r="V184" t="s">
        <v>551</v>
      </c>
      <c r="W184" t="s">
        <v>552</v>
      </c>
      <c r="X184" t="str">
        <f>+VLOOKUP(ConsultaNexoBogota!$A184,infoCoordenadas!A:F,4,0)</f>
        <v>4.7610663 -74.0257433</v>
      </c>
      <c r="Y184">
        <f>VLOOKUP(ConsultaNexoBogota!$A184,infoCoordenadas!A:F,5,0)</f>
        <v>4.7610663000000004</v>
      </c>
      <c r="Z184">
        <f>+VLOOKUP(ConsultaNexoBogota!$A184,infoCoordenadas!A:F,6,0)</f>
        <v>-74.025743300000002</v>
      </c>
    </row>
    <row r="185" spans="1:26" x14ac:dyDescent="0.25">
      <c r="A185">
        <v>1202</v>
      </c>
      <c r="B185" t="s">
        <v>547</v>
      </c>
      <c r="C185" t="s">
        <v>29</v>
      </c>
      <c r="D185" t="s">
        <v>548</v>
      </c>
      <c r="E185" t="s">
        <v>549</v>
      </c>
      <c r="F185" t="s">
        <v>550</v>
      </c>
      <c r="G185" t="s">
        <v>33</v>
      </c>
      <c r="H185" t="s">
        <v>50</v>
      </c>
      <c r="I185" t="s">
        <v>159</v>
      </c>
      <c r="J185" t="s">
        <v>35</v>
      </c>
      <c r="K185" s="27" t="s">
        <v>36</v>
      </c>
      <c r="L185" s="27">
        <v>34273</v>
      </c>
      <c r="M185">
        <v>30.5</v>
      </c>
      <c r="N185">
        <v>14651</v>
      </c>
      <c r="O185" t="s">
        <v>72</v>
      </c>
      <c r="P185" t="s">
        <v>67</v>
      </c>
      <c r="Q185" t="s">
        <v>96</v>
      </c>
      <c r="R185" t="s">
        <v>50</v>
      </c>
      <c r="S185" t="s">
        <v>42</v>
      </c>
      <c r="T185" t="s">
        <v>69</v>
      </c>
      <c r="U185" t="s">
        <v>50</v>
      </c>
      <c r="V185" t="s">
        <v>551</v>
      </c>
      <c r="W185" t="s">
        <v>552</v>
      </c>
      <c r="X185" t="str">
        <f>+VLOOKUP(ConsultaNexoBogota!$A185,infoCoordenadas!A:F,4,0)</f>
        <v>4.7610663 -74.0257433</v>
      </c>
      <c r="Y185">
        <f>VLOOKUP(ConsultaNexoBogota!$A185,infoCoordenadas!A:F,5,0)</f>
        <v>4.7610663000000004</v>
      </c>
      <c r="Z185">
        <f>+VLOOKUP(ConsultaNexoBogota!$A185,infoCoordenadas!A:F,6,0)</f>
        <v>-74.025743300000002</v>
      </c>
    </row>
    <row r="186" spans="1:26" x14ac:dyDescent="0.25">
      <c r="A186">
        <v>1211</v>
      </c>
      <c r="B186" t="s">
        <v>553</v>
      </c>
      <c r="C186" t="s">
        <v>29</v>
      </c>
      <c r="D186" t="s">
        <v>554</v>
      </c>
      <c r="E186" t="s">
        <v>555</v>
      </c>
      <c r="F186" t="s">
        <v>556</v>
      </c>
      <c r="G186" t="s">
        <v>33</v>
      </c>
      <c r="H186" t="s">
        <v>50</v>
      </c>
      <c r="I186" t="s">
        <v>34</v>
      </c>
      <c r="J186" t="s">
        <v>35</v>
      </c>
      <c r="K186" s="27" t="s">
        <v>36</v>
      </c>
      <c r="L186" s="27">
        <v>38195</v>
      </c>
      <c r="M186">
        <v>19.7</v>
      </c>
      <c r="N186">
        <v>604</v>
      </c>
      <c r="O186" t="s">
        <v>72</v>
      </c>
      <c r="P186" t="s">
        <v>67</v>
      </c>
      <c r="Q186" t="s">
        <v>39</v>
      </c>
      <c r="R186" t="s">
        <v>40</v>
      </c>
      <c r="S186" t="s">
        <v>41</v>
      </c>
      <c r="T186" t="s">
        <v>204</v>
      </c>
      <c r="U186" t="s">
        <v>50</v>
      </c>
      <c r="V186" t="s">
        <v>557</v>
      </c>
      <c r="W186" t="s">
        <v>558</v>
      </c>
      <c r="X186" t="str">
        <f>+VLOOKUP(ConsultaNexoBogota!$A186,infoCoordenadas!A:F,4,0)</f>
        <v>4.766812 -74.0324072</v>
      </c>
      <c r="Y186">
        <f>VLOOKUP(ConsultaNexoBogota!$A186,infoCoordenadas!A:F,5,0)</f>
        <v>4.7668119999999998</v>
      </c>
      <c r="Z186">
        <f>+VLOOKUP(ConsultaNexoBogota!$A186,infoCoordenadas!A:F,6,0)</f>
        <v>-74.032407199999994</v>
      </c>
    </row>
    <row r="187" spans="1:26" x14ac:dyDescent="0.25">
      <c r="A187">
        <v>1298</v>
      </c>
      <c r="B187" t="s">
        <v>559</v>
      </c>
      <c r="C187" t="s">
        <v>29</v>
      </c>
      <c r="D187" t="s">
        <v>560</v>
      </c>
      <c r="E187" t="s">
        <v>561</v>
      </c>
      <c r="F187" t="s">
        <v>562</v>
      </c>
      <c r="G187" t="s">
        <v>33</v>
      </c>
      <c r="H187" t="s">
        <v>13992</v>
      </c>
      <c r="I187" t="s">
        <v>34</v>
      </c>
      <c r="J187" t="s">
        <v>563</v>
      </c>
      <c r="K187" s="27" t="s">
        <v>36</v>
      </c>
      <c r="L187" s="27">
        <v>36182</v>
      </c>
      <c r="M187">
        <v>25.3</v>
      </c>
      <c r="N187">
        <v>700</v>
      </c>
      <c r="O187" t="s">
        <v>72</v>
      </c>
      <c r="P187" t="s">
        <v>73</v>
      </c>
      <c r="Q187" t="s">
        <v>96</v>
      </c>
      <c r="R187" t="s">
        <v>40</v>
      </c>
      <c r="S187" t="s">
        <v>321</v>
      </c>
      <c r="T187" t="s">
        <v>81</v>
      </c>
      <c r="U187" t="s">
        <v>74</v>
      </c>
      <c r="V187" t="s">
        <v>564</v>
      </c>
      <c r="W187" t="s">
        <v>565</v>
      </c>
      <c r="X187" t="str">
        <f>+VLOOKUP(ConsultaNexoBogota!$A187,infoCoordenadas!A:F,4,0)</f>
        <v>4.591404 -74.11900229999999</v>
      </c>
      <c r="Y187">
        <f>VLOOKUP(ConsultaNexoBogota!$A187,infoCoordenadas!A:F,5,0)</f>
        <v>4.5914039999999998</v>
      </c>
      <c r="Z187">
        <f>+VLOOKUP(ConsultaNexoBogota!$A187,infoCoordenadas!A:F,6,0)</f>
        <v>-74.119002299999906</v>
      </c>
    </row>
    <row r="188" spans="1:26" x14ac:dyDescent="0.25">
      <c r="A188">
        <v>1302</v>
      </c>
      <c r="B188" t="s">
        <v>10569</v>
      </c>
      <c r="C188" t="s">
        <v>50</v>
      </c>
      <c r="D188" t="s">
        <v>10570</v>
      </c>
      <c r="E188" t="s">
        <v>10571</v>
      </c>
      <c r="F188" t="s">
        <v>10572</v>
      </c>
      <c r="G188" t="s">
        <v>10218</v>
      </c>
      <c r="H188" t="s">
        <v>13997</v>
      </c>
      <c r="I188" t="s">
        <v>159</v>
      </c>
      <c r="J188" t="s">
        <v>173</v>
      </c>
      <c r="K188" s="27" t="s">
        <v>36</v>
      </c>
      <c r="L188" s="27">
        <v>27032</v>
      </c>
      <c r="M188">
        <v>50.3</v>
      </c>
      <c r="N188">
        <v>704</v>
      </c>
      <c r="O188" t="s">
        <v>72</v>
      </c>
      <c r="P188" t="s">
        <v>67</v>
      </c>
      <c r="Q188" t="s">
        <v>39</v>
      </c>
      <c r="R188" t="s">
        <v>40</v>
      </c>
      <c r="S188" t="s">
        <v>42</v>
      </c>
      <c r="T188" t="s">
        <v>42</v>
      </c>
      <c r="U188" t="s">
        <v>74</v>
      </c>
      <c r="V188" t="s">
        <v>10573</v>
      </c>
      <c r="W188" t="s">
        <v>10574</v>
      </c>
      <c r="X188" t="str">
        <f>+VLOOKUP(ConsultaNexoBogota!$A188,infoCoordenadas!A:F,4,0)</f>
        <v>4.7326138 -74.2839849</v>
      </c>
      <c r="Y188">
        <f>VLOOKUP(ConsultaNexoBogota!$A188,infoCoordenadas!A:F,5,0)</f>
        <v>4.7326138000000002</v>
      </c>
      <c r="Z188">
        <f>+VLOOKUP(ConsultaNexoBogota!$A188,infoCoordenadas!A:F,6,0)</f>
        <v>-74.283984899999993</v>
      </c>
    </row>
    <row r="189" spans="1:26" x14ac:dyDescent="0.25">
      <c r="A189">
        <v>1361</v>
      </c>
      <c r="B189" t="s">
        <v>10575</v>
      </c>
      <c r="C189" t="s">
        <v>29</v>
      </c>
      <c r="D189" t="s">
        <v>10576</v>
      </c>
      <c r="E189" t="s">
        <v>10577</v>
      </c>
      <c r="F189" t="s">
        <v>10578</v>
      </c>
      <c r="G189" t="s">
        <v>10155</v>
      </c>
      <c r="H189" t="s">
        <v>6298</v>
      </c>
      <c r="I189" t="s">
        <v>34</v>
      </c>
      <c r="J189" t="s">
        <v>35</v>
      </c>
      <c r="K189" s="27" t="s">
        <v>36</v>
      </c>
      <c r="L189" s="27">
        <v>27877</v>
      </c>
      <c r="M189">
        <v>48</v>
      </c>
      <c r="N189">
        <v>770</v>
      </c>
      <c r="O189" t="s">
        <v>264</v>
      </c>
      <c r="P189" t="s">
        <v>73</v>
      </c>
      <c r="Q189" t="s">
        <v>616</v>
      </c>
      <c r="R189" t="s">
        <v>40</v>
      </c>
      <c r="S189" t="s">
        <v>42</v>
      </c>
      <c r="T189" t="s">
        <v>42</v>
      </c>
      <c r="U189" t="s">
        <v>74</v>
      </c>
      <c r="V189" t="s">
        <v>10579</v>
      </c>
      <c r="W189" t="s">
        <v>10580</v>
      </c>
      <c r="X189" t="str">
        <f>+VLOOKUP(ConsultaNexoBogota!$A189,infoCoordenadas!A:F,4,0)</f>
        <v>5.02521615870552 -73.98534597</v>
      </c>
      <c r="Y189">
        <f>VLOOKUP(ConsultaNexoBogota!$A189,infoCoordenadas!A:F,5,0)</f>
        <v>5.0252161587055202</v>
      </c>
      <c r="Z189">
        <f>+VLOOKUP(ConsultaNexoBogota!$A189,infoCoordenadas!A:F,6,0)</f>
        <v>-73.985345965501494</v>
      </c>
    </row>
    <row r="190" spans="1:26" x14ac:dyDescent="0.25">
      <c r="A190">
        <v>1366</v>
      </c>
      <c r="B190" t="s">
        <v>566</v>
      </c>
      <c r="C190" t="s">
        <v>29</v>
      </c>
      <c r="D190" t="s">
        <v>567</v>
      </c>
      <c r="E190" t="s">
        <v>568</v>
      </c>
      <c r="F190" t="s">
        <v>569</v>
      </c>
      <c r="G190" t="s">
        <v>33</v>
      </c>
      <c r="H190" t="s">
        <v>50</v>
      </c>
      <c r="I190" t="s">
        <v>50</v>
      </c>
      <c r="J190" t="s">
        <v>50</v>
      </c>
      <c r="K190" s="27" t="s">
        <v>50</v>
      </c>
      <c r="L190" s="27">
        <v>45213</v>
      </c>
      <c r="M190">
        <v>0.5</v>
      </c>
      <c r="N190">
        <v>775</v>
      </c>
      <c r="O190" t="s">
        <v>72</v>
      </c>
      <c r="P190" t="s">
        <v>67</v>
      </c>
      <c r="Q190" t="s">
        <v>50</v>
      </c>
      <c r="R190" t="s">
        <v>50</v>
      </c>
      <c r="S190" t="s">
        <v>321</v>
      </c>
      <c r="T190" t="s">
        <v>570</v>
      </c>
      <c r="U190" t="s">
        <v>50</v>
      </c>
      <c r="V190" t="s">
        <v>571</v>
      </c>
      <c r="W190" t="s">
        <v>572</v>
      </c>
      <c r="X190" t="str">
        <f>+VLOOKUP(ConsultaNexoBogota!$A190,infoCoordenadas!A:F,4,0)</f>
        <v>4.7475852 -74.0522926</v>
      </c>
      <c r="Y190">
        <f>VLOOKUP(ConsultaNexoBogota!$A190,infoCoordenadas!A:F,5,0)</f>
        <v>4.7475851999999996</v>
      </c>
      <c r="Z190">
        <f>+VLOOKUP(ConsultaNexoBogota!$A190,infoCoordenadas!A:F,6,0)</f>
        <v>-74.052292600000001</v>
      </c>
    </row>
    <row r="191" spans="1:26" x14ac:dyDescent="0.25">
      <c r="A191">
        <v>1368</v>
      </c>
      <c r="B191" t="s">
        <v>573</v>
      </c>
      <c r="C191" t="s">
        <v>29</v>
      </c>
      <c r="D191" t="s">
        <v>574</v>
      </c>
      <c r="E191" t="s">
        <v>575</v>
      </c>
      <c r="F191" t="s">
        <v>576</v>
      </c>
      <c r="G191" t="s">
        <v>33</v>
      </c>
      <c r="H191" t="s">
        <v>6298</v>
      </c>
      <c r="I191" t="s">
        <v>159</v>
      </c>
      <c r="J191" t="s">
        <v>577</v>
      </c>
      <c r="K191" s="27" t="s">
        <v>116</v>
      </c>
      <c r="L191" s="27">
        <v>26038</v>
      </c>
      <c r="M191">
        <v>53</v>
      </c>
      <c r="N191">
        <v>781</v>
      </c>
      <c r="O191" t="s">
        <v>221</v>
      </c>
      <c r="P191" t="s">
        <v>67</v>
      </c>
      <c r="Q191" t="s">
        <v>50</v>
      </c>
      <c r="R191" t="s">
        <v>50</v>
      </c>
      <c r="S191" t="s">
        <v>50</v>
      </c>
      <c r="T191" t="s">
        <v>50</v>
      </c>
      <c r="U191" t="s">
        <v>50</v>
      </c>
      <c r="V191" t="s">
        <v>578</v>
      </c>
      <c r="W191" t="s">
        <v>579</v>
      </c>
      <c r="X191" t="str">
        <f>+VLOOKUP(ConsultaNexoBogota!$A191,infoCoordenadas!A:F,4,0)</f>
        <v>4.7464086 -74.050888</v>
      </c>
      <c r="Y191">
        <f>VLOOKUP(ConsultaNexoBogota!$A191,infoCoordenadas!A:F,5,0)</f>
        <v>4.7464085999999996</v>
      </c>
      <c r="Z191">
        <f>+VLOOKUP(ConsultaNexoBogota!$A191,infoCoordenadas!A:F,6,0)</f>
        <v>-74.050888</v>
      </c>
    </row>
    <row r="192" spans="1:26" x14ac:dyDescent="0.25">
      <c r="A192">
        <v>1368</v>
      </c>
      <c r="B192" t="s">
        <v>573</v>
      </c>
      <c r="C192" t="s">
        <v>29</v>
      </c>
      <c r="D192" t="s">
        <v>574</v>
      </c>
      <c r="E192" t="s">
        <v>575</v>
      </c>
      <c r="F192" t="s">
        <v>576</v>
      </c>
      <c r="G192" t="s">
        <v>33</v>
      </c>
      <c r="H192" t="s">
        <v>6298</v>
      </c>
      <c r="I192" t="s">
        <v>159</v>
      </c>
      <c r="J192" t="s">
        <v>577</v>
      </c>
      <c r="K192" s="27" t="s">
        <v>116</v>
      </c>
      <c r="L192" s="27">
        <v>26038</v>
      </c>
      <c r="M192">
        <v>53</v>
      </c>
      <c r="N192">
        <v>787</v>
      </c>
      <c r="O192" t="s">
        <v>441</v>
      </c>
      <c r="P192" t="s">
        <v>67</v>
      </c>
      <c r="Q192" t="s">
        <v>50</v>
      </c>
      <c r="R192" t="s">
        <v>50</v>
      </c>
      <c r="S192" t="s">
        <v>50</v>
      </c>
      <c r="T192" t="s">
        <v>50</v>
      </c>
      <c r="U192" t="s">
        <v>50</v>
      </c>
      <c r="V192" t="s">
        <v>578</v>
      </c>
      <c r="W192" t="s">
        <v>579</v>
      </c>
      <c r="X192" t="str">
        <f>+VLOOKUP(ConsultaNexoBogota!$A192,infoCoordenadas!A:F,4,0)</f>
        <v>4.7464086 -74.050888</v>
      </c>
      <c r="Y192">
        <f>VLOOKUP(ConsultaNexoBogota!$A192,infoCoordenadas!A:F,5,0)</f>
        <v>4.7464085999999996</v>
      </c>
      <c r="Z192">
        <f>+VLOOKUP(ConsultaNexoBogota!$A192,infoCoordenadas!A:F,6,0)</f>
        <v>-74.050888</v>
      </c>
    </row>
    <row r="193" spans="1:26" x14ac:dyDescent="0.25">
      <c r="A193">
        <v>1368</v>
      </c>
      <c r="B193" t="s">
        <v>573</v>
      </c>
      <c r="C193" t="s">
        <v>29</v>
      </c>
      <c r="D193" t="s">
        <v>574</v>
      </c>
      <c r="E193" t="s">
        <v>575</v>
      </c>
      <c r="F193" t="s">
        <v>576</v>
      </c>
      <c r="G193" t="s">
        <v>33</v>
      </c>
      <c r="H193" t="s">
        <v>6298</v>
      </c>
      <c r="I193" t="s">
        <v>159</v>
      </c>
      <c r="J193" t="s">
        <v>577</v>
      </c>
      <c r="K193" s="27" t="s">
        <v>116</v>
      </c>
      <c r="L193" s="27">
        <v>26038</v>
      </c>
      <c r="M193">
        <v>53</v>
      </c>
      <c r="N193">
        <v>805</v>
      </c>
      <c r="O193" t="s">
        <v>72</v>
      </c>
      <c r="P193" t="s">
        <v>73</v>
      </c>
      <c r="Q193" t="s">
        <v>96</v>
      </c>
      <c r="R193" t="s">
        <v>94</v>
      </c>
      <c r="S193" t="s">
        <v>42</v>
      </c>
      <c r="T193" t="s">
        <v>42</v>
      </c>
      <c r="U193" t="s">
        <v>74</v>
      </c>
      <c r="V193" t="s">
        <v>578</v>
      </c>
      <c r="W193" t="s">
        <v>579</v>
      </c>
      <c r="X193" t="str">
        <f>+VLOOKUP(ConsultaNexoBogota!$A193,infoCoordenadas!A:F,4,0)</f>
        <v>4.7464086 -74.050888</v>
      </c>
      <c r="Y193">
        <f>VLOOKUP(ConsultaNexoBogota!$A193,infoCoordenadas!A:F,5,0)</f>
        <v>4.7464085999999996</v>
      </c>
      <c r="Z193">
        <f>+VLOOKUP(ConsultaNexoBogota!$A193,infoCoordenadas!A:F,6,0)</f>
        <v>-74.050888</v>
      </c>
    </row>
    <row r="194" spans="1:26" x14ac:dyDescent="0.25">
      <c r="A194">
        <v>1373</v>
      </c>
      <c r="B194" t="s">
        <v>580</v>
      </c>
      <c r="C194" t="s">
        <v>29</v>
      </c>
      <c r="D194" t="s">
        <v>581</v>
      </c>
      <c r="E194" t="s">
        <v>582</v>
      </c>
      <c r="F194" t="s">
        <v>583</v>
      </c>
      <c r="G194" t="s">
        <v>33</v>
      </c>
      <c r="H194" t="s">
        <v>13987</v>
      </c>
      <c r="I194" t="s">
        <v>34</v>
      </c>
      <c r="J194" t="s">
        <v>285</v>
      </c>
      <c r="K194" s="27" t="s">
        <v>36</v>
      </c>
      <c r="L194" s="27">
        <v>34282</v>
      </c>
      <c r="M194">
        <v>30.5</v>
      </c>
      <c r="N194">
        <v>783</v>
      </c>
      <c r="O194" t="s">
        <v>72</v>
      </c>
      <c r="P194" t="s">
        <v>67</v>
      </c>
      <c r="Q194" t="s">
        <v>96</v>
      </c>
      <c r="R194" t="s">
        <v>94</v>
      </c>
      <c r="S194" t="s">
        <v>42</v>
      </c>
      <c r="T194" t="s">
        <v>81</v>
      </c>
      <c r="U194" t="s">
        <v>74</v>
      </c>
      <c r="V194" t="s">
        <v>584</v>
      </c>
      <c r="W194" t="s">
        <v>585</v>
      </c>
      <c r="X194" t="str">
        <f>+VLOOKUP(ConsultaNexoBogota!$A194,infoCoordenadas!A:F,4,0)</f>
        <v>4.7443268 -74.0580233</v>
      </c>
      <c r="Y194">
        <f>VLOOKUP(ConsultaNexoBogota!$A194,infoCoordenadas!A:F,5,0)</f>
        <v>4.7443267999999996</v>
      </c>
      <c r="Z194">
        <f>+VLOOKUP(ConsultaNexoBogota!$A194,infoCoordenadas!A:F,6,0)</f>
        <v>-74.058023300000002</v>
      </c>
    </row>
    <row r="195" spans="1:26" x14ac:dyDescent="0.25">
      <c r="A195">
        <v>1379</v>
      </c>
      <c r="B195" t="s">
        <v>586</v>
      </c>
      <c r="C195" t="s">
        <v>29</v>
      </c>
      <c r="D195" t="s">
        <v>587</v>
      </c>
      <c r="E195" t="s">
        <v>588</v>
      </c>
      <c r="F195" t="s">
        <v>589</v>
      </c>
      <c r="G195" t="s">
        <v>33</v>
      </c>
      <c r="H195" t="s">
        <v>13982</v>
      </c>
      <c r="I195" t="s">
        <v>34</v>
      </c>
      <c r="J195" t="s">
        <v>109</v>
      </c>
      <c r="K195" s="27" t="s">
        <v>36</v>
      </c>
      <c r="L195" s="27">
        <v>36611</v>
      </c>
      <c r="M195">
        <v>24.1</v>
      </c>
      <c r="N195">
        <v>789</v>
      </c>
      <c r="O195" t="s">
        <v>66</v>
      </c>
      <c r="P195" t="s">
        <v>73</v>
      </c>
      <c r="Q195" t="s">
        <v>96</v>
      </c>
      <c r="R195" t="s">
        <v>40</v>
      </c>
      <c r="S195" t="s">
        <v>41</v>
      </c>
      <c r="T195" t="s">
        <v>175</v>
      </c>
      <c r="U195" t="s">
        <v>74</v>
      </c>
      <c r="V195" t="s">
        <v>590</v>
      </c>
      <c r="W195" t="s">
        <v>591</v>
      </c>
      <c r="X195" t="str">
        <f>+VLOOKUP(ConsultaNexoBogota!$A195,infoCoordenadas!A:F,4,0)</f>
        <v>4.5254274 -74.1212207</v>
      </c>
      <c r="Y195">
        <f>VLOOKUP(ConsultaNexoBogota!$A195,infoCoordenadas!A:F,5,0)</f>
        <v>4.5254273999999999</v>
      </c>
      <c r="Z195">
        <f>+VLOOKUP(ConsultaNexoBogota!$A195,infoCoordenadas!A:F,6,0)</f>
        <v>-74.121220699999995</v>
      </c>
    </row>
    <row r="196" spans="1:26" x14ac:dyDescent="0.25">
      <c r="A196">
        <v>1382</v>
      </c>
      <c r="B196" t="s">
        <v>592</v>
      </c>
      <c r="C196" t="s">
        <v>29</v>
      </c>
      <c r="D196" t="s">
        <v>593</v>
      </c>
      <c r="E196" t="s">
        <v>594</v>
      </c>
      <c r="F196" t="s">
        <v>595</v>
      </c>
      <c r="G196" t="s">
        <v>33</v>
      </c>
      <c r="H196" t="s">
        <v>50</v>
      </c>
      <c r="I196" t="s">
        <v>34</v>
      </c>
      <c r="J196" t="s">
        <v>596</v>
      </c>
      <c r="K196" s="27" t="s">
        <v>116</v>
      </c>
      <c r="L196" s="27">
        <v>22934</v>
      </c>
      <c r="M196">
        <v>61.5</v>
      </c>
      <c r="N196">
        <v>793</v>
      </c>
      <c r="O196" t="s">
        <v>72</v>
      </c>
      <c r="P196" t="s">
        <v>67</v>
      </c>
      <c r="Q196" t="s">
        <v>50</v>
      </c>
      <c r="R196" t="s">
        <v>50</v>
      </c>
      <c r="S196" t="s">
        <v>42</v>
      </c>
      <c r="T196" t="s">
        <v>81</v>
      </c>
      <c r="U196" t="s">
        <v>50</v>
      </c>
      <c r="V196" t="s">
        <v>597</v>
      </c>
      <c r="W196" t="s">
        <v>598</v>
      </c>
      <c r="X196" t="str">
        <f>+VLOOKUP(ConsultaNexoBogota!$A196,infoCoordenadas!A:F,4,0)</f>
        <v>4.681407099999999 -74.0600068</v>
      </c>
      <c r="Y196">
        <f>VLOOKUP(ConsultaNexoBogota!$A196,infoCoordenadas!A:F,5,0)</f>
        <v>4.6814070999999897</v>
      </c>
      <c r="Z196">
        <f>+VLOOKUP(ConsultaNexoBogota!$A196,infoCoordenadas!A:F,6,0)</f>
        <v>-74.060006799999996</v>
      </c>
    </row>
    <row r="197" spans="1:26" x14ac:dyDescent="0.25">
      <c r="A197">
        <v>1385</v>
      </c>
      <c r="B197" t="s">
        <v>10581</v>
      </c>
      <c r="C197" t="s">
        <v>29</v>
      </c>
      <c r="D197" t="s">
        <v>10582</v>
      </c>
      <c r="E197" t="s">
        <v>10583</v>
      </c>
      <c r="F197" t="s">
        <v>10584</v>
      </c>
      <c r="G197" t="s">
        <v>10585</v>
      </c>
      <c r="H197" t="s">
        <v>10585</v>
      </c>
      <c r="I197" t="s">
        <v>34</v>
      </c>
      <c r="J197" t="s">
        <v>109</v>
      </c>
      <c r="K197" s="27" t="s">
        <v>36</v>
      </c>
      <c r="L197" s="27">
        <v>36846</v>
      </c>
      <c r="M197">
        <v>23.4</v>
      </c>
      <c r="N197">
        <v>797</v>
      </c>
      <c r="O197" t="s">
        <v>178</v>
      </c>
      <c r="P197" t="s">
        <v>73</v>
      </c>
      <c r="Q197" t="s">
        <v>39</v>
      </c>
      <c r="R197" t="s">
        <v>40</v>
      </c>
      <c r="S197" t="s">
        <v>41</v>
      </c>
      <c r="T197" t="s">
        <v>81</v>
      </c>
      <c r="U197" t="s">
        <v>74</v>
      </c>
      <c r="V197" t="s">
        <v>10586</v>
      </c>
      <c r="W197" t="s">
        <v>10587</v>
      </c>
      <c r="X197" t="str">
        <f>+VLOOKUP(ConsultaNexoBogota!$A197,infoCoordenadas!A:F,4,0)</f>
        <v>5.3091811 -73.8167685</v>
      </c>
      <c r="Y197">
        <f>VLOOKUP(ConsultaNexoBogota!$A197,infoCoordenadas!A:F,5,0)</f>
        <v>5.3091811</v>
      </c>
      <c r="Z197">
        <f>+VLOOKUP(ConsultaNexoBogota!$A197,infoCoordenadas!A:F,6,0)</f>
        <v>-73.816768499999995</v>
      </c>
    </row>
    <row r="198" spans="1:26" x14ac:dyDescent="0.25">
      <c r="A198">
        <v>1385</v>
      </c>
      <c r="B198" t="s">
        <v>10581</v>
      </c>
      <c r="C198" t="s">
        <v>29</v>
      </c>
      <c r="D198" t="s">
        <v>10582</v>
      </c>
      <c r="E198" t="s">
        <v>10583</v>
      </c>
      <c r="F198" t="s">
        <v>10584</v>
      </c>
      <c r="G198" t="s">
        <v>10585</v>
      </c>
      <c r="H198" t="s">
        <v>10585</v>
      </c>
      <c r="I198" t="s">
        <v>34</v>
      </c>
      <c r="J198" t="s">
        <v>109</v>
      </c>
      <c r="K198" s="27" t="s">
        <v>36</v>
      </c>
      <c r="L198" s="27">
        <v>36846</v>
      </c>
      <c r="M198">
        <v>23.4</v>
      </c>
      <c r="N198">
        <v>1744</v>
      </c>
      <c r="O198" t="s">
        <v>174</v>
      </c>
      <c r="P198" t="s">
        <v>67</v>
      </c>
      <c r="Q198" t="s">
        <v>96</v>
      </c>
      <c r="R198" t="s">
        <v>40</v>
      </c>
      <c r="S198" t="s">
        <v>321</v>
      </c>
      <c r="T198" t="s">
        <v>81</v>
      </c>
      <c r="U198" t="s">
        <v>74</v>
      </c>
      <c r="V198" t="s">
        <v>10586</v>
      </c>
      <c r="W198" t="s">
        <v>10587</v>
      </c>
      <c r="X198" t="str">
        <f>+VLOOKUP(ConsultaNexoBogota!$A198,infoCoordenadas!A:F,4,0)</f>
        <v>5.3091811 -73.8167685</v>
      </c>
      <c r="Y198">
        <f>VLOOKUP(ConsultaNexoBogota!$A198,infoCoordenadas!A:F,5,0)</f>
        <v>5.3091811</v>
      </c>
      <c r="Z198">
        <f>+VLOOKUP(ConsultaNexoBogota!$A198,infoCoordenadas!A:F,6,0)</f>
        <v>-73.816768499999995</v>
      </c>
    </row>
    <row r="199" spans="1:26" x14ac:dyDescent="0.25">
      <c r="A199">
        <v>1385</v>
      </c>
      <c r="B199" t="s">
        <v>10581</v>
      </c>
      <c r="C199" t="s">
        <v>29</v>
      </c>
      <c r="D199" t="s">
        <v>10582</v>
      </c>
      <c r="E199" t="s">
        <v>10583</v>
      </c>
      <c r="F199" t="s">
        <v>10584</v>
      </c>
      <c r="G199" t="s">
        <v>10585</v>
      </c>
      <c r="H199" t="s">
        <v>10585</v>
      </c>
      <c r="I199" t="s">
        <v>34</v>
      </c>
      <c r="J199" t="s">
        <v>109</v>
      </c>
      <c r="K199" s="27" t="s">
        <v>36</v>
      </c>
      <c r="L199" s="27">
        <v>36846</v>
      </c>
      <c r="M199">
        <v>23.4</v>
      </c>
      <c r="N199">
        <v>41909</v>
      </c>
      <c r="O199" t="s">
        <v>178</v>
      </c>
      <c r="P199" t="s">
        <v>67</v>
      </c>
      <c r="Q199" t="s">
        <v>50</v>
      </c>
      <c r="R199" t="s">
        <v>50</v>
      </c>
      <c r="S199" t="s">
        <v>42</v>
      </c>
      <c r="T199" t="s">
        <v>272</v>
      </c>
      <c r="U199" t="s">
        <v>50</v>
      </c>
      <c r="V199" t="s">
        <v>10586</v>
      </c>
      <c r="W199" t="s">
        <v>10587</v>
      </c>
      <c r="X199" t="str">
        <f>+VLOOKUP(ConsultaNexoBogota!$A199,infoCoordenadas!A:F,4,0)</f>
        <v>5.3091811 -73.8167685</v>
      </c>
      <c r="Y199">
        <f>VLOOKUP(ConsultaNexoBogota!$A199,infoCoordenadas!A:F,5,0)</f>
        <v>5.3091811</v>
      </c>
      <c r="Z199">
        <f>+VLOOKUP(ConsultaNexoBogota!$A199,infoCoordenadas!A:F,6,0)</f>
        <v>-73.816768499999995</v>
      </c>
    </row>
    <row r="200" spans="1:26" x14ac:dyDescent="0.25">
      <c r="A200">
        <v>1385</v>
      </c>
      <c r="B200" t="s">
        <v>10581</v>
      </c>
      <c r="C200" t="s">
        <v>29</v>
      </c>
      <c r="D200" t="s">
        <v>10582</v>
      </c>
      <c r="E200" t="s">
        <v>10583</v>
      </c>
      <c r="F200" t="s">
        <v>10584</v>
      </c>
      <c r="G200" t="s">
        <v>10585</v>
      </c>
      <c r="H200" t="s">
        <v>10585</v>
      </c>
      <c r="I200" t="s">
        <v>34</v>
      </c>
      <c r="J200" t="s">
        <v>109</v>
      </c>
      <c r="K200" s="27" t="s">
        <v>36</v>
      </c>
      <c r="L200" s="27">
        <v>36846</v>
      </c>
      <c r="M200">
        <v>23.4</v>
      </c>
      <c r="N200">
        <v>43419</v>
      </c>
      <c r="O200" t="s">
        <v>66</v>
      </c>
      <c r="P200" t="s">
        <v>90</v>
      </c>
      <c r="Q200" t="s">
        <v>39</v>
      </c>
      <c r="R200" t="s">
        <v>40</v>
      </c>
      <c r="S200" t="s">
        <v>42</v>
      </c>
      <c r="T200" t="s">
        <v>204</v>
      </c>
      <c r="U200" t="s">
        <v>74</v>
      </c>
      <c r="V200" t="s">
        <v>10586</v>
      </c>
      <c r="W200" t="s">
        <v>10587</v>
      </c>
      <c r="X200" t="str">
        <f>+VLOOKUP(ConsultaNexoBogota!$A200,infoCoordenadas!A:F,4,0)</f>
        <v>5.3091811 -73.8167685</v>
      </c>
      <c r="Y200">
        <f>VLOOKUP(ConsultaNexoBogota!$A200,infoCoordenadas!A:F,5,0)</f>
        <v>5.3091811</v>
      </c>
      <c r="Z200">
        <f>+VLOOKUP(ConsultaNexoBogota!$A200,infoCoordenadas!A:F,6,0)</f>
        <v>-73.816768499999995</v>
      </c>
    </row>
    <row r="201" spans="1:26" x14ac:dyDescent="0.25">
      <c r="A201">
        <v>1393</v>
      </c>
      <c r="B201" t="s">
        <v>599</v>
      </c>
      <c r="C201" t="s">
        <v>29</v>
      </c>
      <c r="D201" t="s">
        <v>600</v>
      </c>
      <c r="E201" t="s">
        <v>601</v>
      </c>
      <c r="F201" t="s">
        <v>602</v>
      </c>
      <c r="G201" t="s">
        <v>33</v>
      </c>
      <c r="H201" t="s">
        <v>13998</v>
      </c>
      <c r="I201" t="s">
        <v>34</v>
      </c>
      <c r="J201" t="s">
        <v>50</v>
      </c>
      <c r="K201" s="27" t="s">
        <v>36</v>
      </c>
      <c r="L201" s="27">
        <v>34820</v>
      </c>
      <c r="M201">
        <v>29</v>
      </c>
      <c r="N201">
        <v>806</v>
      </c>
      <c r="O201" t="s">
        <v>72</v>
      </c>
      <c r="P201" t="s">
        <v>67</v>
      </c>
      <c r="Q201" t="s">
        <v>50</v>
      </c>
      <c r="R201" t="s">
        <v>50</v>
      </c>
      <c r="S201" t="s">
        <v>50</v>
      </c>
      <c r="T201" t="s">
        <v>50</v>
      </c>
      <c r="U201" t="s">
        <v>50</v>
      </c>
      <c r="V201" t="s">
        <v>603</v>
      </c>
      <c r="W201" t="s">
        <v>604</v>
      </c>
      <c r="X201" t="str">
        <f>+VLOOKUP(ConsultaNexoBogota!$A201,infoCoordenadas!A:F,4,0)</f>
        <v>4.74841 -74.0423021</v>
      </c>
      <c r="Y201">
        <f>VLOOKUP(ConsultaNexoBogota!$A201,infoCoordenadas!A:F,5,0)</f>
        <v>4.7484099999999998</v>
      </c>
      <c r="Z201">
        <f>+VLOOKUP(ConsultaNexoBogota!$A201,infoCoordenadas!A:F,6,0)</f>
        <v>-74.042302100000001</v>
      </c>
    </row>
    <row r="202" spans="1:26" x14ac:dyDescent="0.25">
      <c r="A202">
        <v>1393</v>
      </c>
      <c r="B202" t="s">
        <v>599</v>
      </c>
      <c r="C202" t="s">
        <v>29</v>
      </c>
      <c r="D202" t="s">
        <v>600</v>
      </c>
      <c r="E202" t="s">
        <v>601</v>
      </c>
      <c r="F202" t="s">
        <v>602</v>
      </c>
      <c r="G202" t="s">
        <v>33</v>
      </c>
      <c r="H202" t="s">
        <v>13998</v>
      </c>
      <c r="I202" t="s">
        <v>34</v>
      </c>
      <c r="J202" t="s">
        <v>50</v>
      </c>
      <c r="K202" s="27" t="s">
        <v>36</v>
      </c>
      <c r="L202" s="27">
        <v>34820</v>
      </c>
      <c r="M202">
        <v>29</v>
      </c>
      <c r="N202">
        <v>8568</v>
      </c>
      <c r="O202" t="s">
        <v>72</v>
      </c>
      <c r="P202" t="s">
        <v>67</v>
      </c>
      <c r="Q202" t="s">
        <v>50</v>
      </c>
      <c r="R202" t="s">
        <v>50</v>
      </c>
      <c r="S202" t="s">
        <v>42</v>
      </c>
      <c r="T202" t="s">
        <v>42</v>
      </c>
      <c r="U202" t="s">
        <v>50</v>
      </c>
      <c r="V202" t="s">
        <v>603</v>
      </c>
      <c r="W202" t="s">
        <v>604</v>
      </c>
      <c r="X202" t="str">
        <f>+VLOOKUP(ConsultaNexoBogota!$A202,infoCoordenadas!A:F,4,0)</f>
        <v>4.74841 -74.0423021</v>
      </c>
      <c r="Y202">
        <f>VLOOKUP(ConsultaNexoBogota!$A202,infoCoordenadas!A:F,5,0)</f>
        <v>4.7484099999999998</v>
      </c>
      <c r="Z202">
        <f>+VLOOKUP(ConsultaNexoBogota!$A202,infoCoordenadas!A:F,6,0)</f>
        <v>-74.042302100000001</v>
      </c>
    </row>
    <row r="203" spans="1:26" x14ac:dyDescent="0.25">
      <c r="A203">
        <v>1397</v>
      </c>
      <c r="B203" t="s">
        <v>605</v>
      </c>
      <c r="C203" t="s">
        <v>29</v>
      </c>
      <c r="D203" t="s">
        <v>606</v>
      </c>
      <c r="E203" t="s">
        <v>607</v>
      </c>
      <c r="F203" t="s">
        <v>608</v>
      </c>
      <c r="G203" t="s">
        <v>33</v>
      </c>
      <c r="H203" t="s">
        <v>6298</v>
      </c>
      <c r="I203" t="s">
        <v>101</v>
      </c>
      <c r="J203" t="s">
        <v>35</v>
      </c>
      <c r="K203" s="27" t="s">
        <v>36</v>
      </c>
      <c r="L203" s="27">
        <v>34236</v>
      </c>
      <c r="M203">
        <v>30.6</v>
      </c>
      <c r="N203">
        <v>810</v>
      </c>
      <c r="O203" t="s">
        <v>72</v>
      </c>
      <c r="P203" t="s">
        <v>73</v>
      </c>
      <c r="Q203" t="s">
        <v>96</v>
      </c>
      <c r="R203" t="s">
        <v>40</v>
      </c>
      <c r="S203" t="s">
        <v>42</v>
      </c>
      <c r="T203" t="s">
        <v>132</v>
      </c>
      <c r="U203" t="s">
        <v>74</v>
      </c>
      <c r="V203" t="s">
        <v>609</v>
      </c>
      <c r="W203" t="s">
        <v>610</v>
      </c>
      <c r="X203" t="str">
        <f>+VLOOKUP(ConsultaNexoBogota!$A203,infoCoordenadas!A:F,4,0)</f>
        <v>4.7331218 -74.09862439999999</v>
      </c>
      <c r="Y203">
        <f>VLOOKUP(ConsultaNexoBogota!$A203,infoCoordenadas!A:F,5,0)</f>
        <v>4.7331218000000002</v>
      </c>
      <c r="Z203">
        <f>+VLOOKUP(ConsultaNexoBogota!$A203,infoCoordenadas!A:F,6,0)</f>
        <v>-74.098624399999906</v>
      </c>
    </row>
    <row r="204" spans="1:26" x14ac:dyDescent="0.25">
      <c r="A204">
        <v>1421</v>
      </c>
      <c r="B204" t="s">
        <v>611</v>
      </c>
      <c r="C204" t="s">
        <v>29</v>
      </c>
      <c r="D204" t="s">
        <v>612</v>
      </c>
      <c r="E204" t="s">
        <v>613</v>
      </c>
      <c r="F204" t="s">
        <v>614</v>
      </c>
      <c r="G204" t="s">
        <v>33</v>
      </c>
      <c r="H204" t="s">
        <v>6298</v>
      </c>
      <c r="I204" t="s">
        <v>34</v>
      </c>
      <c r="J204" t="s">
        <v>615</v>
      </c>
      <c r="K204" s="27" t="s">
        <v>36</v>
      </c>
      <c r="L204" s="27">
        <v>31951</v>
      </c>
      <c r="M204">
        <v>36.799999999999997</v>
      </c>
      <c r="N204">
        <v>836</v>
      </c>
      <c r="O204" t="s">
        <v>72</v>
      </c>
      <c r="P204" t="s">
        <v>67</v>
      </c>
      <c r="Q204" t="s">
        <v>616</v>
      </c>
      <c r="R204" t="s">
        <v>40</v>
      </c>
      <c r="S204" t="s">
        <v>41</v>
      </c>
      <c r="T204" t="s">
        <v>204</v>
      </c>
      <c r="U204" t="s">
        <v>74</v>
      </c>
      <c r="V204" t="s">
        <v>617</v>
      </c>
      <c r="W204" t="s">
        <v>618</v>
      </c>
      <c r="X204" t="str">
        <f>+VLOOKUP(ConsultaNexoBogota!$A204,infoCoordenadas!A:F,4,0)</f>
        <v>4.7479784 -74.0488225</v>
      </c>
      <c r="Y204">
        <f>VLOOKUP(ConsultaNexoBogota!$A204,infoCoordenadas!A:F,5,0)</f>
        <v>4.7479784</v>
      </c>
      <c r="Z204">
        <f>+VLOOKUP(ConsultaNexoBogota!$A204,infoCoordenadas!A:F,6,0)</f>
        <v>-74.0488225</v>
      </c>
    </row>
    <row r="205" spans="1:26" x14ac:dyDescent="0.25">
      <c r="A205">
        <v>1422</v>
      </c>
      <c r="B205" t="s">
        <v>10588</v>
      </c>
      <c r="C205" t="s">
        <v>29</v>
      </c>
      <c r="D205" t="s">
        <v>10589</v>
      </c>
      <c r="E205" t="s">
        <v>10590</v>
      </c>
      <c r="F205" t="s">
        <v>10591</v>
      </c>
      <c r="G205" t="s">
        <v>10155</v>
      </c>
      <c r="H205" t="s">
        <v>6298</v>
      </c>
      <c r="I205" t="s">
        <v>34</v>
      </c>
      <c r="J205" t="s">
        <v>1007</v>
      </c>
      <c r="K205" s="27" t="s">
        <v>36</v>
      </c>
      <c r="L205" s="27">
        <v>34042</v>
      </c>
      <c r="M205">
        <v>31.1</v>
      </c>
      <c r="N205">
        <v>837</v>
      </c>
      <c r="O205" t="s">
        <v>66</v>
      </c>
      <c r="P205" t="s">
        <v>67</v>
      </c>
      <c r="Q205" t="s">
        <v>39</v>
      </c>
      <c r="R205" t="s">
        <v>40</v>
      </c>
      <c r="S205" t="s">
        <v>42</v>
      </c>
      <c r="T205" t="s">
        <v>42</v>
      </c>
      <c r="U205" t="s">
        <v>74</v>
      </c>
      <c r="V205" t="s">
        <v>10592</v>
      </c>
      <c r="W205" t="s">
        <v>10593</v>
      </c>
      <c r="X205" t="str">
        <f>+VLOOKUP(ConsultaNexoBogota!$A205,infoCoordenadas!A:F,4,0)</f>
        <v>5.0337298 -73.9815697</v>
      </c>
      <c r="Y205">
        <f>VLOOKUP(ConsultaNexoBogota!$A205,infoCoordenadas!A:F,5,0)</f>
        <v>5.0337297999999997</v>
      </c>
      <c r="Z205">
        <f>+VLOOKUP(ConsultaNexoBogota!$A205,infoCoordenadas!A:F,6,0)</f>
        <v>-73.981569699999994</v>
      </c>
    </row>
    <row r="206" spans="1:26" x14ac:dyDescent="0.25">
      <c r="A206">
        <v>1428</v>
      </c>
      <c r="B206" t="s">
        <v>10594</v>
      </c>
      <c r="C206" t="s">
        <v>29</v>
      </c>
      <c r="D206" t="s">
        <v>10595</v>
      </c>
      <c r="E206" t="s">
        <v>10596</v>
      </c>
      <c r="F206" t="s">
        <v>10597</v>
      </c>
      <c r="G206" t="s">
        <v>10155</v>
      </c>
      <c r="H206" t="s">
        <v>13417</v>
      </c>
      <c r="I206" t="s">
        <v>101</v>
      </c>
      <c r="J206" t="s">
        <v>1007</v>
      </c>
      <c r="K206" s="27" t="s">
        <v>36</v>
      </c>
      <c r="L206" s="27">
        <v>34160</v>
      </c>
      <c r="M206">
        <v>30.8</v>
      </c>
      <c r="N206">
        <v>843</v>
      </c>
      <c r="O206" t="s">
        <v>66</v>
      </c>
      <c r="P206" t="s">
        <v>73</v>
      </c>
      <c r="Q206" t="s">
        <v>616</v>
      </c>
      <c r="R206" t="s">
        <v>40</v>
      </c>
      <c r="S206" t="s">
        <v>42</v>
      </c>
      <c r="T206" t="s">
        <v>42</v>
      </c>
      <c r="U206" t="s">
        <v>74</v>
      </c>
      <c r="V206" t="s">
        <v>10598</v>
      </c>
      <c r="W206" t="s">
        <v>10599</v>
      </c>
      <c r="X206" t="str">
        <f>+VLOOKUP(ConsultaNexoBogota!$A206,infoCoordenadas!A:F,4,0)</f>
        <v>5.03469822657674 -73.99229201</v>
      </c>
      <c r="Y206">
        <f>VLOOKUP(ConsultaNexoBogota!$A206,infoCoordenadas!A:F,5,0)</f>
        <v>5.0346982265767402</v>
      </c>
      <c r="Z206">
        <f>+VLOOKUP(ConsultaNexoBogota!$A206,infoCoordenadas!A:F,6,0)</f>
        <v>-73.992292014484505</v>
      </c>
    </row>
    <row r="207" spans="1:26" x14ac:dyDescent="0.25">
      <c r="A207">
        <v>1429</v>
      </c>
      <c r="B207" t="s">
        <v>10600</v>
      </c>
      <c r="C207" t="s">
        <v>29</v>
      </c>
      <c r="D207" t="s">
        <v>10601</v>
      </c>
      <c r="E207" t="s">
        <v>10602</v>
      </c>
      <c r="F207" t="s">
        <v>10603</v>
      </c>
      <c r="G207" t="s">
        <v>10155</v>
      </c>
      <c r="H207" t="s">
        <v>12924</v>
      </c>
      <c r="I207" t="s">
        <v>34</v>
      </c>
      <c r="J207" t="s">
        <v>507</v>
      </c>
      <c r="K207" s="27" t="s">
        <v>36</v>
      </c>
      <c r="L207" s="27">
        <v>35884</v>
      </c>
      <c r="M207">
        <v>26.1</v>
      </c>
      <c r="N207">
        <v>844</v>
      </c>
      <c r="O207" t="s">
        <v>178</v>
      </c>
      <c r="P207" t="s">
        <v>73</v>
      </c>
      <c r="Q207" t="s">
        <v>96</v>
      </c>
      <c r="R207" t="s">
        <v>40</v>
      </c>
      <c r="S207" t="s">
        <v>131</v>
      </c>
      <c r="T207" t="s">
        <v>95</v>
      </c>
      <c r="U207" t="s">
        <v>74</v>
      </c>
      <c r="V207" t="s">
        <v>10604</v>
      </c>
      <c r="W207" t="s">
        <v>10605</v>
      </c>
      <c r="X207" t="str">
        <f>+VLOOKUP(ConsultaNexoBogota!$A207,infoCoordenadas!A:F,4,0)</f>
        <v>5.0252157 -73.9992259</v>
      </c>
      <c r="Y207">
        <f>VLOOKUP(ConsultaNexoBogota!$A207,infoCoordenadas!A:F,5,0)</f>
        <v>5.0252157000000004</v>
      </c>
      <c r="Z207">
        <f>+VLOOKUP(ConsultaNexoBogota!$A207,infoCoordenadas!A:F,6,0)</f>
        <v>-73.999225899999999</v>
      </c>
    </row>
    <row r="208" spans="1:26" x14ac:dyDescent="0.25">
      <c r="A208">
        <v>1433</v>
      </c>
      <c r="B208" t="s">
        <v>619</v>
      </c>
      <c r="C208" t="s">
        <v>29</v>
      </c>
      <c r="D208" t="s">
        <v>620</v>
      </c>
      <c r="E208" t="s">
        <v>621</v>
      </c>
      <c r="F208" t="s">
        <v>622</v>
      </c>
      <c r="G208" t="s">
        <v>33</v>
      </c>
      <c r="H208" t="s">
        <v>13989</v>
      </c>
      <c r="I208" t="s">
        <v>34</v>
      </c>
      <c r="J208" t="s">
        <v>35</v>
      </c>
      <c r="K208" s="27" t="s">
        <v>36</v>
      </c>
      <c r="L208" s="27">
        <v>35700</v>
      </c>
      <c r="M208">
        <v>26.6</v>
      </c>
      <c r="N208">
        <v>848</v>
      </c>
      <c r="O208" t="s">
        <v>72</v>
      </c>
      <c r="P208" t="s">
        <v>73</v>
      </c>
      <c r="Q208" t="s">
        <v>96</v>
      </c>
      <c r="R208" t="s">
        <v>40</v>
      </c>
      <c r="S208" t="s">
        <v>41</v>
      </c>
      <c r="T208" t="s">
        <v>623</v>
      </c>
      <c r="U208" t="s">
        <v>43</v>
      </c>
      <c r="V208" t="s">
        <v>624</v>
      </c>
      <c r="W208" t="s">
        <v>625</v>
      </c>
      <c r="X208" t="str">
        <f>+VLOOKUP(ConsultaNexoBogota!$A208,infoCoordenadas!A:F,4,0)</f>
        <v>4.551686399999999 -74.158501</v>
      </c>
      <c r="Y208">
        <f>VLOOKUP(ConsultaNexoBogota!$A208,infoCoordenadas!A:F,5,0)</f>
        <v>4.5516863999999897</v>
      </c>
      <c r="Z208">
        <f>+VLOOKUP(ConsultaNexoBogota!$A208,infoCoordenadas!A:F,6,0)</f>
        <v>-74.158501000000001</v>
      </c>
    </row>
    <row r="209" spans="1:26" x14ac:dyDescent="0.25">
      <c r="A209">
        <v>1465</v>
      </c>
      <c r="B209" t="s">
        <v>10606</v>
      </c>
      <c r="C209" t="s">
        <v>29</v>
      </c>
      <c r="D209" t="s">
        <v>10607</v>
      </c>
      <c r="E209" t="s">
        <v>10608</v>
      </c>
      <c r="F209" t="s">
        <v>10609</v>
      </c>
      <c r="G209" t="s">
        <v>10610</v>
      </c>
      <c r="H209" t="s">
        <v>13999</v>
      </c>
      <c r="I209" t="s">
        <v>34</v>
      </c>
      <c r="J209" t="s">
        <v>35</v>
      </c>
      <c r="K209" s="27" t="s">
        <v>36</v>
      </c>
      <c r="L209" s="27">
        <v>45342</v>
      </c>
      <c r="M209">
        <v>0.2</v>
      </c>
      <c r="N209">
        <v>880</v>
      </c>
      <c r="O209" t="s">
        <v>178</v>
      </c>
      <c r="P209" t="s">
        <v>67</v>
      </c>
      <c r="Q209" t="s">
        <v>50</v>
      </c>
      <c r="R209" t="s">
        <v>50</v>
      </c>
      <c r="S209" t="s">
        <v>131</v>
      </c>
      <c r="T209" t="s">
        <v>69</v>
      </c>
      <c r="U209" t="s">
        <v>50</v>
      </c>
      <c r="V209" t="s">
        <v>10611</v>
      </c>
      <c r="W209" t="s">
        <v>10612</v>
      </c>
      <c r="X209" t="str">
        <f>+VLOOKUP(ConsultaNexoBogota!$A209,infoCoordenadas!A:F,4,0)</f>
        <v>4.87282 -74.53981999999999</v>
      </c>
      <c r="Y209">
        <f>VLOOKUP(ConsultaNexoBogota!$A209,infoCoordenadas!A:F,5,0)</f>
        <v>4.8728199999999999</v>
      </c>
      <c r="Z209">
        <f>+VLOOKUP(ConsultaNexoBogota!$A209,infoCoordenadas!A:F,6,0)</f>
        <v>-74.539819999999906</v>
      </c>
    </row>
    <row r="210" spans="1:26" x14ac:dyDescent="0.25">
      <c r="A210">
        <v>1465</v>
      </c>
      <c r="B210" t="s">
        <v>10606</v>
      </c>
      <c r="C210" t="s">
        <v>29</v>
      </c>
      <c r="D210" t="s">
        <v>10607</v>
      </c>
      <c r="E210" t="s">
        <v>10608</v>
      </c>
      <c r="F210" t="s">
        <v>10609</v>
      </c>
      <c r="G210" t="s">
        <v>10610</v>
      </c>
      <c r="H210" t="s">
        <v>13999</v>
      </c>
      <c r="I210" t="s">
        <v>34</v>
      </c>
      <c r="J210" t="s">
        <v>35</v>
      </c>
      <c r="K210" s="27" t="s">
        <v>36</v>
      </c>
      <c r="L210" s="27">
        <v>45342</v>
      </c>
      <c r="M210">
        <v>0.2</v>
      </c>
      <c r="N210">
        <v>1486</v>
      </c>
      <c r="O210" t="s">
        <v>135</v>
      </c>
      <c r="P210" t="s">
        <v>67</v>
      </c>
      <c r="Q210" t="s">
        <v>50</v>
      </c>
      <c r="R210" t="s">
        <v>50</v>
      </c>
      <c r="S210" t="s">
        <v>42</v>
      </c>
      <c r="T210" t="s">
        <v>69</v>
      </c>
      <c r="U210" t="s">
        <v>50</v>
      </c>
      <c r="V210" t="s">
        <v>10611</v>
      </c>
      <c r="W210" t="s">
        <v>10612</v>
      </c>
      <c r="X210" t="str">
        <f>+VLOOKUP(ConsultaNexoBogota!$A210,infoCoordenadas!A:F,4,0)</f>
        <v>4.87282 -74.53981999999999</v>
      </c>
      <c r="Y210">
        <f>VLOOKUP(ConsultaNexoBogota!$A210,infoCoordenadas!A:F,5,0)</f>
        <v>4.8728199999999999</v>
      </c>
      <c r="Z210">
        <f>+VLOOKUP(ConsultaNexoBogota!$A210,infoCoordenadas!A:F,6,0)</f>
        <v>-74.539819999999906</v>
      </c>
    </row>
    <row r="211" spans="1:26" x14ac:dyDescent="0.25">
      <c r="A211">
        <v>1465</v>
      </c>
      <c r="B211" t="s">
        <v>10606</v>
      </c>
      <c r="C211" t="s">
        <v>29</v>
      </c>
      <c r="D211" t="s">
        <v>10607</v>
      </c>
      <c r="E211" t="s">
        <v>10608</v>
      </c>
      <c r="F211" t="s">
        <v>10609</v>
      </c>
      <c r="G211" t="s">
        <v>10610</v>
      </c>
      <c r="H211" t="s">
        <v>13999</v>
      </c>
      <c r="I211" t="s">
        <v>34</v>
      </c>
      <c r="J211" t="s">
        <v>35</v>
      </c>
      <c r="K211" s="27" t="s">
        <v>36</v>
      </c>
      <c r="L211" s="27">
        <v>45342</v>
      </c>
      <c r="M211">
        <v>0.2</v>
      </c>
      <c r="N211">
        <v>38399</v>
      </c>
      <c r="O211" t="s">
        <v>80</v>
      </c>
      <c r="P211" t="s">
        <v>73</v>
      </c>
      <c r="Q211" t="s">
        <v>68</v>
      </c>
      <c r="R211" t="s">
        <v>40</v>
      </c>
      <c r="S211" t="s">
        <v>42</v>
      </c>
      <c r="T211" t="s">
        <v>42</v>
      </c>
      <c r="U211" t="s">
        <v>74</v>
      </c>
      <c r="V211" t="s">
        <v>10611</v>
      </c>
      <c r="W211" t="s">
        <v>10612</v>
      </c>
      <c r="X211" t="str">
        <f>+VLOOKUP(ConsultaNexoBogota!$A211,infoCoordenadas!A:F,4,0)</f>
        <v>4.87282 -74.53981999999999</v>
      </c>
      <c r="Y211">
        <f>VLOOKUP(ConsultaNexoBogota!$A211,infoCoordenadas!A:F,5,0)</f>
        <v>4.8728199999999999</v>
      </c>
      <c r="Z211">
        <f>+VLOOKUP(ConsultaNexoBogota!$A211,infoCoordenadas!A:F,6,0)</f>
        <v>-74.539819999999906</v>
      </c>
    </row>
    <row r="212" spans="1:26" x14ac:dyDescent="0.25">
      <c r="A212">
        <v>1471</v>
      </c>
      <c r="B212" t="s">
        <v>10613</v>
      </c>
      <c r="C212" t="s">
        <v>29</v>
      </c>
      <c r="D212" t="s">
        <v>10614</v>
      </c>
      <c r="E212" t="s">
        <v>10615</v>
      </c>
      <c r="F212" t="s">
        <v>10616</v>
      </c>
      <c r="G212" t="s">
        <v>10369</v>
      </c>
      <c r="H212" t="s">
        <v>10369</v>
      </c>
      <c r="I212" t="s">
        <v>79</v>
      </c>
      <c r="J212" t="s">
        <v>102</v>
      </c>
      <c r="K212" s="27" t="s">
        <v>36</v>
      </c>
      <c r="L212" s="27">
        <v>34739</v>
      </c>
      <c r="M212">
        <v>29.2</v>
      </c>
      <c r="N212">
        <v>886</v>
      </c>
      <c r="O212" t="s">
        <v>178</v>
      </c>
      <c r="P212" t="s">
        <v>67</v>
      </c>
      <c r="Q212" t="s">
        <v>50</v>
      </c>
      <c r="R212" t="s">
        <v>40</v>
      </c>
      <c r="S212" t="s">
        <v>41</v>
      </c>
      <c r="T212" t="s">
        <v>69</v>
      </c>
      <c r="U212" t="s">
        <v>74</v>
      </c>
      <c r="V212" t="s">
        <v>10617</v>
      </c>
      <c r="W212" t="s">
        <v>10618</v>
      </c>
      <c r="X212" t="str">
        <f>+VLOOKUP(ConsultaNexoBogota!$A212,infoCoordenadas!A:F,4,0)</f>
        <v>4.868309 -74.05350709999999</v>
      </c>
      <c r="Y212">
        <f>VLOOKUP(ConsultaNexoBogota!$A212,infoCoordenadas!A:F,5,0)</f>
        <v>4.868309</v>
      </c>
      <c r="Z212">
        <f>+VLOOKUP(ConsultaNexoBogota!$A212,infoCoordenadas!A:F,6,0)</f>
        <v>-74.053507099999905</v>
      </c>
    </row>
    <row r="213" spans="1:26" x14ac:dyDescent="0.25">
      <c r="A213">
        <v>1471</v>
      </c>
      <c r="B213" t="s">
        <v>10613</v>
      </c>
      <c r="C213" t="s">
        <v>29</v>
      </c>
      <c r="D213" t="s">
        <v>10614</v>
      </c>
      <c r="E213" t="s">
        <v>10615</v>
      </c>
      <c r="F213" t="s">
        <v>10616</v>
      </c>
      <c r="G213" t="s">
        <v>10369</v>
      </c>
      <c r="H213" t="s">
        <v>10369</v>
      </c>
      <c r="I213" t="s">
        <v>79</v>
      </c>
      <c r="J213" t="s">
        <v>102</v>
      </c>
      <c r="K213" s="27" t="s">
        <v>36</v>
      </c>
      <c r="L213" s="27">
        <v>34739</v>
      </c>
      <c r="M213">
        <v>29.2</v>
      </c>
      <c r="N213">
        <v>19770</v>
      </c>
      <c r="O213" t="s">
        <v>66</v>
      </c>
      <c r="P213" t="s">
        <v>73</v>
      </c>
      <c r="Q213" t="s">
        <v>96</v>
      </c>
      <c r="R213" t="s">
        <v>40</v>
      </c>
      <c r="S213" t="s">
        <v>41</v>
      </c>
      <c r="T213" t="s">
        <v>69</v>
      </c>
      <c r="U213" t="s">
        <v>74</v>
      </c>
      <c r="V213" t="s">
        <v>10617</v>
      </c>
      <c r="W213" t="s">
        <v>10618</v>
      </c>
      <c r="X213" t="str">
        <f>+VLOOKUP(ConsultaNexoBogota!$A213,infoCoordenadas!A:F,4,0)</f>
        <v>4.868309 -74.05350709999999</v>
      </c>
      <c r="Y213">
        <f>VLOOKUP(ConsultaNexoBogota!$A213,infoCoordenadas!A:F,5,0)</f>
        <v>4.868309</v>
      </c>
      <c r="Z213">
        <f>+VLOOKUP(ConsultaNexoBogota!$A213,infoCoordenadas!A:F,6,0)</f>
        <v>-74.053507099999905</v>
      </c>
    </row>
    <row r="214" spans="1:26" x14ac:dyDescent="0.25">
      <c r="A214">
        <v>1506</v>
      </c>
      <c r="B214" t="s">
        <v>626</v>
      </c>
      <c r="C214" t="s">
        <v>29</v>
      </c>
      <c r="D214" t="s">
        <v>627</v>
      </c>
      <c r="E214" t="s">
        <v>628</v>
      </c>
      <c r="F214" t="s">
        <v>629</v>
      </c>
      <c r="G214" t="s">
        <v>33</v>
      </c>
      <c r="H214" t="s">
        <v>6298</v>
      </c>
      <c r="I214" t="s">
        <v>34</v>
      </c>
      <c r="J214" t="s">
        <v>89</v>
      </c>
      <c r="K214" s="27" t="s">
        <v>36</v>
      </c>
      <c r="L214" s="27">
        <v>29982</v>
      </c>
      <c r="M214">
        <v>42.2</v>
      </c>
      <c r="N214">
        <v>923</v>
      </c>
      <c r="O214" t="s">
        <v>72</v>
      </c>
      <c r="P214" t="s">
        <v>67</v>
      </c>
      <c r="Q214" t="s">
        <v>50</v>
      </c>
      <c r="R214" t="s">
        <v>50</v>
      </c>
      <c r="S214" t="s">
        <v>42</v>
      </c>
      <c r="T214" t="s">
        <v>81</v>
      </c>
      <c r="U214" t="s">
        <v>50</v>
      </c>
      <c r="V214" t="s">
        <v>630</v>
      </c>
      <c r="W214" t="s">
        <v>631</v>
      </c>
      <c r="X214" t="str">
        <f>+VLOOKUP(ConsultaNexoBogota!$A214,infoCoordenadas!A:F,4,0)</f>
        <v>4.7482815 -74.0496553</v>
      </c>
      <c r="Y214">
        <f>VLOOKUP(ConsultaNexoBogota!$A214,infoCoordenadas!A:F,5,0)</f>
        <v>4.7482815</v>
      </c>
      <c r="Z214">
        <f>+VLOOKUP(ConsultaNexoBogota!$A214,infoCoordenadas!A:F,6,0)</f>
        <v>-74.049655299999998</v>
      </c>
    </row>
    <row r="215" spans="1:26" x14ac:dyDescent="0.25">
      <c r="A215">
        <v>1508</v>
      </c>
      <c r="B215" t="s">
        <v>632</v>
      </c>
      <c r="C215" t="s">
        <v>29</v>
      </c>
      <c r="D215" t="s">
        <v>633</v>
      </c>
      <c r="E215" t="s">
        <v>634</v>
      </c>
      <c r="F215" t="s">
        <v>635</v>
      </c>
      <c r="G215" t="s">
        <v>33</v>
      </c>
      <c r="H215" t="s">
        <v>6298</v>
      </c>
      <c r="I215" t="s">
        <v>34</v>
      </c>
      <c r="J215" t="s">
        <v>636</v>
      </c>
      <c r="K215" s="27" t="s">
        <v>36</v>
      </c>
      <c r="L215" s="27">
        <v>34955</v>
      </c>
      <c r="M215">
        <v>28.6</v>
      </c>
      <c r="N215">
        <v>925</v>
      </c>
      <c r="O215" t="s">
        <v>72</v>
      </c>
      <c r="P215" t="s">
        <v>67</v>
      </c>
      <c r="Q215" t="s">
        <v>39</v>
      </c>
      <c r="R215" t="s">
        <v>40</v>
      </c>
      <c r="S215" t="s">
        <v>41</v>
      </c>
      <c r="T215" t="s">
        <v>204</v>
      </c>
      <c r="U215" t="s">
        <v>74</v>
      </c>
      <c r="V215" t="s">
        <v>637</v>
      </c>
      <c r="W215" t="s">
        <v>638</v>
      </c>
      <c r="X215" t="str">
        <f>+VLOOKUP(ConsultaNexoBogota!$A215,infoCoordenadas!A:F,4,0)</f>
        <v>4.700168 -74.0631945</v>
      </c>
      <c r="Y215">
        <f>VLOOKUP(ConsultaNexoBogota!$A215,infoCoordenadas!A:F,5,0)</f>
        <v>4.7001679999999997</v>
      </c>
      <c r="Z215">
        <f>+VLOOKUP(ConsultaNexoBogota!$A215,infoCoordenadas!A:F,6,0)</f>
        <v>-74.063194499999994</v>
      </c>
    </row>
    <row r="216" spans="1:26" x14ac:dyDescent="0.25">
      <c r="A216">
        <v>1514</v>
      </c>
      <c r="B216" t="s">
        <v>10619</v>
      </c>
      <c r="C216" t="s">
        <v>29</v>
      </c>
      <c r="D216" t="s">
        <v>10620</v>
      </c>
      <c r="E216" t="s">
        <v>10621</v>
      </c>
      <c r="F216" t="s">
        <v>10622</v>
      </c>
      <c r="G216" t="s">
        <v>10155</v>
      </c>
      <c r="H216" t="s">
        <v>13417</v>
      </c>
      <c r="I216" t="s">
        <v>1290</v>
      </c>
      <c r="J216" t="s">
        <v>234</v>
      </c>
      <c r="K216" s="27" t="s">
        <v>36</v>
      </c>
      <c r="L216" s="27">
        <v>29578</v>
      </c>
      <c r="M216">
        <v>43.3</v>
      </c>
      <c r="N216">
        <v>931</v>
      </c>
      <c r="O216" t="s">
        <v>286</v>
      </c>
      <c r="P216" t="s">
        <v>67</v>
      </c>
      <c r="Q216" t="s">
        <v>287</v>
      </c>
      <c r="R216" t="s">
        <v>40</v>
      </c>
      <c r="S216" t="s">
        <v>41</v>
      </c>
      <c r="T216" t="s">
        <v>69</v>
      </c>
      <c r="U216" t="s">
        <v>43</v>
      </c>
      <c r="V216" t="s">
        <v>10623</v>
      </c>
      <c r="W216" t="s">
        <v>10624</v>
      </c>
      <c r="X216" t="str">
        <f>+VLOOKUP(ConsultaNexoBogota!$A216,infoCoordenadas!A:F,4,0)</f>
        <v>5.0277295 -74.0065649</v>
      </c>
      <c r="Y216">
        <f>VLOOKUP(ConsultaNexoBogota!$A216,infoCoordenadas!A:F,5,0)</f>
        <v>5.0277295000000004</v>
      </c>
      <c r="Z216">
        <f>+VLOOKUP(ConsultaNexoBogota!$A216,infoCoordenadas!A:F,6,0)</f>
        <v>-74.006564900000001</v>
      </c>
    </row>
    <row r="217" spans="1:26" x14ac:dyDescent="0.25">
      <c r="A217">
        <v>1514</v>
      </c>
      <c r="B217" t="s">
        <v>10619</v>
      </c>
      <c r="C217" t="s">
        <v>29</v>
      </c>
      <c r="D217" t="s">
        <v>10620</v>
      </c>
      <c r="E217" t="s">
        <v>10621</v>
      </c>
      <c r="F217" t="s">
        <v>10622</v>
      </c>
      <c r="G217" t="s">
        <v>10155</v>
      </c>
      <c r="H217" t="s">
        <v>13417</v>
      </c>
      <c r="I217" t="s">
        <v>1290</v>
      </c>
      <c r="J217" t="s">
        <v>234</v>
      </c>
      <c r="K217" s="27" t="s">
        <v>36</v>
      </c>
      <c r="L217" s="27">
        <v>29578</v>
      </c>
      <c r="M217">
        <v>43.3</v>
      </c>
      <c r="N217">
        <v>6484</v>
      </c>
      <c r="O217" t="s">
        <v>286</v>
      </c>
      <c r="P217" t="s">
        <v>67</v>
      </c>
      <c r="Q217" t="s">
        <v>50</v>
      </c>
      <c r="R217" t="s">
        <v>50</v>
      </c>
      <c r="S217" t="s">
        <v>42</v>
      </c>
      <c r="T217" t="s">
        <v>69</v>
      </c>
      <c r="U217" t="s">
        <v>50</v>
      </c>
      <c r="V217" t="s">
        <v>10623</v>
      </c>
      <c r="W217" t="s">
        <v>10624</v>
      </c>
      <c r="X217" t="str">
        <f>+VLOOKUP(ConsultaNexoBogota!$A217,infoCoordenadas!A:F,4,0)</f>
        <v>5.0277295 -74.0065649</v>
      </c>
      <c r="Y217">
        <f>VLOOKUP(ConsultaNexoBogota!$A217,infoCoordenadas!A:F,5,0)</f>
        <v>5.0277295000000004</v>
      </c>
      <c r="Z217">
        <f>+VLOOKUP(ConsultaNexoBogota!$A217,infoCoordenadas!A:F,6,0)</f>
        <v>-74.006564900000001</v>
      </c>
    </row>
    <row r="218" spans="1:26" x14ac:dyDescent="0.25">
      <c r="A218">
        <v>1514</v>
      </c>
      <c r="B218" t="s">
        <v>10619</v>
      </c>
      <c r="C218" t="s">
        <v>29</v>
      </c>
      <c r="D218" t="s">
        <v>10620</v>
      </c>
      <c r="E218" t="s">
        <v>10621</v>
      </c>
      <c r="F218" t="s">
        <v>10622</v>
      </c>
      <c r="G218" t="s">
        <v>10155</v>
      </c>
      <c r="H218" t="s">
        <v>13417</v>
      </c>
      <c r="I218" t="s">
        <v>1290</v>
      </c>
      <c r="J218" t="s">
        <v>234</v>
      </c>
      <c r="K218" s="27" t="s">
        <v>36</v>
      </c>
      <c r="L218" s="27">
        <v>29578</v>
      </c>
      <c r="M218">
        <v>43.3</v>
      </c>
      <c r="N218">
        <v>8093</v>
      </c>
      <c r="O218" t="s">
        <v>264</v>
      </c>
      <c r="P218" t="s">
        <v>67</v>
      </c>
      <c r="Q218" t="s">
        <v>50</v>
      </c>
      <c r="R218" t="s">
        <v>50</v>
      </c>
      <c r="S218" t="s">
        <v>42</v>
      </c>
      <c r="T218" t="s">
        <v>10382</v>
      </c>
      <c r="U218" t="s">
        <v>50</v>
      </c>
      <c r="V218" t="s">
        <v>10623</v>
      </c>
      <c r="W218" t="s">
        <v>10624</v>
      </c>
      <c r="X218" t="str">
        <f>+VLOOKUP(ConsultaNexoBogota!$A218,infoCoordenadas!A:F,4,0)</f>
        <v>5.0277295 -74.0065649</v>
      </c>
      <c r="Y218">
        <f>VLOOKUP(ConsultaNexoBogota!$A218,infoCoordenadas!A:F,5,0)</f>
        <v>5.0277295000000004</v>
      </c>
      <c r="Z218">
        <f>+VLOOKUP(ConsultaNexoBogota!$A218,infoCoordenadas!A:F,6,0)</f>
        <v>-74.006564900000001</v>
      </c>
    </row>
    <row r="219" spans="1:26" x14ac:dyDescent="0.25">
      <c r="A219">
        <v>1514</v>
      </c>
      <c r="B219" t="s">
        <v>10619</v>
      </c>
      <c r="C219" t="s">
        <v>29</v>
      </c>
      <c r="D219" t="s">
        <v>10620</v>
      </c>
      <c r="E219" t="s">
        <v>10621</v>
      </c>
      <c r="F219" t="s">
        <v>10622</v>
      </c>
      <c r="G219" t="s">
        <v>10155</v>
      </c>
      <c r="H219" t="s">
        <v>13417</v>
      </c>
      <c r="I219" t="s">
        <v>1290</v>
      </c>
      <c r="J219" t="s">
        <v>234</v>
      </c>
      <c r="K219" s="27" t="s">
        <v>36</v>
      </c>
      <c r="L219" s="27">
        <v>29578</v>
      </c>
      <c r="M219">
        <v>43.3</v>
      </c>
      <c r="N219">
        <v>8297</v>
      </c>
      <c r="O219" t="s">
        <v>66</v>
      </c>
      <c r="P219" t="s">
        <v>67</v>
      </c>
      <c r="Q219" t="s">
        <v>50</v>
      </c>
      <c r="R219" t="s">
        <v>50</v>
      </c>
      <c r="S219" t="s">
        <v>41</v>
      </c>
      <c r="T219" t="s">
        <v>42</v>
      </c>
      <c r="U219" t="s">
        <v>50</v>
      </c>
      <c r="V219" t="s">
        <v>10623</v>
      </c>
      <c r="W219" t="s">
        <v>10624</v>
      </c>
      <c r="X219" t="str">
        <f>+VLOOKUP(ConsultaNexoBogota!$A219,infoCoordenadas!A:F,4,0)</f>
        <v>5.0277295 -74.0065649</v>
      </c>
      <c r="Y219">
        <f>VLOOKUP(ConsultaNexoBogota!$A219,infoCoordenadas!A:F,5,0)</f>
        <v>5.0277295000000004</v>
      </c>
      <c r="Z219">
        <f>+VLOOKUP(ConsultaNexoBogota!$A219,infoCoordenadas!A:F,6,0)</f>
        <v>-74.006564900000001</v>
      </c>
    </row>
    <row r="220" spans="1:26" x14ac:dyDescent="0.25">
      <c r="A220">
        <v>1520</v>
      </c>
      <c r="B220" t="s">
        <v>639</v>
      </c>
      <c r="C220" t="s">
        <v>29</v>
      </c>
      <c r="D220" t="s">
        <v>640</v>
      </c>
      <c r="E220" t="s">
        <v>641</v>
      </c>
      <c r="F220" t="s">
        <v>642</v>
      </c>
      <c r="G220" t="s">
        <v>33</v>
      </c>
      <c r="H220" t="s">
        <v>50</v>
      </c>
      <c r="I220" t="s">
        <v>34</v>
      </c>
      <c r="J220" t="s">
        <v>643</v>
      </c>
      <c r="K220" s="27" t="s">
        <v>36</v>
      </c>
      <c r="L220" s="27">
        <v>23598</v>
      </c>
      <c r="M220">
        <v>59.7</v>
      </c>
      <c r="N220">
        <v>937</v>
      </c>
      <c r="O220" t="s">
        <v>72</v>
      </c>
      <c r="P220" t="s">
        <v>67</v>
      </c>
      <c r="Q220" t="s">
        <v>50</v>
      </c>
      <c r="R220" t="s">
        <v>50</v>
      </c>
      <c r="S220" t="s">
        <v>42</v>
      </c>
      <c r="T220" t="s">
        <v>42</v>
      </c>
      <c r="U220" t="s">
        <v>50</v>
      </c>
      <c r="V220" t="s">
        <v>644</v>
      </c>
      <c r="W220" t="s">
        <v>645</v>
      </c>
      <c r="X220" t="str">
        <f>+VLOOKUP(ConsultaNexoBogota!$A220,infoCoordenadas!A:F,4,0)</f>
        <v>4.5853253 -74.09863469999999</v>
      </c>
      <c r="Y220">
        <f>VLOOKUP(ConsultaNexoBogota!$A220,infoCoordenadas!A:F,5,0)</f>
        <v>4.5853253</v>
      </c>
      <c r="Z220">
        <f>+VLOOKUP(ConsultaNexoBogota!$A220,infoCoordenadas!A:F,6,0)</f>
        <v>-74.098634699999906</v>
      </c>
    </row>
    <row r="221" spans="1:26" x14ac:dyDescent="0.25">
      <c r="A221">
        <v>1526</v>
      </c>
      <c r="B221" t="s">
        <v>646</v>
      </c>
      <c r="C221" t="s">
        <v>29</v>
      </c>
      <c r="D221" t="s">
        <v>647</v>
      </c>
      <c r="E221" t="s">
        <v>648</v>
      </c>
      <c r="F221" t="s">
        <v>649</v>
      </c>
      <c r="G221" t="s">
        <v>33</v>
      </c>
      <c r="H221" t="s">
        <v>7011</v>
      </c>
      <c r="I221" t="s">
        <v>79</v>
      </c>
      <c r="J221" t="s">
        <v>102</v>
      </c>
      <c r="K221" s="27" t="s">
        <v>36</v>
      </c>
      <c r="L221" s="27">
        <v>31122</v>
      </c>
      <c r="M221">
        <v>39.1</v>
      </c>
      <c r="N221">
        <v>945</v>
      </c>
      <c r="O221" t="s">
        <v>178</v>
      </c>
      <c r="P221" t="s">
        <v>73</v>
      </c>
      <c r="Q221" t="s">
        <v>39</v>
      </c>
      <c r="R221" t="s">
        <v>40</v>
      </c>
      <c r="S221" t="s">
        <v>41</v>
      </c>
      <c r="T221" t="s">
        <v>132</v>
      </c>
      <c r="U221" t="s">
        <v>74</v>
      </c>
      <c r="V221" t="s">
        <v>650</v>
      </c>
      <c r="W221" t="s">
        <v>651</v>
      </c>
      <c r="X221" t="str">
        <f>+VLOOKUP(ConsultaNexoBogota!$A221,infoCoordenadas!A:F,4,0)</f>
        <v>4.6423583 -74.19121729999999</v>
      </c>
      <c r="Y221">
        <f>VLOOKUP(ConsultaNexoBogota!$A221,infoCoordenadas!A:F,5,0)</f>
        <v>4.6423582999999997</v>
      </c>
      <c r="Z221">
        <f>+VLOOKUP(ConsultaNexoBogota!$A221,infoCoordenadas!A:F,6,0)</f>
        <v>-74.191217299999906</v>
      </c>
    </row>
    <row r="222" spans="1:26" x14ac:dyDescent="0.25">
      <c r="A222">
        <v>1527</v>
      </c>
      <c r="B222" t="s">
        <v>652</v>
      </c>
      <c r="C222" t="s">
        <v>29</v>
      </c>
      <c r="D222" t="s">
        <v>653</v>
      </c>
      <c r="E222" t="s">
        <v>654</v>
      </c>
      <c r="F222" t="s">
        <v>655</v>
      </c>
      <c r="G222" t="s">
        <v>33</v>
      </c>
      <c r="H222" t="s">
        <v>13980</v>
      </c>
      <c r="I222" t="s">
        <v>34</v>
      </c>
      <c r="J222" t="s">
        <v>102</v>
      </c>
      <c r="K222" s="27" t="s">
        <v>36</v>
      </c>
      <c r="L222" s="27">
        <v>36818</v>
      </c>
      <c r="M222">
        <v>23.5</v>
      </c>
      <c r="N222">
        <v>944</v>
      </c>
      <c r="O222" t="s">
        <v>66</v>
      </c>
      <c r="P222" t="s">
        <v>67</v>
      </c>
      <c r="Q222" t="s">
        <v>96</v>
      </c>
      <c r="R222" t="s">
        <v>94</v>
      </c>
      <c r="S222" t="s">
        <v>42</v>
      </c>
      <c r="T222" t="s">
        <v>132</v>
      </c>
      <c r="U222" t="s">
        <v>74</v>
      </c>
      <c r="V222" t="s">
        <v>656</v>
      </c>
      <c r="W222" t="s">
        <v>657</v>
      </c>
      <c r="X222" t="str">
        <f>+VLOOKUP(ConsultaNexoBogota!$A222,infoCoordenadas!A:F,4,0)</f>
        <v>4.623263199999999 -74.12953499999999</v>
      </c>
      <c r="Y222">
        <f>VLOOKUP(ConsultaNexoBogota!$A222,infoCoordenadas!A:F,5,0)</f>
        <v>4.6232631999999896</v>
      </c>
      <c r="Z222">
        <f>+VLOOKUP(ConsultaNexoBogota!$A222,infoCoordenadas!A:F,6,0)</f>
        <v>-74.129534999999905</v>
      </c>
    </row>
    <row r="223" spans="1:26" x14ac:dyDescent="0.25">
      <c r="A223">
        <v>1528</v>
      </c>
      <c r="B223" t="s">
        <v>658</v>
      </c>
      <c r="C223" t="s">
        <v>29</v>
      </c>
      <c r="D223" t="s">
        <v>659</v>
      </c>
      <c r="E223" t="s">
        <v>660</v>
      </c>
      <c r="F223" t="s">
        <v>661</v>
      </c>
      <c r="G223" t="s">
        <v>33</v>
      </c>
      <c r="H223" t="s">
        <v>13980</v>
      </c>
      <c r="I223" t="s">
        <v>34</v>
      </c>
      <c r="J223" t="s">
        <v>285</v>
      </c>
      <c r="K223" s="27" t="s">
        <v>36</v>
      </c>
      <c r="L223" s="27">
        <v>34780</v>
      </c>
      <c r="M223">
        <v>29.1</v>
      </c>
      <c r="N223">
        <v>946</v>
      </c>
      <c r="O223" t="s">
        <v>66</v>
      </c>
      <c r="P223" t="s">
        <v>67</v>
      </c>
      <c r="Q223" t="s">
        <v>96</v>
      </c>
      <c r="R223" t="s">
        <v>94</v>
      </c>
      <c r="S223" t="s">
        <v>42</v>
      </c>
      <c r="T223" t="s">
        <v>132</v>
      </c>
      <c r="U223" t="s">
        <v>74</v>
      </c>
      <c r="V223" t="s">
        <v>656</v>
      </c>
      <c r="W223" t="s">
        <v>657</v>
      </c>
      <c r="X223" t="str">
        <f>+VLOOKUP(ConsultaNexoBogota!$A223,infoCoordenadas!A:F,4,0)</f>
        <v>4.623263199999999 -74.12953499999999</v>
      </c>
      <c r="Y223">
        <f>VLOOKUP(ConsultaNexoBogota!$A223,infoCoordenadas!A:F,5,0)</f>
        <v>4.6232631999999896</v>
      </c>
      <c r="Z223">
        <f>+VLOOKUP(ConsultaNexoBogota!$A223,infoCoordenadas!A:F,6,0)</f>
        <v>-74.129534999999905</v>
      </c>
    </row>
    <row r="224" spans="1:26" x14ac:dyDescent="0.25">
      <c r="A224">
        <v>1529</v>
      </c>
      <c r="B224" t="s">
        <v>662</v>
      </c>
      <c r="C224" t="s">
        <v>29</v>
      </c>
      <c r="D224" t="s">
        <v>663</v>
      </c>
      <c r="E224" t="s">
        <v>664</v>
      </c>
      <c r="F224" t="s">
        <v>665</v>
      </c>
      <c r="G224" t="s">
        <v>33</v>
      </c>
      <c r="H224" t="s">
        <v>13992</v>
      </c>
      <c r="I224" t="s">
        <v>34</v>
      </c>
      <c r="J224" t="s">
        <v>35</v>
      </c>
      <c r="K224" s="27" t="s">
        <v>36</v>
      </c>
      <c r="L224" s="27">
        <v>36130</v>
      </c>
      <c r="M224">
        <v>25.4</v>
      </c>
      <c r="N224">
        <v>947</v>
      </c>
      <c r="O224" t="s">
        <v>66</v>
      </c>
      <c r="P224" t="s">
        <v>73</v>
      </c>
      <c r="Q224" t="s">
        <v>96</v>
      </c>
      <c r="R224" t="s">
        <v>40</v>
      </c>
      <c r="S224" t="s">
        <v>42</v>
      </c>
      <c r="T224" t="s">
        <v>81</v>
      </c>
      <c r="U224" t="s">
        <v>74</v>
      </c>
      <c r="V224" t="s">
        <v>666</v>
      </c>
      <c r="W224" t="s">
        <v>667</v>
      </c>
      <c r="X224" t="str">
        <f>+VLOOKUP(ConsultaNexoBogota!$A224,infoCoordenadas!A:F,4,0)</f>
        <v>4.6119572 -74.1120364</v>
      </c>
      <c r="Y224">
        <f>VLOOKUP(ConsultaNexoBogota!$A224,infoCoordenadas!A:F,5,0)</f>
        <v>4.6119572</v>
      </c>
      <c r="Z224">
        <f>+VLOOKUP(ConsultaNexoBogota!$A224,infoCoordenadas!A:F,6,0)</f>
        <v>-74.112036399999994</v>
      </c>
    </row>
    <row r="225" spans="1:26" x14ac:dyDescent="0.25">
      <c r="A225">
        <v>1529</v>
      </c>
      <c r="B225" t="s">
        <v>662</v>
      </c>
      <c r="C225" t="s">
        <v>29</v>
      </c>
      <c r="D225" t="s">
        <v>663</v>
      </c>
      <c r="E225" t="s">
        <v>664</v>
      </c>
      <c r="F225" t="s">
        <v>665</v>
      </c>
      <c r="G225" t="s">
        <v>33</v>
      </c>
      <c r="H225" t="s">
        <v>13992</v>
      </c>
      <c r="I225" t="s">
        <v>34</v>
      </c>
      <c r="J225" t="s">
        <v>35</v>
      </c>
      <c r="K225" s="27" t="s">
        <v>36</v>
      </c>
      <c r="L225" s="27">
        <v>36130</v>
      </c>
      <c r="M225">
        <v>25.4</v>
      </c>
      <c r="N225">
        <v>2345</v>
      </c>
      <c r="O225" t="s">
        <v>66</v>
      </c>
      <c r="P225" t="s">
        <v>67</v>
      </c>
      <c r="Q225" t="s">
        <v>96</v>
      </c>
      <c r="R225" t="s">
        <v>40</v>
      </c>
      <c r="S225" t="s">
        <v>42</v>
      </c>
      <c r="T225" t="s">
        <v>42</v>
      </c>
      <c r="U225" t="s">
        <v>74</v>
      </c>
      <c r="V225" t="s">
        <v>666</v>
      </c>
      <c r="W225" t="s">
        <v>667</v>
      </c>
      <c r="X225" t="str">
        <f>+VLOOKUP(ConsultaNexoBogota!$A225,infoCoordenadas!A:F,4,0)</f>
        <v>4.6119572 -74.1120364</v>
      </c>
      <c r="Y225">
        <f>VLOOKUP(ConsultaNexoBogota!$A225,infoCoordenadas!A:F,5,0)</f>
        <v>4.6119572</v>
      </c>
      <c r="Z225">
        <f>+VLOOKUP(ConsultaNexoBogota!$A225,infoCoordenadas!A:F,6,0)</f>
        <v>-74.112036399999994</v>
      </c>
    </row>
    <row r="226" spans="1:26" x14ac:dyDescent="0.25">
      <c r="A226">
        <v>1532</v>
      </c>
      <c r="B226" t="s">
        <v>668</v>
      </c>
      <c r="C226" t="s">
        <v>29</v>
      </c>
      <c r="D226" t="s">
        <v>669</v>
      </c>
      <c r="E226" t="s">
        <v>670</v>
      </c>
      <c r="F226" t="s">
        <v>671</v>
      </c>
      <c r="G226" t="s">
        <v>33</v>
      </c>
      <c r="H226" t="s">
        <v>6298</v>
      </c>
      <c r="I226" t="s">
        <v>34</v>
      </c>
      <c r="J226" t="s">
        <v>672</v>
      </c>
      <c r="K226" s="27" t="s">
        <v>36</v>
      </c>
      <c r="L226" s="27">
        <v>34858</v>
      </c>
      <c r="M226">
        <v>28.9</v>
      </c>
      <c r="N226">
        <v>950</v>
      </c>
      <c r="O226" t="s">
        <v>72</v>
      </c>
      <c r="P226" t="s">
        <v>67</v>
      </c>
      <c r="Q226" t="s">
        <v>68</v>
      </c>
      <c r="R226" t="s">
        <v>40</v>
      </c>
      <c r="S226" t="s">
        <v>42</v>
      </c>
      <c r="T226" t="s">
        <v>81</v>
      </c>
      <c r="U226" t="s">
        <v>74</v>
      </c>
      <c r="V226" t="s">
        <v>673</v>
      </c>
      <c r="W226" t="s">
        <v>674</v>
      </c>
      <c r="X226" t="str">
        <f>+VLOOKUP(ConsultaNexoBogota!$A226,infoCoordenadas!A:F,4,0)</f>
        <v>4.7478864 -74.0543483</v>
      </c>
      <c r="Y226">
        <f>VLOOKUP(ConsultaNexoBogota!$A226,infoCoordenadas!A:F,5,0)</f>
        <v>4.7478863999999996</v>
      </c>
      <c r="Z226">
        <f>+VLOOKUP(ConsultaNexoBogota!$A226,infoCoordenadas!A:F,6,0)</f>
        <v>-74.054348300000001</v>
      </c>
    </row>
    <row r="227" spans="1:26" x14ac:dyDescent="0.25">
      <c r="A227">
        <v>1535</v>
      </c>
      <c r="B227" t="s">
        <v>10625</v>
      </c>
      <c r="C227" t="s">
        <v>29</v>
      </c>
      <c r="D227" t="s">
        <v>10626</v>
      </c>
      <c r="E227" t="s">
        <v>10627</v>
      </c>
      <c r="F227" t="s">
        <v>10628</v>
      </c>
      <c r="G227" t="s">
        <v>10155</v>
      </c>
      <c r="H227" t="s">
        <v>14000</v>
      </c>
      <c r="I227" t="s">
        <v>34</v>
      </c>
      <c r="J227" t="s">
        <v>318</v>
      </c>
      <c r="K227" s="27" t="s">
        <v>36</v>
      </c>
      <c r="L227" s="27">
        <v>37323</v>
      </c>
      <c r="M227">
        <v>22.1</v>
      </c>
      <c r="N227">
        <v>953</v>
      </c>
      <c r="O227" t="s">
        <v>66</v>
      </c>
      <c r="P227" t="s">
        <v>73</v>
      </c>
      <c r="Q227" t="s">
        <v>39</v>
      </c>
      <c r="R227" t="s">
        <v>40</v>
      </c>
      <c r="S227" t="s">
        <v>42</v>
      </c>
      <c r="T227" t="s">
        <v>175</v>
      </c>
      <c r="U227" t="s">
        <v>74</v>
      </c>
      <c r="V227" t="s">
        <v>10629</v>
      </c>
      <c r="W227" t="s">
        <v>10630</v>
      </c>
      <c r="X227" t="str">
        <f>+VLOOKUP(ConsultaNexoBogota!$A227,infoCoordenadas!A:F,4,0)</f>
        <v>5.0356 -73.98271</v>
      </c>
      <c r="Y227">
        <f>VLOOKUP(ConsultaNexoBogota!$A227,infoCoordenadas!A:F,5,0)</f>
        <v>5.0355999999999996</v>
      </c>
      <c r="Z227">
        <f>+VLOOKUP(ConsultaNexoBogota!$A227,infoCoordenadas!A:F,6,0)</f>
        <v>-73.982709999999997</v>
      </c>
    </row>
    <row r="228" spans="1:26" x14ac:dyDescent="0.25">
      <c r="A228">
        <v>1535</v>
      </c>
      <c r="B228" t="s">
        <v>10625</v>
      </c>
      <c r="C228" t="s">
        <v>29</v>
      </c>
      <c r="D228" t="s">
        <v>10626</v>
      </c>
      <c r="E228" t="s">
        <v>10627</v>
      </c>
      <c r="F228" t="s">
        <v>10628</v>
      </c>
      <c r="G228" t="s">
        <v>10155</v>
      </c>
      <c r="H228" t="s">
        <v>14000</v>
      </c>
      <c r="I228" t="s">
        <v>34</v>
      </c>
      <c r="J228" t="s">
        <v>318</v>
      </c>
      <c r="K228" s="27" t="s">
        <v>36</v>
      </c>
      <c r="L228" s="27">
        <v>37323</v>
      </c>
      <c r="M228">
        <v>22.1</v>
      </c>
      <c r="N228">
        <v>1161</v>
      </c>
      <c r="O228" t="s">
        <v>174</v>
      </c>
      <c r="P228" t="s">
        <v>67</v>
      </c>
      <c r="Q228" t="s">
        <v>39</v>
      </c>
      <c r="R228" t="s">
        <v>40</v>
      </c>
      <c r="S228" t="s">
        <v>42</v>
      </c>
      <c r="T228" t="s">
        <v>42</v>
      </c>
      <c r="U228" t="s">
        <v>74</v>
      </c>
      <c r="V228" t="s">
        <v>10629</v>
      </c>
      <c r="W228" t="s">
        <v>10630</v>
      </c>
      <c r="X228" t="str">
        <f>+VLOOKUP(ConsultaNexoBogota!$A228,infoCoordenadas!A:F,4,0)</f>
        <v>5.0356 -73.98271</v>
      </c>
      <c r="Y228">
        <f>VLOOKUP(ConsultaNexoBogota!$A228,infoCoordenadas!A:F,5,0)</f>
        <v>5.0355999999999996</v>
      </c>
      <c r="Z228">
        <f>+VLOOKUP(ConsultaNexoBogota!$A228,infoCoordenadas!A:F,6,0)</f>
        <v>-73.982709999999997</v>
      </c>
    </row>
    <row r="229" spans="1:26" x14ac:dyDescent="0.25">
      <c r="A229">
        <v>1537</v>
      </c>
      <c r="B229" t="s">
        <v>675</v>
      </c>
      <c r="C229" t="s">
        <v>29</v>
      </c>
      <c r="D229" t="s">
        <v>676</v>
      </c>
      <c r="E229" t="s">
        <v>677</v>
      </c>
      <c r="F229" t="s">
        <v>678</v>
      </c>
      <c r="G229" t="s">
        <v>33</v>
      </c>
      <c r="H229" t="s">
        <v>6298</v>
      </c>
      <c r="I229" t="s">
        <v>159</v>
      </c>
      <c r="J229" t="s">
        <v>318</v>
      </c>
      <c r="K229" s="27" t="s">
        <v>36</v>
      </c>
      <c r="L229" s="27">
        <v>44950</v>
      </c>
      <c r="M229">
        <v>1.2</v>
      </c>
      <c r="N229">
        <v>955</v>
      </c>
      <c r="O229" t="s">
        <v>72</v>
      </c>
      <c r="P229" t="s">
        <v>73</v>
      </c>
      <c r="Q229" t="s">
        <v>39</v>
      </c>
      <c r="R229" t="s">
        <v>40</v>
      </c>
      <c r="S229" t="s">
        <v>42</v>
      </c>
      <c r="T229" t="s">
        <v>272</v>
      </c>
      <c r="U229" t="s">
        <v>74</v>
      </c>
      <c r="V229" t="s">
        <v>679</v>
      </c>
      <c r="W229" t="s">
        <v>680</v>
      </c>
      <c r="X229" t="str">
        <f>+VLOOKUP(ConsultaNexoBogota!$A229,infoCoordenadas!A:F,4,0)</f>
        <v>4.7557505 -74.0970901</v>
      </c>
      <c r="Y229">
        <f>VLOOKUP(ConsultaNexoBogota!$A229,infoCoordenadas!A:F,5,0)</f>
        <v>4.7557505000000004</v>
      </c>
      <c r="Z229">
        <f>+VLOOKUP(ConsultaNexoBogota!$A229,infoCoordenadas!A:F,6,0)</f>
        <v>-74.097090100000003</v>
      </c>
    </row>
    <row r="230" spans="1:26" x14ac:dyDescent="0.25">
      <c r="A230">
        <v>1538</v>
      </c>
      <c r="B230" t="s">
        <v>681</v>
      </c>
      <c r="C230" t="s">
        <v>29</v>
      </c>
      <c r="D230" t="s">
        <v>682</v>
      </c>
      <c r="E230" t="s">
        <v>683</v>
      </c>
      <c r="F230" t="s">
        <v>684</v>
      </c>
      <c r="G230" t="s">
        <v>33</v>
      </c>
      <c r="H230" t="s">
        <v>13980</v>
      </c>
      <c r="I230" t="s">
        <v>34</v>
      </c>
      <c r="J230" t="s">
        <v>109</v>
      </c>
      <c r="K230" s="27" t="s">
        <v>36</v>
      </c>
      <c r="L230" s="27">
        <v>31777</v>
      </c>
      <c r="M230">
        <v>37.299999999999997</v>
      </c>
      <c r="N230">
        <v>956</v>
      </c>
      <c r="O230" t="s">
        <v>264</v>
      </c>
      <c r="P230" t="s">
        <v>73</v>
      </c>
      <c r="Q230" t="s">
        <v>616</v>
      </c>
      <c r="R230" t="s">
        <v>40</v>
      </c>
      <c r="S230" t="s">
        <v>42</v>
      </c>
      <c r="T230" t="s">
        <v>132</v>
      </c>
      <c r="U230" t="s">
        <v>43</v>
      </c>
      <c r="V230" t="s">
        <v>685</v>
      </c>
      <c r="W230" t="s">
        <v>686</v>
      </c>
      <c r="X230" t="str">
        <f>+VLOOKUP(ConsultaNexoBogota!$A230,infoCoordenadas!A:F,4,0)</f>
        <v>4.6377316 -74.1251056</v>
      </c>
      <c r="Y230">
        <f>VLOOKUP(ConsultaNexoBogota!$A230,infoCoordenadas!A:F,5,0)</f>
        <v>4.6377316000000004</v>
      </c>
      <c r="Z230">
        <f>+VLOOKUP(ConsultaNexoBogota!$A230,infoCoordenadas!A:F,6,0)</f>
        <v>-74.125105599999998</v>
      </c>
    </row>
    <row r="231" spans="1:26" x14ac:dyDescent="0.25">
      <c r="A231">
        <v>1541</v>
      </c>
      <c r="B231" t="s">
        <v>10631</v>
      </c>
      <c r="C231" t="s">
        <v>29</v>
      </c>
      <c r="D231" t="s">
        <v>10632</v>
      </c>
      <c r="E231" t="s">
        <v>10633</v>
      </c>
      <c r="F231" t="s">
        <v>10634</v>
      </c>
      <c r="G231" t="s">
        <v>10155</v>
      </c>
      <c r="H231" t="s">
        <v>14000</v>
      </c>
      <c r="I231" t="s">
        <v>248</v>
      </c>
      <c r="J231" t="s">
        <v>392</v>
      </c>
      <c r="K231" s="27" t="s">
        <v>36</v>
      </c>
      <c r="L231" s="27">
        <v>32123</v>
      </c>
      <c r="M231">
        <v>36.4</v>
      </c>
      <c r="N231">
        <v>959</v>
      </c>
      <c r="O231" t="s">
        <v>264</v>
      </c>
      <c r="P231" t="s">
        <v>67</v>
      </c>
      <c r="Q231" t="s">
        <v>96</v>
      </c>
      <c r="R231" t="s">
        <v>40</v>
      </c>
      <c r="S231" t="s">
        <v>41</v>
      </c>
      <c r="T231" t="s">
        <v>81</v>
      </c>
      <c r="U231" t="s">
        <v>43</v>
      </c>
      <c r="V231" t="s">
        <v>10635</v>
      </c>
      <c r="W231" t="s">
        <v>10636</v>
      </c>
      <c r="X231" t="str">
        <f>+VLOOKUP(ConsultaNexoBogota!$A231,infoCoordenadas!A:F,4,0)</f>
        <v>Sin informacion</v>
      </c>
      <c r="Y231" t="str">
        <f>VLOOKUP(ConsultaNexoBogota!$A231,infoCoordenadas!A:F,5,0)</f>
        <v>Sin Informacion</v>
      </c>
      <c r="Z231" t="str">
        <f>+VLOOKUP(ConsultaNexoBogota!$A231,infoCoordenadas!A:F,6,0)</f>
        <v>Sin Informacion</v>
      </c>
    </row>
    <row r="232" spans="1:26" x14ac:dyDescent="0.25">
      <c r="A232">
        <v>1541</v>
      </c>
      <c r="B232" t="s">
        <v>10631</v>
      </c>
      <c r="C232" t="s">
        <v>29</v>
      </c>
      <c r="D232" t="s">
        <v>10632</v>
      </c>
      <c r="E232" t="s">
        <v>10633</v>
      </c>
      <c r="F232" t="s">
        <v>10634</v>
      </c>
      <c r="G232" t="s">
        <v>10155</v>
      </c>
      <c r="H232" t="s">
        <v>14000</v>
      </c>
      <c r="I232" t="s">
        <v>248</v>
      </c>
      <c r="J232" t="s">
        <v>392</v>
      </c>
      <c r="K232" s="27" t="s">
        <v>36</v>
      </c>
      <c r="L232" s="27">
        <v>32123</v>
      </c>
      <c r="M232">
        <v>36.4</v>
      </c>
      <c r="N232">
        <v>13017</v>
      </c>
      <c r="O232" t="s">
        <v>286</v>
      </c>
      <c r="P232" t="s">
        <v>67</v>
      </c>
      <c r="Q232" t="s">
        <v>96</v>
      </c>
      <c r="R232" t="s">
        <v>40</v>
      </c>
      <c r="S232" t="s">
        <v>41</v>
      </c>
      <c r="T232" t="s">
        <v>81</v>
      </c>
      <c r="U232" t="s">
        <v>43</v>
      </c>
      <c r="V232" t="s">
        <v>10635</v>
      </c>
      <c r="W232" t="s">
        <v>10636</v>
      </c>
      <c r="X232" t="str">
        <f>+VLOOKUP(ConsultaNexoBogota!$A232,infoCoordenadas!A:F,4,0)</f>
        <v>Sin informacion</v>
      </c>
      <c r="Y232" t="str">
        <f>VLOOKUP(ConsultaNexoBogota!$A232,infoCoordenadas!A:F,5,0)</f>
        <v>Sin Informacion</v>
      </c>
      <c r="Z232" t="str">
        <f>+VLOOKUP(ConsultaNexoBogota!$A232,infoCoordenadas!A:F,6,0)</f>
        <v>Sin Informacion</v>
      </c>
    </row>
    <row r="233" spans="1:26" x14ac:dyDescent="0.25">
      <c r="A233">
        <v>1541</v>
      </c>
      <c r="B233" t="s">
        <v>10631</v>
      </c>
      <c r="C233" t="s">
        <v>29</v>
      </c>
      <c r="D233" t="s">
        <v>10632</v>
      </c>
      <c r="E233" t="s">
        <v>10633</v>
      </c>
      <c r="F233" t="s">
        <v>10634</v>
      </c>
      <c r="G233" t="s">
        <v>10155</v>
      </c>
      <c r="H233" t="s">
        <v>14000</v>
      </c>
      <c r="I233" t="s">
        <v>248</v>
      </c>
      <c r="J233" t="s">
        <v>392</v>
      </c>
      <c r="K233" s="27" t="s">
        <v>36</v>
      </c>
      <c r="L233" s="27">
        <v>32123</v>
      </c>
      <c r="M233">
        <v>36.4</v>
      </c>
      <c r="N233">
        <v>32327</v>
      </c>
      <c r="O233" t="s">
        <v>286</v>
      </c>
      <c r="P233" t="s">
        <v>67</v>
      </c>
      <c r="Q233" t="s">
        <v>96</v>
      </c>
      <c r="R233" t="s">
        <v>40</v>
      </c>
      <c r="S233" t="s">
        <v>42</v>
      </c>
      <c r="T233" t="s">
        <v>69</v>
      </c>
      <c r="U233" t="s">
        <v>74</v>
      </c>
      <c r="V233" t="s">
        <v>10635</v>
      </c>
      <c r="W233" t="s">
        <v>10636</v>
      </c>
      <c r="X233" t="str">
        <f>+VLOOKUP(ConsultaNexoBogota!$A233,infoCoordenadas!A:F,4,0)</f>
        <v>Sin informacion</v>
      </c>
      <c r="Y233" t="str">
        <f>VLOOKUP(ConsultaNexoBogota!$A233,infoCoordenadas!A:F,5,0)</f>
        <v>Sin Informacion</v>
      </c>
      <c r="Z233" t="str">
        <f>+VLOOKUP(ConsultaNexoBogota!$A233,infoCoordenadas!A:F,6,0)</f>
        <v>Sin Informacion</v>
      </c>
    </row>
    <row r="234" spans="1:26" x14ac:dyDescent="0.25">
      <c r="A234">
        <v>1542</v>
      </c>
      <c r="B234" t="s">
        <v>687</v>
      </c>
      <c r="C234" t="s">
        <v>29</v>
      </c>
      <c r="D234" t="s">
        <v>688</v>
      </c>
      <c r="E234" t="s">
        <v>689</v>
      </c>
      <c r="F234" t="s">
        <v>690</v>
      </c>
      <c r="G234" t="s">
        <v>33</v>
      </c>
      <c r="H234" t="s">
        <v>6298</v>
      </c>
      <c r="I234" t="s">
        <v>79</v>
      </c>
      <c r="J234" t="s">
        <v>102</v>
      </c>
      <c r="K234" s="27" t="s">
        <v>36</v>
      </c>
      <c r="L234" s="27">
        <v>44981</v>
      </c>
      <c r="M234">
        <v>1.1000000000000001</v>
      </c>
      <c r="N234">
        <v>961</v>
      </c>
      <c r="O234" t="s">
        <v>72</v>
      </c>
      <c r="P234" t="s">
        <v>73</v>
      </c>
      <c r="Q234" t="s">
        <v>39</v>
      </c>
      <c r="R234" t="s">
        <v>40</v>
      </c>
      <c r="S234" t="s">
        <v>41</v>
      </c>
      <c r="T234" t="s">
        <v>272</v>
      </c>
      <c r="U234" t="s">
        <v>74</v>
      </c>
      <c r="V234" t="s">
        <v>691</v>
      </c>
      <c r="W234" t="s">
        <v>692</v>
      </c>
      <c r="X234" t="str">
        <f>+VLOOKUP(ConsultaNexoBogota!$A234,infoCoordenadas!A:F,4,0)</f>
        <v>4.7415349 -74.10253519999999</v>
      </c>
      <c r="Y234">
        <f>VLOOKUP(ConsultaNexoBogota!$A234,infoCoordenadas!A:F,5,0)</f>
        <v>4.7415349000000004</v>
      </c>
      <c r="Z234">
        <f>+VLOOKUP(ConsultaNexoBogota!$A234,infoCoordenadas!A:F,6,0)</f>
        <v>-74.102535199999906</v>
      </c>
    </row>
    <row r="235" spans="1:26" x14ac:dyDescent="0.25">
      <c r="A235">
        <v>1544</v>
      </c>
      <c r="B235" t="s">
        <v>693</v>
      </c>
      <c r="C235" t="s">
        <v>29</v>
      </c>
      <c r="D235" t="s">
        <v>694</v>
      </c>
      <c r="E235" t="s">
        <v>695</v>
      </c>
      <c r="F235" t="s">
        <v>696</v>
      </c>
      <c r="G235" t="s">
        <v>33</v>
      </c>
      <c r="H235" t="s">
        <v>13989</v>
      </c>
      <c r="I235" t="s">
        <v>101</v>
      </c>
      <c r="J235" t="s">
        <v>318</v>
      </c>
      <c r="K235" s="27" t="s">
        <v>36</v>
      </c>
      <c r="L235" s="27">
        <v>34163</v>
      </c>
      <c r="M235">
        <v>30.8</v>
      </c>
      <c r="N235">
        <v>962</v>
      </c>
      <c r="O235" t="s">
        <v>72</v>
      </c>
      <c r="P235" t="s">
        <v>67</v>
      </c>
      <c r="Q235" t="s">
        <v>96</v>
      </c>
      <c r="R235" t="s">
        <v>40</v>
      </c>
      <c r="S235" t="s">
        <v>42</v>
      </c>
      <c r="T235" t="s">
        <v>69</v>
      </c>
      <c r="U235" t="s">
        <v>74</v>
      </c>
      <c r="V235" t="s">
        <v>697</v>
      </c>
      <c r="W235" t="s">
        <v>698</v>
      </c>
      <c r="X235" t="str">
        <f>+VLOOKUP(ConsultaNexoBogota!$A235,infoCoordenadas!A:F,4,0)</f>
        <v>4.5659699 -74.1641498</v>
      </c>
      <c r="Y235">
        <f>VLOOKUP(ConsultaNexoBogota!$A235,infoCoordenadas!A:F,5,0)</f>
        <v>4.5659698999999998</v>
      </c>
      <c r="Z235">
        <f>+VLOOKUP(ConsultaNexoBogota!$A235,infoCoordenadas!A:F,6,0)</f>
        <v>-74.164149800000004</v>
      </c>
    </row>
    <row r="236" spans="1:26" x14ac:dyDescent="0.25">
      <c r="A236">
        <v>1548</v>
      </c>
      <c r="B236" t="s">
        <v>699</v>
      </c>
      <c r="C236" t="s">
        <v>29</v>
      </c>
      <c r="D236" t="s">
        <v>700</v>
      </c>
      <c r="E236" t="s">
        <v>701</v>
      </c>
      <c r="F236" t="s">
        <v>702</v>
      </c>
      <c r="G236" t="s">
        <v>33</v>
      </c>
      <c r="H236" t="s">
        <v>13992</v>
      </c>
      <c r="I236" t="s">
        <v>79</v>
      </c>
      <c r="J236" t="s">
        <v>405</v>
      </c>
      <c r="K236" s="27" t="s">
        <v>36</v>
      </c>
      <c r="L236" s="27">
        <v>34794</v>
      </c>
      <c r="M236">
        <v>29.1</v>
      </c>
      <c r="N236">
        <v>966</v>
      </c>
      <c r="O236" t="s">
        <v>72</v>
      </c>
      <c r="P236" t="s">
        <v>73</v>
      </c>
      <c r="Q236" t="s">
        <v>68</v>
      </c>
      <c r="R236" t="s">
        <v>40</v>
      </c>
      <c r="S236" t="s">
        <v>42</v>
      </c>
      <c r="T236" t="s">
        <v>272</v>
      </c>
      <c r="U236" t="s">
        <v>74</v>
      </c>
      <c r="V236" t="s">
        <v>703</v>
      </c>
      <c r="W236" t="s">
        <v>704</v>
      </c>
      <c r="X236" t="str">
        <f>+VLOOKUP(ConsultaNexoBogota!$A236,infoCoordenadas!A:F,4,0)</f>
        <v>4.6302818 -74.1047196</v>
      </c>
      <c r="Y236">
        <f>VLOOKUP(ConsultaNexoBogota!$A236,infoCoordenadas!A:F,5,0)</f>
        <v>4.6302817999999997</v>
      </c>
      <c r="Z236">
        <f>+VLOOKUP(ConsultaNexoBogota!$A236,infoCoordenadas!A:F,6,0)</f>
        <v>-74.104719599999996</v>
      </c>
    </row>
    <row r="237" spans="1:26" x14ac:dyDescent="0.25">
      <c r="A237">
        <v>1553</v>
      </c>
      <c r="B237" t="s">
        <v>705</v>
      </c>
      <c r="C237" t="s">
        <v>29</v>
      </c>
      <c r="D237" t="s">
        <v>706</v>
      </c>
      <c r="E237" t="s">
        <v>707</v>
      </c>
      <c r="F237" t="s">
        <v>708</v>
      </c>
      <c r="G237" t="s">
        <v>33</v>
      </c>
      <c r="H237" t="s">
        <v>13993</v>
      </c>
      <c r="I237" t="s">
        <v>34</v>
      </c>
      <c r="J237" t="s">
        <v>102</v>
      </c>
      <c r="K237" s="27" t="s">
        <v>36</v>
      </c>
      <c r="L237" s="27">
        <v>32954</v>
      </c>
      <c r="M237">
        <v>34.1</v>
      </c>
      <c r="N237">
        <v>971</v>
      </c>
      <c r="O237" t="s">
        <v>178</v>
      </c>
      <c r="P237" t="s">
        <v>67</v>
      </c>
      <c r="Q237" t="s">
        <v>96</v>
      </c>
      <c r="R237" t="s">
        <v>40</v>
      </c>
      <c r="S237" t="s">
        <v>42</v>
      </c>
      <c r="T237" t="s">
        <v>175</v>
      </c>
      <c r="U237" t="s">
        <v>74</v>
      </c>
      <c r="V237" t="s">
        <v>709</v>
      </c>
      <c r="W237" t="s">
        <v>710</v>
      </c>
      <c r="X237" t="str">
        <f>+VLOOKUP(ConsultaNexoBogota!$A237,infoCoordenadas!A:F,4,0)</f>
        <v>4.5824111 -74.1099668</v>
      </c>
      <c r="Y237">
        <f>VLOOKUP(ConsultaNexoBogota!$A237,infoCoordenadas!A:F,5,0)</f>
        <v>4.5824110999999998</v>
      </c>
      <c r="Z237">
        <f>+VLOOKUP(ConsultaNexoBogota!$A237,infoCoordenadas!A:F,6,0)</f>
        <v>-74.109966799999995</v>
      </c>
    </row>
    <row r="238" spans="1:26" x14ac:dyDescent="0.25">
      <c r="A238">
        <v>1561</v>
      </c>
      <c r="B238" t="s">
        <v>711</v>
      </c>
      <c r="C238" t="s">
        <v>29</v>
      </c>
      <c r="D238" t="s">
        <v>712</v>
      </c>
      <c r="E238" t="s">
        <v>713</v>
      </c>
      <c r="F238" t="s">
        <v>714</v>
      </c>
      <c r="G238" t="s">
        <v>33</v>
      </c>
      <c r="H238" t="s">
        <v>13990</v>
      </c>
      <c r="I238" t="s">
        <v>496</v>
      </c>
      <c r="J238" t="s">
        <v>715</v>
      </c>
      <c r="K238" s="27" t="s">
        <v>36</v>
      </c>
      <c r="L238" s="27">
        <v>34663</v>
      </c>
      <c r="M238">
        <v>29.4</v>
      </c>
      <c r="O238" t="s">
        <v>50</v>
      </c>
      <c r="P238" t="s">
        <v>50</v>
      </c>
      <c r="Q238" t="s">
        <v>50</v>
      </c>
      <c r="R238" t="s">
        <v>50</v>
      </c>
      <c r="S238" t="s">
        <v>50</v>
      </c>
      <c r="T238" t="s">
        <v>50</v>
      </c>
      <c r="U238" t="s">
        <v>50</v>
      </c>
      <c r="V238" t="s">
        <v>716</v>
      </c>
      <c r="W238" t="s">
        <v>717</v>
      </c>
      <c r="X238" t="str">
        <f>+VLOOKUP(ConsultaNexoBogota!$A238,infoCoordenadas!A:F,4,0)</f>
        <v>4.6684059 -74.1054122</v>
      </c>
      <c r="Y238">
        <f>VLOOKUP(ConsultaNexoBogota!$A238,infoCoordenadas!A:F,5,0)</f>
        <v>4.6684058999999998</v>
      </c>
      <c r="Z238">
        <f>+VLOOKUP(ConsultaNexoBogota!$A238,infoCoordenadas!A:F,6,0)</f>
        <v>-74.105412200000004</v>
      </c>
    </row>
    <row r="239" spans="1:26" x14ac:dyDescent="0.25">
      <c r="A239">
        <v>1571</v>
      </c>
      <c r="B239" t="s">
        <v>718</v>
      </c>
      <c r="C239" t="s">
        <v>29</v>
      </c>
      <c r="D239" t="s">
        <v>719</v>
      </c>
      <c r="E239" t="s">
        <v>720</v>
      </c>
      <c r="F239" t="s">
        <v>721</v>
      </c>
      <c r="G239" t="s">
        <v>33</v>
      </c>
      <c r="H239" t="s">
        <v>6298</v>
      </c>
      <c r="I239" t="s">
        <v>34</v>
      </c>
      <c r="J239" t="s">
        <v>405</v>
      </c>
      <c r="K239" s="27" t="s">
        <v>36</v>
      </c>
      <c r="L239" s="27">
        <v>31035</v>
      </c>
      <c r="M239">
        <v>39.4</v>
      </c>
      <c r="N239">
        <v>1624</v>
      </c>
      <c r="O239" t="s">
        <v>264</v>
      </c>
      <c r="P239" t="s">
        <v>73</v>
      </c>
      <c r="Q239" t="s">
        <v>287</v>
      </c>
      <c r="R239" t="s">
        <v>40</v>
      </c>
      <c r="S239" t="s">
        <v>42</v>
      </c>
      <c r="T239" t="s">
        <v>42</v>
      </c>
      <c r="U239" t="s">
        <v>43</v>
      </c>
      <c r="V239" t="s">
        <v>722</v>
      </c>
      <c r="W239" t="s">
        <v>723</v>
      </c>
      <c r="X239" t="str">
        <f>+VLOOKUP(ConsultaNexoBogota!$A239,infoCoordenadas!A:F,4,0)</f>
        <v>4.7462608 -74.0843802</v>
      </c>
      <c r="Y239">
        <f>VLOOKUP(ConsultaNexoBogota!$A239,infoCoordenadas!A:F,5,0)</f>
        <v>4.7462607999999999</v>
      </c>
      <c r="Z239">
        <f>+VLOOKUP(ConsultaNexoBogota!$A239,infoCoordenadas!A:F,6,0)</f>
        <v>-74.084380199999998</v>
      </c>
    </row>
    <row r="240" spans="1:26" x14ac:dyDescent="0.25">
      <c r="A240">
        <v>1668</v>
      </c>
      <c r="B240" t="s">
        <v>10637</v>
      </c>
      <c r="C240" t="s">
        <v>29</v>
      </c>
      <c r="D240" t="s">
        <v>10638</v>
      </c>
      <c r="E240" t="s">
        <v>10639</v>
      </c>
      <c r="F240" t="s">
        <v>10640</v>
      </c>
      <c r="G240" t="s">
        <v>10155</v>
      </c>
      <c r="H240" t="s">
        <v>10155</v>
      </c>
      <c r="I240" t="s">
        <v>34</v>
      </c>
      <c r="J240" t="s">
        <v>285</v>
      </c>
      <c r="K240" s="27" t="s">
        <v>36</v>
      </c>
      <c r="L240" s="27">
        <v>35379</v>
      </c>
      <c r="M240">
        <v>27.5</v>
      </c>
      <c r="N240">
        <v>1093</v>
      </c>
      <c r="O240" t="s">
        <v>66</v>
      </c>
      <c r="P240" t="s">
        <v>67</v>
      </c>
      <c r="Q240" t="s">
        <v>50</v>
      </c>
      <c r="R240" t="s">
        <v>50</v>
      </c>
      <c r="S240" t="s">
        <v>321</v>
      </c>
      <c r="T240" t="s">
        <v>440</v>
      </c>
      <c r="U240" t="s">
        <v>50</v>
      </c>
      <c r="V240" t="s">
        <v>10641</v>
      </c>
      <c r="W240" t="s">
        <v>10642</v>
      </c>
      <c r="X240" t="str">
        <f>+VLOOKUP(ConsultaNexoBogota!$A240,infoCoordenadas!A:F,4,0)</f>
        <v>5.03329335778327 -73.99096073</v>
      </c>
      <c r="Y240">
        <f>VLOOKUP(ConsultaNexoBogota!$A240,infoCoordenadas!A:F,5,0)</f>
        <v>5.0332933577832701</v>
      </c>
      <c r="Z240">
        <f>+VLOOKUP(ConsultaNexoBogota!$A240,infoCoordenadas!A:F,6,0)</f>
        <v>-73.990960726286602</v>
      </c>
    </row>
    <row r="241" spans="1:26" x14ac:dyDescent="0.25">
      <c r="A241">
        <v>1668</v>
      </c>
      <c r="B241" t="s">
        <v>10637</v>
      </c>
      <c r="C241" t="s">
        <v>29</v>
      </c>
      <c r="D241" t="s">
        <v>10638</v>
      </c>
      <c r="E241" t="s">
        <v>10639</v>
      </c>
      <c r="F241" t="s">
        <v>10640</v>
      </c>
      <c r="G241" t="s">
        <v>10155</v>
      </c>
      <c r="H241" t="s">
        <v>10155</v>
      </c>
      <c r="I241" t="s">
        <v>34</v>
      </c>
      <c r="J241" t="s">
        <v>285</v>
      </c>
      <c r="K241" s="27" t="s">
        <v>36</v>
      </c>
      <c r="L241" s="27">
        <v>35379</v>
      </c>
      <c r="M241">
        <v>27.5</v>
      </c>
      <c r="N241">
        <v>7358</v>
      </c>
      <c r="O241" t="s">
        <v>66</v>
      </c>
      <c r="P241" t="s">
        <v>73</v>
      </c>
      <c r="Q241" t="s">
        <v>39</v>
      </c>
      <c r="R241" t="s">
        <v>40</v>
      </c>
      <c r="S241" t="s">
        <v>41</v>
      </c>
      <c r="T241" t="s">
        <v>440</v>
      </c>
      <c r="U241" t="s">
        <v>43</v>
      </c>
      <c r="V241" t="s">
        <v>10641</v>
      </c>
      <c r="W241" t="s">
        <v>10642</v>
      </c>
      <c r="X241" t="str">
        <f>+VLOOKUP(ConsultaNexoBogota!$A241,infoCoordenadas!A:F,4,0)</f>
        <v>5.03329335778327 -73.99096073</v>
      </c>
      <c r="Y241">
        <f>VLOOKUP(ConsultaNexoBogota!$A241,infoCoordenadas!A:F,5,0)</f>
        <v>5.0332933577832701</v>
      </c>
      <c r="Z241">
        <f>+VLOOKUP(ConsultaNexoBogota!$A241,infoCoordenadas!A:F,6,0)</f>
        <v>-73.990960726286602</v>
      </c>
    </row>
    <row r="242" spans="1:26" x14ac:dyDescent="0.25">
      <c r="A242">
        <v>1675</v>
      </c>
      <c r="B242" t="s">
        <v>724</v>
      </c>
      <c r="C242" t="s">
        <v>29</v>
      </c>
      <c r="D242" t="s">
        <v>725</v>
      </c>
      <c r="E242" t="s">
        <v>726</v>
      </c>
      <c r="F242" t="s">
        <v>727</v>
      </c>
      <c r="G242" t="s">
        <v>33</v>
      </c>
      <c r="H242" t="s">
        <v>14001</v>
      </c>
      <c r="I242" t="s">
        <v>248</v>
      </c>
      <c r="J242" t="s">
        <v>318</v>
      </c>
      <c r="K242" s="27" t="s">
        <v>36</v>
      </c>
      <c r="L242" s="27">
        <v>33772</v>
      </c>
      <c r="M242">
        <v>31.9</v>
      </c>
      <c r="N242">
        <v>1100</v>
      </c>
      <c r="O242" t="s">
        <v>66</v>
      </c>
      <c r="P242" t="s">
        <v>67</v>
      </c>
      <c r="Q242" t="s">
        <v>96</v>
      </c>
      <c r="R242" t="s">
        <v>94</v>
      </c>
      <c r="S242" t="s">
        <v>321</v>
      </c>
      <c r="T242" t="s">
        <v>272</v>
      </c>
      <c r="U242" t="s">
        <v>74</v>
      </c>
      <c r="V242" t="s">
        <v>728</v>
      </c>
      <c r="W242" t="s">
        <v>729</v>
      </c>
      <c r="X242" t="str">
        <f>+VLOOKUP(ConsultaNexoBogota!$A242,infoCoordenadas!A:F,4,0)</f>
        <v>4.5555883 -74.0924651</v>
      </c>
      <c r="Y242">
        <f>VLOOKUP(ConsultaNexoBogota!$A242,infoCoordenadas!A:F,5,0)</f>
        <v>4.5555883000000001</v>
      </c>
      <c r="Z242">
        <f>+VLOOKUP(ConsultaNexoBogota!$A242,infoCoordenadas!A:F,6,0)</f>
        <v>-74.092465099999998</v>
      </c>
    </row>
    <row r="243" spans="1:26" x14ac:dyDescent="0.25">
      <c r="A243">
        <v>1675</v>
      </c>
      <c r="B243" t="s">
        <v>724</v>
      </c>
      <c r="C243" t="s">
        <v>29</v>
      </c>
      <c r="D243" t="s">
        <v>725</v>
      </c>
      <c r="E243" t="s">
        <v>726</v>
      </c>
      <c r="F243" t="s">
        <v>727</v>
      </c>
      <c r="G243" t="s">
        <v>33</v>
      </c>
      <c r="H243" t="s">
        <v>14001</v>
      </c>
      <c r="I243" t="s">
        <v>248</v>
      </c>
      <c r="J243" t="s">
        <v>318</v>
      </c>
      <c r="K243" s="27" t="s">
        <v>36</v>
      </c>
      <c r="L243" s="27">
        <v>33772</v>
      </c>
      <c r="M243">
        <v>31.9</v>
      </c>
      <c r="N243">
        <v>48035</v>
      </c>
      <c r="O243" t="s">
        <v>66</v>
      </c>
      <c r="P243" t="s">
        <v>38</v>
      </c>
      <c r="Q243" t="s">
        <v>96</v>
      </c>
      <c r="R243" t="s">
        <v>50</v>
      </c>
      <c r="S243" t="s">
        <v>42</v>
      </c>
      <c r="T243" t="s">
        <v>69</v>
      </c>
      <c r="U243" t="s">
        <v>50</v>
      </c>
      <c r="V243" t="s">
        <v>728</v>
      </c>
      <c r="W243" t="s">
        <v>729</v>
      </c>
      <c r="X243" t="str">
        <f>+VLOOKUP(ConsultaNexoBogota!$A243,infoCoordenadas!A:F,4,0)</f>
        <v>4.5555883 -74.0924651</v>
      </c>
      <c r="Y243">
        <f>VLOOKUP(ConsultaNexoBogota!$A243,infoCoordenadas!A:F,5,0)</f>
        <v>4.5555883000000001</v>
      </c>
      <c r="Z243">
        <f>+VLOOKUP(ConsultaNexoBogota!$A243,infoCoordenadas!A:F,6,0)</f>
        <v>-74.092465099999998</v>
      </c>
    </row>
    <row r="244" spans="1:26" x14ac:dyDescent="0.25">
      <c r="A244">
        <v>1689</v>
      </c>
      <c r="B244" t="s">
        <v>730</v>
      </c>
      <c r="C244" t="s">
        <v>29</v>
      </c>
      <c r="D244" t="s">
        <v>731</v>
      </c>
      <c r="E244" t="s">
        <v>732</v>
      </c>
      <c r="F244" t="s">
        <v>733</v>
      </c>
      <c r="G244" t="s">
        <v>33</v>
      </c>
      <c r="H244" t="s">
        <v>6298</v>
      </c>
      <c r="I244" t="s">
        <v>159</v>
      </c>
      <c r="J244" t="s">
        <v>271</v>
      </c>
      <c r="K244" s="27" t="s">
        <v>116</v>
      </c>
      <c r="L244" s="27">
        <v>27368</v>
      </c>
      <c r="M244">
        <v>49.4</v>
      </c>
      <c r="N244">
        <v>1115</v>
      </c>
      <c r="O244" t="s">
        <v>72</v>
      </c>
      <c r="P244" t="s">
        <v>67</v>
      </c>
      <c r="Q244" t="s">
        <v>734</v>
      </c>
      <c r="R244" t="s">
        <v>40</v>
      </c>
      <c r="S244" t="s">
        <v>41</v>
      </c>
      <c r="T244" t="s">
        <v>204</v>
      </c>
      <c r="U244" t="s">
        <v>43</v>
      </c>
      <c r="V244" t="s">
        <v>735</v>
      </c>
      <c r="W244" t="s">
        <v>736</v>
      </c>
      <c r="X244" t="str">
        <f>+VLOOKUP(ConsultaNexoBogota!$A244,infoCoordenadas!A:F,4,0)</f>
        <v>4.7510884 -74.0501598</v>
      </c>
      <c r="Y244">
        <f>VLOOKUP(ConsultaNexoBogota!$A244,infoCoordenadas!A:F,5,0)</f>
        <v>4.7510884000000004</v>
      </c>
      <c r="Z244">
        <f>+VLOOKUP(ConsultaNexoBogota!$A244,infoCoordenadas!A:F,6,0)</f>
        <v>-74.050159800000003</v>
      </c>
    </row>
    <row r="245" spans="1:26" x14ac:dyDescent="0.25">
      <c r="A245">
        <v>1693</v>
      </c>
      <c r="B245" t="s">
        <v>737</v>
      </c>
      <c r="C245" t="s">
        <v>29</v>
      </c>
      <c r="D245" t="s">
        <v>738</v>
      </c>
      <c r="E245" t="s">
        <v>739</v>
      </c>
      <c r="F245" t="s">
        <v>740</v>
      </c>
      <c r="G245" t="s">
        <v>33</v>
      </c>
      <c r="H245" t="s">
        <v>6298</v>
      </c>
      <c r="I245" t="s">
        <v>248</v>
      </c>
      <c r="J245" t="s">
        <v>741</v>
      </c>
      <c r="K245" s="27" t="s">
        <v>36</v>
      </c>
      <c r="L245" s="27">
        <v>33413</v>
      </c>
      <c r="M245">
        <v>32.799999999999997</v>
      </c>
      <c r="N245">
        <v>1119</v>
      </c>
      <c r="O245" t="s">
        <v>72</v>
      </c>
      <c r="P245" t="s">
        <v>73</v>
      </c>
      <c r="Q245" t="s">
        <v>96</v>
      </c>
      <c r="R245" t="s">
        <v>40</v>
      </c>
      <c r="S245" t="s">
        <v>41</v>
      </c>
      <c r="T245" t="s">
        <v>81</v>
      </c>
      <c r="U245" t="s">
        <v>74</v>
      </c>
      <c r="V245" t="s">
        <v>742</v>
      </c>
      <c r="W245" t="s">
        <v>743</v>
      </c>
      <c r="X245" t="str">
        <f>+VLOOKUP(ConsultaNexoBogota!$A245,infoCoordenadas!A:F,4,0)</f>
        <v>4.756379799999999 -74.1064723</v>
      </c>
      <c r="Y245">
        <f>VLOOKUP(ConsultaNexoBogota!$A245,infoCoordenadas!A:F,5,0)</f>
        <v>4.7563797999999897</v>
      </c>
      <c r="Z245">
        <f>+VLOOKUP(ConsultaNexoBogota!$A245,infoCoordenadas!A:F,6,0)</f>
        <v>-74.106472299999993</v>
      </c>
    </row>
    <row r="246" spans="1:26" x14ac:dyDescent="0.25">
      <c r="A246">
        <v>1695</v>
      </c>
      <c r="B246" t="s">
        <v>744</v>
      </c>
      <c r="C246" t="s">
        <v>29</v>
      </c>
      <c r="D246" t="s">
        <v>745</v>
      </c>
      <c r="E246" t="s">
        <v>746</v>
      </c>
      <c r="F246" t="s">
        <v>747</v>
      </c>
      <c r="G246" t="s">
        <v>33</v>
      </c>
      <c r="H246" t="s">
        <v>6298</v>
      </c>
      <c r="I246" t="s">
        <v>34</v>
      </c>
      <c r="J246" t="s">
        <v>748</v>
      </c>
      <c r="K246" s="27" t="s">
        <v>36</v>
      </c>
      <c r="L246" s="27">
        <v>32942</v>
      </c>
      <c r="M246">
        <v>34.1</v>
      </c>
      <c r="N246">
        <v>1121</v>
      </c>
      <c r="O246" t="s">
        <v>72</v>
      </c>
      <c r="P246" t="s">
        <v>73</v>
      </c>
      <c r="Q246" t="s">
        <v>96</v>
      </c>
      <c r="R246" t="s">
        <v>40</v>
      </c>
      <c r="S246" t="s">
        <v>41</v>
      </c>
      <c r="T246" t="s">
        <v>42</v>
      </c>
      <c r="U246" t="s">
        <v>74</v>
      </c>
      <c r="V246" t="s">
        <v>749</v>
      </c>
      <c r="W246" t="s">
        <v>750</v>
      </c>
      <c r="X246" t="str">
        <f>+VLOOKUP(ConsultaNexoBogota!$A246,infoCoordenadas!A:F,4,0)</f>
        <v>4.749384399999999 -74.06609639999999</v>
      </c>
      <c r="Y246">
        <f>VLOOKUP(ConsultaNexoBogota!$A246,infoCoordenadas!A:F,5,0)</f>
        <v>4.7493843999999896</v>
      </c>
      <c r="Z246">
        <f>+VLOOKUP(ConsultaNexoBogota!$A246,infoCoordenadas!A:F,6,0)</f>
        <v>-74.066096399999907</v>
      </c>
    </row>
    <row r="247" spans="1:26" x14ac:dyDescent="0.25">
      <c r="A247">
        <v>1712</v>
      </c>
      <c r="B247" t="s">
        <v>10643</v>
      </c>
      <c r="C247" t="s">
        <v>29</v>
      </c>
      <c r="D247" t="s">
        <v>10644</v>
      </c>
      <c r="E247" t="s">
        <v>10645</v>
      </c>
      <c r="F247" t="s">
        <v>10646</v>
      </c>
      <c r="G247" t="s">
        <v>10155</v>
      </c>
      <c r="H247" t="s">
        <v>14000</v>
      </c>
      <c r="I247" t="s">
        <v>34</v>
      </c>
      <c r="J247" t="s">
        <v>226</v>
      </c>
      <c r="K247" s="27" t="s">
        <v>36</v>
      </c>
      <c r="L247" s="27">
        <v>32317</v>
      </c>
      <c r="M247">
        <v>35.799999999999997</v>
      </c>
      <c r="N247">
        <v>1139</v>
      </c>
      <c r="O247" t="s">
        <v>264</v>
      </c>
      <c r="P247" t="s">
        <v>67</v>
      </c>
      <c r="Q247" t="s">
        <v>68</v>
      </c>
      <c r="R247" t="s">
        <v>40</v>
      </c>
      <c r="S247" t="s">
        <v>42</v>
      </c>
      <c r="T247" t="s">
        <v>42</v>
      </c>
      <c r="U247" t="s">
        <v>43</v>
      </c>
      <c r="V247" t="s">
        <v>10647</v>
      </c>
      <c r="W247" t="s">
        <v>10648</v>
      </c>
      <c r="X247" t="str">
        <f>+VLOOKUP(ConsultaNexoBogota!$A247,infoCoordenadas!A:F,4,0)</f>
        <v>5.0336113 -73.98719249999999</v>
      </c>
      <c r="Y247">
        <f>VLOOKUP(ConsultaNexoBogota!$A247,infoCoordenadas!A:F,5,0)</f>
        <v>5.0336112999999996</v>
      </c>
      <c r="Z247">
        <f>+VLOOKUP(ConsultaNexoBogota!$A247,infoCoordenadas!A:F,6,0)</f>
        <v>-73.987192499999907</v>
      </c>
    </row>
    <row r="248" spans="1:26" x14ac:dyDescent="0.25">
      <c r="A248">
        <v>1716</v>
      </c>
      <c r="B248" t="s">
        <v>10649</v>
      </c>
      <c r="C248" t="s">
        <v>29</v>
      </c>
      <c r="D248" t="s">
        <v>10650</v>
      </c>
      <c r="E248" t="s">
        <v>10651</v>
      </c>
      <c r="F248" t="s">
        <v>10652</v>
      </c>
      <c r="G248" t="s">
        <v>50</v>
      </c>
      <c r="H248" t="s">
        <v>50</v>
      </c>
      <c r="I248" t="s">
        <v>1290</v>
      </c>
      <c r="J248" t="s">
        <v>2795</v>
      </c>
      <c r="K248" s="27" t="s">
        <v>7468</v>
      </c>
      <c r="L248" s="27">
        <v>34282</v>
      </c>
      <c r="M248">
        <v>30.5</v>
      </c>
      <c r="N248">
        <v>1143</v>
      </c>
      <c r="O248" t="s">
        <v>72</v>
      </c>
      <c r="P248" t="s">
        <v>67</v>
      </c>
      <c r="Q248" t="s">
        <v>39</v>
      </c>
      <c r="R248" t="s">
        <v>50</v>
      </c>
      <c r="S248" t="s">
        <v>42</v>
      </c>
      <c r="T248" t="s">
        <v>81</v>
      </c>
      <c r="U248" t="s">
        <v>50</v>
      </c>
      <c r="V248" t="s">
        <v>10653</v>
      </c>
      <c r="W248" t="s">
        <v>10654</v>
      </c>
      <c r="X248" t="str">
        <f>+VLOOKUP(ConsultaNexoBogota!$A248,infoCoordenadas!A:F,4,0)</f>
        <v>4.6288108108188375 -74.10865106</v>
      </c>
      <c r="Y248">
        <f>VLOOKUP(ConsultaNexoBogota!$A248,infoCoordenadas!A:F,5,0)</f>
        <v>4.6288108108188304</v>
      </c>
      <c r="Z248">
        <f>+VLOOKUP(ConsultaNexoBogota!$A248,infoCoordenadas!A:F,6,0)</f>
        <v>-74.108651063029797</v>
      </c>
    </row>
    <row r="249" spans="1:26" x14ac:dyDescent="0.25">
      <c r="A249">
        <v>1717</v>
      </c>
      <c r="B249" t="s">
        <v>751</v>
      </c>
      <c r="C249" t="s">
        <v>29</v>
      </c>
      <c r="D249" t="s">
        <v>752</v>
      </c>
      <c r="E249" t="s">
        <v>753</v>
      </c>
      <c r="F249" t="s">
        <v>754</v>
      </c>
      <c r="G249" t="s">
        <v>33</v>
      </c>
      <c r="H249" t="s">
        <v>13991</v>
      </c>
      <c r="I249" t="s">
        <v>79</v>
      </c>
      <c r="J249" t="s">
        <v>102</v>
      </c>
      <c r="K249" s="27" t="s">
        <v>36</v>
      </c>
      <c r="L249" s="27">
        <v>34266</v>
      </c>
      <c r="M249">
        <v>30.5</v>
      </c>
      <c r="N249">
        <v>1144</v>
      </c>
      <c r="O249" t="s">
        <v>80</v>
      </c>
      <c r="P249" t="s">
        <v>67</v>
      </c>
      <c r="Q249" t="s">
        <v>39</v>
      </c>
      <c r="R249" t="s">
        <v>40</v>
      </c>
      <c r="S249" t="s">
        <v>321</v>
      </c>
      <c r="T249" t="s">
        <v>69</v>
      </c>
      <c r="U249" t="s">
        <v>74</v>
      </c>
      <c r="V249" t="s">
        <v>755</v>
      </c>
      <c r="W249" t="s">
        <v>756</v>
      </c>
      <c r="X249" t="str">
        <f>+VLOOKUP(ConsultaNexoBogota!$A249,infoCoordenadas!A:F,4,0)</f>
        <v>4.697339 -74.055811</v>
      </c>
      <c r="Y249">
        <f>VLOOKUP(ConsultaNexoBogota!$A249,infoCoordenadas!A:F,5,0)</f>
        <v>4.6973390000000004</v>
      </c>
      <c r="Z249">
        <f>+VLOOKUP(ConsultaNexoBogota!$A249,infoCoordenadas!A:F,6,0)</f>
        <v>-74.055811000000006</v>
      </c>
    </row>
    <row r="250" spans="1:26" x14ac:dyDescent="0.25">
      <c r="A250">
        <v>1727</v>
      </c>
      <c r="B250" t="s">
        <v>10655</v>
      </c>
      <c r="C250" t="s">
        <v>29</v>
      </c>
      <c r="D250" t="s">
        <v>10656</v>
      </c>
      <c r="E250" t="s">
        <v>10657</v>
      </c>
      <c r="F250" t="s">
        <v>10658</v>
      </c>
      <c r="G250" t="s">
        <v>10155</v>
      </c>
      <c r="H250" t="s">
        <v>14002</v>
      </c>
      <c r="I250" t="s">
        <v>79</v>
      </c>
      <c r="J250" t="s">
        <v>102</v>
      </c>
      <c r="K250" s="27" t="s">
        <v>36</v>
      </c>
      <c r="L250" s="27">
        <v>31465</v>
      </c>
      <c r="M250">
        <v>38.200000000000003</v>
      </c>
      <c r="N250">
        <v>1154</v>
      </c>
      <c r="O250" t="s">
        <v>264</v>
      </c>
      <c r="P250" t="s">
        <v>67</v>
      </c>
      <c r="Q250" t="s">
        <v>50</v>
      </c>
      <c r="R250" t="s">
        <v>50</v>
      </c>
      <c r="S250" t="s">
        <v>41</v>
      </c>
      <c r="T250" t="s">
        <v>204</v>
      </c>
      <c r="U250" t="s">
        <v>50</v>
      </c>
      <c r="V250" t="s">
        <v>10659</v>
      </c>
      <c r="W250" t="s">
        <v>10660</v>
      </c>
      <c r="X250" t="str">
        <f>+VLOOKUP(ConsultaNexoBogota!$A250,infoCoordenadas!A:F,4,0)</f>
        <v>5.01467549690992 -73.99777855</v>
      </c>
      <c r="Y250">
        <f>VLOOKUP(ConsultaNexoBogota!$A250,infoCoordenadas!A:F,5,0)</f>
        <v>5.0146754969099199</v>
      </c>
      <c r="Z250">
        <f>+VLOOKUP(ConsultaNexoBogota!$A250,infoCoordenadas!A:F,6,0)</f>
        <v>-73.997778545865103</v>
      </c>
    </row>
    <row r="251" spans="1:26" x14ac:dyDescent="0.25">
      <c r="A251">
        <v>1727</v>
      </c>
      <c r="B251" t="s">
        <v>10655</v>
      </c>
      <c r="C251" t="s">
        <v>29</v>
      </c>
      <c r="D251" t="s">
        <v>10656</v>
      </c>
      <c r="E251" t="s">
        <v>10657</v>
      </c>
      <c r="F251" t="s">
        <v>10658</v>
      </c>
      <c r="G251" t="s">
        <v>10155</v>
      </c>
      <c r="H251" t="s">
        <v>14002</v>
      </c>
      <c r="I251" t="s">
        <v>79</v>
      </c>
      <c r="J251" t="s">
        <v>102</v>
      </c>
      <c r="K251" s="27" t="s">
        <v>36</v>
      </c>
      <c r="L251" s="27">
        <v>31465</v>
      </c>
      <c r="M251">
        <v>38.200000000000003</v>
      </c>
      <c r="N251">
        <v>1155</v>
      </c>
      <c r="O251" t="s">
        <v>66</v>
      </c>
      <c r="P251" t="s">
        <v>861</v>
      </c>
      <c r="Q251" t="s">
        <v>39</v>
      </c>
      <c r="R251" t="s">
        <v>40</v>
      </c>
      <c r="S251" t="s">
        <v>41</v>
      </c>
      <c r="T251" t="s">
        <v>95</v>
      </c>
      <c r="U251" t="s">
        <v>74</v>
      </c>
      <c r="V251" t="s">
        <v>10659</v>
      </c>
      <c r="W251" t="s">
        <v>10660</v>
      </c>
      <c r="X251" t="str">
        <f>+VLOOKUP(ConsultaNexoBogota!$A251,infoCoordenadas!A:F,4,0)</f>
        <v>5.01467549690992 -73.99777855</v>
      </c>
      <c r="Y251">
        <f>VLOOKUP(ConsultaNexoBogota!$A251,infoCoordenadas!A:F,5,0)</f>
        <v>5.0146754969099199</v>
      </c>
      <c r="Z251">
        <f>+VLOOKUP(ConsultaNexoBogota!$A251,infoCoordenadas!A:F,6,0)</f>
        <v>-73.997778545865103</v>
      </c>
    </row>
    <row r="252" spans="1:26" x14ac:dyDescent="0.25">
      <c r="A252">
        <v>1727</v>
      </c>
      <c r="B252" t="s">
        <v>10655</v>
      </c>
      <c r="C252" t="s">
        <v>29</v>
      </c>
      <c r="D252" t="s">
        <v>10656</v>
      </c>
      <c r="E252" t="s">
        <v>10657</v>
      </c>
      <c r="F252" t="s">
        <v>10658</v>
      </c>
      <c r="G252" t="s">
        <v>10155</v>
      </c>
      <c r="H252" t="s">
        <v>14002</v>
      </c>
      <c r="I252" t="s">
        <v>79</v>
      </c>
      <c r="J252" t="s">
        <v>102</v>
      </c>
      <c r="K252" s="27" t="s">
        <v>36</v>
      </c>
      <c r="L252" s="27">
        <v>31465</v>
      </c>
      <c r="M252">
        <v>38.200000000000003</v>
      </c>
      <c r="N252">
        <v>1157</v>
      </c>
      <c r="O252" t="s">
        <v>178</v>
      </c>
      <c r="P252" t="s">
        <v>67</v>
      </c>
      <c r="Q252" t="s">
        <v>39</v>
      </c>
      <c r="R252" t="s">
        <v>40</v>
      </c>
      <c r="S252" t="s">
        <v>41</v>
      </c>
      <c r="T252" t="s">
        <v>95</v>
      </c>
      <c r="U252" t="s">
        <v>74</v>
      </c>
      <c r="V252" t="s">
        <v>10659</v>
      </c>
      <c r="W252" t="s">
        <v>10660</v>
      </c>
      <c r="X252" t="str">
        <f>+VLOOKUP(ConsultaNexoBogota!$A252,infoCoordenadas!A:F,4,0)</f>
        <v>5.01467549690992 -73.99777855</v>
      </c>
      <c r="Y252">
        <f>VLOOKUP(ConsultaNexoBogota!$A252,infoCoordenadas!A:F,5,0)</f>
        <v>5.0146754969099199</v>
      </c>
      <c r="Z252">
        <f>+VLOOKUP(ConsultaNexoBogota!$A252,infoCoordenadas!A:F,6,0)</f>
        <v>-73.997778545865103</v>
      </c>
    </row>
    <row r="253" spans="1:26" x14ac:dyDescent="0.25">
      <c r="A253">
        <v>1757</v>
      </c>
      <c r="B253" t="s">
        <v>10661</v>
      </c>
      <c r="C253" t="s">
        <v>29</v>
      </c>
      <c r="D253" t="s">
        <v>10662</v>
      </c>
      <c r="E253" t="s">
        <v>10663</v>
      </c>
      <c r="F253" t="s">
        <v>10664</v>
      </c>
      <c r="G253" t="s">
        <v>10585</v>
      </c>
      <c r="H253" t="s">
        <v>10585</v>
      </c>
      <c r="I253" t="s">
        <v>34</v>
      </c>
      <c r="J253" t="s">
        <v>234</v>
      </c>
      <c r="K253" s="27" t="s">
        <v>36</v>
      </c>
      <c r="L253" s="27">
        <v>34833</v>
      </c>
      <c r="M253">
        <v>28.9</v>
      </c>
      <c r="N253">
        <v>1191</v>
      </c>
      <c r="O253" t="s">
        <v>178</v>
      </c>
      <c r="P253" t="s">
        <v>67</v>
      </c>
      <c r="Q253" t="s">
        <v>96</v>
      </c>
      <c r="R253" t="s">
        <v>50</v>
      </c>
      <c r="S253" t="s">
        <v>321</v>
      </c>
      <c r="T253" t="s">
        <v>81</v>
      </c>
      <c r="U253" t="s">
        <v>50</v>
      </c>
      <c r="V253" t="s">
        <v>10665</v>
      </c>
      <c r="W253" t="s">
        <v>10666</v>
      </c>
      <c r="X253" t="str">
        <f>+VLOOKUP(ConsultaNexoBogota!$A253,infoCoordenadas!A:F,4,0)</f>
        <v>5.309105499999999 -73.80792749999999</v>
      </c>
      <c r="Y253">
        <f>VLOOKUP(ConsultaNexoBogota!$A253,infoCoordenadas!A:F,5,0)</f>
        <v>5.3091054999999896</v>
      </c>
      <c r="Z253">
        <f>+VLOOKUP(ConsultaNexoBogota!$A253,infoCoordenadas!A:F,6,0)</f>
        <v>-73.807927499999906</v>
      </c>
    </row>
    <row r="254" spans="1:26" x14ac:dyDescent="0.25">
      <c r="A254">
        <v>1757</v>
      </c>
      <c r="B254" t="s">
        <v>10661</v>
      </c>
      <c r="C254" t="s">
        <v>29</v>
      </c>
      <c r="D254" t="s">
        <v>10662</v>
      </c>
      <c r="E254" t="s">
        <v>10663</v>
      </c>
      <c r="F254" t="s">
        <v>10664</v>
      </c>
      <c r="G254" t="s">
        <v>10585</v>
      </c>
      <c r="H254" t="s">
        <v>10585</v>
      </c>
      <c r="I254" t="s">
        <v>34</v>
      </c>
      <c r="J254" t="s">
        <v>234</v>
      </c>
      <c r="K254" s="27" t="s">
        <v>36</v>
      </c>
      <c r="L254" s="27">
        <v>34833</v>
      </c>
      <c r="M254">
        <v>28.9</v>
      </c>
      <c r="N254">
        <v>1198</v>
      </c>
      <c r="O254" t="s">
        <v>66</v>
      </c>
      <c r="P254" t="s">
        <v>73</v>
      </c>
      <c r="Q254" t="s">
        <v>96</v>
      </c>
      <c r="R254" t="s">
        <v>40</v>
      </c>
      <c r="S254" t="s">
        <v>321</v>
      </c>
      <c r="T254" t="s">
        <v>81</v>
      </c>
      <c r="U254" t="s">
        <v>74</v>
      </c>
      <c r="V254" t="s">
        <v>10665</v>
      </c>
      <c r="W254" t="s">
        <v>10666</v>
      </c>
      <c r="X254" t="str">
        <f>+VLOOKUP(ConsultaNexoBogota!$A254,infoCoordenadas!A:F,4,0)</f>
        <v>5.309105499999999 -73.80792749999999</v>
      </c>
      <c r="Y254">
        <f>VLOOKUP(ConsultaNexoBogota!$A254,infoCoordenadas!A:F,5,0)</f>
        <v>5.3091054999999896</v>
      </c>
      <c r="Z254">
        <f>+VLOOKUP(ConsultaNexoBogota!$A254,infoCoordenadas!A:F,6,0)</f>
        <v>-73.807927499999906</v>
      </c>
    </row>
    <row r="255" spans="1:26" x14ac:dyDescent="0.25">
      <c r="A255">
        <v>1782</v>
      </c>
      <c r="B255" t="s">
        <v>10667</v>
      </c>
      <c r="C255" t="s">
        <v>29</v>
      </c>
      <c r="D255" t="s">
        <v>10668</v>
      </c>
      <c r="E255" t="s">
        <v>10669</v>
      </c>
      <c r="F255" t="s">
        <v>10670</v>
      </c>
      <c r="G255" t="s">
        <v>10257</v>
      </c>
      <c r="H255" t="s">
        <v>10257</v>
      </c>
      <c r="I255" t="s">
        <v>64</v>
      </c>
      <c r="J255" t="s">
        <v>318</v>
      </c>
      <c r="K255" s="27" t="s">
        <v>36</v>
      </c>
      <c r="L255" s="27">
        <v>36222</v>
      </c>
      <c r="M255">
        <v>25.1</v>
      </c>
      <c r="N255">
        <v>1220</v>
      </c>
      <c r="O255" t="s">
        <v>66</v>
      </c>
      <c r="P255" t="s">
        <v>67</v>
      </c>
      <c r="Q255" t="s">
        <v>50</v>
      </c>
      <c r="R255" t="s">
        <v>50</v>
      </c>
      <c r="S255" t="s">
        <v>131</v>
      </c>
      <c r="T255" t="s">
        <v>272</v>
      </c>
      <c r="U255" t="s">
        <v>50</v>
      </c>
      <c r="V255" t="s">
        <v>10671</v>
      </c>
      <c r="W255" t="s">
        <v>10672</v>
      </c>
      <c r="X255" t="str">
        <f>+VLOOKUP(ConsultaNexoBogota!$A255,infoCoordenadas!A:F,4,0)</f>
        <v>5.071631 -73.8736127</v>
      </c>
      <c r="Y255">
        <f>VLOOKUP(ConsultaNexoBogota!$A255,infoCoordenadas!A:F,5,0)</f>
        <v>5.071631</v>
      </c>
      <c r="Z255">
        <f>+VLOOKUP(ConsultaNexoBogota!$A255,infoCoordenadas!A:F,6,0)</f>
        <v>-73.873612699999995</v>
      </c>
    </row>
    <row r="256" spans="1:26" x14ac:dyDescent="0.25">
      <c r="A256">
        <v>1782</v>
      </c>
      <c r="B256" t="s">
        <v>10667</v>
      </c>
      <c r="C256" t="s">
        <v>29</v>
      </c>
      <c r="D256" t="s">
        <v>10668</v>
      </c>
      <c r="E256" t="s">
        <v>10669</v>
      </c>
      <c r="F256" t="s">
        <v>10670</v>
      </c>
      <c r="G256" t="s">
        <v>10257</v>
      </c>
      <c r="H256" t="s">
        <v>10257</v>
      </c>
      <c r="I256" t="s">
        <v>64</v>
      </c>
      <c r="J256" t="s">
        <v>318</v>
      </c>
      <c r="K256" s="27" t="s">
        <v>36</v>
      </c>
      <c r="L256" s="27">
        <v>36222</v>
      </c>
      <c r="M256">
        <v>25.1</v>
      </c>
      <c r="N256">
        <v>1221</v>
      </c>
      <c r="O256" t="s">
        <v>178</v>
      </c>
      <c r="P256" t="s">
        <v>67</v>
      </c>
      <c r="Q256" t="s">
        <v>50</v>
      </c>
      <c r="R256" t="s">
        <v>50</v>
      </c>
      <c r="S256" t="s">
        <v>131</v>
      </c>
      <c r="T256" t="s">
        <v>272</v>
      </c>
      <c r="U256" t="s">
        <v>50</v>
      </c>
      <c r="V256" t="s">
        <v>10671</v>
      </c>
      <c r="W256" t="s">
        <v>10672</v>
      </c>
      <c r="X256" t="str">
        <f>+VLOOKUP(ConsultaNexoBogota!$A256,infoCoordenadas!A:F,4,0)</f>
        <v>5.071631 -73.8736127</v>
      </c>
      <c r="Y256">
        <f>VLOOKUP(ConsultaNexoBogota!$A256,infoCoordenadas!A:F,5,0)</f>
        <v>5.071631</v>
      </c>
      <c r="Z256">
        <f>+VLOOKUP(ConsultaNexoBogota!$A256,infoCoordenadas!A:F,6,0)</f>
        <v>-73.873612699999995</v>
      </c>
    </row>
    <row r="257" spans="1:26" x14ac:dyDescent="0.25">
      <c r="A257">
        <v>1782</v>
      </c>
      <c r="B257" t="s">
        <v>10667</v>
      </c>
      <c r="C257" t="s">
        <v>29</v>
      </c>
      <c r="D257" t="s">
        <v>10668</v>
      </c>
      <c r="E257" t="s">
        <v>10669</v>
      </c>
      <c r="F257" t="s">
        <v>10670</v>
      </c>
      <c r="G257" t="s">
        <v>10257</v>
      </c>
      <c r="H257" t="s">
        <v>10257</v>
      </c>
      <c r="I257" t="s">
        <v>64</v>
      </c>
      <c r="J257" t="s">
        <v>318</v>
      </c>
      <c r="K257" s="27" t="s">
        <v>36</v>
      </c>
      <c r="L257" s="27">
        <v>36222</v>
      </c>
      <c r="M257">
        <v>25.1</v>
      </c>
      <c r="N257">
        <v>1861</v>
      </c>
      <c r="O257" t="s">
        <v>178</v>
      </c>
      <c r="P257" t="s">
        <v>73</v>
      </c>
      <c r="Q257" t="s">
        <v>96</v>
      </c>
      <c r="R257" t="s">
        <v>40</v>
      </c>
      <c r="S257" t="s">
        <v>41</v>
      </c>
      <c r="T257" t="s">
        <v>132</v>
      </c>
      <c r="U257" t="s">
        <v>74</v>
      </c>
      <c r="V257" t="s">
        <v>10671</v>
      </c>
      <c r="W257" t="s">
        <v>10672</v>
      </c>
      <c r="X257" t="str">
        <f>+VLOOKUP(ConsultaNexoBogota!$A257,infoCoordenadas!A:F,4,0)</f>
        <v>5.071631 -73.8736127</v>
      </c>
      <c r="Y257">
        <f>VLOOKUP(ConsultaNexoBogota!$A257,infoCoordenadas!A:F,5,0)</f>
        <v>5.071631</v>
      </c>
      <c r="Z257">
        <f>+VLOOKUP(ConsultaNexoBogota!$A257,infoCoordenadas!A:F,6,0)</f>
        <v>-73.873612699999995</v>
      </c>
    </row>
    <row r="258" spans="1:26" x14ac:dyDescent="0.25">
      <c r="A258">
        <v>1809</v>
      </c>
      <c r="B258" t="s">
        <v>757</v>
      </c>
      <c r="C258" t="s">
        <v>29</v>
      </c>
      <c r="D258" t="s">
        <v>758</v>
      </c>
      <c r="E258" t="s">
        <v>759</v>
      </c>
      <c r="F258" t="s">
        <v>760</v>
      </c>
      <c r="G258" t="s">
        <v>33</v>
      </c>
      <c r="H258" t="s">
        <v>13989</v>
      </c>
      <c r="I258" t="s">
        <v>64</v>
      </c>
      <c r="J258" t="s">
        <v>102</v>
      </c>
      <c r="K258" s="27" t="s">
        <v>116</v>
      </c>
      <c r="L258" s="27">
        <v>24320</v>
      </c>
      <c r="M258">
        <v>57.8</v>
      </c>
      <c r="N258">
        <v>1252</v>
      </c>
      <c r="O258" t="s">
        <v>80</v>
      </c>
      <c r="P258" t="s">
        <v>67</v>
      </c>
      <c r="Q258" t="s">
        <v>96</v>
      </c>
      <c r="R258" t="s">
        <v>40</v>
      </c>
      <c r="S258" t="s">
        <v>321</v>
      </c>
      <c r="T258" t="s">
        <v>69</v>
      </c>
      <c r="U258" t="s">
        <v>74</v>
      </c>
      <c r="V258" t="s">
        <v>761</v>
      </c>
      <c r="W258" t="s">
        <v>762</v>
      </c>
      <c r="X258" t="str">
        <f>+VLOOKUP(ConsultaNexoBogota!$A258,infoCoordenadas!A:F,4,0)</f>
        <v>4.5669579 -74.1281534</v>
      </c>
      <c r="Y258">
        <f>VLOOKUP(ConsultaNexoBogota!$A258,infoCoordenadas!A:F,5,0)</f>
        <v>4.5669579000000002</v>
      </c>
      <c r="Z258">
        <f>+VLOOKUP(ConsultaNexoBogota!$A258,infoCoordenadas!A:F,6,0)</f>
        <v>-74.128153400000002</v>
      </c>
    </row>
    <row r="259" spans="1:26" x14ac:dyDescent="0.25">
      <c r="A259">
        <v>1814</v>
      </c>
      <c r="B259" t="s">
        <v>763</v>
      </c>
      <c r="C259" t="s">
        <v>29</v>
      </c>
      <c r="D259" t="s">
        <v>764</v>
      </c>
      <c r="E259" t="s">
        <v>765</v>
      </c>
      <c r="F259" t="s">
        <v>766</v>
      </c>
      <c r="G259" t="s">
        <v>33</v>
      </c>
      <c r="H259" t="s">
        <v>13992</v>
      </c>
      <c r="I259" t="s">
        <v>88</v>
      </c>
      <c r="J259" t="s">
        <v>234</v>
      </c>
      <c r="K259" s="27" t="s">
        <v>36</v>
      </c>
      <c r="L259" s="27">
        <v>30330</v>
      </c>
      <c r="M259">
        <v>41.3</v>
      </c>
      <c r="N259">
        <v>1259</v>
      </c>
      <c r="O259" t="s">
        <v>477</v>
      </c>
      <c r="P259" t="s">
        <v>67</v>
      </c>
      <c r="Q259" t="s">
        <v>96</v>
      </c>
      <c r="R259" t="s">
        <v>50</v>
      </c>
      <c r="S259" t="s">
        <v>131</v>
      </c>
      <c r="T259" t="s">
        <v>81</v>
      </c>
      <c r="U259" t="s">
        <v>50</v>
      </c>
      <c r="V259" t="s">
        <v>767</v>
      </c>
      <c r="W259" t="s">
        <v>768</v>
      </c>
      <c r="X259" t="str">
        <f>+VLOOKUP(ConsultaNexoBogota!$A259,infoCoordenadas!A:F,4,0)</f>
        <v>4.6490504 -74.08746579999999</v>
      </c>
      <c r="Y259">
        <f>VLOOKUP(ConsultaNexoBogota!$A259,infoCoordenadas!A:F,5,0)</f>
        <v>4.6490504000000001</v>
      </c>
      <c r="Z259">
        <f>+VLOOKUP(ConsultaNexoBogota!$A259,infoCoordenadas!A:F,6,0)</f>
        <v>-74.087465799999904</v>
      </c>
    </row>
    <row r="260" spans="1:26" x14ac:dyDescent="0.25">
      <c r="A260">
        <v>1814</v>
      </c>
      <c r="B260" t="s">
        <v>763</v>
      </c>
      <c r="C260" t="s">
        <v>29</v>
      </c>
      <c r="D260" t="s">
        <v>764</v>
      </c>
      <c r="E260" t="s">
        <v>765</v>
      </c>
      <c r="F260" t="s">
        <v>766</v>
      </c>
      <c r="G260" t="s">
        <v>33</v>
      </c>
      <c r="H260" t="s">
        <v>13992</v>
      </c>
      <c r="I260" t="s">
        <v>88</v>
      </c>
      <c r="J260" t="s">
        <v>234</v>
      </c>
      <c r="K260" s="27" t="s">
        <v>36</v>
      </c>
      <c r="L260" s="27">
        <v>30330</v>
      </c>
      <c r="M260">
        <v>41.3</v>
      </c>
      <c r="N260">
        <v>5783</v>
      </c>
      <c r="O260" t="s">
        <v>286</v>
      </c>
      <c r="P260" t="s">
        <v>73</v>
      </c>
      <c r="Q260" t="s">
        <v>96</v>
      </c>
      <c r="R260" t="s">
        <v>94</v>
      </c>
      <c r="S260" t="s">
        <v>41</v>
      </c>
      <c r="T260" t="s">
        <v>132</v>
      </c>
      <c r="U260" t="s">
        <v>74</v>
      </c>
      <c r="V260" t="s">
        <v>767</v>
      </c>
      <c r="W260" t="s">
        <v>768</v>
      </c>
      <c r="X260" t="str">
        <f>+VLOOKUP(ConsultaNexoBogota!$A260,infoCoordenadas!A:F,4,0)</f>
        <v>4.6490504 -74.08746579999999</v>
      </c>
      <c r="Y260">
        <f>VLOOKUP(ConsultaNexoBogota!$A260,infoCoordenadas!A:F,5,0)</f>
        <v>4.6490504000000001</v>
      </c>
      <c r="Z260">
        <f>+VLOOKUP(ConsultaNexoBogota!$A260,infoCoordenadas!A:F,6,0)</f>
        <v>-74.087465799999904</v>
      </c>
    </row>
    <row r="261" spans="1:26" x14ac:dyDescent="0.25">
      <c r="A261">
        <v>1819</v>
      </c>
      <c r="B261" t="s">
        <v>769</v>
      </c>
      <c r="C261" t="s">
        <v>29</v>
      </c>
      <c r="D261" t="s">
        <v>770</v>
      </c>
      <c r="E261" t="s">
        <v>771</v>
      </c>
      <c r="F261" t="s">
        <v>772</v>
      </c>
      <c r="G261" t="s">
        <v>33</v>
      </c>
      <c r="H261" t="s">
        <v>50</v>
      </c>
      <c r="I261" t="s">
        <v>50</v>
      </c>
      <c r="J261" t="s">
        <v>50</v>
      </c>
      <c r="K261" s="27" t="s">
        <v>50</v>
      </c>
      <c r="N261">
        <v>1269</v>
      </c>
      <c r="O261" t="s">
        <v>135</v>
      </c>
      <c r="P261" t="s">
        <v>67</v>
      </c>
      <c r="Q261" t="s">
        <v>96</v>
      </c>
      <c r="R261" t="s">
        <v>50</v>
      </c>
      <c r="S261" t="s">
        <v>131</v>
      </c>
      <c r="T261" t="s">
        <v>773</v>
      </c>
      <c r="U261" t="s">
        <v>50</v>
      </c>
      <c r="V261" t="s">
        <v>774</v>
      </c>
      <c r="W261" t="s">
        <v>775</v>
      </c>
      <c r="X261" t="str">
        <f>+VLOOKUP(ConsultaNexoBogota!$A261,infoCoordenadas!A:F,4,0)</f>
        <v>4.679243899999999 -74.09069629999999</v>
      </c>
      <c r="Y261">
        <f>VLOOKUP(ConsultaNexoBogota!$A261,infoCoordenadas!A:F,5,0)</f>
        <v>4.6792438999999897</v>
      </c>
      <c r="Z261">
        <f>+VLOOKUP(ConsultaNexoBogota!$A261,infoCoordenadas!A:F,6,0)</f>
        <v>-74.090696299999905</v>
      </c>
    </row>
    <row r="262" spans="1:26" x14ac:dyDescent="0.25">
      <c r="A262">
        <v>1821</v>
      </c>
      <c r="B262" t="s">
        <v>10673</v>
      </c>
      <c r="C262" t="s">
        <v>29</v>
      </c>
      <c r="D262" t="s">
        <v>10674</v>
      </c>
      <c r="E262" t="s">
        <v>10675</v>
      </c>
      <c r="F262" t="s">
        <v>10676</v>
      </c>
      <c r="G262" t="s">
        <v>10566</v>
      </c>
      <c r="H262" t="s">
        <v>50</v>
      </c>
      <c r="I262" t="s">
        <v>496</v>
      </c>
      <c r="J262" t="s">
        <v>507</v>
      </c>
      <c r="K262" s="27" t="s">
        <v>544</v>
      </c>
      <c r="L262" s="27">
        <v>21115</v>
      </c>
      <c r="M262">
        <v>66.5</v>
      </c>
      <c r="N262">
        <v>1271</v>
      </c>
      <c r="O262" t="s">
        <v>80</v>
      </c>
      <c r="P262" t="s">
        <v>67</v>
      </c>
      <c r="Q262" t="s">
        <v>287</v>
      </c>
      <c r="R262" t="s">
        <v>94</v>
      </c>
      <c r="S262" t="s">
        <v>42</v>
      </c>
      <c r="T262" t="s">
        <v>42</v>
      </c>
      <c r="U262" t="s">
        <v>43</v>
      </c>
      <c r="V262" t="s">
        <v>10677</v>
      </c>
      <c r="W262" t="s">
        <v>10678</v>
      </c>
      <c r="X262" t="str">
        <f>+VLOOKUP(ConsultaNexoBogota!$A262,infoCoordenadas!A:F,4,0)</f>
        <v>3.4054886 -76.5423568</v>
      </c>
      <c r="Y262">
        <f>VLOOKUP(ConsultaNexoBogota!$A262,infoCoordenadas!A:F,5,0)</f>
        <v>3.4054886</v>
      </c>
      <c r="Z262">
        <f>+VLOOKUP(ConsultaNexoBogota!$A262,infoCoordenadas!A:F,6,0)</f>
        <v>-76.542356799999993</v>
      </c>
    </row>
    <row r="263" spans="1:26" x14ac:dyDescent="0.25">
      <c r="A263">
        <v>1837</v>
      </c>
      <c r="B263" t="s">
        <v>776</v>
      </c>
      <c r="C263" t="s">
        <v>29</v>
      </c>
      <c r="D263" t="s">
        <v>777</v>
      </c>
      <c r="E263" t="s">
        <v>778</v>
      </c>
      <c r="F263" t="s">
        <v>779</v>
      </c>
      <c r="G263" t="s">
        <v>33</v>
      </c>
      <c r="H263" t="s">
        <v>6298</v>
      </c>
      <c r="I263" t="s">
        <v>34</v>
      </c>
      <c r="J263" t="s">
        <v>780</v>
      </c>
      <c r="K263" s="27" t="s">
        <v>36</v>
      </c>
      <c r="L263" s="27">
        <v>32806</v>
      </c>
      <c r="M263">
        <v>34.5</v>
      </c>
      <c r="N263">
        <v>1287</v>
      </c>
      <c r="O263" t="s">
        <v>286</v>
      </c>
      <c r="P263" t="s">
        <v>67</v>
      </c>
      <c r="Q263" t="s">
        <v>287</v>
      </c>
      <c r="R263" t="s">
        <v>40</v>
      </c>
      <c r="S263" t="s">
        <v>42</v>
      </c>
      <c r="T263" t="s">
        <v>42</v>
      </c>
      <c r="U263" t="s">
        <v>74</v>
      </c>
      <c r="V263" t="s">
        <v>545</v>
      </c>
      <c r="W263" t="s">
        <v>546</v>
      </c>
      <c r="X263" t="str">
        <f>+VLOOKUP(ConsultaNexoBogota!$A263,infoCoordenadas!A:F,4,0)</f>
        <v>4.7462427 -74.0528519</v>
      </c>
      <c r="Y263">
        <f>VLOOKUP(ConsultaNexoBogota!$A263,infoCoordenadas!A:F,5,0)</f>
        <v>4.7462426999999998</v>
      </c>
      <c r="Z263">
        <f>+VLOOKUP(ConsultaNexoBogota!$A263,infoCoordenadas!A:F,6,0)</f>
        <v>-74.052851899999993</v>
      </c>
    </row>
    <row r="264" spans="1:26" x14ac:dyDescent="0.25">
      <c r="A264">
        <v>1837</v>
      </c>
      <c r="B264" t="s">
        <v>776</v>
      </c>
      <c r="C264" t="s">
        <v>29</v>
      </c>
      <c r="D264" t="s">
        <v>777</v>
      </c>
      <c r="E264" t="s">
        <v>778</v>
      </c>
      <c r="F264" t="s">
        <v>779</v>
      </c>
      <c r="G264" t="s">
        <v>33</v>
      </c>
      <c r="H264" t="s">
        <v>6298</v>
      </c>
      <c r="I264" t="s">
        <v>34</v>
      </c>
      <c r="J264" t="s">
        <v>780</v>
      </c>
      <c r="K264" s="27" t="s">
        <v>36</v>
      </c>
      <c r="L264" s="27">
        <v>32806</v>
      </c>
      <c r="M264">
        <v>34.5</v>
      </c>
      <c r="N264">
        <v>1294</v>
      </c>
      <c r="O264" t="s">
        <v>174</v>
      </c>
      <c r="P264" t="s">
        <v>67</v>
      </c>
      <c r="Q264" t="s">
        <v>616</v>
      </c>
      <c r="R264" t="s">
        <v>40</v>
      </c>
      <c r="S264" t="s">
        <v>42</v>
      </c>
      <c r="T264" t="s">
        <v>42</v>
      </c>
      <c r="U264" t="s">
        <v>74</v>
      </c>
      <c r="V264" t="s">
        <v>545</v>
      </c>
      <c r="W264" t="s">
        <v>546</v>
      </c>
      <c r="X264" t="str">
        <f>+VLOOKUP(ConsultaNexoBogota!$A264,infoCoordenadas!A:F,4,0)</f>
        <v>4.7462427 -74.0528519</v>
      </c>
      <c r="Y264">
        <f>VLOOKUP(ConsultaNexoBogota!$A264,infoCoordenadas!A:F,5,0)</f>
        <v>4.7462426999999998</v>
      </c>
      <c r="Z264">
        <f>+VLOOKUP(ConsultaNexoBogota!$A264,infoCoordenadas!A:F,6,0)</f>
        <v>-74.052851899999993</v>
      </c>
    </row>
    <row r="265" spans="1:26" x14ac:dyDescent="0.25">
      <c r="A265">
        <v>1837</v>
      </c>
      <c r="B265" t="s">
        <v>776</v>
      </c>
      <c r="C265" t="s">
        <v>29</v>
      </c>
      <c r="D265" t="s">
        <v>777</v>
      </c>
      <c r="E265" t="s">
        <v>778</v>
      </c>
      <c r="F265" t="s">
        <v>779</v>
      </c>
      <c r="G265" t="s">
        <v>33</v>
      </c>
      <c r="H265" t="s">
        <v>6298</v>
      </c>
      <c r="I265" t="s">
        <v>34</v>
      </c>
      <c r="J265" t="s">
        <v>780</v>
      </c>
      <c r="K265" s="27" t="s">
        <v>36</v>
      </c>
      <c r="L265" s="27">
        <v>32806</v>
      </c>
      <c r="M265">
        <v>34.5</v>
      </c>
      <c r="N265">
        <v>1462</v>
      </c>
      <c r="O265" t="s">
        <v>264</v>
      </c>
      <c r="P265" t="s">
        <v>67</v>
      </c>
      <c r="Q265" t="s">
        <v>50</v>
      </c>
      <c r="R265" t="s">
        <v>50</v>
      </c>
      <c r="S265" t="s">
        <v>131</v>
      </c>
      <c r="T265" t="s">
        <v>69</v>
      </c>
      <c r="U265" t="s">
        <v>50</v>
      </c>
      <c r="V265" t="s">
        <v>545</v>
      </c>
      <c r="W265" t="s">
        <v>546</v>
      </c>
      <c r="X265" t="str">
        <f>+VLOOKUP(ConsultaNexoBogota!$A265,infoCoordenadas!A:F,4,0)</f>
        <v>4.7462427 -74.0528519</v>
      </c>
      <c r="Y265">
        <f>VLOOKUP(ConsultaNexoBogota!$A265,infoCoordenadas!A:F,5,0)</f>
        <v>4.7462426999999998</v>
      </c>
      <c r="Z265">
        <f>+VLOOKUP(ConsultaNexoBogota!$A265,infoCoordenadas!A:F,6,0)</f>
        <v>-74.052851899999993</v>
      </c>
    </row>
    <row r="266" spans="1:26" x14ac:dyDescent="0.25">
      <c r="A266">
        <v>1837</v>
      </c>
      <c r="B266" t="s">
        <v>776</v>
      </c>
      <c r="C266" t="s">
        <v>29</v>
      </c>
      <c r="D266" t="s">
        <v>777</v>
      </c>
      <c r="E266" t="s">
        <v>778</v>
      </c>
      <c r="F266" t="s">
        <v>779</v>
      </c>
      <c r="G266" t="s">
        <v>33</v>
      </c>
      <c r="H266" t="s">
        <v>6298</v>
      </c>
      <c r="I266" t="s">
        <v>34</v>
      </c>
      <c r="J266" t="s">
        <v>780</v>
      </c>
      <c r="K266" s="27" t="s">
        <v>36</v>
      </c>
      <c r="L266" s="27">
        <v>32806</v>
      </c>
      <c r="M266">
        <v>34.5</v>
      </c>
      <c r="N266">
        <v>1657</v>
      </c>
      <c r="O266" t="s">
        <v>72</v>
      </c>
      <c r="P266" t="s">
        <v>67</v>
      </c>
      <c r="Q266" t="s">
        <v>50</v>
      </c>
      <c r="R266" t="s">
        <v>50</v>
      </c>
      <c r="S266" t="s">
        <v>50</v>
      </c>
      <c r="T266" t="s">
        <v>69</v>
      </c>
      <c r="U266" t="s">
        <v>50</v>
      </c>
      <c r="V266" t="s">
        <v>545</v>
      </c>
      <c r="W266" t="s">
        <v>546</v>
      </c>
      <c r="X266" t="str">
        <f>+VLOOKUP(ConsultaNexoBogota!$A266,infoCoordenadas!A:F,4,0)</f>
        <v>4.7462427 -74.0528519</v>
      </c>
      <c r="Y266">
        <f>VLOOKUP(ConsultaNexoBogota!$A266,infoCoordenadas!A:F,5,0)</f>
        <v>4.7462426999999998</v>
      </c>
      <c r="Z266">
        <f>+VLOOKUP(ConsultaNexoBogota!$A266,infoCoordenadas!A:F,6,0)</f>
        <v>-74.052851899999993</v>
      </c>
    </row>
    <row r="267" spans="1:26" x14ac:dyDescent="0.25">
      <c r="A267">
        <v>1837</v>
      </c>
      <c r="B267" t="s">
        <v>776</v>
      </c>
      <c r="C267" t="s">
        <v>29</v>
      </c>
      <c r="D267" t="s">
        <v>777</v>
      </c>
      <c r="E267" t="s">
        <v>778</v>
      </c>
      <c r="F267" t="s">
        <v>779</v>
      </c>
      <c r="G267" t="s">
        <v>33</v>
      </c>
      <c r="H267" t="s">
        <v>6298</v>
      </c>
      <c r="I267" t="s">
        <v>34</v>
      </c>
      <c r="J267" t="s">
        <v>780</v>
      </c>
      <c r="K267" s="27" t="s">
        <v>36</v>
      </c>
      <c r="L267" s="27">
        <v>32806</v>
      </c>
      <c r="M267">
        <v>34.5</v>
      </c>
      <c r="N267">
        <v>28994</v>
      </c>
      <c r="O267" t="s">
        <v>781</v>
      </c>
      <c r="P267" t="s">
        <v>38</v>
      </c>
      <c r="Q267" t="s">
        <v>96</v>
      </c>
      <c r="R267" t="s">
        <v>50</v>
      </c>
      <c r="S267" t="s">
        <v>42</v>
      </c>
      <c r="T267" t="s">
        <v>69</v>
      </c>
      <c r="U267" t="s">
        <v>50</v>
      </c>
      <c r="V267" t="s">
        <v>545</v>
      </c>
      <c r="W267" t="s">
        <v>546</v>
      </c>
      <c r="X267" t="str">
        <f>+VLOOKUP(ConsultaNexoBogota!$A267,infoCoordenadas!A:F,4,0)</f>
        <v>4.7462427 -74.0528519</v>
      </c>
      <c r="Y267">
        <f>VLOOKUP(ConsultaNexoBogota!$A267,infoCoordenadas!A:F,5,0)</f>
        <v>4.7462426999999998</v>
      </c>
      <c r="Z267">
        <f>+VLOOKUP(ConsultaNexoBogota!$A267,infoCoordenadas!A:F,6,0)</f>
        <v>-74.052851899999993</v>
      </c>
    </row>
    <row r="268" spans="1:26" x14ac:dyDescent="0.25">
      <c r="A268">
        <v>1837</v>
      </c>
      <c r="B268" t="s">
        <v>776</v>
      </c>
      <c r="C268" t="s">
        <v>29</v>
      </c>
      <c r="D268" t="s">
        <v>777</v>
      </c>
      <c r="E268" t="s">
        <v>778</v>
      </c>
      <c r="F268" t="s">
        <v>779</v>
      </c>
      <c r="G268" t="s">
        <v>33</v>
      </c>
      <c r="H268" t="s">
        <v>6298</v>
      </c>
      <c r="I268" t="s">
        <v>34</v>
      </c>
      <c r="J268" t="s">
        <v>780</v>
      </c>
      <c r="K268" s="27" t="s">
        <v>36</v>
      </c>
      <c r="L268" s="27">
        <v>32806</v>
      </c>
      <c r="M268">
        <v>34.5</v>
      </c>
      <c r="N268">
        <v>29332</v>
      </c>
      <c r="O268" t="s">
        <v>66</v>
      </c>
      <c r="P268" t="s">
        <v>67</v>
      </c>
      <c r="Q268" t="s">
        <v>96</v>
      </c>
      <c r="R268" t="s">
        <v>50</v>
      </c>
      <c r="S268" t="s">
        <v>42</v>
      </c>
      <c r="T268" t="s">
        <v>69</v>
      </c>
      <c r="U268" t="s">
        <v>50</v>
      </c>
      <c r="V268" t="s">
        <v>545</v>
      </c>
      <c r="W268" t="s">
        <v>546</v>
      </c>
      <c r="X268" t="str">
        <f>+VLOOKUP(ConsultaNexoBogota!$A268,infoCoordenadas!A:F,4,0)</f>
        <v>4.7462427 -74.0528519</v>
      </c>
      <c r="Y268">
        <f>VLOOKUP(ConsultaNexoBogota!$A268,infoCoordenadas!A:F,5,0)</f>
        <v>4.7462426999999998</v>
      </c>
      <c r="Z268">
        <f>+VLOOKUP(ConsultaNexoBogota!$A268,infoCoordenadas!A:F,6,0)</f>
        <v>-74.052851899999993</v>
      </c>
    </row>
    <row r="269" spans="1:26" x14ac:dyDescent="0.25">
      <c r="A269">
        <v>1845</v>
      </c>
      <c r="B269" t="s">
        <v>782</v>
      </c>
      <c r="C269" t="s">
        <v>29</v>
      </c>
      <c r="D269" t="s">
        <v>783</v>
      </c>
      <c r="E269" t="s">
        <v>784</v>
      </c>
      <c r="F269" t="s">
        <v>785</v>
      </c>
      <c r="G269" t="s">
        <v>33</v>
      </c>
      <c r="H269" t="s">
        <v>13991</v>
      </c>
      <c r="I269" t="s">
        <v>34</v>
      </c>
      <c r="J269" t="s">
        <v>780</v>
      </c>
      <c r="K269" s="27" t="s">
        <v>36</v>
      </c>
      <c r="L269" s="27">
        <v>33462</v>
      </c>
      <c r="M269">
        <v>32.700000000000003</v>
      </c>
      <c r="N269">
        <v>1296</v>
      </c>
      <c r="O269" t="s">
        <v>66</v>
      </c>
      <c r="P269" t="s">
        <v>67</v>
      </c>
      <c r="Q269" t="s">
        <v>68</v>
      </c>
      <c r="R269" t="s">
        <v>40</v>
      </c>
      <c r="S269" t="s">
        <v>131</v>
      </c>
      <c r="T269" t="s">
        <v>69</v>
      </c>
      <c r="U269" t="s">
        <v>74</v>
      </c>
      <c r="V269" t="s">
        <v>786</v>
      </c>
      <c r="W269" t="s">
        <v>787</v>
      </c>
      <c r="X269" t="str">
        <f>+VLOOKUP(ConsultaNexoBogota!$A269,infoCoordenadas!A:F,4,0)</f>
        <v>4.6649867 -74.13582269999999</v>
      </c>
      <c r="Y269">
        <f>VLOOKUP(ConsultaNexoBogota!$A269,infoCoordenadas!A:F,5,0)</f>
        <v>4.6649867</v>
      </c>
      <c r="Z269">
        <f>+VLOOKUP(ConsultaNexoBogota!$A269,infoCoordenadas!A:F,6,0)</f>
        <v>-74.135822699999906</v>
      </c>
    </row>
    <row r="270" spans="1:26" x14ac:dyDescent="0.25">
      <c r="A270">
        <v>1845</v>
      </c>
      <c r="B270" t="s">
        <v>782</v>
      </c>
      <c r="C270" t="s">
        <v>29</v>
      </c>
      <c r="D270" t="s">
        <v>783</v>
      </c>
      <c r="E270" t="s">
        <v>784</v>
      </c>
      <c r="F270" t="s">
        <v>785</v>
      </c>
      <c r="G270" t="s">
        <v>33</v>
      </c>
      <c r="H270" t="s">
        <v>13991</v>
      </c>
      <c r="I270" t="s">
        <v>34</v>
      </c>
      <c r="J270" t="s">
        <v>780</v>
      </c>
      <c r="K270" s="27" t="s">
        <v>36</v>
      </c>
      <c r="L270" s="27">
        <v>33462</v>
      </c>
      <c r="M270">
        <v>32.700000000000003</v>
      </c>
      <c r="N270">
        <v>11342</v>
      </c>
      <c r="O270" t="s">
        <v>264</v>
      </c>
      <c r="P270" t="s">
        <v>67</v>
      </c>
      <c r="Q270" t="s">
        <v>287</v>
      </c>
      <c r="R270" t="s">
        <v>40</v>
      </c>
      <c r="S270" t="s">
        <v>42</v>
      </c>
      <c r="T270" t="s">
        <v>132</v>
      </c>
      <c r="U270" t="s">
        <v>74</v>
      </c>
      <c r="V270" t="s">
        <v>786</v>
      </c>
      <c r="W270" t="s">
        <v>787</v>
      </c>
      <c r="X270" t="str">
        <f>+VLOOKUP(ConsultaNexoBogota!$A270,infoCoordenadas!A:F,4,0)</f>
        <v>4.6649867 -74.13582269999999</v>
      </c>
      <c r="Y270">
        <f>VLOOKUP(ConsultaNexoBogota!$A270,infoCoordenadas!A:F,5,0)</f>
        <v>4.6649867</v>
      </c>
      <c r="Z270">
        <f>+VLOOKUP(ConsultaNexoBogota!$A270,infoCoordenadas!A:F,6,0)</f>
        <v>-74.135822699999906</v>
      </c>
    </row>
    <row r="271" spans="1:26" x14ac:dyDescent="0.25">
      <c r="A271">
        <v>1849</v>
      </c>
      <c r="B271" t="s">
        <v>788</v>
      </c>
      <c r="C271" t="s">
        <v>29</v>
      </c>
      <c r="D271" t="s">
        <v>789</v>
      </c>
      <c r="E271" t="s">
        <v>790</v>
      </c>
      <c r="F271" t="s">
        <v>791</v>
      </c>
      <c r="G271" t="s">
        <v>33</v>
      </c>
      <c r="H271" t="s">
        <v>6298</v>
      </c>
      <c r="I271" t="s">
        <v>34</v>
      </c>
      <c r="J271" t="s">
        <v>50</v>
      </c>
      <c r="K271" s="27" t="s">
        <v>36</v>
      </c>
      <c r="L271" s="27">
        <v>37597</v>
      </c>
      <c r="M271">
        <v>21.4</v>
      </c>
      <c r="N271">
        <v>1300</v>
      </c>
      <c r="O271" t="s">
        <v>135</v>
      </c>
      <c r="P271" t="s">
        <v>67</v>
      </c>
      <c r="Q271" t="s">
        <v>96</v>
      </c>
      <c r="R271" t="s">
        <v>50</v>
      </c>
      <c r="S271" t="s">
        <v>50</v>
      </c>
      <c r="T271" t="s">
        <v>69</v>
      </c>
      <c r="U271" t="s">
        <v>50</v>
      </c>
      <c r="V271" t="s">
        <v>792</v>
      </c>
      <c r="W271" t="s">
        <v>793</v>
      </c>
      <c r="X271" t="str">
        <f>+VLOOKUP(ConsultaNexoBogota!$A271,infoCoordenadas!A:F,4,0)</f>
        <v>4.7407901 -74.0949969</v>
      </c>
      <c r="Y271">
        <f>VLOOKUP(ConsultaNexoBogota!$A271,infoCoordenadas!A:F,5,0)</f>
        <v>4.7407900999999999</v>
      </c>
      <c r="Z271">
        <f>+VLOOKUP(ConsultaNexoBogota!$A271,infoCoordenadas!A:F,6,0)</f>
        <v>-74.094996899999998</v>
      </c>
    </row>
    <row r="272" spans="1:26" x14ac:dyDescent="0.25">
      <c r="A272">
        <v>1849</v>
      </c>
      <c r="B272" t="s">
        <v>788</v>
      </c>
      <c r="C272" t="s">
        <v>29</v>
      </c>
      <c r="D272" t="s">
        <v>789</v>
      </c>
      <c r="E272" t="s">
        <v>790</v>
      </c>
      <c r="F272" t="s">
        <v>791</v>
      </c>
      <c r="G272" t="s">
        <v>33</v>
      </c>
      <c r="H272" t="s">
        <v>6298</v>
      </c>
      <c r="I272" t="s">
        <v>34</v>
      </c>
      <c r="J272" t="s">
        <v>50</v>
      </c>
      <c r="K272" s="27" t="s">
        <v>36</v>
      </c>
      <c r="L272" s="27">
        <v>37597</v>
      </c>
      <c r="M272">
        <v>21.4</v>
      </c>
      <c r="N272">
        <v>1494</v>
      </c>
      <c r="O272" t="s">
        <v>72</v>
      </c>
      <c r="P272" t="s">
        <v>67</v>
      </c>
      <c r="Q272" t="s">
        <v>39</v>
      </c>
      <c r="R272" t="s">
        <v>40</v>
      </c>
      <c r="S272" t="s">
        <v>42</v>
      </c>
      <c r="T272" t="s">
        <v>81</v>
      </c>
      <c r="U272" t="s">
        <v>74</v>
      </c>
      <c r="V272" t="s">
        <v>792</v>
      </c>
      <c r="W272" t="s">
        <v>793</v>
      </c>
      <c r="X272" t="str">
        <f>+VLOOKUP(ConsultaNexoBogota!$A272,infoCoordenadas!A:F,4,0)</f>
        <v>4.7407901 -74.0949969</v>
      </c>
      <c r="Y272">
        <f>VLOOKUP(ConsultaNexoBogota!$A272,infoCoordenadas!A:F,5,0)</f>
        <v>4.7407900999999999</v>
      </c>
      <c r="Z272">
        <f>+VLOOKUP(ConsultaNexoBogota!$A272,infoCoordenadas!A:F,6,0)</f>
        <v>-74.094996899999998</v>
      </c>
    </row>
    <row r="273" spans="1:26" x14ac:dyDescent="0.25">
      <c r="A273">
        <v>1849</v>
      </c>
      <c r="B273" t="s">
        <v>788</v>
      </c>
      <c r="C273" t="s">
        <v>29</v>
      </c>
      <c r="D273" t="s">
        <v>789</v>
      </c>
      <c r="E273" t="s">
        <v>790</v>
      </c>
      <c r="F273" t="s">
        <v>791</v>
      </c>
      <c r="G273" t="s">
        <v>33</v>
      </c>
      <c r="H273" t="s">
        <v>6298</v>
      </c>
      <c r="I273" t="s">
        <v>34</v>
      </c>
      <c r="J273" t="s">
        <v>50</v>
      </c>
      <c r="K273" s="27" t="s">
        <v>36</v>
      </c>
      <c r="L273" s="27">
        <v>37597</v>
      </c>
      <c r="M273">
        <v>21.4</v>
      </c>
      <c r="N273">
        <v>8507</v>
      </c>
      <c r="O273" t="s">
        <v>72</v>
      </c>
      <c r="P273" t="s">
        <v>67</v>
      </c>
      <c r="Q273" t="s">
        <v>50</v>
      </c>
      <c r="R273" t="s">
        <v>50</v>
      </c>
      <c r="S273" t="s">
        <v>50</v>
      </c>
      <c r="T273" t="s">
        <v>50</v>
      </c>
      <c r="U273" t="s">
        <v>50</v>
      </c>
      <c r="V273" t="s">
        <v>792</v>
      </c>
      <c r="W273" t="s">
        <v>793</v>
      </c>
      <c r="X273" t="str">
        <f>+VLOOKUP(ConsultaNexoBogota!$A273,infoCoordenadas!A:F,4,0)</f>
        <v>4.7407901 -74.0949969</v>
      </c>
      <c r="Y273">
        <f>VLOOKUP(ConsultaNexoBogota!$A273,infoCoordenadas!A:F,5,0)</f>
        <v>4.7407900999999999</v>
      </c>
      <c r="Z273">
        <f>+VLOOKUP(ConsultaNexoBogota!$A273,infoCoordenadas!A:F,6,0)</f>
        <v>-74.094996899999998</v>
      </c>
    </row>
    <row r="274" spans="1:26" x14ac:dyDescent="0.25">
      <c r="A274">
        <v>1867</v>
      </c>
      <c r="B274" t="s">
        <v>794</v>
      </c>
      <c r="C274" t="s">
        <v>29</v>
      </c>
      <c r="D274" t="s">
        <v>795</v>
      </c>
      <c r="E274" t="s">
        <v>796</v>
      </c>
      <c r="F274" t="s">
        <v>797</v>
      </c>
      <c r="G274" t="s">
        <v>33</v>
      </c>
      <c r="H274" t="s">
        <v>6298</v>
      </c>
      <c r="I274" t="s">
        <v>101</v>
      </c>
      <c r="J274" t="s">
        <v>798</v>
      </c>
      <c r="K274" s="27" t="s">
        <v>544</v>
      </c>
      <c r="L274" s="27">
        <v>23670</v>
      </c>
      <c r="M274">
        <v>59.5</v>
      </c>
      <c r="N274">
        <v>1318</v>
      </c>
      <c r="O274" t="s">
        <v>72</v>
      </c>
      <c r="P274" t="s">
        <v>73</v>
      </c>
      <c r="Q274" t="s">
        <v>68</v>
      </c>
      <c r="R274" t="s">
        <v>94</v>
      </c>
      <c r="S274" t="s">
        <v>42</v>
      </c>
      <c r="T274" t="s">
        <v>204</v>
      </c>
      <c r="U274" t="s">
        <v>43</v>
      </c>
      <c r="V274" t="s">
        <v>799</v>
      </c>
      <c r="W274" t="s">
        <v>800</v>
      </c>
      <c r="X274" t="str">
        <f>+VLOOKUP(ConsultaNexoBogota!$A274,infoCoordenadas!A:F,4,0)</f>
        <v>4.7461319 -74.0691752</v>
      </c>
      <c r="Y274">
        <f>VLOOKUP(ConsultaNexoBogota!$A274,infoCoordenadas!A:F,5,0)</f>
        <v>4.7461319</v>
      </c>
      <c r="Z274">
        <f>+VLOOKUP(ConsultaNexoBogota!$A274,infoCoordenadas!A:F,6,0)</f>
        <v>-74.069175200000004</v>
      </c>
    </row>
    <row r="275" spans="1:26" x14ac:dyDescent="0.25">
      <c r="A275">
        <v>1872</v>
      </c>
      <c r="B275" t="s">
        <v>801</v>
      </c>
      <c r="C275" t="s">
        <v>29</v>
      </c>
      <c r="D275" t="s">
        <v>802</v>
      </c>
      <c r="E275" t="s">
        <v>803</v>
      </c>
      <c r="F275" t="s">
        <v>804</v>
      </c>
      <c r="G275" t="s">
        <v>33</v>
      </c>
      <c r="H275" t="s">
        <v>6298</v>
      </c>
      <c r="I275" t="s">
        <v>79</v>
      </c>
      <c r="J275" t="s">
        <v>35</v>
      </c>
      <c r="K275" s="27" t="s">
        <v>805</v>
      </c>
      <c r="L275" s="27">
        <v>31169</v>
      </c>
      <c r="M275">
        <v>39</v>
      </c>
      <c r="N275">
        <v>1324</v>
      </c>
      <c r="O275" t="s">
        <v>80</v>
      </c>
      <c r="P275" t="s">
        <v>67</v>
      </c>
      <c r="Q275" t="s">
        <v>50</v>
      </c>
      <c r="R275" t="s">
        <v>50</v>
      </c>
      <c r="S275" t="s">
        <v>41</v>
      </c>
      <c r="T275" t="s">
        <v>42</v>
      </c>
      <c r="U275" t="s">
        <v>50</v>
      </c>
      <c r="V275" t="s">
        <v>806</v>
      </c>
      <c r="W275" t="s">
        <v>807</v>
      </c>
      <c r="X275" t="str">
        <f>+VLOOKUP(ConsultaNexoBogota!$A275,infoCoordenadas!A:F,4,0)</f>
        <v>4.6844263 -74.0422894</v>
      </c>
      <c r="Y275">
        <f>VLOOKUP(ConsultaNexoBogota!$A275,infoCoordenadas!A:F,5,0)</f>
        <v>4.6844263000000002</v>
      </c>
      <c r="Z275">
        <f>+VLOOKUP(ConsultaNexoBogota!$A275,infoCoordenadas!A:F,6,0)</f>
        <v>-74.042289400000001</v>
      </c>
    </row>
    <row r="276" spans="1:26" x14ac:dyDescent="0.25">
      <c r="A276">
        <v>1872</v>
      </c>
      <c r="B276" t="s">
        <v>801</v>
      </c>
      <c r="C276" t="s">
        <v>29</v>
      </c>
      <c r="D276" t="s">
        <v>802</v>
      </c>
      <c r="E276" t="s">
        <v>803</v>
      </c>
      <c r="F276" t="s">
        <v>804</v>
      </c>
      <c r="G276" t="s">
        <v>33</v>
      </c>
      <c r="H276" t="s">
        <v>6298</v>
      </c>
      <c r="I276" t="s">
        <v>79</v>
      </c>
      <c r="J276" t="s">
        <v>35</v>
      </c>
      <c r="K276" s="27" t="s">
        <v>805</v>
      </c>
      <c r="L276" s="27">
        <v>31169</v>
      </c>
      <c r="M276">
        <v>39</v>
      </c>
      <c r="N276">
        <v>18914</v>
      </c>
      <c r="O276" t="s">
        <v>80</v>
      </c>
      <c r="P276" t="s">
        <v>67</v>
      </c>
      <c r="Q276" t="s">
        <v>96</v>
      </c>
      <c r="R276" t="s">
        <v>50</v>
      </c>
      <c r="S276" t="s">
        <v>42</v>
      </c>
      <c r="T276" t="s">
        <v>69</v>
      </c>
      <c r="U276" t="s">
        <v>50</v>
      </c>
      <c r="V276" t="s">
        <v>806</v>
      </c>
      <c r="W276" t="s">
        <v>807</v>
      </c>
      <c r="X276" t="str">
        <f>+VLOOKUP(ConsultaNexoBogota!$A276,infoCoordenadas!A:F,4,0)</f>
        <v>4.6844263 -74.0422894</v>
      </c>
      <c r="Y276">
        <f>VLOOKUP(ConsultaNexoBogota!$A276,infoCoordenadas!A:F,5,0)</f>
        <v>4.6844263000000002</v>
      </c>
      <c r="Z276">
        <f>+VLOOKUP(ConsultaNexoBogota!$A276,infoCoordenadas!A:F,6,0)</f>
        <v>-74.042289400000001</v>
      </c>
    </row>
    <row r="277" spans="1:26" x14ac:dyDescent="0.25">
      <c r="A277">
        <v>1896</v>
      </c>
      <c r="B277" t="s">
        <v>10679</v>
      </c>
      <c r="C277" t="s">
        <v>29</v>
      </c>
      <c r="D277" t="s">
        <v>10680</v>
      </c>
      <c r="E277" t="s">
        <v>10681</v>
      </c>
      <c r="F277" t="s">
        <v>10682</v>
      </c>
      <c r="G277" t="s">
        <v>10683</v>
      </c>
      <c r="H277" t="s">
        <v>13980</v>
      </c>
      <c r="I277" t="s">
        <v>496</v>
      </c>
      <c r="J277" t="s">
        <v>197</v>
      </c>
      <c r="K277" s="27" t="s">
        <v>36</v>
      </c>
      <c r="L277" s="27">
        <v>45306</v>
      </c>
      <c r="M277">
        <v>0.3</v>
      </c>
      <c r="N277">
        <v>1351</v>
      </c>
      <c r="O277" t="s">
        <v>441</v>
      </c>
      <c r="P277" t="s">
        <v>67</v>
      </c>
      <c r="Q277" t="s">
        <v>50</v>
      </c>
      <c r="R277" t="s">
        <v>50</v>
      </c>
      <c r="S277" t="s">
        <v>131</v>
      </c>
      <c r="T277" t="s">
        <v>69</v>
      </c>
      <c r="U277" t="s">
        <v>50</v>
      </c>
      <c r="V277" t="s">
        <v>10684</v>
      </c>
      <c r="W277" t="s">
        <v>10685</v>
      </c>
      <c r="X277" t="str">
        <f>+VLOOKUP(ConsultaNexoBogota!$A277,infoCoordenadas!A:F,4,0)</f>
        <v>5.170847 -72.55081899999999</v>
      </c>
      <c r="Y277">
        <f>VLOOKUP(ConsultaNexoBogota!$A277,infoCoordenadas!A:F,5,0)</f>
        <v>5.1708470000000002</v>
      </c>
      <c r="Z277">
        <f>+VLOOKUP(ConsultaNexoBogota!$A277,infoCoordenadas!A:F,6,0)</f>
        <v>-72.550818999999905</v>
      </c>
    </row>
    <row r="278" spans="1:26" x14ac:dyDescent="0.25">
      <c r="A278">
        <v>1896</v>
      </c>
      <c r="B278" t="s">
        <v>10679</v>
      </c>
      <c r="C278" t="s">
        <v>29</v>
      </c>
      <c r="D278" t="s">
        <v>10680</v>
      </c>
      <c r="E278" t="s">
        <v>10681</v>
      </c>
      <c r="F278" t="s">
        <v>10682</v>
      </c>
      <c r="G278" t="s">
        <v>10683</v>
      </c>
      <c r="H278" t="s">
        <v>13980</v>
      </c>
      <c r="I278" t="s">
        <v>496</v>
      </c>
      <c r="J278" t="s">
        <v>197</v>
      </c>
      <c r="K278" s="27" t="s">
        <v>36</v>
      </c>
      <c r="L278" s="27">
        <v>45306</v>
      </c>
      <c r="M278">
        <v>0.3</v>
      </c>
      <c r="N278">
        <v>23907</v>
      </c>
      <c r="O278" t="s">
        <v>1950</v>
      </c>
      <c r="P278" t="s">
        <v>38</v>
      </c>
      <c r="Q278" t="s">
        <v>96</v>
      </c>
      <c r="R278" t="s">
        <v>50</v>
      </c>
      <c r="S278" t="s">
        <v>42</v>
      </c>
      <c r="T278" t="s">
        <v>69</v>
      </c>
      <c r="U278" t="s">
        <v>50</v>
      </c>
      <c r="V278" t="s">
        <v>10684</v>
      </c>
      <c r="W278" t="s">
        <v>10685</v>
      </c>
      <c r="X278" t="str">
        <f>+VLOOKUP(ConsultaNexoBogota!$A278,infoCoordenadas!A:F,4,0)</f>
        <v>5.170847 -72.55081899999999</v>
      </c>
      <c r="Y278">
        <f>VLOOKUP(ConsultaNexoBogota!$A278,infoCoordenadas!A:F,5,0)</f>
        <v>5.1708470000000002</v>
      </c>
      <c r="Z278">
        <f>+VLOOKUP(ConsultaNexoBogota!$A278,infoCoordenadas!A:F,6,0)</f>
        <v>-72.550818999999905</v>
      </c>
    </row>
    <row r="279" spans="1:26" x14ac:dyDescent="0.25">
      <c r="A279">
        <v>1896</v>
      </c>
      <c r="B279" t="s">
        <v>10679</v>
      </c>
      <c r="C279" t="s">
        <v>29</v>
      </c>
      <c r="D279" t="s">
        <v>10680</v>
      </c>
      <c r="E279" t="s">
        <v>10681</v>
      </c>
      <c r="F279" t="s">
        <v>10682</v>
      </c>
      <c r="G279" t="s">
        <v>10683</v>
      </c>
      <c r="H279" t="s">
        <v>13980</v>
      </c>
      <c r="I279" t="s">
        <v>496</v>
      </c>
      <c r="J279" t="s">
        <v>197</v>
      </c>
      <c r="K279" s="27" t="s">
        <v>36</v>
      </c>
      <c r="L279" s="27">
        <v>45306</v>
      </c>
      <c r="M279">
        <v>0.3</v>
      </c>
      <c r="N279">
        <v>23916</v>
      </c>
      <c r="O279" t="s">
        <v>1065</v>
      </c>
      <c r="P279" t="s">
        <v>38</v>
      </c>
      <c r="Q279" t="s">
        <v>50</v>
      </c>
      <c r="R279" t="s">
        <v>50</v>
      </c>
      <c r="S279" t="s">
        <v>42</v>
      </c>
      <c r="T279" t="s">
        <v>272</v>
      </c>
      <c r="U279" t="s">
        <v>50</v>
      </c>
      <c r="V279" t="s">
        <v>10684</v>
      </c>
      <c r="W279" t="s">
        <v>10685</v>
      </c>
      <c r="X279" t="str">
        <f>+VLOOKUP(ConsultaNexoBogota!$A279,infoCoordenadas!A:F,4,0)</f>
        <v>5.170847 -72.55081899999999</v>
      </c>
      <c r="Y279">
        <f>VLOOKUP(ConsultaNexoBogota!$A279,infoCoordenadas!A:F,5,0)</f>
        <v>5.1708470000000002</v>
      </c>
      <c r="Z279">
        <f>+VLOOKUP(ConsultaNexoBogota!$A279,infoCoordenadas!A:F,6,0)</f>
        <v>-72.550818999999905</v>
      </c>
    </row>
    <row r="280" spans="1:26" x14ac:dyDescent="0.25">
      <c r="A280">
        <v>1896</v>
      </c>
      <c r="B280" t="s">
        <v>10679</v>
      </c>
      <c r="C280" t="s">
        <v>29</v>
      </c>
      <c r="D280" t="s">
        <v>10680</v>
      </c>
      <c r="E280" t="s">
        <v>10681</v>
      </c>
      <c r="F280" t="s">
        <v>10682</v>
      </c>
      <c r="G280" t="s">
        <v>10683</v>
      </c>
      <c r="H280" t="s">
        <v>13980</v>
      </c>
      <c r="I280" t="s">
        <v>496</v>
      </c>
      <c r="J280" t="s">
        <v>197</v>
      </c>
      <c r="K280" s="27" t="s">
        <v>36</v>
      </c>
      <c r="L280" s="27">
        <v>45306</v>
      </c>
      <c r="M280">
        <v>0.3</v>
      </c>
      <c r="N280">
        <v>24929</v>
      </c>
      <c r="O280" t="s">
        <v>93</v>
      </c>
      <c r="P280" t="s">
        <v>67</v>
      </c>
      <c r="Q280" t="s">
        <v>96</v>
      </c>
      <c r="R280" t="s">
        <v>94</v>
      </c>
      <c r="S280" t="s">
        <v>42</v>
      </c>
      <c r="T280" t="s">
        <v>69</v>
      </c>
      <c r="U280" t="s">
        <v>74</v>
      </c>
      <c r="V280" t="s">
        <v>10684</v>
      </c>
      <c r="W280" t="s">
        <v>10685</v>
      </c>
      <c r="X280" t="str">
        <f>+VLOOKUP(ConsultaNexoBogota!$A280,infoCoordenadas!A:F,4,0)</f>
        <v>5.170847 -72.55081899999999</v>
      </c>
      <c r="Y280">
        <f>VLOOKUP(ConsultaNexoBogota!$A280,infoCoordenadas!A:F,5,0)</f>
        <v>5.1708470000000002</v>
      </c>
      <c r="Z280">
        <f>+VLOOKUP(ConsultaNexoBogota!$A280,infoCoordenadas!A:F,6,0)</f>
        <v>-72.550818999999905</v>
      </c>
    </row>
    <row r="281" spans="1:26" x14ac:dyDescent="0.25">
      <c r="A281">
        <v>1896</v>
      </c>
      <c r="B281" t="s">
        <v>10679</v>
      </c>
      <c r="C281" t="s">
        <v>29</v>
      </c>
      <c r="D281" t="s">
        <v>10680</v>
      </c>
      <c r="E281" t="s">
        <v>10681</v>
      </c>
      <c r="F281" t="s">
        <v>10682</v>
      </c>
      <c r="G281" t="s">
        <v>10683</v>
      </c>
      <c r="H281" t="s">
        <v>13980</v>
      </c>
      <c r="I281" t="s">
        <v>496</v>
      </c>
      <c r="J281" t="s">
        <v>197</v>
      </c>
      <c r="K281" s="27" t="s">
        <v>36</v>
      </c>
      <c r="L281" s="27">
        <v>45306</v>
      </c>
      <c r="M281">
        <v>0.3</v>
      </c>
      <c r="N281">
        <v>24933</v>
      </c>
      <c r="O281" t="s">
        <v>781</v>
      </c>
      <c r="P281" t="s">
        <v>67</v>
      </c>
      <c r="Q281" t="s">
        <v>96</v>
      </c>
      <c r="R281" t="s">
        <v>94</v>
      </c>
      <c r="S281" t="s">
        <v>41</v>
      </c>
      <c r="T281" t="s">
        <v>69</v>
      </c>
      <c r="U281" t="s">
        <v>43</v>
      </c>
      <c r="V281" t="s">
        <v>10684</v>
      </c>
      <c r="W281" t="s">
        <v>10685</v>
      </c>
      <c r="X281" t="str">
        <f>+VLOOKUP(ConsultaNexoBogota!$A281,infoCoordenadas!A:F,4,0)</f>
        <v>5.170847 -72.55081899999999</v>
      </c>
      <c r="Y281">
        <f>VLOOKUP(ConsultaNexoBogota!$A281,infoCoordenadas!A:F,5,0)</f>
        <v>5.1708470000000002</v>
      </c>
      <c r="Z281">
        <f>+VLOOKUP(ConsultaNexoBogota!$A281,infoCoordenadas!A:F,6,0)</f>
        <v>-72.550818999999905</v>
      </c>
    </row>
    <row r="282" spans="1:26" x14ac:dyDescent="0.25">
      <c r="A282">
        <v>1913</v>
      </c>
      <c r="B282" t="s">
        <v>808</v>
      </c>
      <c r="C282" t="s">
        <v>29</v>
      </c>
      <c r="D282" t="s">
        <v>809</v>
      </c>
      <c r="E282" t="s">
        <v>810</v>
      </c>
      <c r="F282" t="s">
        <v>811</v>
      </c>
      <c r="G282" t="s">
        <v>33</v>
      </c>
      <c r="H282" t="s">
        <v>14003</v>
      </c>
      <c r="I282" t="s">
        <v>34</v>
      </c>
      <c r="J282" t="s">
        <v>102</v>
      </c>
      <c r="K282" s="27" t="s">
        <v>36</v>
      </c>
      <c r="L282" s="27">
        <v>26186</v>
      </c>
      <c r="M282">
        <v>52.6</v>
      </c>
      <c r="N282">
        <v>1368</v>
      </c>
      <c r="O282" t="s">
        <v>178</v>
      </c>
      <c r="P282" t="s">
        <v>73</v>
      </c>
      <c r="Q282" t="s">
        <v>96</v>
      </c>
      <c r="R282" t="s">
        <v>40</v>
      </c>
      <c r="S282" t="s">
        <v>131</v>
      </c>
      <c r="T282" t="s">
        <v>69</v>
      </c>
      <c r="U282" t="s">
        <v>74</v>
      </c>
      <c r="V282" t="s">
        <v>812</v>
      </c>
      <c r="W282" t="s">
        <v>813</v>
      </c>
      <c r="X282" t="str">
        <f>+VLOOKUP(ConsultaNexoBogota!$A282,infoCoordenadas!A:F,4,0)</f>
        <v>4.6117094 -74.121365</v>
      </c>
      <c r="Y282">
        <f>VLOOKUP(ConsultaNexoBogota!$A282,infoCoordenadas!A:F,5,0)</f>
        <v>4.6117093999999996</v>
      </c>
      <c r="Z282">
        <f>+VLOOKUP(ConsultaNexoBogota!$A282,infoCoordenadas!A:F,6,0)</f>
        <v>-74.121364999999997</v>
      </c>
    </row>
    <row r="283" spans="1:26" x14ac:dyDescent="0.25">
      <c r="A283">
        <v>1928</v>
      </c>
      <c r="B283" t="s">
        <v>10686</v>
      </c>
      <c r="C283" t="s">
        <v>29</v>
      </c>
      <c r="D283" t="s">
        <v>10687</v>
      </c>
      <c r="E283" t="s">
        <v>10688</v>
      </c>
      <c r="F283" t="s">
        <v>10689</v>
      </c>
      <c r="G283" t="s">
        <v>10155</v>
      </c>
      <c r="H283" t="s">
        <v>10155</v>
      </c>
      <c r="I283" t="s">
        <v>79</v>
      </c>
      <c r="J283" t="s">
        <v>102</v>
      </c>
      <c r="K283" s="27" t="s">
        <v>36</v>
      </c>
      <c r="L283" s="27">
        <v>33812</v>
      </c>
      <c r="M283">
        <v>31.7</v>
      </c>
      <c r="N283">
        <v>1384</v>
      </c>
      <c r="O283" t="s">
        <v>178</v>
      </c>
      <c r="P283" t="s">
        <v>73</v>
      </c>
      <c r="Q283" t="s">
        <v>96</v>
      </c>
      <c r="R283" t="s">
        <v>40</v>
      </c>
      <c r="S283" t="s">
        <v>41</v>
      </c>
      <c r="T283" t="s">
        <v>81</v>
      </c>
      <c r="U283" t="s">
        <v>74</v>
      </c>
      <c r="V283" t="s">
        <v>10690</v>
      </c>
      <c r="W283" t="s">
        <v>10691</v>
      </c>
      <c r="X283" t="str">
        <f>+VLOOKUP(ConsultaNexoBogota!$A283,infoCoordenadas!A:F,4,0)</f>
        <v>5.034238 -73.98010599999999</v>
      </c>
      <c r="Y283">
        <f>VLOOKUP(ConsultaNexoBogota!$A283,infoCoordenadas!A:F,5,0)</f>
        <v>5.0342380000000002</v>
      </c>
      <c r="Z283">
        <f>+VLOOKUP(ConsultaNexoBogota!$A283,infoCoordenadas!A:F,6,0)</f>
        <v>-73.980105999999907</v>
      </c>
    </row>
    <row r="284" spans="1:26" x14ac:dyDescent="0.25">
      <c r="A284">
        <v>1942</v>
      </c>
      <c r="B284" t="s">
        <v>10692</v>
      </c>
      <c r="C284" t="s">
        <v>29</v>
      </c>
      <c r="D284" t="s">
        <v>10693</v>
      </c>
      <c r="E284" t="s">
        <v>10694</v>
      </c>
      <c r="F284" t="s">
        <v>10695</v>
      </c>
      <c r="G284" t="s">
        <v>10155</v>
      </c>
      <c r="H284" t="s">
        <v>50</v>
      </c>
      <c r="I284" t="s">
        <v>79</v>
      </c>
      <c r="J284" t="s">
        <v>50</v>
      </c>
      <c r="K284" s="27" t="s">
        <v>36</v>
      </c>
      <c r="L284" s="27">
        <v>29167</v>
      </c>
      <c r="M284">
        <v>44.5</v>
      </c>
      <c r="N284">
        <v>1402</v>
      </c>
      <c r="O284" t="s">
        <v>66</v>
      </c>
      <c r="P284" t="s">
        <v>67</v>
      </c>
      <c r="Q284" t="s">
        <v>50</v>
      </c>
      <c r="R284" t="s">
        <v>50</v>
      </c>
      <c r="S284" t="s">
        <v>41</v>
      </c>
      <c r="T284" t="s">
        <v>95</v>
      </c>
      <c r="U284" t="s">
        <v>50</v>
      </c>
      <c r="V284" t="s">
        <v>10696</v>
      </c>
      <c r="W284" t="s">
        <v>10697</v>
      </c>
      <c r="X284" t="str">
        <f>+VLOOKUP(ConsultaNexoBogota!$A284,infoCoordenadas!A:F,4,0)</f>
        <v>5.0343973 -73.9807636</v>
      </c>
      <c r="Y284">
        <f>VLOOKUP(ConsultaNexoBogota!$A284,infoCoordenadas!A:F,5,0)</f>
        <v>5.0343973000000002</v>
      </c>
      <c r="Z284">
        <f>+VLOOKUP(ConsultaNexoBogota!$A284,infoCoordenadas!A:F,6,0)</f>
        <v>-73.980763600000003</v>
      </c>
    </row>
    <row r="285" spans="1:26" x14ac:dyDescent="0.25">
      <c r="A285">
        <v>1942</v>
      </c>
      <c r="B285" t="s">
        <v>10692</v>
      </c>
      <c r="C285" t="s">
        <v>29</v>
      </c>
      <c r="D285" t="s">
        <v>10693</v>
      </c>
      <c r="E285" t="s">
        <v>10694</v>
      </c>
      <c r="F285" t="s">
        <v>10695</v>
      </c>
      <c r="G285" t="s">
        <v>10155</v>
      </c>
      <c r="H285" t="s">
        <v>50</v>
      </c>
      <c r="I285" t="s">
        <v>79</v>
      </c>
      <c r="J285" t="s">
        <v>50</v>
      </c>
      <c r="K285" s="27" t="s">
        <v>36</v>
      </c>
      <c r="L285" s="27">
        <v>29167</v>
      </c>
      <c r="M285">
        <v>44.5</v>
      </c>
      <c r="N285">
        <v>1403</v>
      </c>
      <c r="O285" t="s">
        <v>178</v>
      </c>
      <c r="P285" t="s">
        <v>67</v>
      </c>
      <c r="Q285" t="s">
        <v>96</v>
      </c>
      <c r="R285" t="s">
        <v>40</v>
      </c>
      <c r="S285" t="s">
        <v>41</v>
      </c>
      <c r="T285" t="s">
        <v>204</v>
      </c>
      <c r="U285" t="s">
        <v>74</v>
      </c>
      <c r="V285" t="s">
        <v>10696</v>
      </c>
      <c r="W285" t="s">
        <v>10697</v>
      </c>
      <c r="X285" t="str">
        <f>+VLOOKUP(ConsultaNexoBogota!$A285,infoCoordenadas!A:F,4,0)</f>
        <v>5.0343973 -73.9807636</v>
      </c>
      <c r="Y285">
        <f>VLOOKUP(ConsultaNexoBogota!$A285,infoCoordenadas!A:F,5,0)</f>
        <v>5.0343973000000002</v>
      </c>
      <c r="Z285">
        <f>+VLOOKUP(ConsultaNexoBogota!$A285,infoCoordenadas!A:F,6,0)</f>
        <v>-73.980763600000003</v>
      </c>
    </row>
    <row r="286" spans="1:26" x14ac:dyDescent="0.25">
      <c r="A286">
        <v>1942</v>
      </c>
      <c r="B286" t="s">
        <v>10692</v>
      </c>
      <c r="C286" t="s">
        <v>29</v>
      </c>
      <c r="D286" t="s">
        <v>10693</v>
      </c>
      <c r="E286" t="s">
        <v>10694</v>
      </c>
      <c r="F286" t="s">
        <v>10695</v>
      </c>
      <c r="G286" t="s">
        <v>10155</v>
      </c>
      <c r="H286" t="s">
        <v>50</v>
      </c>
      <c r="I286" t="s">
        <v>79</v>
      </c>
      <c r="J286" t="s">
        <v>50</v>
      </c>
      <c r="K286" s="27" t="s">
        <v>36</v>
      </c>
      <c r="L286" s="27">
        <v>29167</v>
      </c>
      <c r="M286">
        <v>44.5</v>
      </c>
      <c r="N286">
        <v>10429</v>
      </c>
      <c r="O286" t="s">
        <v>286</v>
      </c>
      <c r="P286" t="s">
        <v>67</v>
      </c>
      <c r="Q286" t="s">
        <v>96</v>
      </c>
      <c r="R286" t="s">
        <v>50</v>
      </c>
      <c r="S286" t="s">
        <v>42</v>
      </c>
      <c r="T286" t="s">
        <v>69</v>
      </c>
      <c r="U286" t="s">
        <v>50</v>
      </c>
      <c r="V286" t="s">
        <v>10696</v>
      </c>
      <c r="W286" t="s">
        <v>10697</v>
      </c>
      <c r="X286" t="str">
        <f>+VLOOKUP(ConsultaNexoBogota!$A286,infoCoordenadas!A:F,4,0)</f>
        <v>5.0343973 -73.9807636</v>
      </c>
      <c r="Y286">
        <f>VLOOKUP(ConsultaNexoBogota!$A286,infoCoordenadas!A:F,5,0)</f>
        <v>5.0343973000000002</v>
      </c>
      <c r="Z286">
        <f>+VLOOKUP(ConsultaNexoBogota!$A286,infoCoordenadas!A:F,6,0)</f>
        <v>-73.980763600000003</v>
      </c>
    </row>
    <row r="287" spans="1:26" x14ac:dyDescent="0.25">
      <c r="A287">
        <v>1983</v>
      </c>
      <c r="B287" t="s">
        <v>814</v>
      </c>
      <c r="C287" t="s">
        <v>29</v>
      </c>
      <c r="D287" t="s">
        <v>815</v>
      </c>
      <c r="E287" t="s">
        <v>816</v>
      </c>
      <c r="F287" t="s">
        <v>817</v>
      </c>
      <c r="G287" t="s">
        <v>33</v>
      </c>
      <c r="H287" t="s">
        <v>10263</v>
      </c>
      <c r="I287" t="s">
        <v>34</v>
      </c>
      <c r="J287" t="s">
        <v>818</v>
      </c>
      <c r="K287" s="27" t="s">
        <v>36</v>
      </c>
      <c r="L287" s="27">
        <v>45285</v>
      </c>
      <c r="M287">
        <v>0.3</v>
      </c>
      <c r="N287">
        <v>1448</v>
      </c>
      <c r="O287" t="s">
        <v>80</v>
      </c>
      <c r="P287" t="s">
        <v>67</v>
      </c>
      <c r="Q287" t="s">
        <v>50</v>
      </c>
      <c r="R287" t="s">
        <v>50</v>
      </c>
      <c r="S287" t="s">
        <v>321</v>
      </c>
      <c r="T287" t="s">
        <v>69</v>
      </c>
      <c r="U287" t="s">
        <v>50</v>
      </c>
      <c r="V287" t="s">
        <v>819</v>
      </c>
      <c r="W287" t="s">
        <v>820</v>
      </c>
      <c r="X287" t="str">
        <f>+VLOOKUP(ConsultaNexoBogota!$A287,infoCoordenadas!A:F,4,0)</f>
        <v>4.5704093 -74.0918299</v>
      </c>
      <c r="Y287">
        <f>VLOOKUP(ConsultaNexoBogota!$A287,infoCoordenadas!A:F,5,0)</f>
        <v>4.5704092999999997</v>
      </c>
      <c r="Z287">
        <f>+VLOOKUP(ConsultaNexoBogota!$A287,infoCoordenadas!A:F,6,0)</f>
        <v>-74.091829899999993</v>
      </c>
    </row>
    <row r="288" spans="1:26" x14ac:dyDescent="0.25">
      <c r="A288">
        <v>1983</v>
      </c>
      <c r="B288" t="s">
        <v>814</v>
      </c>
      <c r="C288" t="s">
        <v>29</v>
      </c>
      <c r="D288" t="s">
        <v>815</v>
      </c>
      <c r="E288" t="s">
        <v>816</v>
      </c>
      <c r="F288" t="s">
        <v>817</v>
      </c>
      <c r="G288" t="s">
        <v>33</v>
      </c>
      <c r="H288" t="s">
        <v>10263</v>
      </c>
      <c r="I288" t="s">
        <v>34</v>
      </c>
      <c r="J288" t="s">
        <v>818</v>
      </c>
      <c r="K288" s="27" t="s">
        <v>36</v>
      </c>
      <c r="L288" s="27">
        <v>45285</v>
      </c>
      <c r="M288">
        <v>0.3</v>
      </c>
      <c r="N288">
        <v>12299</v>
      </c>
      <c r="O288" t="s">
        <v>80</v>
      </c>
      <c r="P288" t="s">
        <v>67</v>
      </c>
      <c r="Q288" t="s">
        <v>96</v>
      </c>
      <c r="R288" t="s">
        <v>40</v>
      </c>
      <c r="S288" t="s">
        <v>131</v>
      </c>
      <c r="T288" t="s">
        <v>81</v>
      </c>
      <c r="U288" t="s">
        <v>74</v>
      </c>
      <c r="V288" t="s">
        <v>819</v>
      </c>
      <c r="W288" t="s">
        <v>820</v>
      </c>
      <c r="X288" t="str">
        <f>+VLOOKUP(ConsultaNexoBogota!$A288,infoCoordenadas!A:F,4,0)</f>
        <v>4.5704093 -74.0918299</v>
      </c>
      <c r="Y288">
        <f>VLOOKUP(ConsultaNexoBogota!$A288,infoCoordenadas!A:F,5,0)</f>
        <v>4.5704092999999997</v>
      </c>
      <c r="Z288">
        <f>+VLOOKUP(ConsultaNexoBogota!$A288,infoCoordenadas!A:F,6,0)</f>
        <v>-74.091829899999993</v>
      </c>
    </row>
    <row r="289" spans="1:26" x14ac:dyDescent="0.25">
      <c r="A289">
        <v>1983</v>
      </c>
      <c r="B289" t="s">
        <v>814</v>
      </c>
      <c r="C289" t="s">
        <v>29</v>
      </c>
      <c r="D289" t="s">
        <v>815</v>
      </c>
      <c r="E289" t="s">
        <v>816</v>
      </c>
      <c r="F289" t="s">
        <v>817</v>
      </c>
      <c r="G289" t="s">
        <v>33</v>
      </c>
      <c r="H289" t="s">
        <v>10263</v>
      </c>
      <c r="I289" t="s">
        <v>34</v>
      </c>
      <c r="J289" t="s">
        <v>818</v>
      </c>
      <c r="K289" s="27" t="s">
        <v>36</v>
      </c>
      <c r="L289" s="27">
        <v>45285</v>
      </c>
      <c r="M289">
        <v>0.3</v>
      </c>
      <c r="N289">
        <v>12353</v>
      </c>
      <c r="O289" t="s">
        <v>37</v>
      </c>
      <c r="P289" t="s">
        <v>67</v>
      </c>
      <c r="Q289" t="s">
        <v>96</v>
      </c>
      <c r="R289" t="s">
        <v>50</v>
      </c>
      <c r="S289" t="s">
        <v>42</v>
      </c>
      <c r="T289" t="s">
        <v>69</v>
      </c>
      <c r="U289" t="s">
        <v>50</v>
      </c>
      <c r="V289" t="s">
        <v>819</v>
      </c>
      <c r="W289" t="s">
        <v>820</v>
      </c>
      <c r="X289" t="str">
        <f>+VLOOKUP(ConsultaNexoBogota!$A289,infoCoordenadas!A:F,4,0)</f>
        <v>4.5704093 -74.0918299</v>
      </c>
      <c r="Y289">
        <f>VLOOKUP(ConsultaNexoBogota!$A289,infoCoordenadas!A:F,5,0)</f>
        <v>4.5704092999999997</v>
      </c>
      <c r="Z289">
        <f>+VLOOKUP(ConsultaNexoBogota!$A289,infoCoordenadas!A:F,6,0)</f>
        <v>-74.091829899999993</v>
      </c>
    </row>
    <row r="290" spans="1:26" x14ac:dyDescent="0.25">
      <c r="A290">
        <v>1999</v>
      </c>
      <c r="B290" t="s">
        <v>821</v>
      </c>
      <c r="C290" t="s">
        <v>29</v>
      </c>
      <c r="D290" t="s">
        <v>822</v>
      </c>
      <c r="E290" t="s">
        <v>823</v>
      </c>
      <c r="F290" t="s">
        <v>824</v>
      </c>
      <c r="G290" t="s">
        <v>33</v>
      </c>
      <c r="H290" t="s">
        <v>6298</v>
      </c>
      <c r="I290" t="s">
        <v>34</v>
      </c>
      <c r="J290" t="s">
        <v>825</v>
      </c>
      <c r="K290" s="27" t="s">
        <v>116</v>
      </c>
      <c r="L290" s="27">
        <v>25686</v>
      </c>
      <c r="M290">
        <v>54</v>
      </c>
      <c r="N290">
        <v>1466</v>
      </c>
      <c r="O290" t="s">
        <v>72</v>
      </c>
      <c r="P290" t="s">
        <v>67</v>
      </c>
      <c r="Q290" t="s">
        <v>39</v>
      </c>
      <c r="R290" t="s">
        <v>94</v>
      </c>
      <c r="S290" t="s">
        <v>42</v>
      </c>
      <c r="T290" t="s">
        <v>95</v>
      </c>
      <c r="U290" t="s">
        <v>74</v>
      </c>
      <c r="V290" t="s">
        <v>826</v>
      </c>
      <c r="W290" t="s">
        <v>827</v>
      </c>
      <c r="X290" t="str">
        <f>+VLOOKUP(ConsultaNexoBogota!$A290,infoCoordenadas!A:F,4,0)</f>
        <v>4.7150295 -74.0554513</v>
      </c>
      <c r="Y290">
        <f>VLOOKUP(ConsultaNexoBogota!$A290,infoCoordenadas!A:F,5,0)</f>
        <v>4.7150295</v>
      </c>
      <c r="Z290">
        <f>+VLOOKUP(ConsultaNexoBogota!$A290,infoCoordenadas!A:F,6,0)</f>
        <v>-74.055451300000001</v>
      </c>
    </row>
    <row r="291" spans="1:26" x14ac:dyDescent="0.25">
      <c r="A291">
        <v>2006</v>
      </c>
      <c r="B291" t="s">
        <v>828</v>
      </c>
      <c r="C291" t="s">
        <v>29</v>
      </c>
      <c r="D291" t="s">
        <v>829</v>
      </c>
      <c r="E291" t="s">
        <v>830</v>
      </c>
      <c r="F291" t="s">
        <v>831</v>
      </c>
      <c r="G291" t="s">
        <v>33</v>
      </c>
      <c r="H291" t="s">
        <v>6298</v>
      </c>
      <c r="I291" t="s">
        <v>64</v>
      </c>
      <c r="J291" t="s">
        <v>102</v>
      </c>
      <c r="K291" s="27" t="s">
        <v>116</v>
      </c>
      <c r="L291" s="27">
        <v>31781</v>
      </c>
      <c r="M291">
        <v>37.299999999999997</v>
      </c>
      <c r="N291">
        <v>1473</v>
      </c>
      <c r="O291" t="s">
        <v>72</v>
      </c>
      <c r="P291" t="s">
        <v>73</v>
      </c>
      <c r="Q291" t="s">
        <v>96</v>
      </c>
      <c r="R291" t="s">
        <v>94</v>
      </c>
      <c r="S291" t="s">
        <v>42</v>
      </c>
      <c r="T291" t="s">
        <v>175</v>
      </c>
      <c r="U291" t="s">
        <v>74</v>
      </c>
      <c r="V291" t="s">
        <v>832</v>
      </c>
      <c r="W291" t="s">
        <v>833</v>
      </c>
      <c r="X291" t="str">
        <f>+VLOOKUP(ConsultaNexoBogota!$A291,infoCoordenadas!A:F,4,0)</f>
        <v>4.7328309 -74.0980309</v>
      </c>
      <c r="Y291">
        <f>VLOOKUP(ConsultaNexoBogota!$A291,infoCoordenadas!A:F,5,0)</f>
        <v>4.7328308999999997</v>
      </c>
      <c r="Z291">
        <f>+VLOOKUP(ConsultaNexoBogota!$A291,infoCoordenadas!A:F,6,0)</f>
        <v>-74.098030899999998</v>
      </c>
    </row>
    <row r="292" spans="1:26" x14ac:dyDescent="0.25">
      <c r="A292">
        <v>2014</v>
      </c>
      <c r="B292" t="s">
        <v>834</v>
      </c>
      <c r="C292" t="s">
        <v>29</v>
      </c>
      <c r="D292" t="s">
        <v>835</v>
      </c>
      <c r="E292" t="s">
        <v>836</v>
      </c>
      <c r="F292" t="s">
        <v>837</v>
      </c>
      <c r="G292" t="s">
        <v>33</v>
      </c>
      <c r="H292" t="s">
        <v>14004</v>
      </c>
      <c r="I292" t="s">
        <v>496</v>
      </c>
      <c r="J292" t="s">
        <v>152</v>
      </c>
      <c r="K292" s="27" t="s">
        <v>116</v>
      </c>
      <c r="L292" s="27">
        <v>27319</v>
      </c>
      <c r="M292">
        <v>49.5</v>
      </c>
      <c r="O292" t="s">
        <v>50</v>
      </c>
      <c r="P292" t="s">
        <v>50</v>
      </c>
      <c r="Q292" t="s">
        <v>50</v>
      </c>
      <c r="R292" t="s">
        <v>50</v>
      </c>
      <c r="S292" t="s">
        <v>50</v>
      </c>
      <c r="T292" t="s">
        <v>50</v>
      </c>
      <c r="U292" t="s">
        <v>50</v>
      </c>
      <c r="V292" t="s">
        <v>838</v>
      </c>
      <c r="W292" t="s">
        <v>839</v>
      </c>
      <c r="X292" t="str">
        <f>+VLOOKUP(ConsultaNexoBogota!$A292,infoCoordenadas!A:F,4,0)</f>
        <v>Sin informacion</v>
      </c>
      <c r="Y292" t="str">
        <f>VLOOKUP(ConsultaNexoBogota!$A292,infoCoordenadas!A:F,5,0)</f>
        <v>Sin Informacion</v>
      </c>
      <c r="Z292" t="str">
        <f>+VLOOKUP(ConsultaNexoBogota!$A292,infoCoordenadas!A:F,6,0)</f>
        <v>Sin Informacion</v>
      </c>
    </row>
    <row r="293" spans="1:26" x14ac:dyDescent="0.25">
      <c r="A293">
        <v>2017</v>
      </c>
      <c r="B293" t="s">
        <v>840</v>
      </c>
      <c r="C293" t="s">
        <v>29</v>
      </c>
      <c r="D293" t="s">
        <v>841</v>
      </c>
      <c r="E293" t="s">
        <v>842</v>
      </c>
      <c r="F293" t="s">
        <v>843</v>
      </c>
      <c r="G293" t="s">
        <v>33</v>
      </c>
      <c r="H293" t="s">
        <v>13987</v>
      </c>
      <c r="I293" t="s">
        <v>159</v>
      </c>
      <c r="J293" t="s">
        <v>844</v>
      </c>
      <c r="K293" s="27" t="s">
        <v>36</v>
      </c>
      <c r="L293" s="27">
        <v>35265</v>
      </c>
      <c r="M293">
        <v>27.8</v>
      </c>
      <c r="N293">
        <v>1485</v>
      </c>
      <c r="O293" t="s">
        <v>72</v>
      </c>
      <c r="P293" t="s">
        <v>67</v>
      </c>
      <c r="Q293" t="s">
        <v>50</v>
      </c>
      <c r="R293" t="s">
        <v>50</v>
      </c>
      <c r="S293" t="s">
        <v>42</v>
      </c>
      <c r="T293" t="s">
        <v>69</v>
      </c>
      <c r="U293" t="s">
        <v>50</v>
      </c>
      <c r="V293" t="s">
        <v>845</v>
      </c>
      <c r="W293" t="s">
        <v>846</v>
      </c>
      <c r="X293" t="str">
        <f>+VLOOKUP(ConsultaNexoBogota!$A293,infoCoordenadas!A:F,4,0)</f>
        <v>4.7336842 -74.0265132</v>
      </c>
      <c r="Y293">
        <f>VLOOKUP(ConsultaNexoBogota!$A293,infoCoordenadas!A:F,5,0)</f>
        <v>4.7336841999999999</v>
      </c>
      <c r="Z293">
        <f>+VLOOKUP(ConsultaNexoBogota!$A293,infoCoordenadas!A:F,6,0)</f>
        <v>-74.026513199999997</v>
      </c>
    </row>
    <row r="294" spans="1:26" x14ac:dyDescent="0.25">
      <c r="A294">
        <v>2017</v>
      </c>
      <c r="B294" t="s">
        <v>840</v>
      </c>
      <c r="C294" t="s">
        <v>29</v>
      </c>
      <c r="D294" t="s">
        <v>841</v>
      </c>
      <c r="E294" t="s">
        <v>842</v>
      </c>
      <c r="F294" t="s">
        <v>843</v>
      </c>
      <c r="G294" t="s">
        <v>33</v>
      </c>
      <c r="H294" t="s">
        <v>13987</v>
      </c>
      <c r="I294" t="s">
        <v>159</v>
      </c>
      <c r="J294" t="s">
        <v>844</v>
      </c>
      <c r="K294" s="27" t="s">
        <v>36</v>
      </c>
      <c r="L294" s="27">
        <v>35265</v>
      </c>
      <c r="M294">
        <v>27.8</v>
      </c>
      <c r="N294">
        <v>5093</v>
      </c>
      <c r="O294" t="s">
        <v>286</v>
      </c>
      <c r="P294" t="s">
        <v>67</v>
      </c>
      <c r="Q294" t="s">
        <v>39</v>
      </c>
      <c r="R294" t="s">
        <v>40</v>
      </c>
      <c r="S294" t="s">
        <v>42</v>
      </c>
      <c r="T294" t="s">
        <v>69</v>
      </c>
      <c r="U294" t="s">
        <v>74</v>
      </c>
      <c r="V294" t="s">
        <v>845</v>
      </c>
      <c r="W294" t="s">
        <v>846</v>
      </c>
      <c r="X294" t="str">
        <f>+VLOOKUP(ConsultaNexoBogota!$A294,infoCoordenadas!A:F,4,0)</f>
        <v>4.7336842 -74.0265132</v>
      </c>
      <c r="Y294">
        <f>VLOOKUP(ConsultaNexoBogota!$A294,infoCoordenadas!A:F,5,0)</f>
        <v>4.7336841999999999</v>
      </c>
      <c r="Z294">
        <f>+VLOOKUP(ConsultaNexoBogota!$A294,infoCoordenadas!A:F,6,0)</f>
        <v>-74.026513199999997</v>
      </c>
    </row>
    <row r="295" spans="1:26" x14ac:dyDescent="0.25">
      <c r="A295">
        <v>2017</v>
      </c>
      <c r="B295" t="s">
        <v>840</v>
      </c>
      <c r="C295" t="s">
        <v>29</v>
      </c>
      <c r="D295" t="s">
        <v>841</v>
      </c>
      <c r="E295" t="s">
        <v>842</v>
      </c>
      <c r="F295" t="s">
        <v>843</v>
      </c>
      <c r="G295" t="s">
        <v>33</v>
      </c>
      <c r="H295" t="s">
        <v>13987</v>
      </c>
      <c r="I295" t="s">
        <v>159</v>
      </c>
      <c r="J295" t="s">
        <v>844</v>
      </c>
      <c r="K295" s="27" t="s">
        <v>36</v>
      </c>
      <c r="L295" s="27">
        <v>35265</v>
      </c>
      <c r="M295">
        <v>27.8</v>
      </c>
      <c r="N295">
        <v>5966</v>
      </c>
      <c r="O295" t="s">
        <v>178</v>
      </c>
      <c r="P295" t="s">
        <v>73</v>
      </c>
      <c r="Q295" t="s">
        <v>39</v>
      </c>
      <c r="R295" t="s">
        <v>40</v>
      </c>
      <c r="S295" t="s">
        <v>42</v>
      </c>
      <c r="T295" t="s">
        <v>42</v>
      </c>
      <c r="U295" t="s">
        <v>74</v>
      </c>
      <c r="V295" t="s">
        <v>845</v>
      </c>
      <c r="W295" t="s">
        <v>846</v>
      </c>
      <c r="X295" t="str">
        <f>+VLOOKUP(ConsultaNexoBogota!$A295,infoCoordenadas!A:F,4,0)</f>
        <v>4.7336842 -74.0265132</v>
      </c>
      <c r="Y295">
        <f>VLOOKUP(ConsultaNexoBogota!$A295,infoCoordenadas!A:F,5,0)</f>
        <v>4.7336841999999999</v>
      </c>
      <c r="Z295">
        <f>+VLOOKUP(ConsultaNexoBogota!$A295,infoCoordenadas!A:F,6,0)</f>
        <v>-74.026513199999997</v>
      </c>
    </row>
    <row r="296" spans="1:26" x14ac:dyDescent="0.25">
      <c r="A296">
        <v>2017</v>
      </c>
      <c r="B296" t="s">
        <v>840</v>
      </c>
      <c r="C296" t="s">
        <v>29</v>
      </c>
      <c r="D296" t="s">
        <v>841</v>
      </c>
      <c r="E296" t="s">
        <v>842</v>
      </c>
      <c r="F296" t="s">
        <v>843</v>
      </c>
      <c r="G296" t="s">
        <v>33</v>
      </c>
      <c r="H296" t="s">
        <v>13987</v>
      </c>
      <c r="I296" t="s">
        <v>159</v>
      </c>
      <c r="J296" t="s">
        <v>844</v>
      </c>
      <c r="K296" s="27" t="s">
        <v>36</v>
      </c>
      <c r="L296" s="27">
        <v>35265</v>
      </c>
      <c r="M296">
        <v>27.8</v>
      </c>
      <c r="N296">
        <v>6570</v>
      </c>
      <c r="O296" t="s">
        <v>66</v>
      </c>
      <c r="P296" t="s">
        <v>67</v>
      </c>
      <c r="Q296" t="s">
        <v>50</v>
      </c>
      <c r="R296" t="s">
        <v>50</v>
      </c>
      <c r="S296" t="s">
        <v>42</v>
      </c>
      <c r="T296" t="s">
        <v>69</v>
      </c>
      <c r="U296" t="s">
        <v>50</v>
      </c>
      <c r="V296" t="s">
        <v>845</v>
      </c>
      <c r="W296" t="s">
        <v>846</v>
      </c>
      <c r="X296" t="str">
        <f>+VLOOKUP(ConsultaNexoBogota!$A296,infoCoordenadas!A:F,4,0)</f>
        <v>4.7336842 -74.0265132</v>
      </c>
      <c r="Y296">
        <f>VLOOKUP(ConsultaNexoBogota!$A296,infoCoordenadas!A:F,5,0)</f>
        <v>4.7336841999999999</v>
      </c>
      <c r="Z296">
        <f>+VLOOKUP(ConsultaNexoBogota!$A296,infoCoordenadas!A:F,6,0)</f>
        <v>-74.026513199999997</v>
      </c>
    </row>
    <row r="297" spans="1:26" x14ac:dyDescent="0.25">
      <c r="A297">
        <v>2024</v>
      </c>
      <c r="B297" t="s">
        <v>847</v>
      </c>
      <c r="C297" t="s">
        <v>29</v>
      </c>
      <c r="D297" t="s">
        <v>848</v>
      </c>
      <c r="E297" t="s">
        <v>849</v>
      </c>
      <c r="F297" t="s">
        <v>850</v>
      </c>
      <c r="G297" t="s">
        <v>33</v>
      </c>
      <c r="H297" t="s">
        <v>13987</v>
      </c>
      <c r="I297" t="s">
        <v>159</v>
      </c>
      <c r="J297" t="s">
        <v>851</v>
      </c>
      <c r="K297" s="27" t="s">
        <v>36</v>
      </c>
      <c r="L297" s="27">
        <v>29727</v>
      </c>
      <c r="M297">
        <v>42.9</v>
      </c>
      <c r="N297">
        <v>1496</v>
      </c>
      <c r="O297" t="s">
        <v>72</v>
      </c>
      <c r="P297" t="s">
        <v>67</v>
      </c>
      <c r="Q297" t="s">
        <v>96</v>
      </c>
      <c r="R297" t="s">
        <v>40</v>
      </c>
      <c r="S297" t="s">
        <v>41</v>
      </c>
      <c r="T297" t="s">
        <v>81</v>
      </c>
      <c r="U297" t="s">
        <v>74</v>
      </c>
      <c r="V297" t="s">
        <v>852</v>
      </c>
      <c r="W297" t="s">
        <v>853</v>
      </c>
      <c r="X297" t="str">
        <f>+VLOOKUP(ConsultaNexoBogota!$A297,infoCoordenadas!A:F,4,0)</f>
        <v>4.7625689 -74.023415</v>
      </c>
      <c r="Y297">
        <f>VLOOKUP(ConsultaNexoBogota!$A297,infoCoordenadas!A:F,5,0)</f>
        <v>4.7625688999999998</v>
      </c>
      <c r="Z297">
        <f>+VLOOKUP(ConsultaNexoBogota!$A297,infoCoordenadas!A:F,6,0)</f>
        <v>-74.023415</v>
      </c>
    </row>
    <row r="298" spans="1:26" x14ac:dyDescent="0.25">
      <c r="A298">
        <v>2039</v>
      </c>
      <c r="B298" t="s">
        <v>854</v>
      </c>
      <c r="C298" t="s">
        <v>29</v>
      </c>
      <c r="D298" t="s">
        <v>855</v>
      </c>
      <c r="E298" t="s">
        <v>856</v>
      </c>
      <c r="F298" t="s">
        <v>857</v>
      </c>
      <c r="G298" t="s">
        <v>33</v>
      </c>
      <c r="H298" t="s">
        <v>13982</v>
      </c>
      <c r="I298" t="s">
        <v>34</v>
      </c>
      <c r="J298" t="s">
        <v>858</v>
      </c>
      <c r="K298" s="27" t="s">
        <v>36</v>
      </c>
      <c r="L298" s="27">
        <v>37202</v>
      </c>
      <c r="M298">
        <v>22.5</v>
      </c>
      <c r="N298">
        <v>1513</v>
      </c>
      <c r="O298" t="s">
        <v>80</v>
      </c>
      <c r="P298" t="s">
        <v>67</v>
      </c>
      <c r="Q298" t="s">
        <v>96</v>
      </c>
      <c r="R298" t="s">
        <v>50</v>
      </c>
      <c r="S298" t="s">
        <v>50</v>
      </c>
      <c r="T298" t="s">
        <v>69</v>
      </c>
      <c r="U298" t="s">
        <v>50</v>
      </c>
      <c r="V298" t="s">
        <v>859</v>
      </c>
      <c r="W298" t="s">
        <v>860</v>
      </c>
      <c r="X298" t="str">
        <f>+VLOOKUP(ConsultaNexoBogota!$A298,infoCoordenadas!A:F,4,0)</f>
        <v>4.705226 -74.1084691</v>
      </c>
      <c r="Y298">
        <f>VLOOKUP(ConsultaNexoBogota!$A298,infoCoordenadas!A:F,5,0)</f>
        <v>4.7052259999999997</v>
      </c>
      <c r="Z298">
        <f>+VLOOKUP(ConsultaNexoBogota!$A298,infoCoordenadas!A:F,6,0)</f>
        <v>-74.108469099999994</v>
      </c>
    </row>
    <row r="299" spans="1:26" x14ac:dyDescent="0.25">
      <c r="A299">
        <v>2039</v>
      </c>
      <c r="B299" t="s">
        <v>854</v>
      </c>
      <c r="C299" t="s">
        <v>29</v>
      </c>
      <c r="D299" t="s">
        <v>855</v>
      </c>
      <c r="E299" t="s">
        <v>856</v>
      </c>
      <c r="F299" t="s">
        <v>857</v>
      </c>
      <c r="G299" t="s">
        <v>33</v>
      </c>
      <c r="H299" t="s">
        <v>13982</v>
      </c>
      <c r="I299" t="s">
        <v>34</v>
      </c>
      <c r="J299" t="s">
        <v>858</v>
      </c>
      <c r="K299" s="27" t="s">
        <v>36</v>
      </c>
      <c r="L299" s="27">
        <v>37202</v>
      </c>
      <c r="M299">
        <v>22.5</v>
      </c>
      <c r="N299">
        <v>3247</v>
      </c>
      <c r="O299" t="s">
        <v>135</v>
      </c>
      <c r="P299" t="s">
        <v>861</v>
      </c>
      <c r="Q299" t="s">
        <v>39</v>
      </c>
      <c r="R299" t="s">
        <v>40</v>
      </c>
      <c r="S299" t="s">
        <v>42</v>
      </c>
      <c r="T299" t="s">
        <v>42</v>
      </c>
      <c r="U299" t="s">
        <v>74</v>
      </c>
      <c r="V299" t="s">
        <v>859</v>
      </c>
      <c r="W299" t="s">
        <v>860</v>
      </c>
      <c r="X299" t="str">
        <f>+VLOOKUP(ConsultaNexoBogota!$A299,infoCoordenadas!A:F,4,0)</f>
        <v>4.705226 -74.1084691</v>
      </c>
      <c r="Y299">
        <f>VLOOKUP(ConsultaNexoBogota!$A299,infoCoordenadas!A:F,5,0)</f>
        <v>4.7052259999999997</v>
      </c>
      <c r="Z299">
        <f>+VLOOKUP(ConsultaNexoBogota!$A299,infoCoordenadas!A:F,6,0)</f>
        <v>-74.108469099999994</v>
      </c>
    </row>
    <row r="300" spans="1:26" x14ac:dyDescent="0.25">
      <c r="A300">
        <v>2109</v>
      </c>
      <c r="B300" t="s">
        <v>10698</v>
      </c>
      <c r="C300" t="s">
        <v>29</v>
      </c>
      <c r="D300" t="s">
        <v>10699</v>
      </c>
      <c r="E300" t="s">
        <v>10700</v>
      </c>
      <c r="F300" t="s">
        <v>10701</v>
      </c>
      <c r="G300" t="s">
        <v>10585</v>
      </c>
      <c r="H300" t="s">
        <v>50</v>
      </c>
      <c r="I300" t="s">
        <v>34</v>
      </c>
      <c r="J300" t="s">
        <v>318</v>
      </c>
      <c r="K300" s="27" t="s">
        <v>36</v>
      </c>
      <c r="L300" s="27">
        <v>32607</v>
      </c>
      <c r="M300">
        <v>35</v>
      </c>
      <c r="N300">
        <v>1589</v>
      </c>
      <c r="O300" t="s">
        <v>178</v>
      </c>
      <c r="P300" t="s">
        <v>67</v>
      </c>
      <c r="Q300" t="s">
        <v>39</v>
      </c>
      <c r="R300" t="s">
        <v>40</v>
      </c>
      <c r="S300" t="s">
        <v>41</v>
      </c>
      <c r="T300" t="s">
        <v>132</v>
      </c>
      <c r="U300" t="s">
        <v>74</v>
      </c>
      <c r="V300" t="s">
        <v>10702</v>
      </c>
      <c r="W300" t="s">
        <v>10703</v>
      </c>
      <c r="X300" t="str">
        <f>+VLOOKUP(ConsultaNexoBogota!$A300,infoCoordenadas!A:F,4,0)</f>
        <v>5.3070525 -73.8190044</v>
      </c>
      <c r="Y300">
        <f>VLOOKUP(ConsultaNexoBogota!$A300,infoCoordenadas!A:F,5,0)</f>
        <v>5.3070525000000002</v>
      </c>
      <c r="Z300">
        <f>+VLOOKUP(ConsultaNexoBogota!$A300,infoCoordenadas!A:F,6,0)</f>
        <v>-73.819004399999997</v>
      </c>
    </row>
    <row r="301" spans="1:26" x14ac:dyDescent="0.25">
      <c r="A301">
        <v>2130</v>
      </c>
      <c r="B301" t="s">
        <v>862</v>
      </c>
      <c r="C301" t="s">
        <v>29</v>
      </c>
      <c r="D301" t="s">
        <v>863</v>
      </c>
      <c r="E301" t="s">
        <v>864</v>
      </c>
      <c r="F301" t="s">
        <v>865</v>
      </c>
      <c r="G301" t="s">
        <v>33</v>
      </c>
      <c r="H301" t="s">
        <v>13990</v>
      </c>
      <c r="I301" t="s">
        <v>496</v>
      </c>
      <c r="J301" t="s">
        <v>173</v>
      </c>
      <c r="K301" s="27" t="s">
        <v>116</v>
      </c>
      <c r="L301" s="27">
        <v>35926</v>
      </c>
      <c r="M301">
        <v>26</v>
      </c>
      <c r="N301">
        <v>1612</v>
      </c>
      <c r="O301" t="s">
        <v>72</v>
      </c>
      <c r="P301" t="s">
        <v>67</v>
      </c>
      <c r="Q301" t="s">
        <v>96</v>
      </c>
      <c r="R301" t="s">
        <v>40</v>
      </c>
      <c r="S301" t="s">
        <v>41</v>
      </c>
      <c r="T301" t="s">
        <v>42</v>
      </c>
      <c r="U301" t="s">
        <v>74</v>
      </c>
      <c r="V301" t="s">
        <v>866</v>
      </c>
      <c r="W301" t="s">
        <v>867</v>
      </c>
      <c r="X301" t="str">
        <f>+VLOOKUP(ConsultaNexoBogota!$A301,infoCoordenadas!A:F,4,0)</f>
        <v>4.6752505 -74.09208439999999</v>
      </c>
      <c r="Y301">
        <f>VLOOKUP(ConsultaNexoBogota!$A301,infoCoordenadas!A:F,5,0)</f>
        <v>4.6752504999999998</v>
      </c>
      <c r="Z301">
        <f>+VLOOKUP(ConsultaNexoBogota!$A301,infoCoordenadas!A:F,6,0)</f>
        <v>-74.092084399999905</v>
      </c>
    </row>
    <row r="302" spans="1:26" x14ac:dyDescent="0.25">
      <c r="A302">
        <v>2133</v>
      </c>
      <c r="B302" t="s">
        <v>10704</v>
      </c>
      <c r="C302" t="s">
        <v>29</v>
      </c>
      <c r="D302" t="s">
        <v>10705</v>
      </c>
      <c r="E302" t="s">
        <v>10706</v>
      </c>
      <c r="F302" t="s">
        <v>10707</v>
      </c>
      <c r="G302" t="s">
        <v>10155</v>
      </c>
      <c r="H302" t="s">
        <v>14005</v>
      </c>
      <c r="I302" t="s">
        <v>64</v>
      </c>
      <c r="J302" t="s">
        <v>102</v>
      </c>
      <c r="K302" s="27" t="s">
        <v>544</v>
      </c>
      <c r="L302" s="27">
        <v>23819</v>
      </c>
      <c r="M302">
        <v>59.1</v>
      </c>
      <c r="N302">
        <v>1617</v>
      </c>
      <c r="O302" t="s">
        <v>286</v>
      </c>
      <c r="P302" t="s">
        <v>67</v>
      </c>
      <c r="Q302" t="s">
        <v>68</v>
      </c>
      <c r="R302" t="s">
        <v>40</v>
      </c>
      <c r="S302" t="s">
        <v>42</v>
      </c>
      <c r="T302" t="s">
        <v>204</v>
      </c>
      <c r="U302" t="s">
        <v>43</v>
      </c>
      <c r="V302" t="s">
        <v>10708</v>
      </c>
      <c r="W302" t="s">
        <v>10709</v>
      </c>
      <c r="X302" t="str">
        <f>+VLOOKUP(ConsultaNexoBogota!$A302,infoCoordenadas!A:F,4,0)</f>
        <v>5.0288824 -73.9922083</v>
      </c>
      <c r="Y302">
        <f>VLOOKUP(ConsultaNexoBogota!$A302,infoCoordenadas!A:F,5,0)</f>
        <v>5.0288823999999996</v>
      </c>
      <c r="Z302">
        <f>+VLOOKUP(ConsultaNexoBogota!$A302,infoCoordenadas!A:F,6,0)</f>
        <v>-73.992208300000001</v>
      </c>
    </row>
    <row r="303" spans="1:26" x14ac:dyDescent="0.25">
      <c r="A303">
        <v>2135</v>
      </c>
      <c r="B303" t="s">
        <v>868</v>
      </c>
      <c r="C303" t="s">
        <v>29</v>
      </c>
      <c r="D303" t="s">
        <v>869</v>
      </c>
      <c r="E303" t="s">
        <v>870</v>
      </c>
      <c r="F303" t="s">
        <v>871</v>
      </c>
      <c r="G303" t="s">
        <v>33</v>
      </c>
      <c r="H303" t="s">
        <v>13992</v>
      </c>
      <c r="I303" t="s">
        <v>34</v>
      </c>
      <c r="J303" t="s">
        <v>872</v>
      </c>
      <c r="K303" s="27" t="s">
        <v>116</v>
      </c>
      <c r="L303" s="27">
        <v>36235</v>
      </c>
      <c r="M303">
        <v>25.1</v>
      </c>
      <c r="N303">
        <v>1621</v>
      </c>
      <c r="O303" t="s">
        <v>66</v>
      </c>
      <c r="P303" t="s">
        <v>67</v>
      </c>
      <c r="Q303" t="s">
        <v>39</v>
      </c>
      <c r="R303" t="s">
        <v>40</v>
      </c>
      <c r="S303" t="s">
        <v>41</v>
      </c>
      <c r="T303" t="s">
        <v>132</v>
      </c>
      <c r="U303" t="s">
        <v>74</v>
      </c>
      <c r="V303" t="s">
        <v>873</v>
      </c>
      <c r="W303" t="s">
        <v>874</v>
      </c>
      <c r="X303" t="str">
        <f>+VLOOKUP(ConsultaNexoBogota!$A303,infoCoordenadas!A:F,4,0)</f>
        <v>4.5944085 -74.1329192</v>
      </c>
      <c r="Y303">
        <f>VLOOKUP(ConsultaNexoBogota!$A303,infoCoordenadas!A:F,5,0)</f>
        <v>4.5944085000000001</v>
      </c>
      <c r="Z303">
        <f>+VLOOKUP(ConsultaNexoBogota!$A303,infoCoordenadas!A:F,6,0)</f>
        <v>-74.132919200000003</v>
      </c>
    </row>
    <row r="304" spans="1:26" x14ac:dyDescent="0.25">
      <c r="A304">
        <v>2135</v>
      </c>
      <c r="B304" t="s">
        <v>868</v>
      </c>
      <c r="C304" t="s">
        <v>29</v>
      </c>
      <c r="D304" t="s">
        <v>869</v>
      </c>
      <c r="E304" t="s">
        <v>870</v>
      </c>
      <c r="F304" t="s">
        <v>871</v>
      </c>
      <c r="G304" t="s">
        <v>33</v>
      </c>
      <c r="H304" t="s">
        <v>13992</v>
      </c>
      <c r="I304" t="s">
        <v>34</v>
      </c>
      <c r="J304" t="s">
        <v>872</v>
      </c>
      <c r="K304" s="27" t="s">
        <v>116</v>
      </c>
      <c r="L304" s="27">
        <v>36235</v>
      </c>
      <c r="M304">
        <v>25.1</v>
      </c>
      <c r="N304">
        <v>1622</v>
      </c>
      <c r="O304" t="s">
        <v>178</v>
      </c>
      <c r="P304" t="s">
        <v>67</v>
      </c>
      <c r="Q304" t="s">
        <v>96</v>
      </c>
      <c r="R304" t="s">
        <v>40</v>
      </c>
      <c r="S304" t="s">
        <v>41</v>
      </c>
      <c r="T304" t="s">
        <v>272</v>
      </c>
      <c r="U304" t="s">
        <v>74</v>
      </c>
      <c r="V304" t="s">
        <v>873</v>
      </c>
      <c r="W304" t="s">
        <v>874</v>
      </c>
      <c r="X304" t="str">
        <f>+VLOOKUP(ConsultaNexoBogota!$A304,infoCoordenadas!A:F,4,0)</f>
        <v>4.5944085 -74.1329192</v>
      </c>
      <c r="Y304">
        <f>VLOOKUP(ConsultaNexoBogota!$A304,infoCoordenadas!A:F,5,0)</f>
        <v>4.5944085000000001</v>
      </c>
      <c r="Z304">
        <f>+VLOOKUP(ConsultaNexoBogota!$A304,infoCoordenadas!A:F,6,0)</f>
        <v>-74.132919200000003</v>
      </c>
    </row>
    <row r="305" spans="1:26" x14ac:dyDescent="0.25">
      <c r="A305">
        <v>2143</v>
      </c>
      <c r="B305" t="s">
        <v>10710</v>
      </c>
      <c r="C305" t="s">
        <v>29</v>
      </c>
      <c r="D305" t="s">
        <v>10711</v>
      </c>
      <c r="E305" t="s">
        <v>10712</v>
      </c>
      <c r="F305" t="s">
        <v>10713</v>
      </c>
      <c r="G305" t="s">
        <v>10155</v>
      </c>
      <c r="H305" t="s">
        <v>14000</v>
      </c>
      <c r="I305" t="s">
        <v>159</v>
      </c>
      <c r="J305" t="s">
        <v>2667</v>
      </c>
      <c r="K305" s="27" t="s">
        <v>36</v>
      </c>
      <c r="L305" s="27">
        <v>35241</v>
      </c>
      <c r="M305">
        <v>27.8</v>
      </c>
      <c r="N305">
        <v>1629</v>
      </c>
      <c r="O305" t="s">
        <v>174</v>
      </c>
      <c r="P305" t="s">
        <v>73</v>
      </c>
      <c r="Q305" t="s">
        <v>96</v>
      </c>
      <c r="R305" t="s">
        <v>40</v>
      </c>
      <c r="S305" t="s">
        <v>42</v>
      </c>
      <c r="T305" t="s">
        <v>42</v>
      </c>
      <c r="U305" t="s">
        <v>74</v>
      </c>
      <c r="V305" t="s">
        <v>10714</v>
      </c>
      <c r="W305" t="s">
        <v>10715</v>
      </c>
      <c r="X305" t="str">
        <f>+VLOOKUP(ConsultaNexoBogota!$A305,infoCoordenadas!A:F,4,0)</f>
        <v>5.0351852 -73.9955068</v>
      </c>
      <c r="Y305">
        <f>VLOOKUP(ConsultaNexoBogota!$A305,infoCoordenadas!A:F,5,0)</f>
        <v>5.0351851999999999</v>
      </c>
      <c r="Z305">
        <f>+VLOOKUP(ConsultaNexoBogota!$A305,infoCoordenadas!A:F,6,0)</f>
        <v>-73.995506800000001</v>
      </c>
    </row>
    <row r="306" spans="1:26" x14ac:dyDescent="0.25">
      <c r="A306">
        <v>2143</v>
      </c>
      <c r="B306" t="s">
        <v>10710</v>
      </c>
      <c r="C306" t="s">
        <v>29</v>
      </c>
      <c r="D306" t="s">
        <v>10711</v>
      </c>
      <c r="E306" t="s">
        <v>10712</v>
      </c>
      <c r="F306" t="s">
        <v>10713</v>
      </c>
      <c r="G306" t="s">
        <v>10155</v>
      </c>
      <c r="H306" t="s">
        <v>14000</v>
      </c>
      <c r="I306" t="s">
        <v>159</v>
      </c>
      <c r="J306" t="s">
        <v>2667</v>
      </c>
      <c r="K306" s="27" t="s">
        <v>36</v>
      </c>
      <c r="L306" s="27">
        <v>35241</v>
      </c>
      <c r="M306">
        <v>27.8</v>
      </c>
      <c r="N306">
        <v>7065</v>
      </c>
      <c r="O306" t="s">
        <v>477</v>
      </c>
      <c r="P306" t="s">
        <v>67</v>
      </c>
      <c r="Q306" t="s">
        <v>39</v>
      </c>
      <c r="R306" t="s">
        <v>40</v>
      </c>
      <c r="S306" t="s">
        <v>41</v>
      </c>
      <c r="T306" t="s">
        <v>42</v>
      </c>
      <c r="U306" t="s">
        <v>74</v>
      </c>
      <c r="V306" t="s">
        <v>10714</v>
      </c>
      <c r="W306" t="s">
        <v>10715</v>
      </c>
      <c r="X306" t="str">
        <f>+VLOOKUP(ConsultaNexoBogota!$A306,infoCoordenadas!A:F,4,0)</f>
        <v>5.0351852 -73.9955068</v>
      </c>
      <c r="Y306">
        <f>VLOOKUP(ConsultaNexoBogota!$A306,infoCoordenadas!A:F,5,0)</f>
        <v>5.0351851999999999</v>
      </c>
      <c r="Z306">
        <f>+VLOOKUP(ConsultaNexoBogota!$A306,infoCoordenadas!A:F,6,0)</f>
        <v>-73.995506800000001</v>
      </c>
    </row>
    <row r="307" spans="1:26" x14ac:dyDescent="0.25">
      <c r="A307">
        <v>2198</v>
      </c>
      <c r="B307" t="s">
        <v>875</v>
      </c>
      <c r="C307" t="s">
        <v>29</v>
      </c>
      <c r="D307" t="s">
        <v>876</v>
      </c>
      <c r="E307" t="s">
        <v>877</v>
      </c>
      <c r="F307" t="s">
        <v>878</v>
      </c>
      <c r="G307" t="s">
        <v>33</v>
      </c>
      <c r="H307" t="s">
        <v>14006</v>
      </c>
      <c r="I307" t="s">
        <v>34</v>
      </c>
      <c r="J307" t="s">
        <v>35</v>
      </c>
      <c r="K307" s="27" t="s">
        <v>36</v>
      </c>
      <c r="L307" s="27">
        <v>35306</v>
      </c>
      <c r="M307">
        <v>27.7</v>
      </c>
      <c r="N307">
        <v>1687</v>
      </c>
      <c r="O307" t="s">
        <v>72</v>
      </c>
      <c r="P307" t="s">
        <v>73</v>
      </c>
      <c r="Q307" t="s">
        <v>96</v>
      </c>
      <c r="R307" t="s">
        <v>40</v>
      </c>
      <c r="S307" t="s">
        <v>321</v>
      </c>
      <c r="T307" t="s">
        <v>69</v>
      </c>
      <c r="U307" t="s">
        <v>74</v>
      </c>
      <c r="V307" t="s">
        <v>879</v>
      </c>
      <c r="W307" t="s">
        <v>880</v>
      </c>
      <c r="X307" t="str">
        <f>+VLOOKUP(ConsultaNexoBogota!$A307,infoCoordenadas!A:F,4,0)</f>
        <v>4.580792 -74.077567</v>
      </c>
      <c r="Y307">
        <f>VLOOKUP(ConsultaNexoBogota!$A307,infoCoordenadas!A:F,5,0)</f>
        <v>4.5807919999999998</v>
      </c>
      <c r="Z307">
        <f>+VLOOKUP(ConsultaNexoBogota!$A307,infoCoordenadas!A:F,6,0)</f>
        <v>-74.077567000000002</v>
      </c>
    </row>
    <row r="308" spans="1:26" x14ac:dyDescent="0.25">
      <c r="A308">
        <v>2238</v>
      </c>
      <c r="B308" t="s">
        <v>10716</v>
      </c>
      <c r="C308" t="s">
        <v>29</v>
      </c>
      <c r="D308" t="s">
        <v>10717</v>
      </c>
      <c r="E308" t="s">
        <v>10718</v>
      </c>
      <c r="F308" t="s">
        <v>10719</v>
      </c>
      <c r="G308" t="s">
        <v>10155</v>
      </c>
      <c r="H308" t="s">
        <v>6298</v>
      </c>
      <c r="I308" t="s">
        <v>34</v>
      </c>
      <c r="J308" t="s">
        <v>102</v>
      </c>
      <c r="K308" s="27" t="s">
        <v>36</v>
      </c>
      <c r="L308" s="27">
        <v>32317</v>
      </c>
      <c r="M308">
        <v>35.799999999999997</v>
      </c>
      <c r="O308" t="s">
        <v>50</v>
      </c>
      <c r="P308" t="s">
        <v>50</v>
      </c>
      <c r="Q308" t="s">
        <v>50</v>
      </c>
      <c r="R308" t="s">
        <v>50</v>
      </c>
      <c r="S308" t="s">
        <v>50</v>
      </c>
      <c r="T308" t="s">
        <v>50</v>
      </c>
      <c r="U308" t="s">
        <v>50</v>
      </c>
      <c r="V308" t="s">
        <v>10579</v>
      </c>
      <c r="W308" t="s">
        <v>10580</v>
      </c>
      <c r="X308" t="str">
        <f>+VLOOKUP(ConsultaNexoBogota!$A308,infoCoordenadas!A:F,4,0)</f>
        <v>5.02528028428331 -73.9854318</v>
      </c>
      <c r="Y308">
        <f>VLOOKUP(ConsultaNexoBogota!$A308,infoCoordenadas!A:F,5,0)</f>
        <v>5.0252802842833102</v>
      </c>
      <c r="Z308">
        <f>+VLOOKUP(ConsultaNexoBogota!$A308,infoCoordenadas!A:F,6,0)</f>
        <v>-73.985431796190895</v>
      </c>
    </row>
    <row r="309" spans="1:26" x14ac:dyDescent="0.25">
      <c r="A309">
        <v>2258</v>
      </c>
      <c r="B309" t="s">
        <v>881</v>
      </c>
      <c r="C309" t="s">
        <v>29</v>
      </c>
      <c r="D309" t="s">
        <v>882</v>
      </c>
      <c r="E309" t="s">
        <v>883</v>
      </c>
      <c r="F309" t="s">
        <v>884</v>
      </c>
      <c r="G309" t="s">
        <v>33</v>
      </c>
      <c r="H309" t="s">
        <v>6298</v>
      </c>
      <c r="I309" t="s">
        <v>34</v>
      </c>
      <c r="J309" t="s">
        <v>405</v>
      </c>
      <c r="K309" s="27" t="s">
        <v>116</v>
      </c>
      <c r="L309" s="27">
        <v>30475</v>
      </c>
      <c r="M309">
        <v>40.9</v>
      </c>
      <c r="N309">
        <v>1755</v>
      </c>
      <c r="O309" t="s">
        <v>72</v>
      </c>
      <c r="P309" t="s">
        <v>67</v>
      </c>
      <c r="Q309" t="s">
        <v>68</v>
      </c>
      <c r="R309" t="s">
        <v>94</v>
      </c>
      <c r="S309" t="s">
        <v>41</v>
      </c>
      <c r="T309" t="s">
        <v>204</v>
      </c>
      <c r="U309" t="s">
        <v>43</v>
      </c>
      <c r="V309" t="s">
        <v>885</v>
      </c>
      <c r="W309" t="s">
        <v>886</v>
      </c>
      <c r="X309" t="str">
        <f>+VLOOKUP(ConsultaNexoBogota!$A309,infoCoordenadas!A:F,4,0)</f>
        <v>4.74518 -74.0640085</v>
      </c>
      <c r="Y309">
        <f>VLOOKUP(ConsultaNexoBogota!$A309,infoCoordenadas!A:F,5,0)</f>
        <v>4.7451800000000004</v>
      </c>
      <c r="Z309">
        <f>+VLOOKUP(ConsultaNexoBogota!$A309,infoCoordenadas!A:F,6,0)</f>
        <v>-74.0640085</v>
      </c>
    </row>
    <row r="310" spans="1:26" x14ac:dyDescent="0.25">
      <c r="A310">
        <v>2259</v>
      </c>
      <c r="B310" t="s">
        <v>275</v>
      </c>
      <c r="C310" t="s">
        <v>29</v>
      </c>
      <c r="D310" t="s">
        <v>887</v>
      </c>
      <c r="E310" t="s">
        <v>888</v>
      </c>
      <c r="F310" t="s">
        <v>889</v>
      </c>
      <c r="G310" t="s">
        <v>33</v>
      </c>
      <c r="H310" t="s">
        <v>6298</v>
      </c>
      <c r="I310" t="s">
        <v>34</v>
      </c>
      <c r="J310" t="s">
        <v>596</v>
      </c>
      <c r="K310" s="27" t="s">
        <v>116</v>
      </c>
      <c r="L310" s="27">
        <v>34231</v>
      </c>
      <c r="M310">
        <v>30.6</v>
      </c>
      <c r="N310">
        <v>1756</v>
      </c>
      <c r="O310" t="s">
        <v>72</v>
      </c>
      <c r="P310" t="s">
        <v>67</v>
      </c>
      <c r="Q310" t="s">
        <v>50</v>
      </c>
      <c r="R310" t="s">
        <v>50</v>
      </c>
      <c r="S310" t="s">
        <v>50</v>
      </c>
      <c r="T310" t="s">
        <v>50</v>
      </c>
      <c r="U310" t="s">
        <v>50</v>
      </c>
      <c r="V310" t="s">
        <v>890</v>
      </c>
      <c r="W310" t="s">
        <v>891</v>
      </c>
      <c r="X310" t="str">
        <f>+VLOOKUP(ConsultaNexoBogota!$A310,infoCoordenadas!A:F,4,0)</f>
        <v>4.7488924 -74.05141809999999</v>
      </c>
      <c r="Y310">
        <f>VLOOKUP(ConsultaNexoBogota!$A310,infoCoordenadas!A:F,5,0)</f>
        <v>4.7488923999999999</v>
      </c>
      <c r="Z310">
        <f>+VLOOKUP(ConsultaNexoBogota!$A310,infoCoordenadas!A:F,6,0)</f>
        <v>-74.051418099999907</v>
      </c>
    </row>
    <row r="311" spans="1:26" x14ac:dyDescent="0.25">
      <c r="A311">
        <v>2259</v>
      </c>
      <c r="B311" t="s">
        <v>275</v>
      </c>
      <c r="C311" t="s">
        <v>29</v>
      </c>
      <c r="D311" t="s">
        <v>887</v>
      </c>
      <c r="E311" t="s">
        <v>888</v>
      </c>
      <c r="F311" t="s">
        <v>889</v>
      </c>
      <c r="G311" t="s">
        <v>33</v>
      </c>
      <c r="H311" t="s">
        <v>6298</v>
      </c>
      <c r="I311" t="s">
        <v>34</v>
      </c>
      <c r="J311" t="s">
        <v>596</v>
      </c>
      <c r="K311" s="27" t="s">
        <v>116</v>
      </c>
      <c r="L311" s="27">
        <v>34231</v>
      </c>
      <c r="M311">
        <v>30.6</v>
      </c>
      <c r="N311">
        <v>8569</v>
      </c>
      <c r="O311" t="s">
        <v>72</v>
      </c>
      <c r="P311" t="s">
        <v>67</v>
      </c>
      <c r="Q311" t="s">
        <v>50</v>
      </c>
      <c r="R311" t="s">
        <v>50</v>
      </c>
      <c r="S311" t="s">
        <v>50</v>
      </c>
      <c r="T311" t="s">
        <v>50</v>
      </c>
      <c r="U311" t="s">
        <v>50</v>
      </c>
      <c r="V311" t="s">
        <v>890</v>
      </c>
      <c r="W311" t="s">
        <v>891</v>
      </c>
      <c r="X311" t="str">
        <f>+VLOOKUP(ConsultaNexoBogota!$A311,infoCoordenadas!A:F,4,0)</f>
        <v>4.7488924 -74.05141809999999</v>
      </c>
      <c r="Y311">
        <f>VLOOKUP(ConsultaNexoBogota!$A311,infoCoordenadas!A:F,5,0)</f>
        <v>4.7488923999999999</v>
      </c>
      <c r="Z311">
        <f>+VLOOKUP(ConsultaNexoBogota!$A311,infoCoordenadas!A:F,6,0)</f>
        <v>-74.051418099999907</v>
      </c>
    </row>
    <row r="312" spans="1:26" x14ac:dyDescent="0.25">
      <c r="A312">
        <v>2259</v>
      </c>
      <c r="B312" t="s">
        <v>275</v>
      </c>
      <c r="C312" t="s">
        <v>29</v>
      </c>
      <c r="D312" t="s">
        <v>887</v>
      </c>
      <c r="E312" t="s">
        <v>888</v>
      </c>
      <c r="F312" t="s">
        <v>889</v>
      </c>
      <c r="G312" t="s">
        <v>33</v>
      </c>
      <c r="H312" t="s">
        <v>6298</v>
      </c>
      <c r="I312" t="s">
        <v>34</v>
      </c>
      <c r="J312" t="s">
        <v>596</v>
      </c>
      <c r="K312" s="27" t="s">
        <v>116</v>
      </c>
      <c r="L312" s="27">
        <v>34231</v>
      </c>
      <c r="M312">
        <v>30.6</v>
      </c>
      <c r="N312">
        <v>35422</v>
      </c>
      <c r="O312" t="s">
        <v>72</v>
      </c>
      <c r="P312" t="s">
        <v>67</v>
      </c>
      <c r="Q312" t="s">
        <v>50</v>
      </c>
      <c r="R312" t="s">
        <v>50</v>
      </c>
      <c r="S312" t="s">
        <v>42</v>
      </c>
      <c r="T312" t="s">
        <v>272</v>
      </c>
      <c r="U312" t="s">
        <v>50</v>
      </c>
      <c r="V312" t="s">
        <v>890</v>
      </c>
      <c r="W312" t="s">
        <v>891</v>
      </c>
      <c r="X312" t="str">
        <f>+VLOOKUP(ConsultaNexoBogota!$A312,infoCoordenadas!A:F,4,0)</f>
        <v>4.7488924 -74.05141809999999</v>
      </c>
      <c r="Y312">
        <f>VLOOKUP(ConsultaNexoBogota!$A312,infoCoordenadas!A:F,5,0)</f>
        <v>4.7488923999999999</v>
      </c>
      <c r="Z312">
        <f>+VLOOKUP(ConsultaNexoBogota!$A312,infoCoordenadas!A:F,6,0)</f>
        <v>-74.051418099999907</v>
      </c>
    </row>
    <row r="313" spans="1:26" x14ac:dyDescent="0.25">
      <c r="A313">
        <v>2301</v>
      </c>
      <c r="B313" t="s">
        <v>892</v>
      </c>
      <c r="C313" t="s">
        <v>29</v>
      </c>
      <c r="D313" t="s">
        <v>893</v>
      </c>
      <c r="E313" t="s">
        <v>894</v>
      </c>
      <c r="F313" t="s">
        <v>895</v>
      </c>
      <c r="G313" t="s">
        <v>33</v>
      </c>
      <c r="H313" t="s">
        <v>6298</v>
      </c>
      <c r="I313" t="s">
        <v>496</v>
      </c>
      <c r="J313" t="s">
        <v>234</v>
      </c>
      <c r="K313" s="27" t="s">
        <v>36</v>
      </c>
      <c r="L313" s="27">
        <v>29964</v>
      </c>
      <c r="M313">
        <v>42.3</v>
      </c>
      <c r="N313">
        <v>1798</v>
      </c>
      <c r="O313" t="s">
        <v>72</v>
      </c>
      <c r="P313" t="s">
        <v>73</v>
      </c>
      <c r="Q313" t="s">
        <v>96</v>
      </c>
      <c r="R313" t="s">
        <v>94</v>
      </c>
      <c r="S313" t="s">
        <v>42</v>
      </c>
      <c r="T313" t="s">
        <v>69</v>
      </c>
      <c r="U313" t="s">
        <v>74</v>
      </c>
      <c r="V313" t="s">
        <v>896</v>
      </c>
      <c r="W313" t="s">
        <v>897</v>
      </c>
      <c r="X313" t="str">
        <f>+VLOOKUP(ConsultaNexoBogota!$A313,infoCoordenadas!A:F,4,0)</f>
        <v>4.7514141 -74.0574516</v>
      </c>
      <c r="Y313">
        <f>VLOOKUP(ConsultaNexoBogota!$A313,infoCoordenadas!A:F,5,0)</f>
        <v>4.7514140999999999</v>
      </c>
      <c r="Z313">
        <f>+VLOOKUP(ConsultaNexoBogota!$A313,infoCoordenadas!A:F,6,0)</f>
        <v>-74.057451599999993</v>
      </c>
    </row>
    <row r="314" spans="1:26" x14ac:dyDescent="0.25">
      <c r="A314">
        <v>2312</v>
      </c>
      <c r="B314" t="s">
        <v>10720</v>
      </c>
      <c r="C314" t="s">
        <v>29</v>
      </c>
      <c r="D314" t="s">
        <v>10721</v>
      </c>
      <c r="E314" t="s">
        <v>10722</v>
      </c>
      <c r="F314" t="s">
        <v>10723</v>
      </c>
      <c r="G314" t="s">
        <v>10683</v>
      </c>
      <c r="H314" t="s">
        <v>50</v>
      </c>
      <c r="I314" t="s">
        <v>248</v>
      </c>
      <c r="J314" t="s">
        <v>524</v>
      </c>
      <c r="K314" s="27" t="s">
        <v>5044</v>
      </c>
      <c r="N314">
        <v>1810</v>
      </c>
      <c r="O314" t="s">
        <v>781</v>
      </c>
      <c r="P314" t="s">
        <v>67</v>
      </c>
      <c r="Q314" t="s">
        <v>50</v>
      </c>
      <c r="R314" t="s">
        <v>50</v>
      </c>
      <c r="S314" t="s">
        <v>131</v>
      </c>
      <c r="T314" t="s">
        <v>272</v>
      </c>
      <c r="U314" t="s">
        <v>50</v>
      </c>
      <c r="V314" t="s">
        <v>10724</v>
      </c>
      <c r="W314" t="s">
        <v>10725</v>
      </c>
      <c r="X314" t="str">
        <f>+VLOOKUP(ConsultaNexoBogota!$A314,infoCoordenadas!A:F,4,0)</f>
        <v>5.170847 -72.55081899999999</v>
      </c>
      <c r="Y314">
        <f>VLOOKUP(ConsultaNexoBogota!$A314,infoCoordenadas!A:F,5,0)</f>
        <v>5.1708470000000002</v>
      </c>
      <c r="Z314">
        <f>+VLOOKUP(ConsultaNexoBogota!$A314,infoCoordenadas!A:F,6,0)</f>
        <v>-72.550818999999905</v>
      </c>
    </row>
    <row r="315" spans="1:26" x14ac:dyDescent="0.25">
      <c r="A315">
        <v>2312</v>
      </c>
      <c r="B315" t="s">
        <v>10720</v>
      </c>
      <c r="C315" t="s">
        <v>29</v>
      </c>
      <c r="D315" t="s">
        <v>10721</v>
      </c>
      <c r="E315" t="s">
        <v>10722</v>
      </c>
      <c r="F315" t="s">
        <v>10723</v>
      </c>
      <c r="G315" t="s">
        <v>10683</v>
      </c>
      <c r="H315" t="s">
        <v>50</v>
      </c>
      <c r="I315" t="s">
        <v>248</v>
      </c>
      <c r="J315" t="s">
        <v>524</v>
      </c>
      <c r="K315" s="27" t="s">
        <v>5044</v>
      </c>
      <c r="N315">
        <v>17870</v>
      </c>
      <c r="O315" t="s">
        <v>93</v>
      </c>
      <c r="P315" t="s">
        <v>38</v>
      </c>
      <c r="Q315" t="s">
        <v>50</v>
      </c>
      <c r="R315" t="s">
        <v>94</v>
      </c>
      <c r="S315" t="s">
        <v>42</v>
      </c>
      <c r="T315" t="s">
        <v>69</v>
      </c>
      <c r="U315" t="s">
        <v>50</v>
      </c>
      <c r="V315" t="s">
        <v>10724</v>
      </c>
      <c r="W315" t="s">
        <v>10725</v>
      </c>
      <c r="X315" t="str">
        <f>+VLOOKUP(ConsultaNexoBogota!$A315,infoCoordenadas!A:F,4,0)</f>
        <v>5.170847 -72.55081899999999</v>
      </c>
      <c r="Y315">
        <f>VLOOKUP(ConsultaNexoBogota!$A315,infoCoordenadas!A:F,5,0)</f>
        <v>5.1708470000000002</v>
      </c>
      <c r="Z315">
        <f>+VLOOKUP(ConsultaNexoBogota!$A315,infoCoordenadas!A:F,6,0)</f>
        <v>-72.550818999999905</v>
      </c>
    </row>
    <row r="316" spans="1:26" x14ac:dyDescent="0.25">
      <c r="A316">
        <v>2354</v>
      </c>
      <c r="B316" t="s">
        <v>898</v>
      </c>
      <c r="C316" t="s">
        <v>29</v>
      </c>
      <c r="D316" t="s">
        <v>899</v>
      </c>
      <c r="E316" t="s">
        <v>900</v>
      </c>
      <c r="F316" t="s">
        <v>901</v>
      </c>
      <c r="G316" t="s">
        <v>33</v>
      </c>
      <c r="H316" t="s">
        <v>6298</v>
      </c>
      <c r="I316" t="s">
        <v>34</v>
      </c>
      <c r="J316" t="s">
        <v>35</v>
      </c>
      <c r="K316" s="27" t="s">
        <v>36</v>
      </c>
      <c r="L316" s="27">
        <v>45221</v>
      </c>
      <c r="M316">
        <v>0.5</v>
      </c>
      <c r="N316">
        <v>1857</v>
      </c>
      <c r="O316" t="s">
        <v>72</v>
      </c>
      <c r="P316" t="s">
        <v>67</v>
      </c>
      <c r="Q316" t="s">
        <v>96</v>
      </c>
      <c r="R316" t="s">
        <v>40</v>
      </c>
      <c r="S316" t="s">
        <v>42</v>
      </c>
      <c r="T316" t="s">
        <v>204</v>
      </c>
      <c r="U316" t="s">
        <v>74</v>
      </c>
      <c r="V316" t="s">
        <v>902</v>
      </c>
      <c r="W316" t="s">
        <v>903</v>
      </c>
      <c r="X316" t="str">
        <f>+VLOOKUP(ConsultaNexoBogota!$A316,infoCoordenadas!A:F,4,0)</f>
        <v>Sin informacion</v>
      </c>
      <c r="Y316" t="str">
        <f>VLOOKUP(ConsultaNexoBogota!$A316,infoCoordenadas!A:F,5,0)</f>
        <v>Sin Informacion</v>
      </c>
      <c r="Z316" t="str">
        <f>+VLOOKUP(ConsultaNexoBogota!$A316,infoCoordenadas!A:F,6,0)</f>
        <v>Sin Informacion</v>
      </c>
    </row>
    <row r="317" spans="1:26" x14ac:dyDescent="0.25">
      <c r="A317">
        <v>2354</v>
      </c>
      <c r="B317" t="s">
        <v>898</v>
      </c>
      <c r="C317" t="s">
        <v>29</v>
      </c>
      <c r="D317" t="s">
        <v>899</v>
      </c>
      <c r="E317" t="s">
        <v>900</v>
      </c>
      <c r="F317" t="s">
        <v>901</v>
      </c>
      <c r="G317" t="s">
        <v>33</v>
      </c>
      <c r="H317" t="s">
        <v>6298</v>
      </c>
      <c r="I317" t="s">
        <v>34</v>
      </c>
      <c r="J317" t="s">
        <v>35</v>
      </c>
      <c r="K317" s="27" t="s">
        <v>36</v>
      </c>
      <c r="L317" s="27">
        <v>45221</v>
      </c>
      <c r="M317">
        <v>0.5</v>
      </c>
      <c r="N317">
        <v>48161</v>
      </c>
      <c r="O317" t="s">
        <v>72</v>
      </c>
      <c r="P317" t="s">
        <v>38</v>
      </c>
      <c r="Q317" t="s">
        <v>50</v>
      </c>
      <c r="R317" t="s">
        <v>50</v>
      </c>
      <c r="S317" t="s">
        <v>42</v>
      </c>
      <c r="T317" t="s">
        <v>272</v>
      </c>
      <c r="U317" t="s">
        <v>50</v>
      </c>
      <c r="V317" t="s">
        <v>902</v>
      </c>
      <c r="W317" t="s">
        <v>903</v>
      </c>
      <c r="X317" t="str">
        <f>+VLOOKUP(ConsultaNexoBogota!$A317,infoCoordenadas!A:F,4,0)</f>
        <v>Sin informacion</v>
      </c>
      <c r="Y317" t="str">
        <f>VLOOKUP(ConsultaNexoBogota!$A317,infoCoordenadas!A:F,5,0)</f>
        <v>Sin Informacion</v>
      </c>
      <c r="Z317" t="str">
        <f>+VLOOKUP(ConsultaNexoBogota!$A317,infoCoordenadas!A:F,6,0)</f>
        <v>Sin Informacion</v>
      </c>
    </row>
    <row r="318" spans="1:26" x14ac:dyDescent="0.25">
      <c r="A318">
        <v>2363</v>
      </c>
      <c r="B318" t="s">
        <v>904</v>
      </c>
      <c r="C318" t="s">
        <v>29</v>
      </c>
      <c r="D318" t="s">
        <v>905</v>
      </c>
      <c r="E318" t="s">
        <v>906</v>
      </c>
      <c r="F318" t="s">
        <v>907</v>
      </c>
      <c r="G318" t="s">
        <v>33</v>
      </c>
      <c r="H318" t="s">
        <v>6298</v>
      </c>
      <c r="I318" t="s">
        <v>496</v>
      </c>
      <c r="J318" t="s">
        <v>908</v>
      </c>
      <c r="K318" s="27" t="s">
        <v>36</v>
      </c>
      <c r="L318" s="27">
        <v>28809</v>
      </c>
      <c r="M318">
        <v>45.5</v>
      </c>
      <c r="N318">
        <v>1870</v>
      </c>
      <c r="O318" t="s">
        <v>72</v>
      </c>
      <c r="P318" t="s">
        <v>67</v>
      </c>
      <c r="Q318" t="s">
        <v>68</v>
      </c>
      <c r="R318" t="s">
        <v>40</v>
      </c>
      <c r="S318" t="s">
        <v>42</v>
      </c>
      <c r="T318" t="s">
        <v>204</v>
      </c>
      <c r="U318" t="s">
        <v>74</v>
      </c>
      <c r="V318" t="s">
        <v>909</v>
      </c>
      <c r="W318" t="s">
        <v>910</v>
      </c>
      <c r="X318" t="str">
        <f>+VLOOKUP(ConsultaNexoBogota!$A318,infoCoordenadas!A:F,4,0)</f>
        <v>4.7479415 -74.0518144</v>
      </c>
      <c r="Y318">
        <f>VLOOKUP(ConsultaNexoBogota!$A318,infoCoordenadas!A:F,5,0)</f>
        <v>4.7479414999999996</v>
      </c>
      <c r="Z318">
        <f>+VLOOKUP(ConsultaNexoBogota!$A318,infoCoordenadas!A:F,6,0)</f>
        <v>-74.051814399999998</v>
      </c>
    </row>
    <row r="319" spans="1:26" x14ac:dyDescent="0.25">
      <c r="A319">
        <v>2372</v>
      </c>
      <c r="B319" t="s">
        <v>10726</v>
      </c>
      <c r="C319" t="s">
        <v>29</v>
      </c>
      <c r="D319" t="s">
        <v>10727</v>
      </c>
      <c r="E319" t="s">
        <v>10728</v>
      </c>
      <c r="F319" t="s">
        <v>10729</v>
      </c>
      <c r="G319" t="s">
        <v>10155</v>
      </c>
      <c r="H319" t="s">
        <v>14007</v>
      </c>
      <c r="I319" t="s">
        <v>79</v>
      </c>
      <c r="J319" t="s">
        <v>102</v>
      </c>
      <c r="K319" s="27" t="s">
        <v>36</v>
      </c>
      <c r="L319" s="27">
        <v>35369</v>
      </c>
      <c r="M319">
        <v>27.5</v>
      </c>
      <c r="N319">
        <v>1879</v>
      </c>
      <c r="O319" t="s">
        <v>178</v>
      </c>
      <c r="P319" t="s">
        <v>67</v>
      </c>
      <c r="Q319" t="s">
        <v>96</v>
      </c>
      <c r="R319" t="s">
        <v>40</v>
      </c>
      <c r="S319" t="s">
        <v>42</v>
      </c>
      <c r="T319" t="s">
        <v>42</v>
      </c>
      <c r="U319" t="s">
        <v>74</v>
      </c>
      <c r="V319" t="s">
        <v>10730</v>
      </c>
      <c r="W319" t="s">
        <v>10731</v>
      </c>
      <c r="X319" t="str">
        <f>+VLOOKUP(ConsultaNexoBogota!$A319,infoCoordenadas!A:F,4,0)</f>
        <v>5.0301547 -73.98959599999999</v>
      </c>
      <c r="Y319">
        <f>VLOOKUP(ConsultaNexoBogota!$A319,infoCoordenadas!A:F,5,0)</f>
        <v>5.0301546999999998</v>
      </c>
      <c r="Z319">
        <f>+VLOOKUP(ConsultaNexoBogota!$A319,infoCoordenadas!A:F,6,0)</f>
        <v>-73.989595999999906</v>
      </c>
    </row>
    <row r="320" spans="1:26" x14ac:dyDescent="0.25">
      <c r="A320">
        <v>2372</v>
      </c>
      <c r="B320" t="s">
        <v>10726</v>
      </c>
      <c r="C320" t="s">
        <v>29</v>
      </c>
      <c r="D320" t="s">
        <v>10727</v>
      </c>
      <c r="E320" t="s">
        <v>10728</v>
      </c>
      <c r="F320" t="s">
        <v>10729</v>
      </c>
      <c r="G320" t="s">
        <v>10155</v>
      </c>
      <c r="H320" t="s">
        <v>14007</v>
      </c>
      <c r="I320" t="s">
        <v>79</v>
      </c>
      <c r="J320" t="s">
        <v>102</v>
      </c>
      <c r="K320" s="27" t="s">
        <v>36</v>
      </c>
      <c r="L320" s="27">
        <v>35369</v>
      </c>
      <c r="M320">
        <v>27.5</v>
      </c>
      <c r="N320">
        <v>5895</v>
      </c>
      <c r="O320" t="s">
        <v>178</v>
      </c>
      <c r="P320" t="s">
        <v>73</v>
      </c>
      <c r="Q320" t="s">
        <v>96</v>
      </c>
      <c r="R320" t="s">
        <v>40</v>
      </c>
      <c r="S320" t="s">
        <v>41</v>
      </c>
      <c r="T320" t="s">
        <v>42</v>
      </c>
      <c r="U320" t="s">
        <v>74</v>
      </c>
      <c r="V320" t="s">
        <v>10730</v>
      </c>
      <c r="W320" t="s">
        <v>10731</v>
      </c>
      <c r="X320" t="str">
        <f>+VLOOKUP(ConsultaNexoBogota!$A320,infoCoordenadas!A:F,4,0)</f>
        <v>5.0301547 -73.98959599999999</v>
      </c>
      <c r="Y320">
        <f>VLOOKUP(ConsultaNexoBogota!$A320,infoCoordenadas!A:F,5,0)</f>
        <v>5.0301546999999998</v>
      </c>
      <c r="Z320">
        <f>+VLOOKUP(ConsultaNexoBogota!$A320,infoCoordenadas!A:F,6,0)</f>
        <v>-73.989595999999906</v>
      </c>
    </row>
    <row r="321" spans="1:26" x14ac:dyDescent="0.25">
      <c r="A321">
        <v>2381</v>
      </c>
      <c r="B321" t="s">
        <v>10732</v>
      </c>
      <c r="C321" t="s">
        <v>29</v>
      </c>
      <c r="D321" t="s">
        <v>10733</v>
      </c>
      <c r="E321" t="s">
        <v>10734</v>
      </c>
      <c r="F321" t="s">
        <v>10735</v>
      </c>
      <c r="G321" t="s">
        <v>50</v>
      </c>
      <c r="H321" t="s">
        <v>50</v>
      </c>
      <c r="I321" t="s">
        <v>50</v>
      </c>
      <c r="J321" t="s">
        <v>50</v>
      </c>
      <c r="K321" s="27" t="s">
        <v>50</v>
      </c>
      <c r="L321" s="27">
        <v>31777</v>
      </c>
      <c r="M321">
        <v>37.299999999999997</v>
      </c>
      <c r="N321">
        <v>1888</v>
      </c>
      <c r="O321" t="s">
        <v>72</v>
      </c>
      <c r="P321" t="s">
        <v>67</v>
      </c>
      <c r="Q321" t="s">
        <v>50</v>
      </c>
      <c r="R321" t="s">
        <v>50</v>
      </c>
      <c r="S321" t="s">
        <v>42</v>
      </c>
      <c r="T321" t="s">
        <v>440</v>
      </c>
      <c r="U321" t="s">
        <v>50</v>
      </c>
      <c r="V321" t="s">
        <v>10736</v>
      </c>
      <c r="W321" t="s">
        <v>10737</v>
      </c>
      <c r="X321" t="str">
        <f>+VLOOKUP(ConsultaNexoBogota!$A321,infoCoordenadas!A:F,4,0)</f>
        <v>4.7426537 -74.0564155</v>
      </c>
      <c r="Y321">
        <f>VLOOKUP(ConsultaNexoBogota!$A321,infoCoordenadas!A:F,5,0)</f>
        <v>4.7426537</v>
      </c>
      <c r="Z321">
        <f>+VLOOKUP(ConsultaNexoBogota!$A321,infoCoordenadas!A:F,6,0)</f>
        <v>-74.0564155</v>
      </c>
    </row>
    <row r="322" spans="1:26" x14ac:dyDescent="0.25">
      <c r="A322">
        <v>2381</v>
      </c>
      <c r="B322" t="s">
        <v>10732</v>
      </c>
      <c r="C322" t="s">
        <v>29</v>
      </c>
      <c r="D322" t="s">
        <v>10733</v>
      </c>
      <c r="E322" t="s">
        <v>10734</v>
      </c>
      <c r="F322" t="s">
        <v>10735</v>
      </c>
      <c r="G322" t="s">
        <v>50</v>
      </c>
      <c r="H322" t="s">
        <v>50</v>
      </c>
      <c r="I322" t="s">
        <v>50</v>
      </c>
      <c r="J322" t="s">
        <v>50</v>
      </c>
      <c r="K322" s="27" t="s">
        <v>50</v>
      </c>
      <c r="L322" s="27">
        <v>31777</v>
      </c>
      <c r="M322">
        <v>37.299999999999997</v>
      </c>
      <c r="N322">
        <v>6563</v>
      </c>
      <c r="O322" t="s">
        <v>264</v>
      </c>
      <c r="P322" t="s">
        <v>67</v>
      </c>
      <c r="Q322" t="s">
        <v>50</v>
      </c>
      <c r="R322" t="s">
        <v>50</v>
      </c>
      <c r="S322" t="s">
        <v>42</v>
      </c>
      <c r="T322" t="s">
        <v>69</v>
      </c>
      <c r="U322" t="s">
        <v>50</v>
      </c>
      <c r="V322" t="s">
        <v>10736</v>
      </c>
      <c r="W322" t="s">
        <v>10737</v>
      </c>
      <c r="X322" t="str">
        <f>+VLOOKUP(ConsultaNexoBogota!$A322,infoCoordenadas!A:F,4,0)</f>
        <v>4.7426537 -74.0564155</v>
      </c>
      <c r="Y322">
        <f>VLOOKUP(ConsultaNexoBogota!$A322,infoCoordenadas!A:F,5,0)</f>
        <v>4.7426537</v>
      </c>
      <c r="Z322">
        <f>+VLOOKUP(ConsultaNexoBogota!$A322,infoCoordenadas!A:F,6,0)</f>
        <v>-74.0564155</v>
      </c>
    </row>
    <row r="323" spans="1:26" x14ac:dyDescent="0.25">
      <c r="A323">
        <v>2382</v>
      </c>
      <c r="B323" t="s">
        <v>911</v>
      </c>
      <c r="C323" t="s">
        <v>29</v>
      </c>
      <c r="D323" t="s">
        <v>912</v>
      </c>
      <c r="E323" t="s">
        <v>913</v>
      </c>
      <c r="F323" t="s">
        <v>914</v>
      </c>
      <c r="G323" t="s">
        <v>33</v>
      </c>
      <c r="H323" t="s">
        <v>13980</v>
      </c>
      <c r="I323" t="s">
        <v>34</v>
      </c>
      <c r="J323" t="s">
        <v>234</v>
      </c>
      <c r="K323" s="27" t="s">
        <v>36</v>
      </c>
      <c r="L323" s="27">
        <v>25499</v>
      </c>
      <c r="M323">
        <v>54.5</v>
      </c>
      <c r="N323">
        <v>14380</v>
      </c>
      <c r="O323" t="s">
        <v>178</v>
      </c>
      <c r="P323" t="s">
        <v>67</v>
      </c>
      <c r="Q323" t="s">
        <v>68</v>
      </c>
      <c r="R323" t="s">
        <v>40</v>
      </c>
      <c r="S323" t="s">
        <v>42</v>
      </c>
      <c r="T323" t="s">
        <v>42</v>
      </c>
      <c r="U323" t="s">
        <v>74</v>
      </c>
      <c r="V323" t="s">
        <v>915</v>
      </c>
      <c r="W323" t="s">
        <v>916</v>
      </c>
      <c r="X323" t="str">
        <f>+VLOOKUP(ConsultaNexoBogota!$A323,infoCoordenadas!A:F,4,0)</f>
        <v>4.6001265 -74.1566819</v>
      </c>
      <c r="Y323">
        <f>VLOOKUP(ConsultaNexoBogota!$A323,infoCoordenadas!A:F,5,0)</f>
        <v>4.6001265</v>
      </c>
      <c r="Z323">
        <f>+VLOOKUP(ConsultaNexoBogota!$A323,infoCoordenadas!A:F,6,0)</f>
        <v>-74.156681899999995</v>
      </c>
    </row>
    <row r="324" spans="1:26" x14ac:dyDescent="0.25">
      <c r="A324">
        <v>2386</v>
      </c>
      <c r="B324" t="s">
        <v>10738</v>
      </c>
      <c r="C324" t="s">
        <v>29</v>
      </c>
      <c r="D324" t="s">
        <v>10739</v>
      </c>
      <c r="E324" t="s">
        <v>10740</v>
      </c>
      <c r="F324" t="s">
        <v>10741</v>
      </c>
      <c r="G324" t="s">
        <v>50</v>
      </c>
      <c r="H324" t="s">
        <v>50</v>
      </c>
      <c r="I324" t="s">
        <v>50</v>
      </c>
      <c r="J324" t="s">
        <v>50</v>
      </c>
      <c r="K324" s="27" t="s">
        <v>50</v>
      </c>
      <c r="L324" s="27">
        <v>31791</v>
      </c>
      <c r="M324">
        <v>37.299999999999997</v>
      </c>
      <c r="N324">
        <v>1895</v>
      </c>
      <c r="O324" t="s">
        <v>72</v>
      </c>
      <c r="P324" t="s">
        <v>67</v>
      </c>
      <c r="Q324" t="s">
        <v>50</v>
      </c>
      <c r="R324" t="s">
        <v>50</v>
      </c>
      <c r="S324" t="s">
        <v>50</v>
      </c>
      <c r="T324" t="s">
        <v>50</v>
      </c>
      <c r="U324" t="s">
        <v>50</v>
      </c>
      <c r="V324" t="s">
        <v>10742</v>
      </c>
      <c r="W324" t="s">
        <v>10743</v>
      </c>
      <c r="X324" t="str">
        <f>+VLOOKUP(ConsultaNexoBogota!$A324,infoCoordenadas!A:F,4,0)</f>
        <v>4.746140703 -74.11008605</v>
      </c>
      <c r="Y324">
        <f>VLOOKUP(ConsultaNexoBogota!$A324,infoCoordenadas!A:F,5,0)</f>
        <v>4.7461407028330997</v>
      </c>
      <c r="Z324">
        <f>+VLOOKUP(ConsultaNexoBogota!$A324,infoCoordenadas!A:F,6,0)</f>
        <v>-74.110086053599204</v>
      </c>
    </row>
    <row r="325" spans="1:26" x14ac:dyDescent="0.25">
      <c r="A325">
        <v>2388</v>
      </c>
      <c r="B325" t="s">
        <v>10744</v>
      </c>
      <c r="C325" t="s">
        <v>29</v>
      </c>
      <c r="D325" t="s">
        <v>10745</v>
      </c>
      <c r="E325" t="s">
        <v>10746</v>
      </c>
      <c r="F325" t="s">
        <v>10747</v>
      </c>
      <c r="G325" t="s">
        <v>50</v>
      </c>
      <c r="H325" t="s">
        <v>50</v>
      </c>
      <c r="I325" t="s">
        <v>50</v>
      </c>
      <c r="J325" t="s">
        <v>50</v>
      </c>
      <c r="K325" s="27" t="s">
        <v>50</v>
      </c>
      <c r="L325" s="27">
        <v>45220</v>
      </c>
      <c r="M325">
        <v>0.5</v>
      </c>
      <c r="N325">
        <v>1898</v>
      </c>
      <c r="O325" t="s">
        <v>72</v>
      </c>
      <c r="P325" t="s">
        <v>67</v>
      </c>
      <c r="Q325" t="s">
        <v>50</v>
      </c>
      <c r="R325" t="s">
        <v>50</v>
      </c>
      <c r="S325" t="s">
        <v>50</v>
      </c>
      <c r="T325" t="s">
        <v>50</v>
      </c>
      <c r="U325" t="s">
        <v>50</v>
      </c>
      <c r="V325" t="s">
        <v>10748</v>
      </c>
      <c r="W325" t="s">
        <v>10749</v>
      </c>
      <c r="X325" t="str">
        <f>+VLOOKUP(ConsultaNexoBogota!$A325,infoCoordenadas!A:F,4,0)</f>
        <v>4.74080057855467 -74.12404884</v>
      </c>
      <c r="Y325">
        <f>VLOOKUP(ConsultaNexoBogota!$A325,infoCoordenadas!A:F,5,0)</f>
        <v>4.7408005785546701</v>
      </c>
      <c r="Z325">
        <f>+VLOOKUP(ConsultaNexoBogota!$A325,infoCoordenadas!A:F,6,0)</f>
        <v>-74.124048843639898</v>
      </c>
    </row>
    <row r="326" spans="1:26" x14ac:dyDescent="0.25">
      <c r="A326">
        <v>2388</v>
      </c>
      <c r="B326" t="s">
        <v>10744</v>
      </c>
      <c r="C326" t="s">
        <v>29</v>
      </c>
      <c r="D326" t="s">
        <v>10745</v>
      </c>
      <c r="E326" t="s">
        <v>10746</v>
      </c>
      <c r="F326" t="s">
        <v>10747</v>
      </c>
      <c r="G326" t="s">
        <v>50</v>
      </c>
      <c r="H326" t="s">
        <v>50</v>
      </c>
      <c r="I326" t="s">
        <v>50</v>
      </c>
      <c r="J326" t="s">
        <v>50</v>
      </c>
      <c r="K326" s="27" t="s">
        <v>50</v>
      </c>
      <c r="L326" s="27">
        <v>45220</v>
      </c>
      <c r="M326">
        <v>0.5</v>
      </c>
      <c r="N326">
        <v>8269</v>
      </c>
      <c r="O326" t="s">
        <v>72</v>
      </c>
      <c r="P326" t="s">
        <v>67</v>
      </c>
      <c r="Q326" t="s">
        <v>50</v>
      </c>
      <c r="R326" t="s">
        <v>50</v>
      </c>
      <c r="S326" t="s">
        <v>50</v>
      </c>
      <c r="T326" t="s">
        <v>50</v>
      </c>
      <c r="U326" t="s">
        <v>50</v>
      </c>
      <c r="V326" t="s">
        <v>10748</v>
      </c>
      <c r="W326" t="s">
        <v>10749</v>
      </c>
      <c r="X326" t="str">
        <f>+VLOOKUP(ConsultaNexoBogota!$A326,infoCoordenadas!A:F,4,0)</f>
        <v>4.74080057855467 -74.12404884</v>
      </c>
      <c r="Y326">
        <f>VLOOKUP(ConsultaNexoBogota!$A326,infoCoordenadas!A:F,5,0)</f>
        <v>4.7408005785546701</v>
      </c>
      <c r="Z326">
        <f>+VLOOKUP(ConsultaNexoBogota!$A326,infoCoordenadas!A:F,6,0)</f>
        <v>-74.124048843639898</v>
      </c>
    </row>
    <row r="327" spans="1:26" x14ac:dyDescent="0.25">
      <c r="A327">
        <v>2388</v>
      </c>
      <c r="B327" t="s">
        <v>10744</v>
      </c>
      <c r="C327" t="s">
        <v>29</v>
      </c>
      <c r="D327" t="s">
        <v>10745</v>
      </c>
      <c r="E327" t="s">
        <v>10746</v>
      </c>
      <c r="F327" t="s">
        <v>10747</v>
      </c>
      <c r="G327" t="s">
        <v>50</v>
      </c>
      <c r="H327" t="s">
        <v>50</v>
      </c>
      <c r="I327" t="s">
        <v>50</v>
      </c>
      <c r="J327" t="s">
        <v>50</v>
      </c>
      <c r="K327" s="27" t="s">
        <v>50</v>
      </c>
      <c r="L327" s="27">
        <v>45220</v>
      </c>
      <c r="M327">
        <v>0.5</v>
      </c>
      <c r="N327">
        <v>12758</v>
      </c>
      <c r="O327" t="s">
        <v>72</v>
      </c>
      <c r="P327" t="s">
        <v>67</v>
      </c>
      <c r="Q327" t="s">
        <v>50</v>
      </c>
      <c r="R327" t="s">
        <v>50</v>
      </c>
      <c r="S327" t="s">
        <v>42</v>
      </c>
      <c r="T327" t="s">
        <v>81</v>
      </c>
      <c r="U327" t="s">
        <v>50</v>
      </c>
      <c r="V327" t="s">
        <v>10748</v>
      </c>
      <c r="W327" t="s">
        <v>10749</v>
      </c>
      <c r="X327" t="str">
        <f>+VLOOKUP(ConsultaNexoBogota!$A327,infoCoordenadas!A:F,4,0)</f>
        <v>4.74080057855467 -74.12404884</v>
      </c>
      <c r="Y327">
        <f>VLOOKUP(ConsultaNexoBogota!$A327,infoCoordenadas!A:F,5,0)</f>
        <v>4.7408005785546701</v>
      </c>
      <c r="Z327">
        <f>+VLOOKUP(ConsultaNexoBogota!$A327,infoCoordenadas!A:F,6,0)</f>
        <v>-74.124048843639898</v>
      </c>
    </row>
    <row r="328" spans="1:26" x14ac:dyDescent="0.25">
      <c r="A328">
        <v>2394</v>
      </c>
      <c r="B328" t="s">
        <v>10750</v>
      </c>
      <c r="C328" t="s">
        <v>29</v>
      </c>
      <c r="D328" t="s">
        <v>10751</v>
      </c>
      <c r="E328" t="s">
        <v>10752</v>
      </c>
      <c r="F328" t="s">
        <v>10753</v>
      </c>
      <c r="G328" t="s">
        <v>10155</v>
      </c>
      <c r="H328" t="s">
        <v>14008</v>
      </c>
      <c r="I328" t="s">
        <v>159</v>
      </c>
      <c r="J328" t="s">
        <v>318</v>
      </c>
      <c r="K328" s="27" t="s">
        <v>36</v>
      </c>
      <c r="L328" s="27">
        <v>28318</v>
      </c>
      <c r="M328">
        <v>46.8</v>
      </c>
      <c r="N328">
        <v>1904</v>
      </c>
      <c r="O328" t="s">
        <v>178</v>
      </c>
      <c r="P328" t="s">
        <v>67</v>
      </c>
      <c r="Q328" t="s">
        <v>96</v>
      </c>
      <c r="R328" t="s">
        <v>40</v>
      </c>
      <c r="S328" t="s">
        <v>42</v>
      </c>
      <c r="T328" t="s">
        <v>42</v>
      </c>
      <c r="U328" t="s">
        <v>74</v>
      </c>
      <c r="V328" t="s">
        <v>10754</v>
      </c>
      <c r="W328" t="s">
        <v>10755</v>
      </c>
      <c r="X328" t="str">
        <f>+VLOOKUP(ConsultaNexoBogota!$A328,infoCoordenadas!A:F,4,0)</f>
        <v>5.014328 -73.9981425</v>
      </c>
      <c r="Y328">
        <f>VLOOKUP(ConsultaNexoBogota!$A328,infoCoordenadas!A:F,5,0)</f>
        <v>5.0143279999999999</v>
      </c>
      <c r="Z328">
        <f>+VLOOKUP(ConsultaNexoBogota!$A328,infoCoordenadas!A:F,6,0)</f>
        <v>-73.9981425</v>
      </c>
    </row>
    <row r="329" spans="1:26" x14ac:dyDescent="0.25">
      <c r="A329">
        <v>2413</v>
      </c>
      <c r="B329" t="s">
        <v>917</v>
      </c>
      <c r="C329" t="s">
        <v>29</v>
      </c>
      <c r="D329" t="s">
        <v>918</v>
      </c>
      <c r="E329" t="s">
        <v>919</v>
      </c>
      <c r="F329" t="s">
        <v>920</v>
      </c>
      <c r="G329" t="s">
        <v>33</v>
      </c>
      <c r="H329" t="s">
        <v>13991</v>
      </c>
      <c r="I329" t="s">
        <v>34</v>
      </c>
      <c r="J329" t="s">
        <v>173</v>
      </c>
      <c r="K329" s="27" t="s">
        <v>36</v>
      </c>
      <c r="L329" s="27">
        <v>36658</v>
      </c>
      <c r="M329">
        <v>23.9</v>
      </c>
      <c r="N329">
        <v>1924</v>
      </c>
      <c r="O329" t="s">
        <v>135</v>
      </c>
      <c r="P329" t="s">
        <v>67</v>
      </c>
      <c r="Q329" t="s">
        <v>39</v>
      </c>
      <c r="R329" t="s">
        <v>50</v>
      </c>
      <c r="S329" t="s">
        <v>50</v>
      </c>
      <c r="T329" t="s">
        <v>69</v>
      </c>
      <c r="U329" t="s">
        <v>50</v>
      </c>
      <c r="V329" t="s">
        <v>921</v>
      </c>
      <c r="W329" t="s">
        <v>922</v>
      </c>
      <c r="X329" t="str">
        <f>+VLOOKUP(ConsultaNexoBogota!$A329,infoCoordenadas!A:F,4,0)</f>
        <v>4.6823654 -74.15715329999999</v>
      </c>
      <c r="Y329">
        <f>VLOOKUP(ConsultaNexoBogota!$A329,infoCoordenadas!A:F,5,0)</f>
        <v>4.6823654000000001</v>
      </c>
      <c r="Z329">
        <f>+VLOOKUP(ConsultaNexoBogota!$A329,infoCoordenadas!A:F,6,0)</f>
        <v>-74.157153299999905</v>
      </c>
    </row>
    <row r="330" spans="1:26" x14ac:dyDescent="0.25">
      <c r="A330">
        <v>2413</v>
      </c>
      <c r="B330" t="s">
        <v>917</v>
      </c>
      <c r="C330" t="s">
        <v>29</v>
      </c>
      <c r="D330" t="s">
        <v>918</v>
      </c>
      <c r="E330" t="s">
        <v>919</v>
      </c>
      <c r="F330" t="s">
        <v>920</v>
      </c>
      <c r="G330" t="s">
        <v>33</v>
      </c>
      <c r="H330" t="s">
        <v>13991</v>
      </c>
      <c r="I330" t="s">
        <v>34</v>
      </c>
      <c r="J330" t="s">
        <v>173</v>
      </c>
      <c r="K330" s="27" t="s">
        <v>36</v>
      </c>
      <c r="L330" s="27">
        <v>36658</v>
      </c>
      <c r="M330">
        <v>23.9</v>
      </c>
      <c r="N330">
        <v>19890</v>
      </c>
      <c r="O330" t="s">
        <v>80</v>
      </c>
      <c r="P330" t="s">
        <v>67</v>
      </c>
      <c r="Q330" t="s">
        <v>96</v>
      </c>
      <c r="R330" t="s">
        <v>40</v>
      </c>
      <c r="S330" t="s">
        <v>41</v>
      </c>
      <c r="T330" t="s">
        <v>42</v>
      </c>
      <c r="U330" t="s">
        <v>74</v>
      </c>
      <c r="V330" t="s">
        <v>921</v>
      </c>
      <c r="W330" t="s">
        <v>922</v>
      </c>
      <c r="X330" t="str">
        <f>+VLOOKUP(ConsultaNexoBogota!$A330,infoCoordenadas!A:F,4,0)</f>
        <v>4.6823654 -74.15715329999999</v>
      </c>
      <c r="Y330">
        <f>VLOOKUP(ConsultaNexoBogota!$A330,infoCoordenadas!A:F,5,0)</f>
        <v>4.6823654000000001</v>
      </c>
      <c r="Z330">
        <f>+VLOOKUP(ConsultaNexoBogota!$A330,infoCoordenadas!A:F,6,0)</f>
        <v>-74.157153299999905</v>
      </c>
    </row>
    <row r="331" spans="1:26" x14ac:dyDescent="0.25">
      <c r="A331">
        <v>2413</v>
      </c>
      <c r="B331" t="s">
        <v>917</v>
      </c>
      <c r="C331" t="s">
        <v>29</v>
      </c>
      <c r="D331" t="s">
        <v>918</v>
      </c>
      <c r="E331" t="s">
        <v>919</v>
      </c>
      <c r="F331" t="s">
        <v>920</v>
      </c>
      <c r="G331" t="s">
        <v>33</v>
      </c>
      <c r="H331" t="s">
        <v>13991</v>
      </c>
      <c r="I331" t="s">
        <v>34</v>
      </c>
      <c r="J331" t="s">
        <v>173</v>
      </c>
      <c r="K331" s="27" t="s">
        <v>36</v>
      </c>
      <c r="L331" s="27">
        <v>36658</v>
      </c>
      <c r="M331">
        <v>23.9</v>
      </c>
      <c r="N331">
        <v>22454</v>
      </c>
      <c r="O331" t="s">
        <v>80</v>
      </c>
      <c r="P331" t="s">
        <v>73</v>
      </c>
      <c r="Q331" t="s">
        <v>96</v>
      </c>
      <c r="R331" t="s">
        <v>40</v>
      </c>
      <c r="S331" t="s">
        <v>41</v>
      </c>
      <c r="T331" t="s">
        <v>42</v>
      </c>
      <c r="U331" t="s">
        <v>74</v>
      </c>
      <c r="V331" t="s">
        <v>921</v>
      </c>
      <c r="W331" t="s">
        <v>922</v>
      </c>
      <c r="X331" t="str">
        <f>+VLOOKUP(ConsultaNexoBogota!$A331,infoCoordenadas!A:F,4,0)</f>
        <v>4.6823654 -74.15715329999999</v>
      </c>
      <c r="Y331">
        <f>VLOOKUP(ConsultaNexoBogota!$A331,infoCoordenadas!A:F,5,0)</f>
        <v>4.6823654000000001</v>
      </c>
      <c r="Z331">
        <f>+VLOOKUP(ConsultaNexoBogota!$A331,infoCoordenadas!A:F,6,0)</f>
        <v>-74.157153299999905</v>
      </c>
    </row>
    <row r="332" spans="1:26" x14ac:dyDescent="0.25">
      <c r="A332">
        <v>2480</v>
      </c>
      <c r="B332" t="s">
        <v>10756</v>
      </c>
      <c r="C332" t="s">
        <v>29</v>
      </c>
      <c r="D332" t="s">
        <v>10757</v>
      </c>
      <c r="E332" t="s">
        <v>10758</v>
      </c>
      <c r="F332" t="s">
        <v>10759</v>
      </c>
      <c r="G332" t="s">
        <v>50</v>
      </c>
      <c r="H332" t="s">
        <v>50</v>
      </c>
      <c r="I332" t="s">
        <v>34</v>
      </c>
      <c r="J332" t="s">
        <v>183</v>
      </c>
      <c r="K332" s="27" t="s">
        <v>36</v>
      </c>
      <c r="L332" s="27">
        <v>23413</v>
      </c>
      <c r="M332">
        <v>60.2</v>
      </c>
      <c r="O332" t="s">
        <v>50</v>
      </c>
      <c r="P332" t="s">
        <v>50</v>
      </c>
      <c r="Q332" t="s">
        <v>50</v>
      </c>
      <c r="R332" t="s">
        <v>50</v>
      </c>
      <c r="S332" t="s">
        <v>50</v>
      </c>
      <c r="T332" t="s">
        <v>50</v>
      </c>
      <c r="U332" t="s">
        <v>50</v>
      </c>
      <c r="V332" t="s">
        <v>10760</v>
      </c>
      <c r="W332" t="s">
        <v>10761</v>
      </c>
      <c r="X332" t="str">
        <f>+VLOOKUP(ConsultaNexoBogota!$A332,infoCoordenadas!A:F,4,0)</f>
        <v>4.7582819 -74.0334549</v>
      </c>
      <c r="Y332">
        <f>VLOOKUP(ConsultaNexoBogota!$A332,infoCoordenadas!A:F,5,0)</f>
        <v>4.7582819000000001</v>
      </c>
      <c r="Z332">
        <f>+VLOOKUP(ConsultaNexoBogota!$A332,infoCoordenadas!A:F,6,0)</f>
        <v>-74.033454899999995</v>
      </c>
    </row>
    <row r="333" spans="1:26" x14ac:dyDescent="0.25">
      <c r="A333">
        <v>2485</v>
      </c>
      <c r="B333" t="s">
        <v>10762</v>
      </c>
      <c r="C333" t="s">
        <v>29</v>
      </c>
      <c r="D333" t="s">
        <v>10763</v>
      </c>
      <c r="E333" t="s">
        <v>10764</v>
      </c>
      <c r="F333" t="s">
        <v>10765</v>
      </c>
      <c r="G333" t="s">
        <v>50</v>
      </c>
      <c r="H333" t="s">
        <v>50</v>
      </c>
      <c r="I333" t="s">
        <v>34</v>
      </c>
      <c r="J333" t="s">
        <v>596</v>
      </c>
      <c r="K333" s="27" t="s">
        <v>36</v>
      </c>
      <c r="O333" t="s">
        <v>50</v>
      </c>
      <c r="P333" t="s">
        <v>50</v>
      </c>
      <c r="Q333" t="s">
        <v>50</v>
      </c>
      <c r="R333" t="s">
        <v>50</v>
      </c>
      <c r="S333" t="s">
        <v>50</v>
      </c>
      <c r="T333" t="s">
        <v>50</v>
      </c>
      <c r="U333" t="s">
        <v>50</v>
      </c>
      <c r="V333" t="s">
        <v>10766</v>
      </c>
      <c r="W333" t="s">
        <v>10767</v>
      </c>
      <c r="X333" t="str">
        <f>+VLOOKUP(ConsultaNexoBogota!$A333,infoCoordenadas!A:F,4,0)</f>
        <v>4.7429868 -74.0543581</v>
      </c>
      <c r="Y333">
        <f>VLOOKUP(ConsultaNexoBogota!$A333,infoCoordenadas!A:F,5,0)</f>
        <v>4.7429867999999997</v>
      </c>
      <c r="Z333">
        <f>+VLOOKUP(ConsultaNexoBogota!$A333,infoCoordenadas!A:F,6,0)</f>
        <v>-74.054358100000002</v>
      </c>
    </row>
    <row r="334" spans="1:26" x14ac:dyDescent="0.25">
      <c r="A334">
        <v>2489</v>
      </c>
      <c r="B334" t="s">
        <v>10768</v>
      </c>
      <c r="C334" t="s">
        <v>29</v>
      </c>
      <c r="D334" t="s">
        <v>10769</v>
      </c>
      <c r="E334" t="s">
        <v>10770</v>
      </c>
      <c r="F334" t="s">
        <v>10771</v>
      </c>
      <c r="G334" t="s">
        <v>10155</v>
      </c>
      <c r="H334" t="s">
        <v>14009</v>
      </c>
      <c r="I334" t="s">
        <v>248</v>
      </c>
      <c r="J334" t="s">
        <v>392</v>
      </c>
      <c r="K334" s="27" t="s">
        <v>36</v>
      </c>
      <c r="L334" s="27">
        <v>34188</v>
      </c>
      <c r="M334">
        <v>30.7</v>
      </c>
      <c r="N334">
        <v>2010</v>
      </c>
      <c r="O334" t="s">
        <v>477</v>
      </c>
      <c r="P334" t="s">
        <v>73</v>
      </c>
      <c r="Q334" t="s">
        <v>68</v>
      </c>
      <c r="R334" t="s">
        <v>40</v>
      </c>
      <c r="S334" t="s">
        <v>41</v>
      </c>
      <c r="T334" t="s">
        <v>132</v>
      </c>
      <c r="U334" t="s">
        <v>74</v>
      </c>
      <c r="V334" t="s">
        <v>10772</v>
      </c>
      <c r="W334" t="s">
        <v>10773</v>
      </c>
      <c r="X334" t="str">
        <f>+VLOOKUP(ConsultaNexoBogota!$A334,infoCoordenadas!A:F,4,0)</f>
        <v>5.036755599999999 -73.9885761</v>
      </c>
      <c r="Y334">
        <f>VLOOKUP(ConsultaNexoBogota!$A334,infoCoordenadas!A:F,5,0)</f>
        <v>5.0367555999999896</v>
      </c>
      <c r="Z334">
        <f>+VLOOKUP(ConsultaNexoBogota!$A334,infoCoordenadas!A:F,6,0)</f>
        <v>-73.988576100000003</v>
      </c>
    </row>
    <row r="335" spans="1:26" x14ac:dyDescent="0.25">
      <c r="A335">
        <v>2493</v>
      </c>
      <c r="B335" t="s">
        <v>923</v>
      </c>
      <c r="C335" t="s">
        <v>29</v>
      </c>
      <c r="D335" t="s">
        <v>924</v>
      </c>
      <c r="E335" t="s">
        <v>925</v>
      </c>
      <c r="F335" t="s">
        <v>926</v>
      </c>
      <c r="G335" t="s">
        <v>33</v>
      </c>
      <c r="H335" t="s">
        <v>13980</v>
      </c>
      <c r="I335" t="s">
        <v>159</v>
      </c>
      <c r="J335" t="s">
        <v>446</v>
      </c>
      <c r="K335" s="27" t="s">
        <v>36</v>
      </c>
      <c r="L335" s="27">
        <v>36771</v>
      </c>
      <c r="M335">
        <v>23.6</v>
      </c>
      <c r="N335">
        <v>2014</v>
      </c>
      <c r="O335" t="s">
        <v>178</v>
      </c>
      <c r="P335" t="s">
        <v>73</v>
      </c>
      <c r="Q335" t="s">
        <v>96</v>
      </c>
      <c r="R335" t="s">
        <v>40</v>
      </c>
      <c r="S335" t="s">
        <v>42</v>
      </c>
      <c r="T335" t="s">
        <v>175</v>
      </c>
      <c r="U335" t="s">
        <v>74</v>
      </c>
      <c r="V335" t="s">
        <v>927</v>
      </c>
      <c r="W335" t="s">
        <v>928</v>
      </c>
      <c r="X335" t="str">
        <f>+VLOOKUP(ConsultaNexoBogota!$A335,infoCoordenadas!A:F,4,0)</f>
        <v>4.609272799999999 -74.14886229999999</v>
      </c>
      <c r="Y335">
        <f>VLOOKUP(ConsultaNexoBogota!$A335,infoCoordenadas!A:F,5,0)</f>
        <v>4.6092727999999896</v>
      </c>
      <c r="Z335">
        <f>+VLOOKUP(ConsultaNexoBogota!$A335,infoCoordenadas!A:F,6,0)</f>
        <v>-74.148862299999905</v>
      </c>
    </row>
    <row r="336" spans="1:26" x14ac:dyDescent="0.25">
      <c r="A336">
        <v>2497</v>
      </c>
      <c r="B336" t="s">
        <v>929</v>
      </c>
      <c r="C336" t="s">
        <v>29</v>
      </c>
      <c r="D336" t="s">
        <v>930</v>
      </c>
      <c r="E336" t="s">
        <v>931</v>
      </c>
      <c r="F336" t="s">
        <v>932</v>
      </c>
      <c r="G336" t="s">
        <v>33</v>
      </c>
      <c r="H336" t="s">
        <v>13980</v>
      </c>
      <c r="I336" t="s">
        <v>34</v>
      </c>
      <c r="J336" t="s">
        <v>636</v>
      </c>
      <c r="K336" s="27" t="s">
        <v>36</v>
      </c>
      <c r="L336" s="27">
        <v>36102</v>
      </c>
      <c r="M336">
        <v>25.5</v>
      </c>
      <c r="N336">
        <v>2019</v>
      </c>
      <c r="O336" t="s">
        <v>66</v>
      </c>
      <c r="P336" t="s">
        <v>67</v>
      </c>
      <c r="Q336" t="s">
        <v>96</v>
      </c>
      <c r="R336" t="s">
        <v>94</v>
      </c>
      <c r="S336" t="s">
        <v>42</v>
      </c>
      <c r="T336" t="s">
        <v>42</v>
      </c>
      <c r="U336" t="s">
        <v>74</v>
      </c>
      <c r="V336" t="s">
        <v>933</v>
      </c>
      <c r="W336" t="s">
        <v>934</v>
      </c>
      <c r="X336" t="str">
        <f>+VLOOKUP(ConsultaNexoBogota!$A336,infoCoordenadas!A:F,4,0)</f>
        <v>4.6387301 -74.1530933</v>
      </c>
      <c r="Y336">
        <f>VLOOKUP(ConsultaNexoBogota!$A336,infoCoordenadas!A:F,5,0)</f>
        <v>4.6387301000000001</v>
      </c>
      <c r="Z336">
        <f>+VLOOKUP(ConsultaNexoBogota!$A336,infoCoordenadas!A:F,6,0)</f>
        <v>-74.153093299999995</v>
      </c>
    </row>
    <row r="337" spans="1:26" x14ac:dyDescent="0.25">
      <c r="A337">
        <v>2497</v>
      </c>
      <c r="B337" t="s">
        <v>929</v>
      </c>
      <c r="C337" t="s">
        <v>29</v>
      </c>
      <c r="D337" t="s">
        <v>930</v>
      </c>
      <c r="E337" t="s">
        <v>931</v>
      </c>
      <c r="F337" t="s">
        <v>932</v>
      </c>
      <c r="G337" t="s">
        <v>33</v>
      </c>
      <c r="H337" t="s">
        <v>13980</v>
      </c>
      <c r="I337" t="s">
        <v>34</v>
      </c>
      <c r="J337" t="s">
        <v>636</v>
      </c>
      <c r="K337" s="27" t="s">
        <v>36</v>
      </c>
      <c r="L337" s="27">
        <v>36102</v>
      </c>
      <c r="M337">
        <v>25.5</v>
      </c>
      <c r="N337">
        <v>2022</v>
      </c>
      <c r="O337" t="s">
        <v>178</v>
      </c>
      <c r="P337" t="s">
        <v>67</v>
      </c>
      <c r="Q337" t="s">
        <v>96</v>
      </c>
      <c r="R337" t="s">
        <v>94</v>
      </c>
      <c r="S337" t="s">
        <v>42</v>
      </c>
      <c r="T337" t="s">
        <v>42</v>
      </c>
      <c r="U337" t="s">
        <v>74</v>
      </c>
      <c r="V337" t="s">
        <v>933</v>
      </c>
      <c r="W337" t="s">
        <v>934</v>
      </c>
      <c r="X337" t="str">
        <f>+VLOOKUP(ConsultaNexoBogota!$A337,infoCoordenadas!A:F,4,0)</f>
        <v>4.6387301 -74.1530933</v>
      </c>
      <c r="Y337">
        <f>VLOOKUP(ConsultaNexoBogota!$A337,infoCoordenadas!A:F,5,0)</f>
        <v>4.6387301000000001</v>
      </c>
      <c r="Z337">
        <f>+VLOOKUP(ConsultaNexoBogota!$A337,infoCoordenadas!A:F,6,0)</f>
        <v>-74.153093299999995</v>
      </c>
    </row>
    <row r="338" spans="1:26" x14ac:dyDescent="0.25">
      <c r="A338">
        <v>2498</v>
      </c>
      <c r="B338" t="s">
        <v>10774</v>
      </c>
      <c r="C338" t="s">
        <v>2892</v>
      </c>
      <c r="D338" t="s">
        <v>10775</v>
      </c>
      <c r="E338" t="s">
        <v>10776</v>
      </c>
      <c r="F338" t="s">
        <v>10777</v>
      </c>
      <c r="G338" t="s">
        <v>10155</v>
      </c>
      <c r="H338" t="s">
        <v>6298</v>
      </c>
      <c r="I338" t="s">
        <v>64</v>
      </c>
      <c r="J338" t="s">
        <v>35</v>
      </c>
      <c r="K338" s="27" t="s">
        <v>36</v>
      </c>
      <c r="L338" s="27">
        <v>33466</v>
      </c>
      <c r="M338">
        <v>32.700000000000003</v>
      </c>
      <c r="N338">
        <v>2017</v>
      </c>
      <c r="O338" t="s">
        <v>178</v>
      </c>
      <c r="P338" t="s">
        <v>67</v>
      </c>
      <c r="Q338" t="s">
        <v>96</v>
      </c>
      <c r="R338" t="s">
        <v>40</v>
      </c>
      <c r="S338" t="s">
        <v>41</v>
      </c>
      <c r="T338" t="s">
        <v>132</v>
      </c>
      <c r="U338" t="s">
        <v>74</v>
      </c>
      <c r="V338" t="s">
        <v>10778</v>
      </c>
      <c r="W338" t="s">
        <v>10779</v>
      </c>
      <c r="X338" t="str">
        <f>+VLOOKUP(ConsultaNexoBogota!$A338,infoCoordenadas!A:F,4,0)</f>
        <v>5.02811017789071 -73.98384717</v>
      </c>
      <c r="Y338">
        <f>VLOOKUP(ConsultaNexoBogota!$A338,infoCoordenadas!A:F,5,0)</f>
        <v>5.02811017789071</v>
      </c>
      <c r="Z338">
        <f>+VLOOKUP(ConsultaNexoBogota!$A338,infoCoordenadas!A:F,6,0)</f>
        <v>-73.983847168625303</v>
      </c>
    </row>
    <row r="339" spans="1:26" x14ac:dyDescent="0.25">
      <c r="A339">
        <v>2501</v>
      </c>
      <c r="B339" t="s">
        <v>935</v>
      </c>
      <c r="C339" t="s">
        <v>29</v>
      </c>
      <c r="D339" t="s">
        <v>936</v>
      </c>
      <c r="E339" t="s">
        <v>937</v>
      </c>
      <c r="F339" t="s">
        <v>938</v>
      </c>
      <c r="G339" t="s">
        <v>33</v>
      </c>
      <c r="H339" t="s">
        <v>6298</v>
      </c>
      <c r="I339" t="s">
        <v>248</v>
      </c>
      <c r="J339" t="s">
        <v>318</v>
      </c>
      <c r="K339" s="27" t="s">
        <v>36</v>
      </c>
      <c r="L339" s="27">
        <v>32533</v>
      </c>
      <c r="M339">
        <v>35.200000000000003</v>
      </c>
      <c r="N339">
        <v>2032</v>
      </c>
      <c r="O339" t="s">
        <v>72</v>
      </c>
      <c r="P339" t="s">
        <v>73</v>
      </c>
      <c r="Q339" t="s">
        <v>96</v>
      </c>
      <c r="R339" t="s">
        <v>40</v>
      </c>
      <c r="S339" t="s">
        <v>42</v>
      </c>
      <c r="T339" t="s">
        <v>204</v>
      </c>
      <c r="U339" t="s">
        <v>74</v>
      </c>
      <c r="V339" t="s">
        <v>939</v>
      </c>
      <c r="W339" t="s">
        <v>940</v>
      </c>
      <c r="X339" t="str">
        <f>+VLOOKUP(ConsultaNexoBogota!$A339,infoCoordenadas!A:F,4,0)</f>
        <v>4.7472998 -74.05853809999999</v>
      </c>
      <c r="Y339">
        <f>VLOOKUP(ConsultaNexoBogota!$A339,infoCoordenadas!A:F,5,0)</f>
        <v>4.7472998000000004</v>
      </c>
      <c r="Z339">
        <f>+VLOOKUP(ConsultaNexoBogota!$A339,infoCoordenadas!A:F,6,0)</f>
        <v>-74.058538099999893</v>
      </c>
    </row>
    <row r="340" spans="1:26" x14ac:dyDescent="0.25">
      <c r="A340">
        <v>2503</v>
      </c>
      <c r="B340" t="s">
        <v>10780</v>
      </c>
      <c r="C340" t="s">
        <v>29</v>
      </c>
      <c r="D340" t="s">
        <v>10781</v>
      </c>
      <c r="E340" t="s">
        <v>10782</v>
      </c>
      <c r="F340" t="s">
        <v>10783</v>
      </c>
      <c r="G340" t="s">
        <v>10155</v>
      </c>
      <c r="H340" t="s">
        <v>14000</v>
      </c>
      <c r="I340" t="s">
        <v>79</v>
      </c>
      <c r="J340" t="s">
        <v>102</v>
      </c>
      <c r="K340" s="27" t="s">
        <v>36</v>
      </c>
      <c r="L340" s="27">
        <v>32529</v>
      </c>
      <c r="M340">
        <v>35.299999999999997</v>
      </c>
      <c r="N340">
        <v>2025</v>
      </c>
      <c r="O340" t="s">
        <v>178</v>
      </c>
      <c r="P340" t="s">
        <v>67</v>
      </c>
      <c r="Q340" t="s">
        <v>96</v>
      </c>
      <c r="R340" t="s">
        <v>40</v>
      </c>
      <c r="S340" t="s">
        <v>42</v>
      </c>
      <c r="T340" t="s">
        <v>42</v>
      </c>
      <c r="U340" t="s">
        <v>74</v>
      </c>
      <c r="V340" t="s">
        <v>10784</v>
      </c>
      <c r="W340" t="s">
        <v>10785</v>
      </c>
      <c r="X340" t="str">
        <f>+VLOOKUP(ConsultaNexoBogota!$A340,infoCoordenadas!A:F,4,0)</f>
        <v>5.033245099999999 -73.9909687</v>
      </c>
      <c r="Y340">
        <f>VLOOKUP(ConsultaNexoBogota!$A340,infoCoordenadas!A:F,5,0)</f>
        <v>5.0332450999999896</v>
      </c>
      <c r="Z340">
        <f>+VLOOKUP(ConsultaNexoBogota!$A340,infoCoordenadas!A:F,6,0)</f>
        <v>-73.990968699999996</v>
      </c>
    </row>
    <row r="341" spans="1:26" x14ac:dyDescent="0.25">
      <c r="A341">
        <v>2505</v>
      </c>
      <c r="B341" t="s">
        <v>941</v>
      </c>
      <c r="C341" t="s">
        <v>29</v>
      </c>
      <c r="D341" t="s">
        <v>942</v>
      </c>
      <c r="E341" t="s">
        <v>943</v>
      </c>
      <c r="F341" t="s">
        <v>944</v>
      </c>
      <c r="G341" t="s">
        <v>33</v>
      </c>
      <c r="H341" t="s">
        <v>50</v>
      </c>
      <c r="I341" t="s">
        <v>79</v>
      </c>
      <c r="J341" t="s">
        <v>65</v>
      </c>
      <c r="K341" s="27" t="s">
        <v>36</v>
      </c>
      <c r="O341" t="s">
        <v>50</v>
      </c>
      <c r="P341" t="s">
        <v>50</v>
      </c>
      <c r="Q341" t="s">
        <v>50</v>
      </c>
      <c r="R341" t="s">
        <v>50</v>
      </c>
      <c r="S341" t="s">
        <v>50</v>
      </c>
      <c r="T341" t="s">
        <v>50</v>
      </c>
      <c r="U341" t="s">
        <v>50</v>
      </c>
      <c r="V341" t="s">
        <v>945</v>
      </c>
      <c r="W341" t="s">
        <v>946</v>
      </c>
      <c r="X341" t="str">
        <f>+VLOOKUP(ConsultaNexoBogota!$A341,infoCoordenadas!A:F,4,0)</f>
        <v>4.6113772 -74.0727003</v>
      </c>
      <c r="Y341">
        <f>VLOOKUP(ConsultaNexoBogota!$A341,infoCoordenadas!A:F,5,0)</f>
        <v>4.6113771999999997</v>
      </c>
      <c r="Z341">
        <f>+VLOOKUP(ConsultaNexoBogota!$A341,infoCoordenadas!A:F,6,0)</f>
        <v>-74.072700299999994</v>
      </c>
    </row>
    <row r="342" spans="1:26" x14ac:dyDescent="0.25">
      <c r="A342">
        <v>2509</v>
      </c>
      <c r="B342" t="s">
        <v>947</v>
      </c>
      <c r="C342" t="s">
        <v>29</v>
      </c>
      <c r="D342" t="s">
        <v>948</v>
      </c>
      <c r="E342" t="s">
        <v>949</v>
      </c>
      <c r="F342" t="s">
        <v>950</v>
      </c>
      <c r="G342" t="s">
        <v>33</v>
      </c>
      <c r="H342" t="s">
        <v>50</v>
      </c>
      <c r="I342" t="s">
        <v>34</v>
      </c>
      <c r="J342" t="s">
        <v>65</v>
      </c>
      <c r="K342" s="27" t="s">
        <v>36</v>
      </c>
      <c r="L342" s="27">
        <v>35222</v>
      </c>
      <c r="M342">
        <v>27.9</v>
      </c>
      <c r="N342">
        <v>2030</v>
      </c>
      <c r="O342" t="s">
        <v>72</v>
      </c>
      <c r="P342" t="s">
        <v>73</v>
      </c>
      <c r="Q342" t="s">
        <v>96</v>
      </c>
      <c r="R342" t="s">
        <v>40</v>
      </c>
      <c r="S342" t="s">
        <v>951</v>
      </c>
      <c r="T342" t="s">
        <v>952</v>
      </c>
      <c r="U342" t="s">
        <v>74</v>
      </c>
      <c r="V342" t="s">
        <v>953</v>
      </c>
      <c r="W342" t="s">
        <v>954</v>
      </c>
      <c r="X342" t="str">
        <f>+VLOOKUP(ConsultaNexoBogota!$A342,infoCoordenadas!A:F,4,0)</f>
        <v>4.700843799999999 -74.1089356</v>
      </c>
      <c r="Y342">
        <f>VLOOKUP(ConsultaNexoBogota!$A342,infoCoordenadas!A:F,5,0)</f>
        <v>4.7008437999999897</v>
      </c>
      <c r="Z342">
        <f>+VLOOKUP(ConsultaNexoBogota!$A342,infoCoordenadas!A:F,6,0)</f>
        <v>-74.108935599999995</v>
      </c>
    </row>
    <row r="343" spans="1:26" x14ac:dyDescent="0.25">
      <c r="A343">
        <v>2511</v>
      </c>
      <c r="B343" t="s">
        <v>955</v>
      </c>
      <c r="C343" t="s">
        <v>29</v>
      </c>
      <c r="D343" t="s">
        <v>956</v>
      </c>
      <c r="E343" t="s">
        <v>957</v>
      </c>
      <c r="F343" t="s">
        <v>958</v>
      </c>
      <c r="G343" t="s">
        <v>33</v>
      </c>
      <c r="H343" t="s">
        <v>6298</v>
      </c>
      <c r="I343" t="s">
        <v>101</v>
      </c>
      <c r="J343" t="s">
        <v>318</v>
      </c>
      <c r="K343" s="27" t="s">
        <v>36</v>
      </c>
      <c r="L343" s="27">
        <v>35457</v>
      </c>
      <c r="M343">
        <v>27.2</v>
      </c>
      <c r="N343">
        <v>2033</v>
      </c>
      <c r="O343" t="s">
        <v>72</v>
      </c>
      <c r="P343" t="s">
        <v>73</v>
      </c>
      <c r="Q343" t="s">
        <v>96</v>
      </c>
      <c r="R343" t="s">
        <v>40</v>
      </c>
      <c r="S343" t="s">
        <v>41</v>
      </c>
      <c r="T343" t="s">
        <v>175</v>
      </c>
      <c r="U343" t="s">
        <v>74</v>
      </c>
      <c r="V343" t="s">
        <v>959</v>
      </c>
      <c r="W343" t="s">
        <v>960</v>
      </c>
      <c r="X343" t="str">
        <f>+VLOOKUP(ConsultaNexoBogota!$A343,infoCoordenadas!A:F,4,0)</f>
        <v>4.7425347 -74.0928045</v>
      </c>
      <c r="Y343">
        <f>VLOOKUP(ConsultaNexoBogota!$A343,infoCoordenadas!A:F,5,0)</f>
        <v>4.7425347000000002</v>
      </c>
      <c r="Z343">
        <f>+VLOOKUP(ConsultaNexoBogota!$A343,infoCoordenadas!A:F,6,0)</f>
        <v>-74.0928045</v>
      </c>
    </row>
    <row r="344" spans="1:26" x14ac:dyDescent="0.25">
      <c r="A344">
        <v>2512</v>
      </c>
      <c r="B344" t="s">
        <v>10786</v>
      </c>
      <c r="C344" t="s">
        <v>29</v>
      </c>
      <c r="D344" t="s">
        <v>10787</v>
      </c>
      <c r="E344" t="s">
        <v>10788</v>
      </c>
      <c r="F344" t="s">
        <v>10789</v>
      </c>
      <c r="G344" t="s">
        <v>10155</v>
      </c>
      <c r="H344" t="s">
        <v>14010</v>
      </c>
      <c r="I344" t="s">
        <v>79</v>
      </c>
      <c r="J344" t="s">
        <v>102</v>
      </c>
      <c r="K344" s="27" t="s">
        <v>116</v>
      </c>
      <c r="L344" s="27">
        <v>33800</v>
      </c>
      <c r="M344">
        <v>31.8</v>
      </c>
      <c r="N344">
        <v>2036</v>
      </c>
      <c r="O344" t="s">
        <v>264</v>
      </c>
      <c r="P344" t="s">
        <v>73</v>
      </c>
      <c r="Q344" t="s">
        <v>287</v>
      </c>
      <c r="R344" t="s">
        <v>40</v>
      </c>
      <c r="S344" t="s">
        <v>41</v>
      </c>
      <c r="T344" t="s">
        <v>175</v>
      </c>
      <c r="U344" t="s">
        <v>74</v>
      </c>
      <c r="V344" t="s">
        <v>10790</v>
      </c>
      <c r="W344" t="s">
        <v>10791</v>
      </c>
      <c r="X344" t="str">
        <f>+VLOOKUP(ConsultaNexoBogota!$A344,infoCoordenadas!A:F,4,0)</f>
        <v>5.0126383 -73.99157699999999</v>
      </c>
      <c r="Y344">
        <f>VLOOKUP(ConsultaNexoBogota!$A344,infoCoordenadas!A:F,5,0)</f>
        <v>5.0126382999999999</v>
      </c>
      <c r="Z344">
        <f>+VLOOKUP(ConsultaNexoBogota!$A344,infoCoordenadas!A:F,6,0)</f>
        <v>-73.991576999999893</v>
      </c>
    </row>
    <row r="345" spans="1:26" x14ac:dyDescent="0.25">
      <c r="A345">
        <v>2515</v>
      </c>
      <c r="B345" t="s">
        <v>961</v>
      </c>
      <c r="C345" t="s">
        <v>29</v>
      </c>
      <c r="D345" t="s">
        <v>962</v>
      </c>
      <c r="E345" t="s">
        <v>963</v>
      </c>
      <c r="F345" t="s">
        <v>964</v>
      </c>
      <c r="G345" t="s">
        <v>33</v>
      </c>
      <c r="H345" t="s">
        <v>13987</v>
      </c>
      <c r="I345" t="s">
        <v>34</v>
      </c>
      <c r="J345" t="s">
        <v>271</v>
      </c>
      <c r="K345" s="27" t="s">
        <v>36</v>
      </c>
      <c r="L345" s="27">
        <v>31940</v>
      </c>
      <c r="M345">
        <v>36.9</v>
      </c>
      <c r="N345">
        <v>2039</v>
      </c>
      <c r="O345" t="s">
        <v>72</v>
      </c>
      <c r="P345" t="s">
        <v>67</v>
      </c>
      <c r="Q345" t="s">
        <v>96</v>
      </c>
      <c r="R345" t="s">
        <v>40</v>
      </c>
      <c r="S345" t="s">
        <v>42</v>
      </c>
      <c r="T345" t="s">
        <v>42</v>
      </c>
      <c r="U345" t="s">
        <v>74</v>
      </c>
      <c r="V345" t="s">
        <v>965</v>
      </c>
      <c r="W345" t="s">
        <v>966</v>
      </c>
      <c r="X345" t="str">
        <f>+VLOOKUP(ConsultaNexoBogota!$A345,infoCoordenadas!A:F,4,0)</f>
        <v>4.740656899999999 -74.0458056</v>
      </c>
      <c r="Y345">
        <f>VLOOKUP(ConsultaNexoBogota!$A345,infoCoordenadas!A:F,5,0)</f>
        <v>4.7406568999999896</v>
      </c>
      <c r="Z345">
        <f>+VLOOKUP(ConsultaNexoBogota!$A345,infoCoordenadas!A:F,6,0)</f>
        <v>-74.045805599999994</v>
      </c>
    </row>
    <row r="346" spans="1:26" x14ac:dyDescent="0.25">
      <c r="A346">
        <v>2515</v>
      </c>
      <c r="B346" t="s">
        <v>961</v>
      </c>
      <c r="C346" t="s">
        <v>29</v>
      </c>
      <c r="D346" t="s">
        <v>962</v>
      </c>
      <c r="E346" t="s">
        <v>963</v>
      </c>
      <c r="F346" t="s">
        <v>964</v>
      </c>
      <c r="G346" t="s">
        <v>33</v>
      </c>
      <c r="H346" t="s">
        <v>13987</v>
      </c>
      <c r="I346" t="s">
        <v>34</v>
      </c>
      <c r="J346" t="s">
        <v>271</v>
      </c>
      <c r="K346" s="27" t="s">
        <v>36</v>
      </c>
      <c r="L346" s="27">
        <v>31940</v>
      </c>
      <c r="M346">
        <v>36.9</v>
      </c>
      <c r="N346">
        <v>19668</v>
      </c>
      <c r="O346" t="s">
        <v>72</v>
      </c>
      <c r="P346" t="s">
        <v>67</v>
      </c>
      <c r="Q346" t="s">
        <v>39</v>
      </c>
      <c r="R346" t="s">
        <v>40</v>
      </c>
      <c r="S346" t="s">
        <v>131</v>
      </c>
      <c r="T346" t="s">
        <v>81</v>
      </c>
      <c r="U346" t="s">
        <v>74</v>
      </c>
      <c r="V346" t="s">
        <v>965</v>
      </c>
      <c r="W346" t="s">
        <v>966</v>
      </c>
      <c r="X346" t="str">
        <f>+VLOOKUP(ConsultaNexoBogota!$A346,infoCoordenadas!A:F,4,0)</f>
        <v>4.740656899999999 -74.0458056</v>
      </c>
      <c r="Y346">
        <f>VLOOKUP(ConsultaNexoBogota!$A346,infoCoordenadas!A:F,5,0)</f>
        <v>4.7406568999999896</v>
      </c>
      <c r="Z346">
        <f>+VLOOKUP(ConsultaNexoBogota!$A346,infoCoordenadas!A:F,6,0)</f>
        <v>-74.045805599999994</v>
      </c>
    </row>
    <row r="347" spans="1:26" x14ac:dyDescent="0.25">
      <c r="A347">
        <v>2515</v>
      </c>
      <c r="B347" t="s">
        <v>961</v>
      </c>
      <c r="C347" t="s">
        <v>29</v>
      </c>
      <c r="D347" t="s">
        <v>962</v>
      </c>
      <c r="E347" t="s">
        <v>963</v>
      </c>
      <c r="F347" t="s">
        <v>964</v>
      </c>
      <c r="G347" t="s">
        <v>33</v>
      </c>
      <c r="H347" t="s">
        <v>13987</v>
      </c>
      <c r="I347" t="s">
        <v>34</v>
      </c>
      <c r="J347" t="s">
        <v>271</v>
      </c>
      <c r="K347" s="27" t="s">
        <v>36</v>
      </c>
      <c r="L347" s="27">
        <v>31940</v>
      </c>
      <c r="M347">
        <v>36.9</v>
      </c>
      <c r="N347">
        <v>29995</v>
      </c>
      <c r="O347" t="s">
        <v>72</v>
      </c>
      <c r="P347" t="s">
        <v>67</v>
      </c>
      <c r="Q347" t="s">
        <v>96</v>
      </c>
      <c r="R347" t="s">
        <v>40</v>
      </c>
      <c r="S347" t="s">
        <v>41</v>
      </c>
      <c r="T347" t="s">
        <v>81</v>
      </c>
      <c r="U347" t="s">
        <v>74</v>
      </c>
      <c r="V347" t="s">
        <v>965</v>
      </c>
      <c r="W347" t="s">
        <v>966</v>
      </c>
      <c r="X347" t="str">
        <f>+VLOOKUP(ConsultaNexoBogota!$A347,infoCoordenadas!A:F,4,0)</f>
        <v>4.740656899999999 -74.0458056</v>
      </c>
      <c r="Y347">
        <f>VLOOKUP(ConsultaNexoBogota!$A347,infoCoordenadas!A:F,5,0)</f>
        <v>4.7406568999999896</v>
      </c>
      <c r="Z347">
        <f>+VLOOKUP(ConsultaNexoBogota!$A347,infoCoordenadas!A:F,6,0)</f>
        <v>-74.045805599999994</v>
      </c>
    </row>
    <row r="348" spans="1:26" x14ac:dyDescent="0.25">
      <c r="A348">
        <v>2515</v>
      </c>
      <c r="B348" t="s">
        <v>961</v>
      </c>
      <c r="C348" t="s">
        <v>29</v>
      </c>
      <c r="D348" t="s">
        <v>962</v>
      </c>
      <c r="E348" t="s">
        <v>963</v>
      </c>
      <c r="F348" t="s">
        <v>964</v>
      </c>
      <c r="G348" t="s">
        <v>33</v>
      </c>
      <c r="H348" t="s">
        <v>13987</v>
      </c>
      <c r="I348" t="s">
        <v>34</v>
      </c>
      <c r="J348" t="s">
        <v>271</v>
      </c>
      <c r="K348" s="27" t="s">
        <v>36</v>
      </c>
      <c r="L348" s="27">
        <v>31940</v>
      </c>
      <c r="M348">
        <v>36.9</v>
      </c>
      <c r="N348">
        <v>36182</v>
      </c>
      <c r="O348" t="s">
        <v>72</v>
      </c>
      <c r="P348" t="s">
        <v>73</v>
      </c>
      <c r="Q348" t="s">
        <v>96</v>
      </c>
      <c r="R348" t="s">
        <v>40</v>
      </c>
      <c r="S348" t="s">
        <v>41</v>
      </c>
      <c r="T348" t="s">
        <v>272</v>
      </c>
      <c r="U348" t="s">
        <v>74</v>
      </c>
      <c r="V348" t="s">
        <v>965</v>
      </c>
      <c r="W348" t="s">
        <v>966</v>
      </c>
      <c r="X348" t="str">
        <f>+VLOOKUP(ConsultaNexoBogota!$A348,infoCoordenadas!A:F,4,0)</f>
        <v>4.740656899999999 -74.0458056</v>
      </c>
      <c r="Y348">
        <f>VLOOKUP(ConsultaNexoBogota!$A348,infoCoordenadas!A:F,5,0)</f>
        <v>4.7406568999999896</v>
      </c>
      <c r="Z348">
        <f>+VLOOKUP(ConsultaNexoBogota!$A348,infoCoordenadas!A:F,6,0)</f>
        <v>-74.045805599999994</v>
      </c>
    </row>
    <row r="349" spans="1:26" x14ac:dyDescent="0.25">
      <c r="A349">
        <v>2527</v>
      </c>
      <c r="B349" t="s">
        <v>10792</v>
      </c>
      <c r="C349" t="s">
        <v>29</v>
      </c>
      <c r="D349" t="s">
        <v>10793</v>
      </c>
      <c r="E349" t="s">
        <v>10794</v>
      </c>
      <c r="F349" t="s">
        <v>10795</v>
      </c>
      <c r="G349" t="s">
        <v>10369</v>
      </c>
      <c r="H349" t="s">
        <v>13996</v>
      </c>
      <c r="I349" t="s">
        <v>34</v>
      </c>
      <c r="J349" t="s">
        <v>102</v>
      </c>
      <c r="K349" s="27" t="s">
        <v>36</v>
      </c>
      <c r="L349" s="27">
        <v>35956</v>
      </c>
      <c r="M349">
        <v>25.9</v>
      </c>
      <c r="N349">
        <v>2052</v>
      </c>
      <c r="O349" t="s">
        <v>66</v>
      </c>
      <c r="P349" t="s">
        <v>73</v>
      </c>
      <c r="Q349" t="s">
        <v>39</v>
      </c>
      <c r="R349" t="s">
        <v>40</v>
      </c>
      <c r="S349" t="s">
        <v>321</v>
      </c>
      <c r="T349" t="s">
        <v>42</v>
      </c>
      <c r="U349" t="s">
        <v>74</v>
      </c>
      <c r="V349" t="s">
        <v>10796</v>
      </c>
      <c r="W349" t="s">
        <v>10797</v>
      </c>
      <c r="X349" t="str">
        <f>+VLOOKUP(ConsultaNexoBogota!$A349,infoCoordenadas!A:F,4,0)</f>
        <v>4.8614102 -74.0485288</v>
      </c>
      <c r="Y349">
        <f>VLOOKUP(ConsultaNexoBogota!$A349,infoCoordenadas!A:F,5,0)</f>
        <v>4.8614101999999999</v>
      </c>
      <c r="Z349">
        <f>+VLOOKUP(ConsultaNexoBogota!$A349,infoCoordenadas!A:F,6,0)</f>
        <v>-74.0485288</v>
      </c>
    </row>
    <row r="350" spans="1:26" x14ac:dyDescent="0.25">
      <c r="A350">
        <v>2545</v>
      </c>
      <c r="B350" t="s">
        <v>967</v>
      </c>
      <c r="C350" t="s">
        <v>29</v>
      </c>
      <c r="D350" t="s">
        <v>968</v>
      </c>
      <c r="E350" t="s">
        <v>969</v>
      </c>
      <c r="F350" t="s">
        <v>970</v>
      </c>
      <c r="G350" t="s">
        <v>33</v>
      </c>
      <c r="H350" t="s">
        <v>13991</v>
      </c>
      <c r="I350" t="s">
        <v>64</v>
      </c>
      <c r="J350" t="s">
        <v>57</v>
      </c>
      <c r="K350" s="27" t="s">
        <v>116</v>
      </c>
      <c r="L350" s="27">
        <v>29546</v>
      </c>
      <c r="M350">
        <v>43.4</v>
      </c>
      <c r="N350">
        <v>2072</v>
      </c>
      <c r="O350" t="s">
        <v>80</v>
      </c>
      <c r="P350" t="s">
        <v>67</v>
      </c>
      <c r="Q350" t="s">
        <v>50</v>
      </c>
      <c r="R350" t="s">
        <v>50</v>
      </c>
      <c r="S350" t="s">
        <v>42</v>
      </c>
      <c r="T350" t="s">
        <v>69</v>
      </c>
      <c r="U350" t="s">
        <v>50</v>
      </c>
      <c r="V350" t="s">
        <v>971</v>
      </c>
      <c r="W350" t="s">
        <v>972</v>
      </c>
      <c r="X350" t="str">
        <f>+VLOOKUP(ConsultaNexoBogota!$A350,infoCoordenadas!A:F,4,0)</f>
        <v>4.694935 -74.1662315</v>
      </c>
      <c r="Y350">
        <f>VLOOKUP(ConsultaNexoBogota!$A350,infoCoordenadas!A:F,5,0)</f>
        <v>4.6949350000000001</v>
      </c>
      <c r="Z350">
        <f>+VLOOKUP(ConsultaNexoBogota!$A350,infoCoordenadas!A:F,6,0)</f>
        <v>-74.166231499999995</v>
      </c>
    </row>
    <row r="351" spans="1:26" x14ac:dyDescent="0.25">
      <c r="A351">
        <v>2551</v>
      </c>
      <c r="B351" t="s">
        <v>973</v>
      </c>
      <c r="C351" t="s">
        <v>29</v>
      </c>
      <c r="D351" t="s">
        <v>974</v>
      </c>
      <c r="E351" t="s">
        <v>975</v>
      </c>
      <c r="F351" t="s">
        <v>976</v>
      </c>
      <c r="G351" t="s">
        <v>33</v>
      </c>
      <c r="H351" t="s">
        <v>13990</v>
      </c>
      <c r="I351" t="s">
        <v>34</v>
      </c>
      <c r="J351" t="s">
        <v>234</v>
      </c>
      <c r="K351" s="27" t="s">
        <v>36</v>
      </c>
      <c r="L351" s="27">
        <v>33975</v>
      </c>
      <c r="M351">
        <v>31.3</v>
      </c>
      <c r="N351">
        <v>2078</v>
      </c>
      <c r="O351" t="s">
        <v>80</v>
      </c>
      <c r="P351" t="s">
        <v>67</v>
      </c>
      <c r="Q351" t="s">
        <v>50</v>
      </c>
      <c r="R351" t="s">
        <v>50</v>
      </c>
      <c r="S351" t="s">
        <v>42</v>
      </c>
      <c r="T351" t="s">
        <v>69</v>
      </c>
      <c r="U351" t="s">
        <v>50</v>
      </c>
      <c r="V351" t="s">
        <v>977</v>
      </c>
      <c r="W351" t="s">
        <v>978</v>
      </c>
      <c r="X351" t="str">
        <f>+VLOOKUP(ConsultaNexoBogota!$A351,infoCoordenadas!A:F,4,0)</f>
        <v>4.6919146 -74.1026459</v>
      </c>
      <c r="Y351">
        <f>VLOOKUP(ConsultaNexoBogota!$A351,infoCoordenadas!A:F,5,0)</f>
        <v>4.6919145999999996</v>
      </c>
      <c r="Z351">
        <f>+VLOOKUP(ConsultaNexoBogota!$A351,infoCoordenadas!A:F,6,0)</f>
        <v>-74.102645899999999</v>
      </c>
    </row>
    <row r="352" spans="1:26" x14ac:dyDescent="0.25">
      <c r="A352">
        <v>2596</v>
      </c>
      <c r="B352" t="s">
        <v>979</v>
      </c>
      <c r="C352" t="s">
        <v>29</v>
      </c>
      <c r="D352" t="s">
        <v>980</v>
      </c>
      <c r="E352" t="s">
        <v>981</v>
      </c>
      <c r="F352" t="s">
        <v>982</v>
      </c>
      <c r="G352" t="s">
        <v>33</v>
      </c>
      <c r="H352" t="s">
        <v>6298</v>
      </c>
      <c r="I352" t="s">
        <v>34</v>
      </c>
      <c r="J352" t="s">
        <v>318</v>
      </c>
      <c r="K352" s="27" t="s">
        <v>36</v>
      </c>
      <c r="L352" s="27">
        <v>35657</v>
      </c>
      <c r="M352">
        <v>26.7</v>
      </c>
      <c r="O352" t="s">
        <v>50</v>
      </c>
      <c r="P352" t="s">
        <v>50</v>
      </c>
      <c r="Q352" t="s">
        <v>50</v>
      </c>
      <c r="R352" t="s">
        <v>50</v>
      </c>
      <c r="S352" t="s">
        <v>50</v>
      </c>
      <c r="T352" t="s">
        <v>50</v>
      </c>
      <c r="U352" t="s">
        <v>50</v>
      </c>
      <c r="V352" t="s">
        <v>983</v>
      </c>
      <c r="W352" t="s">
        <v>984</v>
      </c>
      <c r="X352" t="str">
        <f>+VLOOKUP(ConsultaNexoBogota!$A352,infoCoordenadas!A:F,4,0)</f>
        <v>4.7498001 -74.1097637</v>
      </c>
      <c r="Y352">
        <f>VLOOKUP(ConsultaNexoBogota!$A352,infoCoordenadas!A:F,5,0)</f>
        <v>4.7498000999999999</v>
      </c>
      <c r="Z352">
        <f>+VLOOKUP(ConsultaNexoBogota!$A352,infoCoordenadas!A:F,6,0)</f>
        <v>-74.109763700000002</v>
      </c>
    </row>
    <row r="353" spans="1:26" x14ac:dyDescent="0.25">
      <c r="A353">
        <v>2605</v>
      </c>
      <c r="B353" t="s">
        <v>985</v>
      </c>
      <c r="C353" t="s">
        <v>29</v>
      </c>
      <c r="D353" t="s">
        <v>986</v>
      </c>
      <c r="E353" t="s">
        <v>987</v>
      </c>
      <c r="F353" t="s">
        <v>988</v>
      </c>
      <c r="G353" t="s">
        <v>33</v>
      </c>
      <c r="H353" t="s">
        <v>13980</v>
      </c>
      <c r="I353" t="s">
        <v>34</v>
      </c>
      <c r="J353" t="s">
        <v>160</v>
      </c>
      <c r="K353" s="27" t="s">
        <v>36</v>
      </c>
      <c r="L353" s="27">
        <v>45222</v>
      </c>
      <c r="M353">
        <v>0.5</v>
      </c>
      <c r="N353">
        <v>2140</v>
      </c>
      <c r="O353" t="s">
        <v>72</v>
      </c>
      <c r="P353" t="s">
        <v>73</v>
      </c>
      <c r="Q353" t="s">
        <v>96</v>
      </c>
      <c r="R353" t="s">
        <v>40</v>
      </c>
      <c r="S353" t="s">
        <v>42</v>
      </c>
      <c r="T353" t="s">
        <v>81</v>
      </c>
      <c r="U353" t="s">
        <v>74</v>
      </c>
      <c r="V353" t="s">
        <v>989</v>
      </c>
      <c r="W353" t="s">
        <v>990</v>
      </c>
      <c r="X353" t="str">
        <f>+VLOOKUP(ConsultaNexoBogota!$A353,infoCoordenadas!A:F,4,0)</f>
        <v>Sin informacion</v>
      </c>
      <c r="Y353" t="str">
        <f>VLOOKUP(ConsultaNexoBogota!$A353,infoCoordenadas!A:F,5,0)</f>
        <v>Sin Informacion</v>
      </c>
      <c r="Z353" t="str">
        <f>+VLOOKUP(ConsultaNexoBogota!$A353,infoCoordenadas!A:F,6,0)</f>
        <v>Sin Informacion</v>
      </c>
    </row>
    <row r="354" spans="1:26" x14ac:dyDescent="0.25">
      <c r="A354">
        <v>2605</v>
      </c>
      <c r="B354" t="s">
        <v>985</v>
      </c>
      <c r="C354" t="s">
        <v>29</v>
      </c>
      <c r="D354" t="s">
        <v>986</v>
      </c>
      <c r="E354" t="s">
        <v>987</v>
      </c>
      <c r="F354" t="s">
        <v>988</v>
      </c>
      <c r="G354" t="s">
        <v>33</v>
      </c>
      <c r="H354" t="s">
        <v>13980</v>
      </c>
      <c r="I354" t="s">
        <v>34</v>
      </c>
      <c r="J354" t="s">
        <v>160</v>
      </c>
      <c r="K354" s="27" t="s">
        <v>36</v>
      </c>
      <c r="L354" s="27">
        <v>45222</v>
      </c>
      <c r="M354">
        <v>0.5</v>
      </c>
      <c r="N354">
        <v>2143</v>
      </c>
      <c r="O354" t="s">
        <v>178</v>
      </c>
      <c r="P354" t="s">
        <v>67</v>
      </c>
      <c r="Q354" t="s">
        <v>50</v>
      </c>
      <c r="R354" t="s">
        <v>50</v>
      </c>
      <c r="S354" t="s">
        <v>42</v>
      </c>
      <c r="T354" t="s">
        <v>95</v>
      </c>
      <c r="U354" t="s">
        <v>50</v>
      </c>
      <c r="V354" t="s">
        <v>989</v>
      </c>
      <c r="W354" t="s">
        <v>990</v>
      </c>
      <c r="X354" t="str">
        <f>+VLOOKUP(ConsultaNexoBogota!$A354,infoCoordenadas!A:F,4,0)</f>
        <v>Sin informacion</v>
      </c>
      <c r="Y354" t="str">
        <f>VLOOKUP(ConsultaNexoBogota!$A354,infoCoordenadas!A:F,5,0)</f>
        <v>Sin Informacion</v>
      </c>
      <c r="Z354" t="str">
        <f>+VLOOKUP(ConsultaNexoBogota!$A354,infoCoordenadas!A:F,6,0)</f>
        <v>Sin Informacion</v>
      </c>
    </row>
    <row r="355" spans="1:26" x14ac:dyDescent="0.25">
      <c r="A355">
        <v>2619</v>
      </c>
      <c r="B355" t="s">
        <v>10798</v>
      </c>
      <c r="C355" t="s">
        <v>29</v>
      </c>
      <c r="D355" t="s">
        <v>10799</v>
      </c>
      <c r="E355" t="s">
        <v>10800</v>
      </c>
      <c r="F355" t="s">
        <v>10801</v>
      </c>
      <c r="G355" t="s">
        <v>10155</v>
      </c>
      <c r="H355" t="s">
        <v>14011</v>
      </c>
      <c r="I355" t="s">
        <v>88</v>
      </c>
      <c r="J355" t="s">
        <v>183</v>
      </c>
      <c r="K355" s="27" t="s">
        <v>36</v>
      </c>
      <c r="L355" s="27">
        <v>26349</v>
      </c>
      <c r="M355">
        <v>52.2</v>
      </c>
      <c r="N355">
        <v>2158</v>
      </c>
      <c r="O355" t="s">
        <v>264</v>
      </c>
      <c r="P355" t="s">
        <v>67</v>
      </c>
      <c r="Q355" t="s">
        <v>616</v>
      </c>
      <c r="R355" t="s">
        <v>40</v>
      </c>
      <c r="S355" t="s">
        <v>42</v>
      </c>
      <c r="T355" t="s">
        <v>42</v>
      </c>
      <c r="U355" t="s">
        <v>74</v>
      </c>
      <c r="V355" t="s">
        <v>10802</v>
      </c>
      <c r="W355" t="s">
        <v>10803</v>
      </c>
      <c r="X355" t="str">
        <f>+VLOOKUP(ConsultaNexoBogota!$A355,infoCoordenadas!A:F,4,0)</f>
        <v>5.0142199 -73.9980686</v>
      </c>
      <c r="Y355">
        <f>VLOOKUP(ConsultaNexoBogota!$A355,infoCoordenadas!A:F,5,0)</f>
        <v>5.0142198999999996</v>
      </c>
      <c r="Z355">
        <f>+VLOOKUP(ConsultaNexoBogota!$A355,infoCoordenadas!A:F,6,0)</f>
        <v>-73.998068599999996</v>
      </c>
    </row>
    <row r="356" spans="1:26" x14ac:dyDescent="0.25">
      <c r="A356">
        <v>2624</v>
      </c>
      <c r="B356" t="s">
        <v>991</v>
      </c>
      <c r="C356" t="s">
        <v>29</v>
      </c>
      <c r="D356" t="s">
        <v>992</v>
      </c>
      <c r="E356" t="s">
        <v>993</v>
      </c>
      <c r="F356" t="s">
        <v>994</v>
      </c>
      <c r="G356" t="s">
        <v>33</v>
      </c>
      <c r="H356" t="s">
        <v>6298</v>
      </c>
      <c r="I356" t="s">
        <v>496</v>
      </c>
      <c r="J356" t="s">
        <v>35</v>
      </c>
      <c r="K356" s="27" t="s">
        <v>116</v>
      </c>
      <c r="L356" s="27">
        <v>29892</v>
      </c>
      <c r="M356">
        <v>42.5</v>
      </c>
      <c r="N356">
        <v>2163</v>
      </c>
      <c r="O356" t="s">
        <v>72</v>
      </c>
      <c r="P356" t="s">
        <v>67</v>
      </c>
      <c r="Q356" t="s">
        <v>96</v>
      </c>
      <c r="R356" t="s">
        <v>94</v>
      </c>
      <c r="S356" t="s">
        <v>42</v>
      </c>
      <c r="T356" t="s">
        <v>42</v>
      </c>
      <c r="U356" t="s">
        <v>43</v>
      </c>
      <c r="V356" t="s">
        <v>995</v>
      </c>
      <c r="W356" t="s">
        <v>996</v>
      </c>
      <c r="X356" t="str">
        <f>+VLOOKUP(ConsultaNexoBogota!$A356,infoCoordenadas!A:F,4,0)</f>
        <v>4.7514141 -74.0574516</v>
      </c>
      <c r="Y356">
        <f>VLOOKUP(ConsultaNexoBogota!$A356,infoCoordenadas!A:F,5,0)</f>
        <v>4.7514140999999999</v>
      </c>
      <c r="Z356">
        <f>+VLOOKUP(ConsultaNexoBogota!$A356,infoCoordenadas!A:F,6,0)</f>
        <v>-74.057451599999993</v>
      </c>
    </row>
    <row r="357" spans="1:26" x14ac:dyDescent="0.25">
      <c r="A357">
        <v>2624</v>
      </c>
      <c r="B357" t="s">
        <v>991</v>
      </c>
      <c r="C357" t="s">
        <v>29</v>
      </c>
      <c r="D357" t="s">
        <v>992</v>
      </c>
      <c r="E357" t="s">
        <v>993</v>
      </c>
      <c r="F357" t="s">
        <v>994</v>
      </c>
      <c r="G357" t="s">
        <v>33</v>
      </c>
      <c r="H357" t="s">
        <v>6298</v>
      </c>
      <c r="I357" t="s">
        <v>496</v>
      </c>
      <c r="J357" t="s">
        <v>35</v>
      </c>
      <c r="K357" s="27" t="s">
        <v>116</v>
      </c>
      <c r="L357" s="27">
        <v>29892</v>
      </c>
      <c r="M357">
        <v>42.5</v>
      </c>
      <c r="N357">
        <v>29707</v>
      </c>
      <c r="O357" t="s">
        <v>72</v>
      </c>
      <c r="P357" t="s">
        <v>73</v>
      </c>
      <c r="Q357" t="s">
        <v>96</v>
      </c>
      <c r="R357" t="s">
        <v>94</v>
      </c>
      <c r="S357" t="s">
        <v>41</v>
      </c>
      <c r="T357" t="s">
        <v>81</v>
      </c>
      <c r="U357" t="s">
        <v>43</v>
      </c>
      <c r="V357" t="s">
        <v>995</v>
      </c>
      <c r="W357" t="s">
        <v>996</v>
      </c>
      <c r="X357" t="str">
        <f>+VLOOKUP(ConsultaNexoBogota!$A357,infoCoordenadas!A:F,4,0)</f>
        <v>4.7514141 -74.0574516</v>
      </c>
      <c r="Y357">
        <f>VLOOKUP(ConsultaNexoBogota!$A357,infoCoordenadas!A:F,5,0)</f>
        <v>4.7514140999999999</v>
      </c>
      <c r="Z357">
        <f>+VLOOKUP(ConsultaNexoBogota!$A357,infoCoordenadas!A:F,6,0)</f>
        <v>-74.057451599999993</v>
      </c>
    </row>
    <row r="358" spans="1:26" x14ac:dyDescent="0.25">
      <c r="A358">
        <v>2626</v>
      </c>
      <c r="B358" t="s">
        <v>997</v>
      </c>
      <c r="C358" t="s">
        <v>29</v>
      </c>
      <c r="D358" t="s">
        <v>998</v>
      </c>
      <c r="E358" t="s">
        <v>999</v>
      </c>
      <c r="F358" t="s">
        <v>1000</v>
      </c>
      <c r="G358" t="s">
        <v>33</v>
      </c>
      <c r="H358" t="s">
        <v>13987</v>
      </c>
      <c r="I358" t="s">
        <v>496</v>
      </c>
      <c r="J358" t="s">
        <v>524</v>
      </c>
      <c r="K358" s="27" t="s">
        <v>116</v>
      </c>
      <c r="L358" s="27">
        <v>31483</v>
      </c>
      <c r="M358">
        <v>38.1</v>
      </c>
      <c r="N358">
        <v>2166</v>
      </c>
      <c r="O358" t="s">
        <v>72</v>
      </c>
      <c r="P358" t="s">
        <v>67</v>
      </c>
      <c r="Q358" t="s">
        <v>96</v>
      </c>
      <c r="R358" t="s">
        <v>40</v>
      </c>
      <c r="S358" t="s">
        <v>41</v>
      </c>
      <c r="T358" t="s">
        <v>132</v>
      </c>
      <c r="U358" t="s">
        <v>74</v>
      </c>
      <c r="V358" t="s">
        <v>1001</v>
      </c>
      <c r="W358" t="s">
        <v>1002</v>
      </c>
      <c r="X358" t="str">
        <f>+VLOOKUP(ConsultaNexoBogota!$A358,infoCoordenadas!A:F,4,0)</f>
        <v>4.723868 -74.0337303</v>
      </c>
      <c r="Y358">
        <f>VLOOKUP(ConsultaNexoBogota!$A358,infoCoordenadas!A:F,5,0)</f>
        <v>4.7238680000000004</v>
      </c>
      <c r="Z358">
        <f>+VLOOKUP(ConsultaNexoBogota!$A358,infoCoordenadas!A:F,6,0)</f>
        <v>-74.033730300000002</v>
      </c>
    </row>
    <row r="359" spans="1:26" x14ac:dyDescent="0.25">
      <c r="A359">
        <v>2640</v>
      </c>
      <c r="B359" t="s">
        <v>10804</v>
      </c>
      <c r="C359" t="s">
        <v>29</v>
      </c>
      <c r="D359" t="s">
        <v>10805</v>
      </c>
      <c r="E359" t="s">
        <v>10806</v>
      </c>
      <c r="F359" t="s">
        <v>10807</v>
      </c>
      <c r="G359" t="s">
        <v>10155</v>
      </c>
      <c r="H359" t="s">
        <v>14012</v>
      </c>
      <c r="I359" t="s">
        <v>79</v>
      </c>
      <c r="J359" t="s">
        <v>102</v>
      </c>
      <c r="K359" s="27" t="s">
        <v>116</v>
      </c>
      <c r="L359" s="27">
        <v>34849</v>
      </c>
      <c r="M359">
        <v>28.9</v>
      </c>
      <c r="N359">
        <v>2183</v>
      </c>
      <c r="O359" t="s">
        <v>66</v>
      </c>
      <c r="P359" t="s">
        <v>67</v>
      </c>
      <c r="Q359" t="s">
        <v>96</v>
      </c>
      <c r="R359" t="s">
        <v>40</v>
      </c>
      <c r="S359" t="s">
        <v>42</v>
      </c>
      <c r="T359" t="s">
        <v>42</v>
      </c>
      <c r="U359" t="s">
        <v>74</v>
      </c>
      <c r="V359" t="s">
        <v>10808</v>
      </c>
      <c r="W359" t="s">
        <v>10809</v>
      </c>
      <c r="X359" t="str">
        <f>+VLOOKUP(ConsultaNexoBogota!$A359,infoCoordenadas!A:F,4,0)</f>
        <v>5.0120042 -73.993978</v>
      </c>
      <c r="Y359">
        <f>VLOOKUP(ConsultaNexoBogota!$A359,infoCoordenadas!A:F,5,0)</f>
        <v>5.0120041999999998</v>
      </c>
      <c r="Z359">
        <f>+VLOOKUP(ConsultaNexoBogota!$A359,infoCoordenadas!A:F,6,0)</f>
        <v>-73.993977999999998</v>
      </c>
    </row>
    <row r="360" spans="1:26" x14ac:dyDescent="0.25">
      <c r="A360">
        <v>2652</v>
      </c>
      <c r="B360" t="s">
        <v>10810</v>
      </c>
      <c r="C360" t="s">
        <v>29</v>
      </c>
      <c r="D360" t="s">
        <v>10811</v>
      </c>
      <c r="E360" t="s">
        <v>10812</v>
      </c>
      <c r="F360" t="s">
        <v>10813</v>
      </c>
      <c r="G360" t="s">
        <v>10155</v>
      </c>
      <c r="H360" t="s">
        <v>50</v>
      </c>
      <c r="I360" t="s">
        <v>248</v>
      </c>
      <c r="J360" t="s">
        <v>3872</v>
      </c>
      <c r="K360" s="27" t="s">
        <v>116</v>
      </c>
      <c r="L360" s="27">
        <v>31838</v>
      </c>
      <c r="M360">
        <v>37.200000000000003</v>
      </c>
      <c r="N360">
        <v>2198</v>
      </c>
      <c r="O360" t="s">
        <v>264</v>
      </c>
      <c r="P360" t="s">
        <v>67</v>
      </c>
      <c r="Q360" t="s">
        <v>616</v>
      </c>
      <c r="R360" t="s">
        <v>40</v>
      </c>
      <c r="S360" t="s">
        <v>41</v>
      </c>
      <c r="T360" t="s">
        <v>175</v>
      </c>
      <c r="U360" t="s">
        <v>43</v>
      </c>
      <c r="V360" t="s">
        <v>10814</v>
      </c>
      <c r="W360" t="s">
        <v>10815</v>
      </c>
      <c r="X360" t="str">
        <f>+VLOOKUP(ConsultaNexoBogota!$A360,infoCoordenadas!A:F,4,0)</f>
        <v>5.0342536 -73.99936269999999</v>
      </c>
      <c r="Y360">
        <f>VLOOKUP(ConsultaNexoBogota!$A360,infoCoordenadas!A:F,5,0)</f>
        <v>5.0342536000000004</v>
      </c>
      <c r="Z360">
        <f>+VLOOKUP(ConsultaNexoBogota!$A360,infoCoordenadas!A:F,6,0)</f>
        <v>-73.999362699999907</v>
      </c>
    </row>
    <row r="361" spans="1:26" x14ac:dyDescent="0.25">
      <c r="A361">
        <v>2652</v>
      </c>
      <c r="B361" t="s">
        <v>10810</v>
      </c>
      <c r="C361" t="s">
        <v>29</v>
      </c>
      <c r="D361" t="s">
        <v>10811</v>
      </c>
      <c r="E361" t="s">
        <v>10812</v>
      </c>
      <c r="F361" t="s">
        <v>10813</v>
      </c>
      <c r="G361" t="s">
        <v>10155</v>
      </c>
      <c r="H361" t="s">
        <v>50</v>
      </c>
      <c r="I361" t="s">
        <v>248</v>
      </c>
      <c r="J361" t="s">
        <v>3872</v>
      </c>
      <c r="K361" s="27" t="s">
        <v>116</v>
      </c>
      <c r="L361" s="27">
        <v>31838</v>
      </c>
      <c r="M361">
        <v>37.200000000000003</v>
      </c>
      <c r="N361">
        <v>2199</v>
      </c>
      <c r="O361" t="s">
        <v>66</v>
      </c>
      <c r="P361" t="s">
        <v>67</v>
      </c>
      <c r="Q361" t="s">
        <v>96</v>
      </c>
      <c r="R361" t="s">
        <v>94</v>
      </c>
      <c r="S361" t="s">
        <v>42</v>
      </c>
      <c r="T361" t="s">
        <v>175</v>
      </c>
      <c r="U361" t="s">
        <v>74</v>
      </c>
      <c r="V361" t="s">
        <v>10814</v>
      </c>
      <c r="W361" t="s">
        <v>10815</v>
      </c>
      <c r="X361" t="str">
        <f>+VLOOKUP(ConsultaNexoBogota!$A361,infoCoordenadas!A:F,4,0)</f>
        <v>5.0342536 -73.99936269999999</v>
      </c>
      <c r="Y361">
        <f>VLOOKUP(ConsultaNexoBogota!$A361,infoCoordenadas!A:F,5,0)</f>
        <v>5.0342536000000004</v>
      </c>
      <c r="Z361">
        <f>+VLOOKUP(ConsultaNexoBogota!$A361,infoCoordenadas!A:F,6,0)</f>
        <v>-73.999362699999907</v>
      </c>
    </row>
    <row r="362" spans="1:26" x14ac:dyDescent="0.25">
      <c r="A362">
        <v>2713</v>
      </c>
      <c r="B362" t="s">
        <v>1003</v>
      </c>
      <c r="C362" t="s">
        <v>29</v>
      </c>
      <c r="D362" t="s">
        <v>1004</v>
      </c>
      <c r="E362" t="s">
        <v>1005</v>
      </c>
      <c r="F362" t="s">
        <v>1006</v>
      </c>
      <c r="G362" t="s">
        <v>33</v>
      </c>
      <c r="H362" t="s">
        <v>13990</v>
      </c>
      <c r="I362" t="s">
        <v>79</v>
      </c>
      <c r="J362" t="s">
        <v>1007</v>
      </c>
      <c r="K362" s="27" t="s">
        <v>1008</v>
      </c>
      <c r="L362" s="27">
        <v>37461</v>
      </c>
      <c r="M362">
        <v>21.7</v>
      </c>
      <c r="N362">
        <v>2265</v>
      </c>
      <c r="O362" t="s">
        <v>72</v>
      </c>
      <c r="P362" t="s">
        <v>73</v>
      </c>
      <c r="Q362" t="s">
        <v>39</v>
      </c>
      <c r="R362" t="s">
        <v>40</v>
      </c>
      <c r="S362" t="s">
        <v>41</v>
      </c>
      <c r="T362" t="s">
        <v>81</v>
      </c>
      <c r="U362" t="s">
        <v>74</v>
      </c>
      <c r="V362" t="s">
        <v>1009</v>
      </c>
      <c r="W362" t="s">
        <v>1010</v>
      </c>
      <c r="X362" t="str">
        <f>+VLOOKUP(ConsultaNexoBogota!$A362,infoCoordenadas!A:F,4,0)</f>
        <v>4.7082741 -74.09381189999999</v>
      </c>
      <c r="Y362">
        <f>VLOOKUP(ConsultaNexoBogota!$A362,infoCoordenadas!A:F,5,0)</f>
        <v>4.7082740999999997</v>
      </c>
      <c r="Z362">
        <f>+VLOOKUP(ConsultaNexoBogota!$A362,infoCoordenadas!A:F,6,0)</f>
        <v>-74.093811899999906</v>
      </c>
    </row>
    <row r="363" spans="1:26" x14ac:dyDescent="0.25">
      <c r="A363">
        <v>2738</v>
      </c>
      <c r="B363" t="s">
        <v>1011</v>
      </c>
      <c r="C363" t="s">
        <v>29</v>
      </c>
      <c r="D363" t="s">
        <v>1012</v>
      </c>
      <c r="E363" t="s">
        <v>1013</v>
      </c>
      <c r="F363" t="s">
        <v>1014</v>
      </c>
      <c r="G363" t="s">
        <v>33</v>
      </c>
      <c r="H363" t="s">
        <v>13990</v>
      </c>
      <c r="I363" t="s">
        <v>496</v>
      </c>
      <c r="J363" t="s">
        <v>173</v>
      </c>
      <c r="K363" s="27" t="s">
        <v>36</v>
      </c>
      <c r="L363" s="27">
        <v>36365</v>
      </c>
      <c r="M363">
        <v>24.8</v>
      </c>
      <c r="N363">
        <v>2293</v>
      </c>
      <c r="O363" t="s">
        <v>80</v>
      </c>
      <c r="P363" t="s">
        <v>73</v>
      </c>
      <c r="Q363" t="s">
        <v>96</v>
      </c>
      <c r="R363" t="s">
        <v>40</v>
      </c>
      <c r="S363" t="s">
        <v>321</v>
      </c>
      <c r="T363" t="s">
        <v>81</v>
      </c>
      <c r="U363" t="s">
        <v>74</v>
      </c>
      <c r="V363" t="s">
        <v>1015</v>
      </c>
      <c r="W363" t="s">
        <v>1016</v>
      </c>
      <c r="X363" t="str">
        <f>+VLOOKUP(ConsultaNexoBogota!$A363,infoCoordenadas!A:F,4,0)</f>
        <v>4.6831847 -74.1083799</v>
      </c>
      <c r="Y363">
        <f>VLOOKUP(ConsultaNexoBogota!$A363,infoCoordenadas!A:F,5,0)</f>
        <v>4.6831847</v>
      </c>
      <c r="Z363">
        <f>+VLOOKUP(ConsultaNexoBogota!$A363,infoCoordenadas!A:F,6,0)</f>
        <v>-74.108379900000003</v>
      </c>
    </row>
    <row r="364" spans="1:26" x14ac:dyDescent="0.25">
      <c r="A364">
        <v>2751</v>
      </c>
      <c r="B364" t="s">
        <v>10816</v>
      </c>
      <c r="C364" t="s">
        <v>29</v>
      </c>
      <c r="D364" t="s">
        <v>10817</v>
      </c>
      <c r="E364" t="s">
        <v>10818</v>
      </c>
      <c r="F364" t="s">
        <v>10819</v>
      </c>
      <c r="G364" t="s">
        <v>10263</v>
      </c>
      <c r="H364" t="s">
        <v>10263</v>
      </c>
      <c r="I364" t="s">
        <v>34</v>
      </c>
      <c r="J364" t="s">
        <v>35</v>
      </c>
      <c r="K364" s="27" t="s">
        <v>36</v>
      </c>
      <c r="L364" s="27">
        <v>35937</v>
      </c>
      <c r="M364">
        <v>25.9</v>
      </c>
      <c r="N364">
        <v>2308</v>
      </c>
      <c r="O364" t="s">
        <v>135</v>
      </c>
      <c r="P364" t="s">
        <v>67</v>
      </c>
      <c r="Q364" t="s">
        <v>96</v>
      </c>
      <c r="R364" t="s">
        <v>40</v>
      </c>
      <c r="S364" t="s">
        <v>42</v>
      </c>
      <c r="T364" t="s">
        <v>132</v>
      </c>
      <c r="U364" t="s">
        <v>74</v>
      </c>
      <c r="V364" t="s">
        <v>10820</v>
      </c>
      <c r="W364" t="s">
        <v>10821</v>
      </c>
      <c r="X364" t="str">
        <f>+VLOOKUP(ConsultaNexoBogota!$A364,infoCoordenadas!A:F,4,0)</f>
        <v>4.5820577 -74.2042512</v>
      </c>
      <c r="Y364">
        <f>VLOOKUP(ConsultaNexoBogota!$A364,infoCoordenadas!A:F,5,0)</f>
        <v>4.5820577</v>
      </c>
      <c r="Z364">
        <f>+VLOOKUP(ConsultaNexoBogota!$A364,infoCoordenadas!A:F,6,0)</f>
        <v>-74.204251200000002</v>
      </c>
    </row>
    <row r="365" spans="1:26" x14ac:dyDescent="0.25">
      <c r="A365">
        <v>2755</v>
      </c>
      <c r="B365" t="s">
        <v>10822</v>
      </c>
      <c r="C365" t="s">
        <v>29</v>
      </c>
      <c r="D365" t="s">
        <v>10823</v>
      </c>
      <c r="E365" t="s">
        <v>10824</v>
      </c>
      <c r="F365" t="s">
        <v>10825</v>
      </c>
      <c r="G365" t="s">
        <v>10155</v>
      </c>
      <c r="H365" t="s">
        <v>14013</v>
      </c>
      <c r="I365" t="s">
        <v>34</v>
      </c>
      <c r="J365" t="s">
        <v>183</v>
      </c>
      <c r="K365" s="27" t="s">
        <v>36</v>
      </c>
      <c r="L365" s="27">
        <v>34308</v>
      </c>
      <c r="M365">
        <v>30.4</v>
      </c>
      <c r="N365">
        <v>2312</v>
      </c>
      <c r="O365" t="s">
        <v>66</v>
      </c>
      <c r="P365" t="s">
        <v>67</v>
      </c>
      <c r="Q365" t="s">
        <v>50</v>
      </c>
      <c r="R365" t="s">
        <v>50</v>
      </c>
      <c r="S365" t="s">
        <v>131</v>
      </c>
      <c r="T365" t="s">
        <v>69</v>
      </c>
      <c r="U365" t="s">
        <v>50</v>
      </c>
      <c r="V365" t="s">
        <v>10826</v>
      </c>
      <c r="W365" t="s">
        <v>10827</v>
      </c>
      <c r="X365" t="str">
        <f>+VLOOKUP(ConsultaNexoBogota!$A365,infoCoordenadas!A:F,4,0)</f>
        <v>5.0301116 -74.0052089</v>
      </c>
      <c r="Y365">
        <f>VLOOKUP(ConsultaNexoBogota!$A365,infoCoordenadas!A:F,5,0)</f>
        <v>5.0301115999999997</v>
      </c>
      <c r="Z365">
        <f>+VLOOKUP(ConsultaNexoBogota!$A365,infoCoordenadas!A:F,6,0)</f>
        <v>-74.0052089</v>
      </c>
    </row>
    <row r="366" spans="1:26" x14ac:dyDescent="0.25">
      <c r="A366">
        <v>2755</v>
      </c>
      <c r="B366" t="s">
        <v>10822</v>
      </c>
      <c r="C366" t="s">
        <v>29</v>
      </c>
      <c r="D366" t="s">
        <v>10823</v>
      </c>
      <c r="E366" t="s">
        <v>10824</v>
      </c>
      <c r="F366" t="s">
        <v>10825</v>
      </c>
      <c r="G366" t="s">
        <v>10155</v>
      </c>
      <c r="H366" t="s">
        <v>14013</v>
      </c>
      <c r="I366" t="s">
        <v>34</v>
      </c>
      <c r="J366" t="s">
        <v>183</v>
      </c>
      <c r="K366" s="27" t="s">
        <v>36</v>
      </c>
      <c r="L366" s="27">
        <v>34308</v>
      </c>
      <c r="M366">
        <v>30.4</v>
      </c>
      <c r="N366">
        <v>5768</v>
      </c>
      <c r="O366" t="s">
        <v>178</v>
      </c>
      <c r="P366" t="s">
        <v>73</v>
      </c>
      <c r="Q366" t="s">
        <v>39</v>
      </c>
      <c r="R366" t="s">
        <v>40</v>
      </c>
      <c r="S366" t="s">
        <v>41</v>
      </c>
      <c r="T366" t="s">
        <v>175</v>
      </c>
      <c r="U366" t="s">
        <v>74</v>
      </c>
      <c r="V366" t="s">
        <v>10826</v>
      </c>
      <c r="W366" t="s">
        <v>10827</v>
      </c>
      <c r="X366" t="str">
        <f>+VLOOKUP(ConsultaNexoBogota!$A366,infoCoordenadas!A:F,4,0)</f>
        <v>5.0301116 -74.0052089</v>
      </c>
      <c r="Y366">
        <f>VLOOKUP(ConsultaNexoBogota!$A366,infoCoordenadas!A:F,5,0)</f>
        <v>5.0301115999999997</v>
      </c>
      <c r="Z366">
        <f>+VLOOKUP(ConsultaNexoBogota!$A366,infoCoordenadas!A:F,6,0)</f>
        <v>-74.0052089</v>
      </c>
    </row>
    <row r="367" spans="1:26" x14ac:dyDescent="0.25">
      <c r="A367">
        <v>2755</v>
      </c>
      <c r="B367" t="s">
        <v>10822</v>
      </c>
      <c r="C367" t="s">
        <v>29</v>
      </c>
      <c r="D367" t="s">
        <v>10823</v>
      </c>
      <c r="E367" t="s">
        <v>10824</v>
      </c>
      <c r="F367" t="s">
        <v>10825</v>
      </c>
      <c r="G367" t="s">
        <v>10155</v>
      </c>
      <c r="H367" t="s">
        <v>14013</v>
      </c>
      <c r="I367" t="s">
        <v>34</v>
      </c>
      <c r="J367" t="s">
        <v>183</v>
      </c>
      <c r="K367" s="27" t="s">
        <v>36</v>
      </c>
      <c r="L367" s="27">
        <v>34308</v>
      </c>
      <c r="M367">
        <v>30.4</v>
      </c>
      <c r="N367">
        <v>24382</v>
      </c>
      <c r="O367" t="s">
        <v>174</v>
      </c>
      <c r="P367" t="s">
        <v>67</v>
      </c>
      <c r="Q367" t="s">
        <v>96</v>
      </c>
      <c r="R367" t="s">
        <v>40</v>
      </c>
      <c r="S367" t="s">
        <v>41</v>
      </c>
      <c r="T367" t="s">
        <v>175</v>
      </c>
      <c r="U367" t="s">
        <v>74</v>
      </c>
      <c r="V367" t="s">
        <v>10826</v>
      </c>
      <c r="W367" t="s">
        <v>10827</v>
      </c>
      <c r="X367" t="str">
        <f>+VLOOKUP(ConsultaNexoBogota!$A367,infoCoordenadas!A:F,4,0)</f>
        <v>5.0301116 -74.0052089</v>
      </c>
      <c r="Y367">
        <f>VLOOKUP(ConsultaNexoBogota!$A367,infoCoordenadas!A:F,5,0)</f>
        <v>5.0301115999999997</v>
      </c>
      <c r="Z367">
        <f>+VLOOKUP(ConsultaNexoBogota!$A367,infoCoordenadas!A:F,6,0)</f>
        <v>-74.0052089</v>
      </c>
    </row>
    <row r="368" spans="1:26" x14ac:dyDescent="0.25">
      <c r="A368">
        <v>2758</v>
      </c>
      <c r="B368" t="s">
        <v>1017</v>
      </c>
      <c r="C368" t="s">
        <v>29</v>
      </c>
      <c r="D368" t="s">
        <v>1018</v>
      </c>
      <c r="E368" t="s">
        <v>1019</v>
      </c>
      <c r="F368" t="s">
        <v>1020</v>
      </c>
      <c r="G368" t="s">
        <v>33</v>
      </c>
      <c r="H368" t="s">
        <v>6298</v>
      </c>
      <c r="I368" t="s">
        <v>496</v>
      </c>
      <c r="J368" t="s">
        <v>643</v>
      </c>
      <c r="K368" s="27" t="s">
        <v>36</v>
      </c>
      <c r="L368" s="27">
        <v>33658</v>
      </c>
      <c r="M368">
        <v>32.200000000000003</v>
      </c>
      <c r="N368">
        <v>2315</v>
      </c>
      <c r="O368" t="s">
        <v>72</v>
      </c>
      <c r="P368" t="s">
        <v>67</v>
      </c>
      <c r="Q368" t="s">
        <v>96</v>
      </c>
      <c r="R368" t="s">
        <v>94</v>
      </c>
      <c r="S368" t="s">
        <v>41</v>
      </c>
      <c r="T368" t="s">
        <v>175</v>
      </c>
      <c r="U368" t="s">
        <v>74</v>
      </c>
      <c r="V368" t="s">
        <v>1021</v>
      </c>
      <c r="W368" t="s">
        <v>1022</v>
      </c>
      <c r="X368" t="str">
        <f>+VLOOKUP(ConsultaNexoBogota!$A368,infoCoordenadas!A:F,4,0)</f>
        <v>4.7422673 -74.0658711</v>
      </c>
      <c r="Y368">
        <f>VLOOKUP(ConsultaNexoBogota!$A368,infoCoordenadas!A:F,5,0)</f>
        <v>4.7422673</v>
      </c>
      <c r="Z368">
        <f>+VLOOKUP(ConsultaNexoBogota!$A368,infoCoordenadas!A:F,6,0)</f>
        <v>-74.065871099999995</v>
      </c>
    </row>
    <row r="369" spans="1:26" x14ac:dyDescent="0.25">
      <c r="A369">
        <v>2765</v>
      </c>
      <c r="B369" t="s">
        <v>1023</v>
      </c>
      <c r="C369" t="s">
        <v>29</v>
      </c>
      <c r="D369" t="s">
        <v>1024</v>
      </c>
      <c r="E369" t="s">
        <v>1025</v>
      </c>
      <c r="F369" t="s">
        <v>1026</v>
      </c>
      <c r="G369" t="s">
        <v>33</v>
      </c>
      <c r="H369" t="s">
        <v>13990</v>
      </c>
      <c r="I369" t="s">
        <v>79</v>
      </c>
      <c r="J369" t="s">
        <v>102</v>
      </c>
      <c r="K369" s="27" t="s">
        <v>36</v>
      </c>
      <c r="L369" s="27">
        <v>33277</v>
      </c>
      <c r="M369">
        <v>33.200000000000003</v>
      </c>
      <c r="N369">
        <v>2323</v>
      </c>
      <c r="O369" t="s">
        <v>80</v>
      </c>
      <c r="P369" t="s">
        <v>67</v>
      </c>
      <c r="Q369" t="s">
        <v>96</v>
      </c>
      <c r="R369" t="s">
        <v>40</v>
      </c>
      <c r="S369" t="s">
        <v>42</v>
      </c>
      <c r="T369" t="s">
        <v>69</v>
      </c>
      <c r="U369" t="s">
        <v>74</v>
      </c>
      <c r="V369" t="s">
        <v>1027</v>
      </c>
      <c r="W369" t="s">
        <v>1028</v>
      </c>
      <c r="X369" t="str">
        <f>+VLOOKUP(ConsultaNexoBogota!$A369,infoCoordenadas!A:F,4,0)</f>
        <v>4.6768331 -74.08810559999999</v>
      </c>
      <c r="Y369">
        <f>VLOOKUP(ConsultaNexoBogota!$A369,infoCoordenadas!A:F,5,0)</f>
        <v>4.6768330999999996</v>
      </c>
      <c r="Z369">
        <f>+VLOOKUP(ConsultaNexoBogota!$A369,infoCoordenadas!A:F,6,0)</f>
        <v>-74.088105599999906</v>
      </c>
    </row>
    <row r="370" spans="1:26" x14ac:dyDescent="0.25">
      <c r="A370">
        <v>2782</v>
      </c>
      <c r="B370" t="s">
        <v>1029</v>
      </c>
      <c r="C370" t="s">
        <v>29</v>
      </c>
      <c r="D370" t="s">
        <v>1030</v>
      </c>
      <c r="E370" t="s">
        <v>1031</v>
      </c>
      <c r="F370" t="s">
        <v>1032</v>
      </c>
      <c r="G370" t="s">
        <v>33</v>
      </c>
      <c r="H370" t="s">
        <v>10263</v>
      </c>
      <c r="I370" t="s">
        <v>159</v>
      </c>
      <c r="J370" t="s">
        <v>537</v>
      </c>
      <c r="K370" s="27" t="s">
        <v>36</v>
      </c>
      <c r="L370" s="27">
        <v>33987</v>
      </c>
      <c r="M370">
        <v>31.3</v>
      </c>
      <c r="N370">
        <v>2341</v>
      </c>
      <c r="O370" t="s">
        <v>135</v>
      </c>
      <c r="P370" t="s">
        <v>67</v>
      </c>
      <c r="Q370" t="s">
        <v>96</v>
      </c>
      <c r="R370" t="s">
        <v>40</v>
      </c>
      <c r="S370" t="s">
        <v>321</v>
      </c>
      <c r="T370" t="s">
        <v>132</v>
      </c>
      <c r="U370" t="s">
        <v>74</v>
      </c>
      <c r="V370" t="s">
        <v>1033</v>
      </c>
      <c r="W370" t="s">
        <v>1034</v>
      </c>
      <c r="X370" t="str">
        <f>+VLOOKUP(ConsultaNexoBogota!$A370,infoCoordenadas!A:F,4,0)</f>
        <v>4.647526099999999 -74.0933975</v>
      </c>
      <c r="Y370">
        <f>VLOOKUP(ConsultaNexoBogota!$A370,infoCoordenadas!A:F,5,0)</f>
        <v>4.6475260999999897</v>
      </c>
      <c r="Z370">
        <f>+VLOOKUP(ConsultaNexoBogota!$A370,infoCoordenadas!A:F,6,0)</f>
        <v>-74.093397499999995</v>
      </c>
    </row>
    <row r="371" spans="1:26" x14ac:dyDescent="0.25">
      <c r="A371">
        <v>2784</v>
      </c>
      <c r="B371" t="s">
        <v>1035</v>
      </c>
      <c r="C371" t="s">
        <v>29</v>
      </c>
      <c r="D371" t="s">
        <v>1036</v>
      </c>
      <c r="E371" t="s">
        <v>1037</v>
      </c>
      <c r="F371" t="s">
        <v>1038</v>
      </c>
      <c r="G371" t="s">
        <v>33</v>
      </c>
      <c r="H371" t="s">
        <v>13990</v>
      </c>
      <c r="I371" t="s">
        <v>34</v>
      </c>
      <c r="J371" t="s">
        <v>173</v>
      </c>
      <c r="K371" s="27" t="s">
        <v>36</v>
      </c>
      <c r="L371" s="27">
        <v>31047</v>
      </c>
      <c r="M371">
        <v>39.299999999999997</v>
      </c>
      <c r="N371">
        <v>2343</v>
      </c>
      <c r="O371" t="s">
        <v>72</v>
      </c>
      <c r="P371" t="s">
        <v>73</v>
      </c>
      <c r="Q371" t="s">
        <v>96</v>
      </c>
      <c r="R371" t="s">
        <v>40</v>
      </c>
      <c r="S371" t="s">
        <v>42</v>
      </c>
      <c r="T371" t="s">
        <v>175</v>
      </c>
      <c r="U371" t="s">
        <v>74</v>
      </c>
      <c r="V371" t="s">
        <v>1009</v>
      </c>
      <c r="W371" t="s">
        <v>1010</v>
      </c>
      <c r="X371" t="str">
        <f>+VLOOKUP(ConsultaNexoBogota!$A371,infoCoordenadas!A:F,4,0)</f>
        <v>4.7082741 -74.09381189999999</v>
      </c>
      <c r="Y371">
        <f>VLOOKUP(ConsultaNexoBogota!$A371,infoCoordenadas!A:F,5,0)</f>
        <v>4.7082740999999997</v>
      </c>
      <c r="Z371">
        <f>+VLOOKUP(ConsultaNexoBogota!$A371,infoCoordenadas!A:F,6,0)</f>
        <v>-74.093811899999906</v>
      </c>
    </row>
    <row r="372" spans="1:26" x14ac:dyDescent="0.25">
      <c r="A372">
        <v>2791</v>
      </c>
      <c r="B372" t="s">
        <v>10828</v>
      </c>
      <c r="C372" t="s">
        <v>29</v>
      </c>
      <c r="D372" t="s">
        <v>10829</v>
      </c>
      <c r="E372" t="s">
        <v>10830</v>
      </c>
      <c r="F372" t="s">
        <v>10831</v>
      </c>
      <c r="G372" t="s">
        <v>10155</v>
      </c>
      <c r="H372" t="s">
        <v>10155</v>
      </c>
      <c r="I372" t="s">
        <v>79</v>
      </c>
      <c r="J372" t="s">
        <v>102</v>
      </c>
      <c r="K372" s="27" t="s">
        <v>116</v>
      </c>
      <c r="L372" s="27">
        <v>25157</v>
      </c>
      <c r="M372">
        <v>55.5</v>
      </c>
      <c r="N372">
        <v>2351</v>
      </c>
      <c r="O372" t="s">
        <v>66</v>
      </c>
      <c r="P372" t="s">
        <v>67</v>
      </c>
      <c r="Q372" t="s">
        <v>96</v>
      </c>
      <c r="R372" t="s">
        <v>40</v>
      </c>
      <c r="S372" t="s">
        <v>42</v>
      </c>
      <c r="T372" t="s">
        <v>95</v>
      </c>
      <c r="U372" t="s">
        <v>74</v>
      </c>
      <c r="V372" t="s">
        <v>10832</v>
      </c>
      <c r="W372" t="s">
        <v>10833</v>
      </c>
      <c r="X372" t="str">
        <f>+VLOOKUP(ConsultaNexoBogota!$A372,infoCoordenadas!A:F,4,0)</f>
        <v>5.0159712 -74.0017694</v>
      </c>
      <c r="Y372">
        <f>VLOOKUP(ConsultaNexoBogota!$A372,infoCoordenadas!A:F,5,0)</f>
        <v>5.0159712000000001</v>
      </c>
      <c r="Z372">
        <f>+VLOOKUP(ConsultaNexoBogota!$A372,infoCoordenadas!A:F,6,0)</f>
        <v>-74.001769400000001</v>
      </c>
    </row>
    <row r="373" spans="1:26" x14ac:dyDescent="0.25">
      <c r="A373">
        <v>2793</v>
      </c>
      <c r="B373" t="s">
        <v>1039</v>
      </c>
      <c r="C373" t="s">
        <v>29</v>
      </c>
      <c r="D373" t="s">
        <v>1040</v>
      </c>
      <c r="E373" t="s">
        <v>1041</v>
      </c>
      <c r="F373" t="s">
        <v>1042</v>
      </c>
      <c r="G373" t="s">
        <v>33</v>
      </c>
      <c r="H373" t="s">
        <v>13980</v>
      </c>
      <c r="I373" t="s">
        <v>79</v>
      </c>
      <c r="J373" t="s">
        <v>102</v>
      </c>
      <c r="K373" s="27" t="s">
        <v>36</v>
      </c>
      <c r="L373" s="27">
        <v>31059</v>
      </c>
      <c r="M373">
        <v>39.299999999999997</v>
      </c>
      <c r="N373">
        <v>2355</v>
      </c>
      <c r="O373" t="s">
        <v>37</v>
      </c>
      <c r="P373" t="s">
        <v>67</v>
      </c>
      <c r="Q373" t="s">
        <v>50</v>
      </c>
      <c r="R373" t="s">
        <v>50</v>
      </c>
      <c r="S373" t="s">
        <v>131</v>
      </c>
      <c r="T373" t="s">
        <v>69</v>
      </c>
      <c r="U373" t="s">
        <v>50</v>
      </c>
      <c r="V373" t="s">
        <v>1043</v>
      </c>
      <c r="W373" t="s">
        <v>1044</v>
      </c>
      <c r="X373" t="str">
        <f>+VLOOKUP(ConsultaNexoBogota!$A373,infoCoordenadas!A:F,4,0)</f>
        <v>4.625325999999999 -74.1716268</v>
      </c>
      <c r="Y373">
        <f>VLOOKUP(ConsultaNexoBogota!$A373,infoCoordenadas!A:F,5,0)</f>
        <v>4.6253259999999896</v>
      </c>
      <c r="Z373">
        <f>+VLOOKUP(ConsultaNexoBogota!$A373,infoCoordenadas!A:F,6,0)</f>
        <v>-74.171626799999999</v>
      </c>
    </row>
    <row r="374" spans="1:26" x14ac:dyDescent="0.25">
      <c r="A374">
        <v>2793</v>
      </c>
      <c r="B374" t="s">
        <v>1039</v>
      </c>
      <c r="C374" t="s">
        <v>29</v>
      </c>
      <c r="D374" t="s">
        <v>1040</v>
      </c>
      <c r="E374" t="s">
        <v>1041</v>
      </c>
      <c r="F374" t="s">
        <v>1042</v>
      </c>
      <c r="G374" t="s">
        <v>33</v>
      </c>
      <c r="H374" t="s">
        <v>13980</v>
      </c>
      <c r="I374" t="s">
        <v>79</v>
      </c>
      <c r="J374" t="s">
        <v>102</v>
      </c>
      <c r="K374" s="27" t="s">
        <v>36</v>
      </c>
      <c r="L374" s="27">
        <v>31059</v>
      </c>
      <c r="M374">
        <v>39.299999999999997</v>
      </c>
      <c r="N374">
        <v>11475</v>
      </c>
      <c r="O374" t="s">
        <v>72</v>
      </c>
      <c r="P374" t="s">
        <v>73</v>
      </c>
      <c r="Q374" t="s">
        <v>39</v>
      </c>
      <c r="R374" t="s">
        <v>40</v>
      </c>
      <c r="S374" t="s">
        <v>41</v>
      </c>
      <c r="T374" t="s">
        <v>952</v>
      </c>
      <c r="U374" t="s">
        <v>74</v>
      </c>
      <c r="V374" t="s">
        <v>1043</v>
      </c>
      <c r="W374" t="s">
        <v>1044</v>
      </c>
      <c r="X374" t="str">
        <f>+VLOOKUP(ConsultaNexoBogota!$A374,infoCoordenadas!A:F,4,0)</f>
        <v>4.625325999999999 -74.1716268</v>
      </c>
      <c r="Y374">
        <f>VLOOKUP(ConsultaNexoBogota!$A374,infoCoordenadas!A:F,5,0)</f>
        <v>4.6253259999999896</v>
      </c>
      <c r="Z374">
        <f>+VLOOKUP(ConsultaNexoBogota!$A374,infoCoordenadas!A:F,6,0)</f>
        <v>-74.171626799999999</v>
      </c>
    </row>
    <row r="375" spans="1:26" x14ac:dyDescent="0.25">
      <c r="A375">
        <v>2803</v>
      </c>
      <c r="B375" t="s">
        <v>1045</v>
      </c>
      <c r="C375" t="s">
        <v>29</v>
      </c>
      <c r="D375" t="s">
        <v>1046</v>
      </c>
      <c r="E375" t="s">
        <v>1047</v>
      </c>
      <c r="F375" t="s">
        <v>1048</v>
      </c>
      <c r="G375" t="s">
        <v>33</v>
      </c>
      <c r="H375" t="s">
        <v>50</v>
      </c>
      <c r="I375" t="s">
        <v>496</v>
      </c>
      <c r="J375" t="s">
        <v>50</v>
      </c>
      <c r="K375" s="27" t="s">
        <v>36</v>
      </c>
      <c r="N375">
        <v>2365</v>
      </c>
      <c r="O375" t="s">
        <v>135</v>
      </c>
      <c r="P375" t="s">
        <v>67</v>
      </c>
      <c r="Q375" t="s">
        <v>96</v>
      </c>
      <c r="R375" t="s">
        <v>40</v>
      </c>
      <c r="S375" t="s">
        <v>131</v>
      </c>
      <c r="T375" t="s">
        <v>42</v>
      </c>
      <c r="U375" t="s">
        <v>43</v>
      </c>
      <c r="V375" t="s">
        <v>1049</v>
      </c>
      <c r="W375" t="s">
        <v>1050</v>
      </c>
      <c r="X375" t="str">
        <f>+VLOOKUP(ConsultaNexoBogota!$A375,infoCoordenadas!A:F,4,0)</f>
        <v>4.5825477 -74.1662712</v>
      </c>
      <c r="Y375">
        <f>VLOOKUP(ConsultaNexoBogota!$A375,infoCoordenadas!A:F,5,0)</f>
        <v>4.5825477000000001</v>
      </c>
      <c r="Z375">
        <f>+VLOOKUP(ConsultaNexoBogota!$A375,infoCoordenadas!A:F,6,0)</f>
        <v>-74.166271199999997</v>
      </c>
    </row>
    <row r="376" spans="1:26" x14ac:dyDescent="0.25">
      <c r="A376">
        <v>2803</v>
      </c>
      <c r="B376" t="s">
        <v>1045</v>
      </c>
      <c r="C376" t="s">
        <v>29</v>
      </c>
      <c r="D376" t="s">
        <v>1046</v>
      </c>
      <c r="E376" t="s">
        <v>1047</v>
      </c>
      <c r="F376" t="s">
        <v>1048</v>
      </c>
      <c r="G376" t="s">
        <v>33</v>
      </c>
      <c r="H376" t="s">
        <v>50</v>
      </c>
      <c r="I376" t="s">
        <v>496</v>
      </c>
      <c r="J376" t="s">
        <v>50</v>
      </c>
      <c r="K376" s="27" t="s">
        <v>36</v>
      </c>
      <c r="N376">
        <v>2698</v>
      </c>
      <c r="O376" t="s">
        <v>80</v>
      </c>
      <c r="P376" t="s">
        <v>67</v>
      </c>
      <c r="Q376" t="s">
        <v>50</v>
      </c>
      <c r="R376" t="s">
        <v>40</v>
      </c>
      <c r="S376" t="s">
        <v>131</v>
      </c>
      <c r="T376" t="s">
        <v>81</v>
      </c>
      <c r="U376" t="s">
        <v>50</v>
      </c>
      <c r="V376" t="s">
        <v>1049</v>
      </c>
      <c r="W376" t="s">
        <v>1050</v>
      </c>
      <c r="X376" t="str">
        <f>+VLOOKUP(ConsultaNexoBogota!$A376,infoCoordenadas!A:F,4,0)</f>
        <v>4.5825477 -74.1662712</v>
      </c>
      <c r="Y376">
        <f>VLOOKUP(ConsultaNexoBogota!$A376,infoCoordenadas!A:F,5,0)</f>
        <v>4.5825477000000001</v>
      </c>
      <c r="Z376">
        <f>+VLOOKUP(ConsultaNexoBogota!$A376,infoCoordenadas!A:F,6,0)</f>
        <v>-74.166271199999997</v>
      </c>
    </row>
    <row r="377" spans="1:26" x14ac:dyDescent="0.25">
      <c r="A377">
        <v>2895</v>
      </c>
      <c r="B377" t="s">
        <v>1051</v>
      </c>
      <c r="C377" t="s">
        <v>29</v>
      </c>
      <c r="D377" t="s">
        <v>1052</v>
      </c>
      <c r="E377" t="s">
        <v>1053</v>
      </c>
      <c r="F377" t="s">
        <v>1054</v>
      </c>
      <c r="G377" t="s">
        <v>33</v>
      </c>
      <c r="H377" t="s">
        <v>6298</v>
      </c>
      <c r="I377" t="s">
        <v>34</v>
      </c>
      <c r="J377" t="s">
        <v>507</v>
      </c>
      <c r="K377" s="27" t="s">
        <v>36</v>
      </c>
      <c r="L377" s="27">
        <v>30339</v>
      </c>
      <c r="M377">
        <v>41.3</v>
      </c>
      <c r="N377">
        <v>2468</v>
      </c>
      <c r="O377" t="s">
        <v>235</v>
      </c>
      <c r="P377" t="s">
        <v>67</v>
      </c>
      <c r="Q377" t="s">
        <v>1055</v>
      </c>
      <c r="R377" t="s">
        <v>40</v>
      </c>
      <c r="S377" t="s">
        <v>42</v>
      </c>
      <c r="T377" t="s">
        <v>81</v>
      </c>
      <c r="U377" t="s">
        <v>43</v>
      </c>
      <c r="V377" t="s">
        <v>1056</v>
      </c>
      <c r="W377" t="s">
        <v>1057</v>
      </c>
      <c r="X377" t="str">
        <f>+VLOOKUP(ConsultaNexoBogota!$A377,infoCoordenadas!A:F,4,0)</f>
        <v>4.725072 -74.0613492</v>
      </c>
      <c r="Y377">
        <f>VLOOKUP(ConsultaNexoBogota!$A377,infoCoordenadas!A:F,5,0)</f>
        <v>4.7250719999999999</v>
      </c>
      <c r="Z377">
        <f>+VLOOKUP(ConsultaNexoBogota!$A377,infoCoordenadas!A:F,6,0)</f>
        <v>-74.061349199999995</v>
      </c>
    </row>
    <row r="378" spans="1:26" x14ac:dyDescent="0.25">
      <c r="A378">
        <v>2956</v>
      </c>
      <c r="B378" t="s">
        <v>1058</v>
      </c>
      <c r="C378" t="s">
        <v>29</v>
      </c>
      <c r="D378" t="s">
        <v>1059</v>
      </c>
      <c r="E378" t="s">
        <v>1060</v>
      </c>
      <c r="F378" t="s">
        <v>1061</v>
      </c>
      <c r="G378" t="s">
        <v>33</v>
      </c>
      <c r="H378" t="s">
        <v>50</v>
      </c>
      <c r="I378" t="s">
        <v>248</v>
      </c>
      <c r="J378" t="s">
        <v>1062</v>
      </c>
      <c r="K378" s="27" t="s">
        <v>218</v>
      </c>
      <c r="L378" s="27">
        <v>22603</v>
      </c>
      <c r="M378">
        <v>62.5</v>
      </c>
      <c r="N378">
        <v>2531</v>
      </c>
      <c r="O378" t="s">
        <v>37</v>
      </c>
      <c r="P378" t="s">
        <v>67</v>
      </c>
      <c r="Q378" t="s">
        <v>50</v>
      </c>
      <c r="R378" t="s">
        <v>50</v>
      </c>
      <c r="S378" t="s">
        <v>131</v>
      </c>
      <c r="T378" t="s">
        <v>346</v>
      </c>
      <c r="U378" t="s">
        <v>50</v>
      </c>
      <c r="V378" t="s">
        <v>1063</v>
      </c>
      <c r="W378" t="s">
        <v>1064</v>
      </c>
      <c r="X378" t="str">
        <f>+VLOOKUP(ConsultaNexoBogota!$A378,infoCoordenadas!A:F,4,0)</f>
        <v>4.681706399999999 -74.1047751</v>
      </c>
      <c r="Y378">
        <f>VLOOKUP(ConsultaNexoBogota!$A378,infoCoordenadas!A:F,5,0)</f>
        <v>4.6817063999999897</v>
      </c>
      <c r="Z378">
        <f>+VLOOKUP(ConsultaNexoBogota!$A378,infoCoordenadas!A:F,6,0)</f>
        <v>-74.104775099999998</v>
      </c>
    </row>
    <row r="379" spans="1:26" x14ac:dyDescent="0.25">
      <c r="A379">
        <v>2956</v>
      </c>
      <c r="B379" t="s">
        <v>1058</v>
      </c>
      <c r="C379" t="s">
        <v>29</v>
      </c>
      <c r="D379" t="s">
        <v>1059</v>
      </c>
      <c r="E379" t="s">
        <v>1060</v>
      </c>
      <c r="F379" t="s">
        <v>1061</v>
      </c>
      <c r="G379" t="s">
        <v>33</v>
      </c>
      <c r="H379" t="s">
        <v>50</v>
      </c>
      <c r="I379" t="s">
        <v>248</v>
      </c>
      <c r="J379" t="s">
        <v>1062</v>
      </c>
      <c r="K379" s="27" t="s">
        <v>218</v>
      </c>
      <c r="L379" s="27">
        <v>22603</v>
      </c>
      <c r="M379">
        <v>62.5</v>
      </c>
      <c r="N379">
        <v>24981</v>
      </c>
      <c r="O379" t="s">
        <v>1065</v>
      </c>
      <c r="P379" t="s">
        <v>73</v>
      </c>
      <c r="Q379" t="s">
        <v>96</v>
      </c>
      <c r="R379" t="s">
        <v>40</v>
      </c>
      <c r="S379" t="s">
        <v>41</v>
      </c>
      <c r="T379" t="s">
        <v>42</v>
      </c>
      <c r="U379" t="s">
        <v>74</v>
      </c>
      <c r="V379" t="s">
        <v>1063</v>
      </c>
      <c r="W379" t="s">
        <v>1064</v>
      </c>
      <c r="X379" t="str">
        <f>+VLOOKUP(ConsultaNexoBogota!$A379,infoCoordenadas!A:F,4,0)</f>
        <v>4.681706399999999 -74.1047751</v>
      </c>
      <c r="Y379">
        <f>VLOOKUP(ConsultaNexoBogota!$A379,infoCoordenadas!A:F,5,0)</f>
        <v>4.6817063999999897</v>
      </c>
      <c r="Z379">
        <f>+VLOOKUP(ConsultaNexoBogota!$A379,infoCoordenadas!A:F,6,0)</f>
        <v>-74.104775099999998</v>
      </c>
    </row>
    <row r="380" spans="1:26" x14ac:dyDescent="0.25">
      <c r="A380">
        <v>2960</v>
      </c>
      <c r="B380" t="s">
        <v>1066</v>
      </c>
      <c r="C380" t="s">
        <v>29</v>
      </c>
      <c r="D380" t="s">
        <v>1067</v>
      </c>
      <c r="E380" t="s">
        <v>1068</v>
      </c>
      <c r="F380" t="s">
        <v>1069</v>
      </c>
      <c r="G380" t="s">
        <v>33</v>
      </c>
      <c r="H380" t="s">
        <v>50</v>
      </c>
      <c r="I380" t="s">
        <v>64</v>
      </c>
      <c r="J380" t="s">
        <v>1070</v>
      </c>
      <c r="K380" s="27" t="s">
        <v>36</v>
      </c>
      <c r="L380" s="27">
        <v>45165</v>
      </c>
      <c r="M380">
        <v>0.6</v>
      </c>
      <c r="N380">
        <v>2536</v>
      </c>
      <c r="O380" t="s">
        <v>37</v>
      </c>
      <c r="P380" t="s">
        <v>67</v>
      </c>
      <c r="Q380" t="s">
        <v>50</v>
      </c>
      <c r="R380" t="s">
        <v>50</v>
      </c>
      <c r="S380" t="s">
        <v>131</v>
      </c>
      <c r="T380" t="s">
        <v>346</v>
      </c>
      <c r="U380" t="s">
        <v>50</v>
      </c>
      <c r="V380" t="s">
        <v>1071</v>
      </c>
      <c r="W380" t="s">
        <v>1072</v>
      </c>
      <c r="X380" t="str">
        <f>+VLOOKUP(ConsultaNexoBogota!$A380,infoCoordenadas!A:F,4,0)</f>
        <v>4.5326201 -74.08942379999999</v>
      </c>
      <c r="Y380">
        <f>VLOOKUP(ConsultaNexoBogota!$A380,infoCoordenadas!A:F,5,0)</f>
        <v>4.5326200999999999</v>
      </c>
      <c r="Z380">
        <f>+VLOOKUP(ConsultaNexoBogota!$A380,infoCoordenadas!A:F,6,0)</f>
        <v>-74.089423799999906</v>
      </c>
    </row>
    <row r="381" spans="1:26" x14ac:dyDescent="0.25">
      <c r="A381">
        <v>2960</v>
      </c>
      <c r="B381" t="s">
        <v>1066</v>
      </c>
      <c r="C381" t="s">
        <v>29</v>
      </c>
      <c r="D381" t="s">
        <v>1067</v>
      </c>
      <c r="E381" t="s">
        <v>1068</v>
      </c>
      <c r="F381" t="s">
        <v>1069</v>
      </c>
      <c r="G381" t="s">
        <v>33</v>
      </c>
      <c r="H381" t="s">
        <v>50</v>
      </c>
      <c r="I381" t="s">
        <v>64</v>
      </c>
      <c r="J381" t="s">
        <v>1070</v>
      </c>
      <c r="K381" s="27" t="s">
        <v>36</v>
      </c>
      <c r="L381" s="27">
        <v>45165</v>
      </c>
      <c r="M381">
        <v>0.6</v>
      </c>
      <c r="N381">
        <v>5639</v>
      </c>
      <c r="O381" t="s">
        <v>37</v>
      </c>
      <c r="P381" t="s">
        <v>67</v>
      </c>
      <c r="Q381" t="s">
        <v>50</v>
      </c>
      <c r="R381" t="s">
        <v>50</v>
      </c>
      <c r="S381" t="s">
        <v>42</v>
      </c>
      <c r="T381" t="s">
        <v>132</v>
      </c>
      <c r="U381" t="s">
        <v>50</v>
      </c>
      <c r="V381" t="s">
        <v>1071</v>
      </c>
      <c r="W381" t="s">
        <v>1072</v>
      </c>
      <c r="X381" t="str">
        <f>+VLOOKUP(ConsultaNexoBogota!$A381,infoCoordenadas!A:F,4,0)</f>
        <v>4.5326201 -74.08942379999999</v>
      </c>
      <c r="Y381">
        <f>VLOOKUP(ConsultaNexoBogota!$A381,infoCoordenadas!A:F,5,0)</f>
        <v>4.5326200999999999</v>
      </c>
      <c r="Z381">
        <f>+VLOOKUP(ConsultaNexoBogota!$A381,infoCoordenadas!A:F,6,0)</f>
        <v>-74.089423799999906</v>
      </c>
    </row>
    <row r="382" spans="1:26" x14ac:dyDescent="0.25">
      <c r="A382">
        <v>3031</v>
      </c>
      <c r="B382" t="s">
        <v>1073</v>
      </c>
      <c r="C382" t="s">
        <v>29</v>
      </c>
      <c r="D382" t="s">
        <v>1074</v>
      </c>
      <c r="E382" t="s">
        <v>1075</v>
      </c>
      <c r="F382" t="s">
        <v>1076</v>
      </c>
      <c r="G382" t="s">
        <v>33</v>
      </c>
      <c r="H382" t="s">
        <v>13991</v>
      </c>
      <c r="I382" t="s">
        <v>34</v>
      </c>
      <c r="J382" t="s">
        <v>35</v>
      </c>
      <c r="K382" s="27" t="s">
        <v>36</v>
      </c>
      <c r="L382" s="27">
        <v>36705</v>
      </c>
      <c r="M382">
        <v>23.8</v>
      </c>
      <c r="N382">
        <v>2608</v>
      </c>
      <c r="O382" t="s">
        <v>80</v>
      </c>
      <c r="P382" t="s">
        <v>67</v>
      </c>
      <c r="Q382" t="s">
        <v>50</v>
      </c>
      <c r="R382" t="s">
        <v>50</v>
      </c>
      <c r="S382" t="s">
        <v>321</v>
      </c>
      <c r="T382" t="s">
        <v>346</v>
      </c>
      <c r="U382" t="s">
        <v>50</v>
      </c>
      <c r="V382" t="s">
        <v>1077</v>
      </c>
      <c r="W382" t="s">
        <v>1078</v>
      </c>
      <c r="X382" t="str">
        <f>+VLOOKUP(ConsultaNexoBogota!$A382,infoCoordenadas!A:F,4,0)</f>
        <v>4.6705381 -74.1374495</v>
      </c>
      <c r="Y382">
        <f>VLOOKUP(ConsultaNexoBogota!$A382,infoCoordenadas!A:F,5,0)</f>
        <v>4.6705380999999999</v>
      </c>
      <c r="Z382">
        <f>+VLOOKUP(ConsultaNexoBogota!$A382,infoCoordenadas!A:F,6,0)</f>
        <v>-74.137449500000002</v>
      </c>
    </row>
    <row r="383" spans="1:26" x14ac:dyDescent="0.25">
      <c r="A383">
        <v>3031</v>
      </c>
      <c r="B383" t="s">
        <v>1073</v>
      </c>
      <c r="C383" t="s">
        <v>29</v>
      </c>
      <c r="D383" t="s">
        <v>1074</v>
      </c>
      <c r="E383" t="s">
        <v>1075</v>
      </c>
      <c r="F383" t="s">
        <v>1076</v>
      </c>
      <c r="G383" t="s">
        <v>33</v>
      </c>
      <c r="H383" t="s">
        <v>13991</v>
      </c>
      <c r="I383" t="s">
        <v>34</v>
      </c>
      <c r="J383" t="s">
        <v>35</v>
      </c>
      <c r="K383" s="27" t="s">
        <v>36</v>
      </c>
      <c r="L383" s="27">
        <v>36705</v>
      </c>
      <c r="M383">
        <v>23.8</v>
      </c>
      <c r="N383">
        <v>32172</v>
      </c>
      <c r="O383" t="s">
        <v>80</v>
      </c>
      <c r="P383" t="s">
        <v>67</v>
      </c>
      <c r="Q383" t="s">
        <v>96</v>
      </c>
      <c r="R383" t="s">
        <v>94</v>
      </c>
      <c r="S383" t="s">
        <v>41</v>
      </c>
      <c r="T383" t="s">
        <v>42</v>
      </c>
      <c r="U383" t="s">
        <v>74</v>
      </c>
      <c r="V383" t="s">
        <v>1077</v>
      </c>
      <c r="W383" t="s">
        <v>1078</v>
      </c>
      <c r="X383" t="str">
        <f>+VLOOKUP(ConsultaNexoBogota!$A383,infoCoordenadas!A:F,4,0)</f>
        <v>4.6705381 -74.1374495</v>
      </c>
      <c r="Y383">
        <f>VLOOKUP(ConsultaNexoBogota!$A383,infoCoordenadas!A:F,5,0)</f>
        <v>4.6705380999999999</v>
      </c>
      <c r="Z383">
        <f>+VLOOKUP(ConsultaNexoBogota!$A383,infoCoordenadas!A:F,6,0)</f>
        <v>-74.137449500000002</v>
      </c>
    </row>
    <row r="384" spans="1:26" x14ac:dyDescent="0.25">
      <c r="A384">
        <v>3095</v>
      </c>
      <c r="B384" t="s">
        <v>10834</v>
      </c>
      <c r="C384" t="s">
        <v>29</v>
      </c>
      <c r="D384" t="s">
        <v>10835</v>
      </c>
      <c r="E384" t="s">
        <v>10836</v>
      </c>
      <c r="F384" t="s">
        <v>10837</v>
      </c>
      <c r="G384" t="s">
        <v>10155</v>
      </c>
      <c r="H384" t="s">
        <v>50</v>
      </c>
      <c r="I384" t="s">
        <v>79</v>
      </c>
      <c r="J384" t="s">
        <v>50</v>
      </c>
      <c r="K384" s="27" t="s">
        <v>36</v>
      </c>
      <c r="L384" s="27">
        <v>35735</v>
      </c>
      <c r="M384">
        <v>26.5</v>
      </c>
      <c r="N384">
        <v>2683</v>
      </c>
      <c r="O384" t="s">
        <v>66</v>
      </c>
      <c r="P384" t="s">
        <v>67</v>
      </c>
      <c r="Q384" t="s">
        <v>96</v>
      </c>
      <c r="R384" t="s">
        <v>40</v>
      </c>
      <c r="S384" t="s">
        <v>41</v>
      </c>
      <c r="T384" t="s">
        <v>42</v>
      </c>
      <c r="U384" t="s">
        <v>74</v>
      </c>
      <c r="V384" t="s">
        <v>10838</v>
      </c>
      <c r="W384" t="s">
        <v>10839</v>
      </c>
      <c r="X384" t="str">
        <f>+VLOOKUP(ConsultaNexoBogota!$A384,infoCoordenadas!A:F,4,0)</f>
        <v>5.0145976 -73.9990309</v>
      </c>
      <c r="Y384">
        <f>VLOOKUP(ConsultaNexoBogota!$A384,infoCoordenadas!A:F,5,0)</f>
        <v>5.0145976000000001</v>
      </c>
      <c r="Z384">
        <f>+VLOOKUP(ConsultaNexoBogota!$A384,infoCoordenadas!A:F,6,0)</f>
        <v>-73.999030899999994</v>
      </c>
    </row>
    <row r="385" spans="1:26" x14ac:dyDescent="0.25">
      <c r="A385">
        <v>3117</v>
      </c>
      <c r="B385" t="s">
        <v>1079</v>
      </c>
      <c r="C385" t="s">
        <v>29</v>
      </c>
      <c r="D385" t="s">
        <v>1080</v>
      </c>
      <c r="E385" t="s">
        <v>1081</v>
      </c>
      <c r="F385" t="s">
        <v>1082</v>
      </c>
      <c r="G385" t="s">
        <v>33</v>
      </c>
      <c r="H385" t="s">
        <v>14014</v>
      </c>
      <c r="I385" t="s">
        <v>64</v>
      </c>
      <c r="J385" t="s">
        <v>102</v>
      </c>
      <c r="K385" s="27" t="s">
        <v>36</v>
      </c>
      <c r="L385" s="27">
        <v>33564</v>
      </c>
      <c r="M385">
        <v>32.4</v>
      </c>
      <c r="N385">
        <v>2712</v>
      </c>
      <c r="O385" t="s">
        <v>80</v>
      </c>
      <c r="P385" t="s">
        <v>73</v>
      </c>
      <c r="Q385" t="s">
        <v>96</v>
      </c>
      <c r="R385" t="s">
        <v>40</v>
      </c>
      <c r="S385" t="s">
        <v>321</v>
      </c>
      <c r="T385" t="s">
        <v>69</v>
      </c>
      <c r="U385" t="s">
        <v>74</v>
      </c>
      <c r="V385" t="s">
        <v>1083</v>
      </c>
      <c r="W385" t="s">
        <v>1084</v>
      </c>
      <c r="X385" t="str">
        <f>+VLOOKUP(ConsultaNexoBogota!$A385,infoCoordenadas!A:F,4,0)</f>
        <v>4.577182899999999 -74.12883029999999</v>
      </c>
      <c r="Y385">
        <f>VLOOKUP(ConsultaNexoBogota!$A385,infoCoordenadas!A:F,5,0)</f>
        <v>4.5771828999999897</v>
      </c>
      <c r="Z385">
        <f>+VLOOKUP(ConsultaNexoBogota!$A385,infoCoordenadas!A:F,6,0)</f>
        <v>-74.128830299999905</v>
      </c>
    </row>
    <row r="386" spans="1:26" x14ac:dyDescent="0.25">
      <c r="A386">
        <v>3120</v>
      </c>
      <c r="B386" t="s">
        <v>10840</v>
      </c>
      <c r="C386" t="s">
        <v>29</v>
      </c>
      <c r="D386" t="s">
        <v>10841</v>
      </c>
      <c r="E386" t="s">
        <v>10842</v>
      </c>
      <c r="F386" t="s">
        <v>10843</v>
      </c>
      <c r="G386" t="s">
        <v>10155</v>
      </c>
      <c r="H386" t="s">
        <v>14015</v>
      </c>
      <c r="I386" t="s">
        <v>64</v>
      </c>
      <c r="J386" t="s">
        <v>318</v>
      </c>
      <c r="K386" s="27" t="s">
        <v>544</v>
      </c>
      <c r="L386" s="27">
        <v>21745</v>
      </c>
      <c r="M386">
        <v>64.8</v>
      </c>
      <c r="N386">
        <v>2715</v>
      </c>
      <c r="O386" t="s">
        <v>178</v>
      </c>
      <c r="P386" t="s">
        <v>67</v>
      </c>
      <c r="Q386" t="s">
        <v>68</v>
      </c>
      <c r="R386" t="s">
        <v>40</v>
      </c>
      <c r="S386" t="s">
        <v>42</v>
      </c>
      <c r="T386" t="s">
        <v>42</v>
      </c>
      <c r="U386" t="s">
        <v>43</v>
      </c>
      <c r="V386" t="s">
        <v>10844</v>
      </c>
      <c r="W386" t="s">
        <v>10845</v>
      </c>
      <c r="X386" t="str">
        <f>+VLOOKUP(ConsultaNexoBogota!$A386,infoCoordenadas!A:F,4,0)</f>
        <v>5.0261187 -73.9998658</v>
      </c>
      <c r="Y386">
        <f>VLOOKUP(ConsultaNexoBogota!$A386,infoCoordenadas!A:F,5,0)</f>
        <v>5.0261186999999996</v>
      </c>
      <c r="Z386">
        <f>+VLOOKUP(ConsultaNexoBogota!$A386,infoCoordenadas!A:F,6,0)</f>
        <v>-73.999865799999995</v>
      </c>
    </row>
    <row r="387" spans="1:26" x14ac:dyDescent="0.25">
      <c r="A387">
        <v>3128</v>
      </c>
      <c r="B387" t="s">
        <v>10846</v>
      </c>
      <c r="C387" t="s">
        <v>29</v>
      </c>
      <c r="D387" t="s">
        <v>10847</v>
      </c>
      <c r="E387" t="s">
        <v>10848</v>
      </c>
      <c r="F387" t="s">
        <v>10849</v>
      </c>
      <c r="G387" t="s">
        <v>10155</v>
      </c>
      <c r="H387" t="s">
        <v>10155</v>
      </c>
      <c r="I387" t="s">
        <v>248</v>
      </c>
      <c r="J387" t="s">
        <v>285</v>
      </c>
      <c r="K387" s="27" t="s">
        <v>36</v>
      </c>
      <c r="L387" s="27">
        <v>34373</v>
      </c>
      <c r="M387">
        <v>30.2</v>
      </c>
      <c r="N387">
        <v>2723</v>
      </c>
      <c r="O387" t="s">
        <v>286</v>
      </c>
      <c r="P387" t="s">
        <v>67</v>
      </c>
      <c r="Q387" t="s">
        <v>287</v>
      </c>
      <c r="R387" t="s">
        <v>40</v>
      </c>
      <c r="S387" t="s">
        <v>41</v>
      </c>
      <c r="T387" t="s">
        <v>175</v>
      </c>
      <c r="U387" t="s">
        <v>74</v>
      </c>
      <c r="V387" t="s">
        <v>10850</v>
      </c>
      <c r="W387" t="s">
        <v>10851</v>
      </c>
      <c r="X387" t="str">
        <f>+VLOOKUP(ConsultaNexoBogota!$A387,infoCoordenadas!A:F,4,0)</f>
        <v>5.0277772 -73.9903719</v>
      </c>
      <c r="Y387">
        <f>VLOOKUP(ConsultaNexoBogota!$A387,infoCoordenadas!A:F,5,0)</f>
        <v>5.0277772000000001</v>
      </c>
      <c r="Z387">
        <f>+VLOOKUP(ConsultaNexoBogota!$A387,infoCoordenadas!A:F,6,0)</f>
        <v>-73.9903719</v>
      </c>
    </row>
    <row r="388" spans="1:26" x14ac:dyDescent="0.25">
      <c r="A388">
        <v>3128</v>
      </c>
      <c r="B388" t="s">
        <v>10846</v>
      </c>
      <c r="C388" t="s">
        <v>29</v>
      </c>
      <c r="D388" t="s">
        <v>10847</v>
      </c>
      <c r="E388" t="s">
        <v>10848</v>
      </c>
      <c r="F388" t="s">
        <v>10849</v>
      </c>
      <c r="G388" t="s">
        <v>10155</v>
      </c>
      <c r="H388" t="s">
        <v>10155</v>
      </c>
      <c r="I388" t="s">
        <v>248</v>
      </c>
      <c r="J388" t="s">
        <v>285</v>
      </c>
      <c r="K388" s="27" t="s">
        <v>36</v>
      </c>
      <c r="L388" s="27">
        <v>34373</v>
      </c>
      <c r="M388">
        <v>30.2</v>
      </c>
      <c r="N388">
        <v>9132</v>
      </c>
      <c r="O388" t="s">
        <v>264</v>
      </c>
      <c r="P388" t="s">
        <v>73</v>
      </c>
      <c r="Q388" t="s">
        <v>287</v>
      </c>
      <c r="R388" t="s">
        <v>40</v>
      </c>
      <c r="S388" t="s">
        <v>41</v>
      </c>
      <c r="T388" t="s">
        <v>175</v>
      </c>
      <c r="U388" t="s">
        <v>74</v>
      </c>
      <c r="V388" t="s">
        <v>10850</v>
      </c>
      <c r="W388" t="s">
        <v>10851</v>
      </c>
      <c r="X388" t="str">
        <f>+VLOOKUP(ConsultaNexoBogota!$A388,infoCoordenadas!A:F,4,0)</f>
        <v>5.0277772 -73.9903719</v>
      </c>
      <c r="Y388">
        <f>VLOOKUP(ConsultaNexoBogota!$A388,infoCoordenadas!A:F,5,0)</f>
        <v>5.0277772000000001</v>
      </c>
      <c r="Z388">
        <f>+VLOOKUP(ConsultaNexoBogota!$A388,infoCoordenadas!A:F,6,0)</f>
        <v>-73.9903719</v>
      </c>
    </row>
    <row r="389" spans="1:26" x14ac:dyDescent="0.25">
      <c r="A389">
        <v>3192</v>
      </c>
      <c r="B389" t="s">
        <v>1085</v>
      </c>
      <c r="C389" t="s">
        <v>29</v>
      </c>
      <c r="D389" t="s">
        <v>1086</v>
      </c>
      <c r="E389" t="s">
        <v>1087</v>
      </c>
      <c r="F389" t="s">
        <v>1088</v>
      </c>
      <c r="G389" t="s">
        <v>33</v>
      </c>
      <c r="H389" t="s">
        <v>13987</v>
      </c>
      <c r="I389" t="s">
        <v>34</v>
      </c>
      <c r="J389" t="s">
        <v>35</v>
      </c>
      <c r="K389" s="27" t="s">
        <v>36</v>
      </c>
      <c r="L389" s="27">
        <v>35392</v>
      </c>
      <c r="M389">
        <v>27.4</v>
      </c>
      <c r="N389">
        <v>2795</v>
      </c>
      <c r="O389" t="s">
        <v>72</v>
      </c>
      <c r="P389" t="s">
        <v>67</v>
      </c>
      <c r="Q389" t="s">
        <v>39</v>
      </c>
      <c r="R389" t="s">
        <v>94</v>
      </c>
      <c r="S389" t="s">
        <v>41</v>
      </c>
      <c r="T389" t="s">
        <v>69</v>
      </c>
      <c r="U389" t="s">
        <v>74</v>
      </c>
      <c r="V389" t="s">
        <v>1089</v>
      </c>
      <c r="W389" t="s">
        <v>1090</v>
      </c>
      <c r="X389" t="str">
        <f>+VLOOKUP(ConsultaNexoBogota!$A389,infoCoordenadas!A:F,4,0)</f>
        <v>4.7680315 -74.02366169999999</v>
      </c>
      <c r="Y389">
        <f>VLOOKUP(ConsultaNexoBogota!$A389,infoCoordenadas!A:F,5,0)</f>
        <v>4.7680315000000002</v>
      </c>
      <c r="Z389">
        <f>+VLOOKUP(ConsultaNexoBogota!$A389,infoCoordenadas!A:F,6,0)</f>
        <v>-74.023661699999906</v>
      </c>
    </row>
    <row r="390" spans="1:26" x14ac:dyDescent="0.25">
      <c r="A390">
        <v>3192</v>
      </c>
      <c r="B390" t="s">
        <v>1085</v>
      </c>
      <c r="C390" t="s">
        <v>29</v>
      </c>
      <c r="D390" t="s">
        <v>1086</v>
      </c>
      <c r="E390" t="s">
        <v>1087</v>
      </c>
      <c r="F390" t="s">
        <v>1088</v>
      </c>
      <c r="G390" t="s">
        <v>33</v>
      </c>
      <c r="H390" t="s">
        <v>13987</v>
      </c>
      <c r="I390" t="s">
        <v>34</v>
      </c>
      <c r="J390" t="s">
        <v>35</v>
      </c>
      <c r="K390" s="27" t="s">
        <v>36</v>
      </c>
      <c r="L390" s="27">
        <v>35392</v>
      </c>
      <c r="M390">
        <v>27.4</v>
      </c>
      <c r="N390">
        <v>23302</v>
      </c>
      <c r="O390" t="s">
        <v>66</v>
      </c>
      <c r="P390" t="s">
        <v>67</v>
      </c>
      <c r="Q390" t="s">
        <v>96</v>
      </c>
      <c r="R390" t="s">
        <v>94</v>
      </c>
      <c r="S390" t="s">
        <v>41</v>
      </c>
      <c r="T390" t="s">
        <v>132</v>
      </c>
      <c r="U390" t="s">
        <v>74</v>
      </c>
      <c r="V390" t="s">
        <v>1089</v>
      </c>
      <c r="W390" t="s">
        <v>1090</v>
      </c>
      <c r="X390" t="str">
        <f>+VLOOKUP(ConsultaNexoBogota!$A390,infoCoordenadas!A:F,4,0)</f>
        <v>4.7680315 -74.02366169999999</v>
      </c>
      <c r="Y390">
        <f>VLOOKUP(ConsultaNexoBogota!$A390,infoCoordenadas!A:F,5,0)</f>
        <v>4.7680315000000002</v>
      </c>
      <c r="Z390">
        <f>+VLOOKUP(ConsultaNexoBogota!$A390,infoCoordenadas!A:F,6,0)</f>
        <v>-74.023661699999906</v>
      </c>
    </row>
    <row r="391" spans="1:26" x14ac:dyDescent="0.25">
      <c r="A391">
        <v>3192</v>
      </c>
      <c r="B391" t="s">
        <v>1085</v>
      </c>
      <c r="C391" t="s">
        <v>29</v>
      </c>
      <c r="D391" t="s">
        <v>1086</v>
      </c>
      <c r="E391" t="s">
        <v>1087</v>
      </c>
      <c r="F391" t="s">
        <v>1088</v>
      </c>
      <c r="G391" t="s">
        <v>33</v>
      </c>
      <c r="H391" t="s">
        <v>13987</v>
      </c>
      <c r="I391" t="s">
        <v>34</v>
      </c>
      <c r="J391" t="s">
        <v>35</v>
      </c>
      <c r="K391" s="27" t="s">
        <v>36</v>
      </c>
      <c r="L391" s="27">
        <v>35392</v>
      </c>
      <c r="M391">
        <v>27.4</v>
      </c>
      <c r="N391">
        <v>25900</v>
      </c>
      <c r="O391" t="s">
        <v>178</v>
      </c>
      <c r="P391" t="s">
        <v>67</v>
      </c>
      <c r="Q391" t="s">
        <v>96</v>
      </c>
      <c r="R391" t="s">
        <v>50</v>
      </c>
      <c r="S391" t="s">
        <v>42</v>
      </c>
      <c r="T391" t="s">
        <v>69</v>
      </c>
      <c r="U391" t="s">
        <v>50</v>
      </c>
      <c r="V391" t="s">
        <v>1089</v>
      </c>
      <c r="W391" t="s">
        <v>1090</v>
      </c>
      <c r="X391" t="str">
        <f>+VLOOKUP(ConsultaNexoBogota!$A391,infoCoordenadas!A:F,4,0)</f>
        <v>4.7680315 -74.02366169999999</v>
      </c>
      <c r="Y391">
        <f>VLOOKUP(ConsultaNexoBogota!$A391,infoCoordenadas!A:F,5,0)</f>
        <v>4.7680315000000002</v>
      </c>
      <c r="Z391">
        <f>+VLOOKUP(ConsultaNexoBogota!$A391,infoCoordenadas!A:F,6,0)</f>
        <v>-74.023661699999906</v>
      </c>
    </row>
    <row r="392" spans="1:26" x14ac:dyDescent="0.25">
      <c r="A392">
        <v>3192</v>
      </c>
      <c r="B392" t="s">
        <v>1085</v>
      </c>
      <c r="C392" t="s">
        <v>29</v>
      </c>
      <c r="D392" t="s">
        <v>1086</v>
      </c>
      <c r="E392" t="s">
        <v>1087</v>
      </c>
      <c r="F392" t="s">
        <v>1088</v>
      </c>
      <c r="G392" t="s">
        <v>33</v>
      </c>
      <c r="H392" t="s">
        <v>13987</v>
      </c>
      <c r="I392" t="s">
        <v>34</v>
      </c>
      <c r="J392" t="s">
        <v>35</v>
      </c>
      <c r="K392" s="27" t="s">
        <v>36</v>
      </c>
      <c r="L392" s="27">
        <v>35392</v>
      </c>
      <c r="M392">
        <v>27.4</v>
      </c>
      <c r="N392">
        <v>25925</v>
      </c>
      <c r="O392" t="s">
        <v>264</v>
      </c>
      <c r="P392" t="s">
        <v>67</v>
      </c>
      <c r="Q392" t="s">
        <v>96</v>
      </c>
      <c r="R392" t="s">
        <v>50</v>
      </c>
      <c r="S392" t="s">
        <v>42</v>
      </c>
      <c r="T392" t="s">
        <v>81</v>
      </c>
      <c r="U392" t="s">
        <v>50</v>
      </c>
      <c r="V392" t="s">
        <v>1089</v>
      </c>
      <c r="W392" t="s">
        <v>1090</v>
      </c>
      <c r="X392" t="str">
        <f>+VLOOKUP(ConsultaNexoBogota!$A392,infoCoordenadas!A:F,4,0)</f>
        <v>4.7680315 -74.02366169999999</v>
      </c>
      <c r="Y392">
        <f>VLOOKUP(ConsultaNexoBogota!$A392,infoCoordenadas!A:F,5,0)</f>
        <v>4.7680315000000002</v>
      </c>
      <c r="Z392">
        <f>+VLOOKUP(ConsultaNexoBogota!$A392,infoCoordenadas!A:F,6,0)</f>
        <v>-74.023661699999906</v>
      </c>
    </row>
    <row r="393" spans="1:26" x14ac:dyDescent="0.25">
      <c r="A393">
        <v>3196</v>
      </c>
      <c r="B393" t="s">
        <v>14016</v>
      </c>
      <c r="C393" t="s">
        <v>29</v>
      </c>
      <c r="D393" t="s">
        <v>14017</v>
      </c>
      <c r="E393" t="s">
        <v>14018</v>
      </c>
      <c r="F393" t="s">
        <v>14019</v>
      </c>
      <c r="G393" t="s">
        <v>33</v>
      </c>
      <c r="H393" t="s">
        <v>13980</v>
      </c>
      <c r="I393" t="s">
        <v>34</v>
      </c>
      <c r="J393" t="s">
        <v>35</v>
      </c>
      <c r="K393" s="27" t="s">
        <v>36</v>
      </c>
      <c r="L393" s="27">
        <v>30789</v>
      </c>
      <c r="M393">
        <v>40</v>
      </c>
      <c r="N393">
        <v>2799</v>
      </c>
      <c r="O393" t="s">
        <v>781</v>
      </c>
      <c r="P393" t="s">
        <v>67</v>
      </c>
      <c r="Q393" t="s">
        <v>50</v>
      </c>
      <c r="R393" t="s">
        <v>50</v>
      </c>
      <c r="S393" t="s">
        <v>131</v>
      </c>
      <c r="T393" t="s">
        <v>69</v>
      </c>
      <c r="U393" t="s">
        <v>50</v>
      </c>
      <c r="V393" t="s">
        <v>14020</v>
      </c>
      <c r="W393" t="s">
        <v>14021</v>
      </c>
      <c r="X393" t="str">
        <f>+VLOOKUP(ConsultaNexoBogota!$A393,infoCoordenadas!A:F,4,0)</f>
        <v>Sin informacion</v>
      </c>
      <c r="Y393" t="str">
        <f>VLOOKUP(ConsultaNexoBogota!$A393,infoCoordenadas!A:F,5,0)</f>
        <v>Sin Informacion</v>
      </c>
      <c r="Z393" t="str">
        <f>+VLOOKUP(ConsultaNexoBogota!$A393,infoCoordenadas!A:F,6,0)</f>
        <v>Sin Informacion</v>
      </c>
    </row>
    <row r="394" spans="1:26" x14ac:dyDescent="0.25">
      <c r="A394">
        <v>3196</v>
      </c>
      <c r="B394" t="s">
        <v>14016</v>
      </c>
      <c r="C394" t="s">
        <v>29</v>
      </c>
      <c r="D394" t="s">
        <v>14017</v>
      </c>
      <c r="E394" t="s">
        <v>14018</v>
      </c>
      <c r="F394" t="s">
        <v>14019</v>
      </c>
      <c r="G394" t="s">
        <v>33</v>
      </c>
      <c r="H394" t="s">
        <v>13980</v>
      </c>
      <c r="I394" t="s">
        <v>34</v>
      </c>
      <c r="J394" t="s">
        <v>35</v>
      </c>
      <c r="K394" s="27" t="s">
        <v>36</v>
      </c>
      <c r="L394" s="27">
        <v>30789</v>
      </c>
      <c r="M394">
        <v>40</v>
      </c>
      <c r="N394">
        <v>2832</v>
      </c>
      <c r="O394" t="s">
        <v>441</v>
      </c>
      <c r="P394" t="s">
        <v>67</v>
      </c>
      <c r="Q394" t="s">
        <v>50</v>
      </c>
      <c r="R394" t="s">
        <v>50</v>
      </c>
      <c r="S394" t="s">
        <v>131</v>
      </c>
      <c r="T394" t="s">
        <v>69</v>
      </c>
      <c r="U394" t="s">
        <v>50</v>
      </c>
      <c r="V394" t="s">
        <v>14020</v>
      </c>
      <c r="W394" t="s">
        <v>14021</v>
      </c>
      <c r="X394" t="str">
        <f>+VLOOKUP(ConsultaNexoBogota!$A394,infoCoordenadas!A:F,4,0)</f>
        <v>Sin informacion</v>
      </c>
      <c r="Y394" t="str">
        <f>VLOOKUP(ConsultaNexoBogota!$A394,infoCoordenadas!A:F,5,0)</f>
        <v>Sin Informacion</v>
      </c>
      <c r="Z394" t="str">
        <f>+VLOOKUP(ConsultaNexoBogota!$A394,infoCoordenadas!A:F,6,0)</f>
        <v>Sin Informacion</v>
      </c>
    </row>
    <row r="395" spans="1:26" x14ac:dyDescent="0.25">
      <c r="A395">
        <v>3196</v>
      </c>
      <c r="B395" t="s">
        <v>14016</v>
      </c>
      <c r="C395" t="s">
        <v>29</v>
      </c>
      <c r="D395" t="s">
        <v>14017</v>
      </c>
      <c r="E395" t="s">
        <v>14018</v>
      </c>
      <c r="F395" t="s">
        <v>14019</v>
      </c>
      <c r="G395" t="s">
        <v>33</v>
      </c>
      <c r="H395" t="s">
        <v>13980</v>
      </c>
      <c r="I395" t="s">
        <v>34</v>
      </c>
      <c r="J395" t="s">
        <v>35</v>
      </c>
      <c r="K395" s="27" t="s">
        <v>36</v>
      </c>
      <c r="L395" s="27">
        <v>30789</v>
      </c>
      <c r="M395">
        <v>40</v>
      </c>
      <c r="N395">
        <v>18722</v>
      </c>
      <c r="O395" t="s">
        <v>441</v>
      </c>
      <c r="P395" t="s">
        <v>38</v>
      </c>
      <c r="Q395" t="s">
        <v>96</v>
      </c>
      <c r="R395" t="s">
        <v>40</v>
      </c>
      <c r="S395" t="s">
        <v>42</v>
      </c>
      <c r="T395" t="s">
        <v>69</v>
      </c>
      <c r="U395" t="s">
        <v>74</v>
      </c>
      <c r="V395" t="s">
        <v>14020</v>
      </c>
      <c r="W395" t="s">
        <v>14021</v>
      </c>
      <c r="X395" t="str">
        <f>+VLOOKUP(ConsultaNexoBogota!$A395,infoCoordenadas!A:F,4,0)</f>
        <v>Sin informacion</v>
      </c>
      <c r="Y395" t="str">
        <f>VLOOKUP(ConsultaNexoBogota!$A395,infoCoordenadas!A:F,5,0)</f>
        <v>Sin Informacion</v>
      </c>
      <c r="Z395" t="str">
        <f>+VLOOKUP(ConsultaNexoBogota!$A395,infoCoordenadas!A:F,6,0)</f>
        <v>Sin Informacion</v>
      </c>
    </row>
    <row r="396" spans="1:26" x14ac:dyDescent="0.25">
      <c r="A396">
        <v>3219</v>
      </c>
      <c r="B396" t="s">
        <v>1091</v>
      </c>
      <c r="C396" t="s">
        <v>29</v>
      </c>
      <c r="D396" t="s">
        <v>1092</v>
      </c>
      <c r="E396" t="s">
        <v>1093</v>
      </c>
      <c r="F396" t="s">
        <v>1094</v>
      </c>
      <c r="G396" t="s">
        <v>33</v>
      </c>
      <c r="H396" t="s">
        <v>14022</v>
      </c>
      <c r="I396" t="s">
        <v>79</v>
      </c>
      <c r="J396" t="s">
        <v>102</v>
      </c>
      <c r="K396" s="27" t="s">
        <v>36</v>
      </c>
      <c r="L396" s="27">
        <v>31248</v>
      </c>
      <c r="M396">
        <v>38.799999999999997</v>
      </c>
      <c r="N396">
        <v>2827</v>
      </c>
      <c r="O396" t="s">
        <v>781</v>
      </c>
      <c r="P396" t="s">
        <v>67</v>
      </c>
      <c r="Q396" t="s">
        <v>50</v>
      </c>
      <c r="R396" t="s">
        <v>50</v>
      </c>
      <c r="S396" t="s">
        <v>131</v>
      </c>
      <c r="T396" t="s">
        <v>69</v>
      </c>
      <c r="U396" t="s">
        <v>50</v>
      </c>
      <c r="V396" t="s">
        <v>1095</v>
      </c>
      <c r="W396" t="s">
        <v>1096</v>
      </c>
      <c r="X396" t="str">
        <f>+VLOOKUP(ConsultaNexoBogota!$A396,infoCoordenadas!A:F,4,0)</f>
        <v>4.5878492 -74.0774946</v>
      </c>
      <c r="Y396">
        <f>VLOOKUP(ConsultaNexoBogota!$A396,infoCoordenadas!A:F,5,0)</f>
        <v>4.5878492</v>
      </c>
      <c r="Z396">
        <f>+VLOOKUP(ConsultaNexoBogota!$A396,infoCoordenadas!A:F,6,0)</f>
        <v>-74.077494599999994</v>
      </c>
    </row>
    <row r="397" spans="1:26" x14ac:dyDescent="0.25">
      <c r="A397">
        <v>3219</v>
      </c>
      <c r="B397" t="s">
        <v>1091</v>
      </c>
      <c r="C397" t="s">
        <v>29</v>
      </c>
      <c r="D397" t="s">
        <v>1092</v>
      </c>
      <c r="E397" t="s">
        <v>1093</v>
      </c>
      <c r="F397" t="s">
        <v>1094</v>
      </c>
      <c r="G397" t="s">
        <v>33</v>
      </c>
      <c r="H397" t="s">
        <v>14022</v>
      </c>
      <c r="I397" t="s">
        <v>79</v>
      </c>
      <c r="J397" t="s">
        <v>102</v>
      </c>
      <c r="K397" s="27" t="s">
        <v>36</v>
      </c>
      <c r="L397" s="27">
        <v>31248</v>
      </c>
      <c r="M397">
        <v>38.799999999999997</v>
      </c>
      <c r="N397">
        <v>3650</v>
      </c>
      <c r="O397" t="s">
        <v>221</v>
      </c>
      <c r="P397" t="s">
        <v>67</v>
      </c>
      <c r="Q397" t="s">
        <v>50</v>
      </c>
      <c r="R397" t="s">
        <v>50</v>
      </c>
      <c r="S397" t="s">
        <v>321</v>
      </c>
      <c r="T397" t="s">
        <v>69</v>
      </c>
      <c r="U397" t="s">
        <v>50</v>
      </c>
      <c r="V397" t="s">
        <v>1095</v>
      </c>
      <c r="W397" t="s">
        <v>1096</v>
      </c>
      <c r="X397" t="str">
        <f>+VLOOKUP(ConsultaNexoBogota!$A397,infoCoordenadas!A:F,4,0)</f>
        <v>4.5878492 -74.0774946</v>
      </c>
      <c r="Y397">
        <f>VLOOKUP(ConsultaNexoBogota!$A397,infoCoordenadas!A:F,5,0)</f>
        <v>4.5878492</v>
      </c>
      <c r="Z397">
        <f>+VLOOKUP(ConsultaNexoBogota!$A397,infoCoordenadas!A:F,6,0)</f>
        <v>-74.077494599999994</v>
      </c>
    </row>
    <row r="398" spans="1:26" x14ac:dyDescent="0.25">
      <c r="A398">
        <v>3219</v>
      </c>
      <c r="B398" t="s">
        <v>1091</v>
      </c>
      <c r="C398" t="s">
        <v>29</v>
      </c>
      <c r="D398" t="s">
        <v>1092</v>
      </c>
      <c r="E398" t="s">
        <v>1093</v>
      </c>
      <c r="F398" t="s">
        <v>1094</v>
      </c>
      <c r="G398" t="s">
        <v>33</v>
      </c>
      <c r="H398" t="s">
        <v>14022</v>
      </c>
      <c r="I398" t="s">
        <v>79</v>
      </c>
      <c r="J398" t="s">
        <v>102</v>
      </c>
      <c r="K398" s="27" t="s">
        <v>36</v>
      </c>
      <c r="L398" s="27">
        <v>31248</v>
      </c>
      <c r="M398">
        <v>38.799999999999997</v>
      </c>
      <c r="N398">
        <v>10587</v>
      </c>
      <c r="O398" t="s">
        <v>441</v>
      </c>
      <c r="P398" t="s">
        <v>67</v>
      </c>
      <c r="Q398" t="s">
        <v>96</v>
      </c>
      <c r="R398" t="s">
        <v>94</v>
      </c>
      <c r="S398" t="s">
        <v>42</v>
      </c>
      <c r="T398" t="s">
        <v>69</v>
      </c>
      <c r="U398" t="s">
        <v>74</v>
      </c>
      <c r="V398" t="s">
        <v>1095</v>
      </c>
      <c r="W398" t="s">
        <v>1096</v>
      </c>
      <c r="X398" t="str">
        <f>+VLOOKUP(ConsultaNexoBogota!$A398,infoCoordenadas!A:F,4,0)</f>
        <v>4.5878492 -74.0774946</v>
      </c>
      <c r="Y398">
        <f>VLOOKUP(ConsultaNexoBogota!$A398,infoCoordenadas!A:F,5,0)</f>
        <v>4.5878492</v>
      </c>
      <c r="Z398">
        <f>+VLOOKUP(ConsultaNexoBogota!$A398,infoCoordenadas!A:F,6,0)</f>
        <v>-74.077494599999994</v>
      </c>
    </row>
    <row r="399" spans="1:26" x14ac:dyDescent="0.25">
      <c r="A399">
        <v>3219</v>
      </c>
      <c r="B399" t="s">
        <v>1091</v>
      </c>
      <c r="C399" t="s">
        <v>29</v>
      </c>
      <c r="D399" t="s">
        <v>1092</v>
      </c>
      <c r="E399" t="s">
        <v>1093</v>
      </c>
      <c r="F399" t="s">
        <v>1094</v>
      </c>
      <c r="G399" t="s">
        <v>33</v>
      </c>
      <c r="H399" t="s">
        <v>14022</v>
      </c>
      <c r="I399" t="s">
        <v>79</v>
      </c>
      <c r="J399" t="s">
        <v>102</v>
      </c>
      <c r="K399" s="27" t="s">
        <v>36</v>
      </c>
      <c r="L399" s="27">
        <v>31248</v>
      </c>
      <c r="M399">
        <v>38.799999999999997</v>
      </c>
      <c r="N399">
        <v>17728</v>
      </c>
      <c r="O399" t="s">
        <v>93</v>
      </c>
      <c r="P399" t="s">
        <v>90</v>
      </c>
      <c r="Q399" t="s">
        <v>39</v>
      </c>
      <c r="R399" t="s">
        <v>94</v>
      </c>
      <c r="S399" t="s">
        <v>42</v>
      </c>
      <c r="T399" t="s">
        <v>81</v>
      </c>
      <c r="U399" t="s">
        <v>74</v>
      </c>
      <c r="V399" t="s">
        <v>1095</v>
      </c>
      <c r="W399" t="s">
        <v>1096</v>
      </c>
      <c r="X399" t="str">
        <f>+VLOOKUP(ConsultaNexoBogota!$A399,infoCoordenadas!A:F,4,0)</f>
        <v>4.5878492 -74.0774946</v>
      </c>
      <c r="Y399">
        <f>VLOOKUP(ConsultaNexoBogota!$A399,infoCoordenadas!A:F,5,0)</f>
        <v>4.5878492</v>
      </c>
      <c r="Z399">
        <f>+VLOOKUP(ConsultaNexoBogota!$A399,infoCoordenadas!A:F,6,0)</f>
        <v>-74.077494599999994</v>
      </c>
    </row>
    <row r="400" spans="1:26" x14ac:dyDescent="0.25">
      <c r="A400">
        <v>3219</v>
      </c>
      <c r="B400" t="s">
        <v>1091</v>
      </c>
      <c r="C400" t="s">
        <v>29</v>
      </c>
      <c r="D400" t="s">
        <v>1092</v>
      </c>
      <c r="E400" t="s">
        <v>1093</v>
      </c>
      <c r="F400" t="s">
        <v>1094</v>
      </c>
      <c r="G400" t="s">
        <v>33</v>
      </c>
      <c r="H400" t="s">
        <v>14022</v>
      </c>
      <c r="I400" t="s">
        <v>79</v>
      </c>
      <c r="J400" t="s">
        <v>102</v>
      </c>
      <c r="K400" s="27" t="s">
        <v>36</v>
      </c>
      <c r="L400" s="27">
        <v>31248</v>
      </c>
      <c r="M400">
        <v>38.799999999999997</v>
      </c>
      <c r="N400">
        <v>21207</v>
      </c>
      <c r="O400" t="s">
        <v>80</v>
      </c>
      <c r="P400" t="s">
        <v>67</v>
      </c>
      <c r="Q400" t="s">
        <v>96</v>
      </c>
      <c r="R400" t="s">
        <v>50</v>
      </c>
      <c r="S400" t="s">
        <v>321</v>
      </c>
      <c r="T400" t="s">
        <v>69</v>
      </c>
      <c r="U400" t="s">
        <v>50</v>
      </c>
      <c r="V400" t="s">
        <v>1095</v>
      </c>
      <c r="W400" t="s">
        <v>1096</v>
      </c>
      <c r="X400" t="str">
        <f>+VLOOKUP(ConsultaNexoBogota!$A400,infoCoordenadas!A:F,4,0)</f>
        <v>4.5878492 -74.0774946</v>
      </c>
      <c r="Y400">
        <f>VLOOKUP(ConsultaNexoBogota!$A400,infoCoordenadas!A:F,5,0)</f>
        <v>4.5878492</v>
      </c>
      <c r="Z400">
        <f>+VLOOKUP(ConsultaNexoBogota!$A400,infoCoordenadas!A:F,6,0)</f>
        <v>-74.077494599999994</v>
      </c>
    </row>
    <row r="401" spans="1:26" x14ac:dyDescent="0.25">
      <c r="A401">
        <v>3219</v>
      </c>
      <c r="B401" t="s">
        <v>1091</v>
      </c>
      <c r="C401" t="s">
        <v>29</v>
      </c>
      <c r="D401" t="s">
        <v>1092</v>
      </c>
      <c r="E401" t="s">
        <v>1093</v>
      </c>
      <c r="F401" t="s">
        <v>1094</v>
      </c>
      <c r="G401" t="s">
        <v>33</v>
      </c>
      <c r="H401" t="s">
        <v>14022</v>
      </c>
      <c r="I401" t="s">
        <v>79</v>
      </c>
      <c r="J401" t="s">
        <v>102</v>
      </c>
      <c r="K401" s="27" t="s">
        <v>36</v>
      </c>
      <c r="L401" s="27">
        <v>31248</v>
      </c>
      <c r="M401">
        <v>38.799999999999997</v>
      </c>
      <c r="N401">
        <v>25971</v>
      </c>
      <c r="O401" t="s">
        <v>66</v>
      </c>
      <c r="P401" t="s">
        <v>90</v>
      </c>
      <c r="Q401" t="s">
        <v>39</v>
      </c>
      <c r="R401" t="s">
        <v>40</v>
      </c>
      <c r="S401" t="s">
        <v>41</v>
      </c>
      <c r="T401" t="s">
        <v>132</v>
      </c>
      <c r="U401" t="s">
        <v>74</v>
      </c>
      <c r="V401" t="s">
        <v>1095</v>
      </c>
      <c r="W401" t="s">
        <v>1096</v>
      </c>
      <c r="X401" t="str">
        <f>+VLOOKUP(ConsultaNexoBogota!$A401,infoCoordenadas!A:F,4,0)</f>
        <v>4.5878492 -74.0774946</v>
      </c>
      <c r="Y401">
        <f>VLOOKUP(ConsultaNexoBogota!$A401,infoCoordenadas!A:F,5,0)</f>
        <v>4.5878492</v>
      </c>
      <c r="Z401">
        <f>+VLOOKUP(ConsultaNexoBogota!$A401,infoCoordenadas!A:F,6,0)</f>
        <v>-74.077494599999994</v>
      </c>
    </row>
    <row r="402" spans="1:26" x14ac:dyDescent="0.25">
      <c r="A402">
        <v>3219</v>
      </c>
      <c r="B402" t="s">
        <v>1091</v>
      </c>
      <c r="C402" t="s">
        <v>29</v>
      </c>
      <c r="D402" t="s">
        <v>1092</v>
      </c>
      <c r="E402" t="s">
        <v>1093</v>
      </c>
      <c r="F402" t="s">
        <v>1094</v>
      </c>
      <c r="G402" t="s">
        <v>33</v>
      </c>
      <c r="H402" t="s">
        <v>14022</v>
      </c>
      <c r="I402" t="s">
        <v>79</v>
      </c>
      <c r="J402" t="s">
        <v>102</v>
      </c>
      <c r="K402" s="27" t="s">
        <v>36</v>
      </c>
      <c r="L402" s="27">
        <v>31248</v>
      </c>
      <c r="M402">
        <v>38.799999999999997</v>
      </c>
      <c r="N402">
        <v>27332</v>
      </c>
      <c r="O402" t="s">
        <v>174</v>
      </c>
      <c r="P402" t="s">
        <v>67</v>
      </c>
      <c r="Q402" t="s">
        <v>96</v>
      </c>
      <c r="R402" t="s">
        <v>94</v>
      </c>
      <c r="S402" t="s">
        <v>42</v>
      </c>
      <c r="T402" t="s">
        <v>132</v>
      </c>
      <c r="U402" t="s">
        <v>74</v>
      </c>
      <c r="V402" t="s">
        <v>1095</v>
      </c>
      <c r="W402" t="s">
        <v>1096</v>
      </c>
      <c r="X402" t="str">
        <f>+VLOOKUP(ConsultaNexoBogota!$A402,infoCoordenadas!A:F,4,0)</f>
        <v>4.5878492 -74.0774946</v>
      </c>
      <c r="Y402">
        <f>VLOOKUP(ConsultaNexoBogota!$A402,infoCoordenadas!A:F,5,0)</f>
        <v>4.5878492</v>
      </c>
      <c r="Z402">
        <f>+VLOOKUP(ConsultaNexoBogota!$A402,infoCoordenadas!A:F,6,0)</f>
        <v>-74.077494599999994</v>
      </c>
    </row>
    <row r="403" spans="1:26" x14ac:dyDescent="0.25">
      <c r="A403">
        <v>3219</v>
      </c>
      <c r="B403" t="s">
        <v>1091</v>
      </c>
      <c r="C403" t="s">
        <v>29</v>
      </c>
      <c r="D403" t="s">
        <v>1092</v>
      </c>
      <c r="E403" t="s">
        <v>1093</v>
      </c>
      <c r="F403" t="s">
        <v>1094</v>
      </c>
      <c r="G403" t="s">
        <v>33</v>
      </c>
      <c r="H403" t="s">
        <v>14022</v>
      </c>
      <c r="I403" t="s">
        <v>79</v>
      </c>
      <c r="J403" t="s">
        <v>102</v>
      </c>
      <c r="K403" s="27" t="s">
        <v>36</v>
      </c>
      <c r="L403" s="27">
        <v>31248</v>
      </c>
      <c r="M403">
        <v>38.799999999999997</v>
      </c>
      <c r="N403">
        <v>35760</v>
      </c>
      <c r="O403" t="s">
        <v>264</v>
      </c>
      <c r="P403" t="s">
        <v>67</v>
      </c>
      <c r="Q403" t="s">
        <v>96</v>
      </c>
      <c r="R403" t="s">
        <v>50</v>
      </c>
      <c r="S403" t="s">
        <v>42</v>
      </c>
      <c r="T403" t="s">
        <v>69</v>
      </c>
      <c r="U403" t="s">
        <v>50</v>
      </c>
      <c r="V403" t="s">
        <v>1095</v>
      </c>
      <c r="W403" t="s">
        <v>1096</v>
      </c>
      <c r="X403" t="str">
        <f>+VLOOKUP(ConsultaNexoBogota!$A403,infoCoordenadas!A:F,4,0)</f>
        <v>4.5878492 -74.0774946</v>
      </c>
      <c r="Y403">
        <f>VLOOKUP(ConsultaNexoBogota!$A403,infoCoordenadas!A:F,5,0)</f>
        <v>4.5878492</v>
      </c>
      <c r="Z403">
        <f>+VLOOKUP(ConsultaNexoBogota!$A403,infoCoordenadas!A:F,6,0)</f>
        <v>-74.077494599999994</v>
      </c>
    </row>
    <row r="404" spans="1:26" x14ac:dyDescent="0.25">
      <c r="A404">
        <v>3219</v>
      </c>
      <c r="B404" t="s">
        <v>1091</v>
      </c>
      <c r="C404" t="s">
        <v>29</v>
      </c>
      <c r="D404" t="s">
        <v>1092</v>
      </c>
      <c r="E404" t="s">
        <v>1093</v>
      </c>
      <c r="F404" t="s">
        <v>1094</v>
      </c>
      <c r="G404" t="s">
        <v>33</v>
      </c>
      <c r="H404" t="s">
        <v>14022</v>
      </c>
      <c r="I404" t="s">
        <v>79</v>
      </c>
      <c r="J404" t="s">
        <v>102</v>
      </c>
      <c r="K404" s="27" t="s">
        <v>36</v>
      </c>
      <c r="L404" s="27">
        <v>31248</v>
      </c>
      <c r="M404">
        <v>38.799999999999997</v>
      </c>
      <c r="N404">
        <v>37719</v>
      </c>
      <c r="O404" t="s">
        <v>178</v>
      </c>
      <c r="P404" t="s">
        <v>67</v>
      </c>
      <c r="Q404" t="s">
        <v>96</v>
      </c>
      <c r="R404" t="s">
        <v>50</v>
      </c>
      <c r="S404" t="s">
        <v>42</v>
      </c>
      <c r="T404" t="s">
        <v>69</v>
      </c>
      <c r="U404" t="s">
        <v>50</v>
      </c>
      <c r="V404" t="s">
        <v>1095</v>
      </c>
      <c r="W404" t="s">
        <v>1096</v>
      </c>
      <c r="X404" t="str">
        <f>+VLOOKUP(ConsultaNexoBogota!$A404,infoCoordenadas!A:F,4,0)</f>
        <v>4.5878492 -74.0774946</v>
      </c>
      <c r="Y404">
        <f>VLOOKUP(ConsultaNexoBogota!$A404,infoCoordenadas!A:F,5,0)</f>
        <v>4.5878492</v>
      </c>
      <c r="Z404">
        <f>+VLOOKUP(ConsultaNexoBogota!$A404,infoCoordenadas!A:F,6,0)</f>
        <v>-74.077494599999994</v>
      </c>
    </row>
    <row r="405" spans="1:26" x14ac:dyDescent="0.25">
      <c r="A405">
        <v>3240</v>
      </c>
      <c r="B405" t="s">
        <v>10852</v>
      </c>
      <c r="C405" t="s">
        <v>29</v>
      </c>
      <c r="D405" t="s">
        <v>10853</v>
      </c>
      <c r="E405" t="s">
        <v>10854</v>
      </c>
      <c r="F405" t="s">
        <v>10855</v>
      </c>
      <c r="G405" t="s">
        <v>10155</v>
      </c>
      <c r="H405" t="s">
        <v>13316</v>
      </c>
      <c r="I405" t="s">
        <v>248</v>
      </c>
      <c r="J405" t="s">
        <v>102</v>
      </c>
      <c r="K405" s="27" t="s">
        <v>36</v>
      </c>
      <c r="L405" s="27">
        <v>33985</v>
      </c>
      <c r="M405">
        <v>31.3</v>
      </c>
      <c r="O405" t="s">
        <v>50</v>
      </c>
      <c r="P405" t="s">
        <v>50</v>
      </c>
      <c r="Q405" t="s">
        <v>50</v>
      </c>
      <c r="R405" t="s">
        <v>50</v>
      </c>
      <c r="S405" t="s">
        <v>50</v>
      </c>
      <c r="T405" t="s">
        <v>50</v>
      </c>
      <c r="U405" t="s">
        <v>50</v>
      </c>
      <c r="V405" t="s">
        <v>10414</v>
      </c>
      <c r="W405" t="s">
        <v>10415</v>
      </c>
      <c r="X405" t="str">
        <f>+VLOOKUP(ConsultaNexoBogota!$A405,infoCoordenadas!A:F,4,0)</f>
        <v>5.024096399999999 -73.9927754</v>
      </c>
      <c r="Y405">
        <f>VLOOKUP(ConsultaNexoBogota!$A405,infoCoordenadas!A:F,5,0)</f>
        <v>5.0240963999999897</v>
      </c>
      <c r="Z405">
        <f>+VLOOKUP(ConsultaNexoBogota!$A405,infoCoordenadas!A:F,6,0)</f>
        <v>-73.992775399999999</v>
      </c>
    </row>
    <row r="406" spans="1:26" x14ac:dyDescent="0.25">
      <c r="A406">
        <v>3271</v>
      </c>
      <c r="B406" t="s">
        <v>1097</v>
      </c>
      <c r="C406" t="s">
        <v>29</v>
      </c>
      <c r="D406" t="s">
        <v>1098</v>
      </c>
      <c r="E406" t="s">
        <v>1099</v>
      </c>
      <c r="F406" t="s">
        <v>1100</v>
      </c>
      <c r="G406" t="s">
        <v>33</v>
      </c>
      <c r="H406" t="s">
        <v>13987</v>
      </c>
      <c r="I406" t="s">
        <v>34</v>
      </c>
      <c r="J406" t="s">
        <v>173</v>
      </c>
      <c r="K406" s="27" t="s">
        <v>36</v>
      </c>
      <c r="L406" s="27">
        <v>33526</v>
      </c>
      <c r="M406">
        <v>32.5</v>
      </c>
      <c r="N406">
        <v>2892</v>
      </c>
      <c r="O406" t="s">
        <v>178</v>
      </c>
      <c r="P406" t="s">
        <v>67</v>
      </c>
      <c r="Q406" t="s">
        <v>96</v>
      </c>
      <c r="R406" t="s">
        <v>40</v>
      </c>
      <c r="S406" t="s">
        <v>42</v>
      </c>
      <c r="T406" t="s">
        <v>175</v>
      </c>
      <c r="U406" t="s">
        <v>74</v>
      </c>
      <c r="V406" t="s">
        <v>1101</v>
      </c>
      <c r="W406" t="s">
        <v>1102</v>
      </c>
      <c r="X406" t="str">
        <f>+VLOOKUP(ConsultaNexoBogota!$A406,infoCoordenadas!A:F,4,0)</f>
        <v>4.769248399999999 -74.02891369999999</v>
      </c>
      <c r="Y406">
        <f>VLOOKUP(ConsultaNexoBogota!$A406,infoCoordenadas!A:F,5,0)</f>
        <v>4.7692483999999897</v>
      </c>
      <c r="Z406">
        <f>+VLOOKUP(ConsultaNexoBogota!$A406,infoCoordenadas!A:F,6,0)</f>
        <v>-74.028913699999904</v>
      </c>
    </row>
    <row r="407" spans="1:26" x14ac:dyDescent="0.25">
      <c r="A407">
        <v>3271</v>
      </c>
      <c r="B407" t="s">
        <v>1097</v>
      </c>
      <c r="C407" t="s">
        <v>29</v>
      </c>
      <c r="D407" t="s">
        <v>1098</v>
      </c>
      <c r="E407" t="s">
        <v>1099</v>
      </c>
      <c r="F407" t="s">
        <v>1100</v>
      </c>
      <c r="G407" t="s">
        <v>33</v>
      </c>
      <c r="H407" t="s">
        <v>13987</v>
      </c>
      <c r="I407" t="s">
        <v>34</v>
      </c>
      <c r="J407" t="s">
        <v>173</v>
      </c>
      <c r="K407" s="27" t="s">
        <v>36</v>
      </c>
      <c r="L407" s="27">
        <v>33526</v>
      </c>
      <c r="M407">
        <v>32.5</v>
      </c>
      <c r="N407">
        <v>3744</v>
      </c>
      <c r="O407" t="s">
        <v>178</v>
      </c>
      <c r="P407" t="s">
        <v>67</v>
      </c>
      <c r="Q407" t="s">
        <v>50</v>
      </c>
      <c r="R407" t="s">
        <v>50</v>
      </c>
      <c r="S407" t="s">
        <v>321</v>
      </c>
      <c r="T407" t="s">
        <v>81</v>
      </c>
      <c r="U407" t="s">
        <v>50</v>
      </c>
      <c r="V407" t="s">
        <v>1101</v>
      </c>
      <c r="W407" t="s">
        <v>1102</v>
      </c>
      <c r="X407" t="str">
        <f>+VLOOKUP(ConsultaNexoBogota!$A407,infoCoordenadas!A:F,4,0)</f>
        <v>4.769248399999999 -74.02891369999999</v>
      </c>
      <c r="Y407">
        <f>VLOOKUP(ConsultaNexoBogota!$A407,infoCoordenadas!A:F,5,0)</f>
        <v>4.7692483999999897</v>
      </c>
      <c r="Z407">
        <f>+VLOOKUP(ConsultaNexoBogota!$A407,infoCoordenadas!A:F,6,0)</f>
        <v>-74.028913699999904</v>
      </c>
    </row>
    <row r="408" spans="1:26" x14ac:dyDescent="0.25">
      <c r="A408">
        <v>3279</v>
      </c>
      <c r="B408" t="s">
        <v>1103</v>
      </c>
      <c r="C408" t="s">
        <v>29</v>
      </c>
      <c r="D408" t="s">
        <v>1104</v>
      </c>
      <c r="E408" t="s">
        <v>1105</v>
      </c>
      <c r="F408" t="s">
        <v>1106</v>
      </c>
      <c r="G408" t="s">
        <v>33</v>
      </c>
      <c r="H408" t="s">
        <v>6298</v>
      </c>
      <c r="I408" t="s">
        <v>34</v>
      </c>
      <c r="J408" t="s">
        <v>908</v>
      </c>
      <c r="K408" s="27" t="s">
        <v>36</v>
      </c>
      <c r="L408" s="27">
        <v>32750</v>
      </c>
      <c r="M408">
        <v>34.700000000000003</v>
      </c>
      <c r="N408">
        <v>2901</v>
      </c>
      <c r="O408" t="s">
        <v>66</v>
      </c>
      <c r="P408" t="s">
        <v>67</v>
      </c>
      <c r="Q408" t="s">
        <v>39</v>
      </c>
      <c r="R408" t="s">
        <v>40</v>
      </c>
      <c r="S408" t="s">
        <v>42</v>
      </c>
      <c r="T408" t="s">
        <v>42</v>
      </c>
      <c r="U408" t="s">
        <v>74</v>
      </c>
      <c r="V408" t="s">
        <v>1107</v>
      </c>
      <c r="W408" t="s">
        <v>1108</v>
      </c>
      <c r="X408" t="str">
        <f>+VLOOKUP(ConsultaNexoBogota!$A408,infoCoordenadas!A:F,4,0)</f>
        <v>4.7267322 -74.0376673</v>
      </c>
      <c r="Y408">
        <f>VLOOKUP(ConsultaNexoBogota!$A408,infoCoordenadas!A:F,5,0)</f>
        <v>4.7267321999999998</v>
      </c>
      <c r="Z408">
        <f>+VLOOKUP(ConsultaNexoBogota!$A408,infoCoordenadas!A:F,6,0)</f>
        <v>-74.037667299999995</v>
      </c>
    </row>
    <row r="409" spans="1:26" x14ac:dyDescent="0.25">
      <c r="A409">
        <v>3279</v>
      </c>
      <c r="B409" t="s">
        <v>1103</v>
      </c>
      <c r="C409" t="s">
        <v>29</v>
      </c>
      <c r="D409" t="s">
        <v>1104</v>
      </c>
      <c r="E409" t="s">
        <v>1105</v>
      </c>
      <c r="F409" t="s">
        <v>1106</v>
      </c>
      <c r="G409" t="s">
        <v>33</v>
      </c>
      <c r="H409" t="s">
        <v>6298</v>
      </c>
      <c r="I409" t="s">
        <v>34</v>
      </c>
      <c r="J409" t="s">
        <v>908</v>
      </c>
      <c r="K409" s="27" t="s">
        <v>36</v>
      </c>
      <c r="L409" s="27">
        <v>32750</v>
      </c>
      <c r="M409">
        <v>34.700000000000003</v>
      </c>
      <c r="N409">
        <v>2904</v>
      </c>
      <c r="O409" t="s">
        <v>264</v>
      </c>
      <c r="P409" t="s">
        <v>67</v>
      </c>
      <c r="Q409" t="s">
        <v>68</v>
      </c>
      <c r="R409" t="s">
        <v>40</v>
      </c>
      <c r="S409" t="s">
        <v>41</v>
      </c>
      <c r="T409" t="s">
        <v>42</v>
      </c>
      <c r="U409" t="s">
        <v>74</v>
      </c>
      <c r="V409" t="s">
        <v>1107</v>
      </c>
      <c r="W409" t="s">
        <v>1108</v>
      </c>
      <c r="X409" t="str">
        <f>+VLOOKUP(ConsultaNexoBogota!$A409,infoCoordenadas!A:F,4,0)</f>
        <v>4.7267322 -74.0376673</v>
      </c>
      <c r="Y409">
        <f>VLOOKUP(ConsultaNexoBogota!$A409,infoCoordenadas!A:F,5,0)</f>
        <v>4.7267321999999998</v>
      </c>
      <c r="Z409">
        <f>+VLOOKUP(ConsultaNexoBogota!$A409,infoCoordenadas!A:F,6,0)</f>
        <v>-74.037667299999995</v>
      </c>
    </row>
    <row r="410" spans="1:26" x14ac:dyDescent="0.25">
      <c r="A410">
        <v>3286</v>
      </c>
      <c r="B410" t="s">
        <v>1109</v>
      </c>
      <c r="C410" t="s">
        <v>29</v>
      </c>
      <c r="D410" t="s">
        <v>1110</v>
      </c>
      <c r="E410" t="s">
        <v>1111</v>
      </c>
      <c r="F410" t="s">
        <v>1112</v>
      </c>
      <c r="G410" t="s">
        <v>33</v>
      </c>
      <c r="H410" t="s">
        <v>6298</v>
      </c>
      <c r="I410" t="s">
        <v>34</v>
      </c>
      <c r="J410" t="s">
        <v>35</v>
      </c>
      <c r="K410" s="27" t="s">
        <v>116</v>
      </c>
      <c r="L410" s="27">
        <v>34899</v>
      </c>
      <c r="M410">
        <v>28.8</v>
      </c>
      <c r="N410">
        <v>2909</v>
      </c>
      <c r="O410" t="s">
        <v>80</v>
      </c>
      <c r="P410" t="s">
        <v>67</v>
      </c>
      <c r="Q410" t="s">
        <v>68</v>
      </c>
      <c r="R410" t="s">
        <v>94</v>
      </c>
      <c r="S410" t="s">
        <v>42</v>
      </c>
      <c r="T410" t="s">
        <v>272</v>
      </c>
      <c r="U410" t="s">
        <v>43</v>
      </c>
      <c r="V410" t="s">
        <v>1113</v>
      </c>
      <c r="W410" t="s">
        <v>1114</v>
      </c>
      <c r="X410" t="str">
        <f>+VLOOKUP(ConsultaNexoBogota!$A410,infoCoordenadas!A:F,4,0)</f>
        <v>4.611875299999999 -74.0831901</v>
      </c>
      <c r="Y410">
        <f>VLOOKUP(ConsultaNexoBogota!$A410,infoCoordenadas!A:F,5,0)</f>
        <v>4.6118752999999897</v>
      </c>
      <c r="Z410">
        <f>+VLOOKUP(ConsultaNexoBogota!$A410,infoCoordenadas!A:F,6,0)</f>
        <v>-74.083190099999996</v>
      </c>
    </row>
    <row r="411" spans="1:26" x14ac:dyDescent="0.25">
      <c r="A411">
        <v>3286</v>
      </c>
      <c r="B411" t="s">
        <v>1109</v>
      </c>
      <c r="C411" t="s">
        <v>29</v>
      </c>
      <c r="D411" t="s">
        <v>1110</v>
      </c>
      <c r="E411" t="s">
        <v>1111</v>
      </c>
      <c r="F411" t="s">
        <v>1112</v>
      </c>
      <c r="G411" t="s">
        <v>33</v>
      </c>
      <c r="H411" t="s">
        <v>6298</v>
      </c>
      <c r="I411" t="s">
        <v>34</v>
      </c>
      <c r="J411" t="s">
        <v>35</v>
      </c>
      <c r="K411" s="27" t="s">
        <v>116</v>
      </c>
      <c r="L411" s="27">
        <v>34899</v>
      </c>
      <c r="M411">
        <v>28.8</v>
      </c>
      <c r="N411">
        <v>2985</v>
      </c>
      <c r="O411" t="s">
        <v>72</v>
      </c>
      <c r="P411" t="s">
        <v>67</v>
      </c>
      <c r="Q411" t="s">
        <v>287</v>
      </c>
      <c r="R411" t="s">
        <v>94</v>
      </c>
      <c r="S411" t="s">
        <v>41</v>
      </c>
      <c r="T411" t="s">
        <v>175</v>
      </c>
      <c r="U411" t="s">
        <v>43</v>
      </c>
      <c r="V411" t="s">
        <v>1113</v>
      </c>
      <c r="W411" t="s">
        <v>1114</v>
      </c>
      <c r="X411" t="str">
        <f>+VLOOKUP(ConsultaNexoBogota!$A411,infoCoordenadas!A:F,4,0)</f>
        <v>4.611875299999999 -74.0831901</v>
      </c>
      <c r="Y411">
        <f>VLOOKUP(ConsultaNexoBogota!$A411,infoCoordenadas!A:F,5,0)</f>
        <v>4.6118752999999897</v>
      </c>
      <c r="Z411">
        <f>+VLOOKUP(ConsultaNexoBogota!$A411,infoCoordenadas!A:F,6,0)</f>
        <v>-74.083190099999996</v>
      </c>
    </row>
    <row r="412" spans="1:26" x14ac:dyDescent="0.25">
      <c r="A412">
        <v>3286</v>
      </c>
      <c r="B412" t="s">
        <v>1109</v>
      </c>
      <c r="C412" t="s">
        <v>29</v>
      </c>
      <c r="D412" t="s">
        <v>1110</v>
      </c>
      <c r="E412" t="s">
        <v>1111</v>
      </c>
      <c r="F412" t="s">
        <v>1112</v>
      </c>
      <c r="G412" t="s">
        <v>33</v>
      </c>
      <c r="H412" t="s">
        <v>6298</v>
      </c>
      <c r="I412" t="s">
        <v>34</v>
      </c>
      <c r="J412" t="s">
        <v>35</v>
      </c>
      <c r="K412" s="27" t="s">
        <v>116</v>
      </c>
      <c r="L412" s="27">
        <v>34899</v>
      </c>
      <c r="M412">
        <v>28.8</v>
      </c>
      <c r="N412">
        <v>3126</v>
      </c>
      <c r="O412" t="s">
        <v>72</v>
      </c>
      <c r="P412" t="s">
        <v>67</v>
      </c>
      <c r="Q412" t="s">
        <v>39</v>
      </c>
      <c r="R412" t="s">
        <v>94</v>
      </c>
      <c r="S412" t="s">
        <v>42</v>
      </c>
      <c r="T412" t="s">
        <v>175</v>
      </c>
      <c r="U412" t="s">
        <v>43</v>
      </c>
      <c r="V412" t="s">
        <v>1113</v>
      </c>
      <c r="W412" t="s">
        <v>1114</v>
      </c>
      <c r="X412" t="str">
        <f>+VLOOKUP(ConsultaNexoBogota!$A412,infoCoordenadas!A:F,4,0)</f>
        <v>4.611875299999999 -74.0831901</v>
      </c>
      <c r="Y412">
        <f>VLOOKUP(ConsultaNexoBogota!$A412,infoCoordenadas!A:F,5,0)</f>
        <v>4.6118752999999897</v>
      </c>
      <c r="Z412">
        <f>+VLOOKUP(ConsultaNexoBogota!$A412,infoCoordenadas!A:F,6,0)</f>
        <v>-74.083190099999996</v>
      </c>
    </row>
    <row r="413" spans="1:26" x14ac:dyDescent="0.25">
      <c r="A413">
        <v>3298</v>
      </c>
      <c r="B413" t="s">
        <v>1115</v>
      </c>
      <c r="C413" t="s">
        <v>29</v>
      </c>
      <c r="D413" t="s">
        <v>1116</v>
      </c>
      <c r="E413" t="s">
        <v>1117</v>
      </c>
      <c r="F413" t="s">
        <v>1118</v>
      </c>
      <c r="G413" t="s">
        <v>33</v>
      </c>
      <c r="H413" t="s">
        <v>13991</v>
      </c>
      <c r="I413" t="s">
        <v>79</v>
      </c>
      <c r="J413" t="s">
        <v>102</v>
      </c>
      <c r="K413" s="27" t="s">
        <v>36</v>
      </c>
      <c r="L413" s="27">
        <v>31017</v>
      </c>
      <c r="M413">
        <v>39.4</v>
      </c>
      <c r="N413">
        <v>2922</v>
      </c>
      <c r="O413" t="s">
        <v>80</v>
      </c>
      <c r="P413" t="s">
        <v>67</v>
      </c>
      <c r="Q413" t="s">
        <v>50</v>
      </c>
      <c r="R413" t="s">
        <v>50</v>
      </c>
      <c r="S413" t="s">
        <v>321</v>
      </c>
      <c r="T413" t="s">
        <v>272</v>
      </c>
      <c r="U413" t="s">
        <v>50</v>
      </c>
      <c r="V413" t="s">
        <v>1119</v>
      </c>
      <c r="W413" t="s">
        <v>1120</v>
      </c>
      <c r="X413" t="str">
        <f>+VLOOKUP(ConsultaNexoBogota!$A413,infoCoordenadas!A:F,4,0)</f>
        <v>4.6854911 -74.1469716</v>
      </c>
      <c r="Y413">
        <f>VLOOKUP(ConsultaNexoBogota!$A413,infoCoordenadas!A:F,5,0)</f>
        <v>4.6854911000000001</v>
      </c>
      <c r="Z413">
        <f>+VLOOKUP(ConsultaNexoBogota!$A413,infoCoordenadas!A:F,6,0)</f>
        <v>-74.146971600000001</v>
      </c>
    </row>
    <row r="414" spans="1:26" x14ac:dyDescent="0.25">
      <c r="A414">
        <v>3298</v>
      </c>
      <c r="B414" t="s">
        <v>1115</v>
      </c>
      <c r="C414" t="s">
        <v>29</v>
      </c>
      <c r="D414" t="s">
        <v>1116</v>
      </c>
      <c r="E414" t="s">
        <v>1117</v>
      </c>
      <c r="F414" t="s">
        <v>1118</v>
      </c>
      <c r="G414" t="s">
        <v>33</v>
      </c>
      <c r="H414" t="s">
        <v>13991</v>
      </c>
      <c r="I414" t="s">
        <v>79</v>
      </c>
      <c r="J414" t="s">
        <v>102</v>
      </c>
      <c r="K414" s="27" t="s">
        <v>36</v>
      </c>
      <c r="L414" s="27">
        <v>31017</v>
      </c>
      <c r="M414">
        <v>39.4</v>
      </c>
      <c r="N414">
        <v>7549</v>
      </c>
      <c r="O414" t="s">
        <v>80</v>
      </c>
      <c r="P414" t="s">
        <v>67</v>
      </c>
      <c r="Q414" t="s">
        <v>96</v>
      </c>
      <c r="R414" t="s">
        <v>40</v>
      </c>
      <c r="S414" t="s">
        <v>42</v>
      </c>
      <c r="T414" t="s">
        <v>69</v>
      </c>
      <c r="U414" t="s">
        <v>74</v>
      </c>
      <c r="V414" t="s">
        <v>1119</v>
      </c>
      <c r="W414" t="s">
        <v>1120</v>
      </c>
      <c r="X414" t="str">
        <f>+VLOOKUP(ConsultaNexoBogota!$A414,infoCoordenadas!A:F,4,0)</f>
        <v>4.6854911 -74.1469716</v>
      </c>
      <c r="Y414">
        <f>VLOOKUP(ConsultaNexoBogota!$A414,infoCoordenadas!A:F,5,0)</f>
        <v>4.6854911000000001</v>
      </c>
      <c r="Z414">
        <f>+VLOOKUP(ConsultaNexoBogota!$A414,infoCoordenadas!A:F,6,0)</f>
        <v>-74.146971600000001</v>
      </c>
    </row>
    <row r="415" spans="1:26" x14ac:dyDescent="0.25">
      <c r="A415">
        <v>3313</v>
      </c>
      <c r="B415" t="s">
        <v>1121</v>
      </c>
      <c r="C415" t="s">
        <v>29</v>
      </c>
      <c r="D415" t="s">
        <v>1122</v>
      </c>
      <c r="E415" t="s">
        <v>1123</v>
      </c>
      <c r="F415" t="s">
        <v>1124</v>
      </c>
      <c r="G415" t="s">
        <v>33</v>
      </c>
      <c r="H415" t="s">
        <v>6298</v>
      </c>
      <c r="I415" t="s">
        <v>34</v>
      </c>
      <c r="J415" t="s">
        <v>35</v>
      </c>
      <c r="K415" s="27" t="s">
        <v>36</v>
      </c>
      <c r="L415" s="27">
        <v>33683</v>
      </c>
      <c r="M415">
        <v>32.1</v>
      </c>
      <c r="N415">
        <v>2938</v>
      </c>
      <c r="O415" t="s">
        <v>72</v>
      </c>
      <c r="P415" t="s">
        <v>73</v>
      </c>
      <c r="Q415" t="s">
        <v>96</v>
      </c>
      <c r="R415" t="s">
        <v>40</v>
      </c>
      <c r="S415" t="s">
        <v>42</v>
      </c>
      <c r="T415" t="s">
        <v>437</v>
      </c>
      <c r="U415" t="s">
        <v>74</v>
      </c>
      <c r="V415" t="s">
        <v>1125</v>
      </c>
      <c r="W415" t="s">
        <v>1126</v>
      </c>
      <c r="X415" t="str">
        <f>+VLOOKUP(ConsultaNexoBogota!$A415,infoCoordenadas!A:F,4,0)</f>
        <v>4.7556249 -74.0887805</v>
      </c>
      <c r="Y415">
        <f>VLOOKUP(ConsultaNexoBogota!$A415,infoCoordenadas!A:F,5,0)</f>
        <v>4.7556248999999999</v>
      </c>
      <c r="Z415">
        <f>+VLOOKUP(ConsultaNexoBogota!$A415,infoCoordenadas!A:F,6,0)</f>
        <v>-74.088780499999999</v>
      </c>
    </row>
    <row r="416" spans="1:26" x14ac:dyDescent="0.25">
      <c r="A416">
        <v>3348</v>
      </c>
      <c r="B416" t="s">
        <v>1127</v>
      </c>
      <c r="C416" t="s">
        <v>29</v>
      </c>
      <c r="D416" t="s">
        <v>1128</v>
      </c>
      <c r="E416" t="s">
        <v>1129</v>
      </c>
      <c r="F416" t="s">
        <v>1130</v>
      </c>
      <c r="G416" t="s">
        <v>33</v>
      </c>
      <c r="H416" t="s">
        <v>6298</v>
      </c>
      <c r="I416" t="s">
        <v>34</v>
      </c>
      <c r="J416" t="s">
        <v>102</v>
      </c>
      <c r="K416" s="27" t="s">
        <v>36</v>
      </c>
      <c r="L416" s="27">
        <v>31193</v>
      </c>
      <c r="M416">
        <v>38.9</v>
      </c>
      <c r="O416" t="s">
        <v>50</v>
      </c>
      <c r="P416" t="s">
        <v>50</v>
      </c>
      <c r="Q416" t="s">
        <v>50</v>
      </c>
      <c r="R416" t="s">
        <v>50</v>
      </c>
      <c r="S416" t="s">
        <v>50</v>
      </c>
      <c r="T416" t="s">
        <v>50</v>
      </c>
      <c r="U416" t="s">
        <v>50</v>
      </c>
      <c r="V416" t="s">
        <v>722</v>
      </c>
      <c r="W416" t="s">
        <v>723</v>
      </c>
      <c r="X416" t="str">
        <f>+VLOOKUP(ConsultaNexoBogota!$A416,infoCoordenadas!A:F,4,0)</f>
        <v>4.7462608 -74.0843802</v>
      </c>
      <c r="Y416">
        <f>VLOOKUP(ConsultaNexoBogota!$A416,infoCoordenadas!A:F,5,0)</f>
        <v>4.7462607999999999</v>
      </c>
      <c r="Z416">
        <f>+VLOOKUP(ConsultaNexoBogota!$A416,infoCoordenadas!A:F,6,0)</f>
        <v>-74.084380199999998</v>
      </c>
    </row>
    <row r="417" spans="1:26" x14ac:dyDescent="0.25">
      <c r="A417">
        <v>3359</v>
      </c>
      <c r="B417" t="s">
        <v>10856</v>
      </c>
      <c r="C417" t="s">
        <v>29</v>
      </c>
      <c r="D417" t="s">
        <v>10857</v>
      </c>
      <c r="E417" t="s">
        <v>10858</v>
      </c>
      <c r="F417" t="s">
        <v>10859</v>
      </c>
      <c r="G417" t="s">
        <v>10155</v>
      </c>
      <c r="H417" t="s">
        <v>10155</v>
      </c>
      <c r="I417" t="s">
        <v>79</v>
      </c>
      <c r="J417" t="s">
        <v>102</v>
      </c>
      <c r="K417" s="27" t="s">
        <v>36</v>
      </c>
      <c r="L417" s="27">
        <v>36411</v>
      </c>
      <c r="M417">
        <v>24.6</v>
      </c>
      <c r="N417">
        <v>2991</v>
      </c>
      <c r="O417" t="s">
        <v>66</v>
      </c>
      <c r="P417" t="s">
        <v>67</v>
      </c>
      <c r="Q417" t="s">
        <v>50</v>
      </c>
      <c r="R417" t="s">
        <v>50</v>
      </c>
      <c r="S417" t="s">
        <v>42</v>
      </c>
      <c r="T417" t="s">
        <v>42</v>
      </c>
      <c r="U417" t="s">
        <v>50</v>
      </c>
      <c r="V417" t="s">
        <v>10860</v>
      </c>
      <c r="W417" t="s">
        <v>10861</v>
      </c>
      <c r="X417" t="str">
        <f>+VLOOKUP(ConsultaNexoBogota!$A417,infoCoordenadas!A:F,4,0)</f>
        <v>5.0281173 -73.99008649999999</v>
      </c>
      <c r="Y417">
        <f>VLOOKUP(ConsultaNexoBogota!$A417,infoCoordenadas!A:F,5,0)</f>
        <v>5.0281172999999999</v>
      </c>
      <c r="Z417">
        <f>+VLOOKUP(ConsultaNexoBogota!$A417,infoCoordenadas!A:F,6,0)</f>
        <v>-73.990086499999904</v>
      </c>
    </row>
    <row r="418" spans="1:26" x14ac:dyDescent="0.25">
      <c r="A418">
        <v>3359</v>
      </c>
      <c r="B418" t="s">
        <v>10856</v>
      </c>
      <c r="C418" t="s">
        <v>29</v>
      </c>
      <c r="D418" t="s">
        <v>10857</v>
      </c>
      <c r="E418" t="s">
        <v>10858</v>
      </c>
      <c r="F418" t="s">
        <v>10859</v>
      </c>
      <c r="G418" t="s">
        <v>10155</v>
      </c>
      <c r="H418" t="s">
        <v>10155</v>
      </c>
      <c r="I418" t="s">
        <v>79</v>
      </c>
      <c r="J418" t="s">
        <v>102</v>
      </c>
      <c r="K418" s="27" t="s">
        <v>36</v>
      </c>
      <c r="L418" s="27">
        <v>36411</v>
      </c>
      <c r="M418">
        <v>24.6</v>
      </c>
      <c r="N418">
        <v>2992</v>
      </c>
      <c r="O418" t="s">
        <v>178</v>
      </c>
      <c r="P418" t="s">
        <v>67</v>
      </c>
      <c r="Q418" t="s">
        <v>96</v>
      </c>
      <c r="R418" t="s">
        <v>40</v>
      </c>
      <c r="S418" t="s">
        <v>42</v>
      </c>
      <c r="T418" t="s">
        <v>42</v>
      </c>
      <c r="U418" t="s">
        <v>74</v>
      </c>
      <c r="V418" t="s">
        <v>10860</v>
      </c>
      <c r="W418" t="s">
        <v>10861</v>
      </c>
      <c r="X418" t="str">
        <f>+VLOOKUP(ConsultaNexoBogota!$A418,infoCoordenadas!A:F,4,0)</f>
        <v>5.0281173 -73.99008649999999</v>
      </c>
      <c r="Y418">
        <f>VLOOKUP(ConsultaNexoBogota!$A418,infoCoordenadas!A:F,5,0)</f>
        <v>5.0281172999999999</v>
      </c>
      <c r="Z418">
        <f>+VLOOKUP(ConsultaNexoBogota!$A418,infoCoordenadas!A:F,6,0)</f>
        <v>-73.990086499999904</v>
      </c>
    </row>
    <row r="419" spans="1:26" x14ac:dyDescent="0.25">
      <c r="A419">
        <v>3375</v>
      </c>
      <c r="B419" t="s">
        <v>1131</v>
      </c>
      <c r="C419" t="s">
        <v>29</v>
      </c>
      <c r="D419" t="s">
        <v>1132</v>
      </c>
      <c r="E419" t="s">
        <v>1133</v>
      </c>
      <c r="F419" t="s">
        <v>1134</v>
      </c>
      <c r="G419" t="s">
        <v>33</v>
      </c>
      <c r="H419" t="s">
        <v>6298</v>
      </c>
      <c r="I419" t="s">
        <v>34</v>
      </c>
      <c r="J419" t="s">
        <v>35</v>
      </c>
      <c r="K419" s="27" t="s">
        <v>36</v>
      </c>
      <c r="L419" s="27">
        <v>36734</v>
      </c>
      <c r="M419">
        <v>23.7</v>
      </c>
      <c r="N419">
        <v>3009</v>
      </c>
      <c r="O419" t="s">
        <v>72</v>
      </c>
      <c r="P419" t="s">
        <v>67</v>
      </c>
      <c r="Q419" t="s">
        <v>39</v>
      </c>
      <c r="R419" t="s">
        <v>40</v>
      </c>
      <c r="S419" t="s">
        <v>41</v>
      </c>
      <c r="T419" t="s">
        <v>42</v>
      </c>
      <c r="U419" t="s">
        <v>74</v>
      </c>
      <c r="V419" t="s">
        <v>1135</v>
      </c>
      <c r="W419" t="s">
        <v>1136</v>
      </c>
      <c r="X419" t="str">
        <f>+VLOOKUP(ConsultaNexoBogota!$A419,infoCoordenadas!A:F,4,0)</f>
        <v>4.7525031 -74.1020429</v>
      </c>
      <c r="Y419">
        <f>VLOOKUP(ConsultaNexoBogota!$A419,infoCoordenadas!A:F,5,0)</f>
        <v>4.7525031000000002</v>
      </c>
      <c r="Z419">
        <f>+VLOOKUP(ConsultaNexoBogota!$A419,infoCoordenadas!A:F,6,0)</f>
        <v>-74.102042900000001</v>
      </c>
    </row>
    <row r="420" spans="1:26" x14ac:dyDescent="0.25">
      <c r="A420">
        <v>3380</v>
      </c>
      <c r="B420" t="s">
        <v>1137</v>
      </c>
      <c r="C420" t="s">
        <v>29</v>
      </c>
      <c r="D420" t="s">
        <v>1138</v>
      </c>
      <c r="E420" t="s">
        <v>1139</v>
      </c>
      <c r="F420" t="s">
        <v>1140</v>
      </c>
      <c r="G420" t="s">
        <v>33</v>
      </c>
      <c r="H420" t="s">
        <v>13987</v>
      </c>
      <c r="I420" t="s">
        <v>34</v>
      </c>
      <c r="J420" t="s">
        <v>1141</v>
      </c>
      <c r="K420" s="27" t="s">
        <v>36</v>
      </c>
      <c r="L420" s="27">
        <v>28355</v>
      </c>
      <c r="M420">
        <v>46.7</v>
      </c>
      <c r="N420">
        <v>3017</v>
      </c>
      <c r="O420" t="s">
        <v>72</v>
      </c>
      <c r="P420" t="s">
        <v>73</v>
      </c>
      <c r="Q420" t="s">
        <v>96</v>
      </c>
      <c r="R420" t="s">
        <v>94</v>
      </c>
      <c r="S420" t="s">
        <v>41</v>
      </c>
      <c r="T420" t="s">
        <v>204</v>
      </c>
      <c r="U420" t="s">
        <v>74</v>
      </c>
      <c r="V420" t="s">
        <v>1142</v>
      </c>
      <c r="W420" t="s">
        <v>1143</v>
      </c>
      <c r="X420" t="str">
        <f>+VLOOKUP(ConsultaNexoBogota!$A420,infoCoordenadas!A:F,4,0)</f>
        <v>4.7561417 -74.03828589999999</v>
      </c>
      <c r="Y420">
        <f>VLOOKUP(ConsultaNexoBogota!$A420,infoCoordenadas!A:F,5,0)</f>
        <v>4.7561416999999997</v>
      </c>
      <c r="Z420">
        <f>+VLOOKUP(ConsultaNexoBogota!$A420,infoCoordenadas!A:F,6,0)</f>
        <v>-74.038285899999906</v>
      </c>
    </row>
    <row r="421" spans="1:26" x14ac:dyDescent="0.25">
      <c r="A421">
        <v>3380</v>
      </c>
      <c r="B421" t="s">
        <v>1137</v>
      </c>
      <c r="C421" t="s">
        <v>29</v>
      </c>
      <c r="D421" t="s">
        <v>1138</v>
      </c>
      <c r="E421" t="s">
        <v>1139</v>
      </c>
      <c r="F421" t="s">
        <v>1140</v>
      </c>
      <c r="G421" t="s">
        <v>33</v>
      </c>
      <c r="H421" t="s">
        <v>13987</v>
      </c>
      <c r="I421" t="s">
        <v>34</v>
      </c>
      <c r="J421" t="s">
        <v>1141</v>
      </c>
      <c r="K421" s="27" t="s">
        <v>36</v>
      </c>
      <c r="L421" s="27">
        <v>28355</v>
      </c>
      <c r="M421">
        <v>46.7</v>
      </c>
      <c r="N421">
        <v>4535</v>
      </c>
      <c r="O421" t="s">
        <v>72</v>
      </c>
      <c r="P421" t="s">
        <v>67</v>
      </c>
      <c r="Q421" t="s">
        <v>68</v>
      </c>
      <c r="R421" t="s">
        <v>94</v>
      </c>
      <c r="S421" t="s">
        <v>41</v>
      </c>
      <c r="T421" t="s">
        <v>204</v>
      </c>
      <c r="U421" t="s">
        <v>74</v>
      </c>
      <c r="V421" t="s">
        <v>1142</v>
      </c>
      <c r="W421" t="s">
        <v>1143</v>
      </c>
      <c r="X421" t="str">
        <f>+VLOOKUP(ConsultaNexoBogota!$A421,infoCoordenadas!A:F,4,0)</f>
        <v>4.7561417 -74.03828589999999</v>
      </c>
      <c r="Y421">
        <f>VLOOKUP(ConsultaNexoBogota!$A421,infoCoordenadas!A:F,5,0)</f>
        <v>4.7561416999999997</v>
      </c>
      <c r="Z421">
        <f>+VLOOKUP(ConsultaNexoBogota!$A421,infoCoordenadas!A:F,6,0)</f>
        <v>-74.038285899999906</v>
      </c>
    </row>
    <row r="422" spans="1:26" x14ac:dyDescent="0.25">
      <c r="A422">
        <v>3406</v>
      </c>
      <c r="B422" t="s">
        <v>1144</v>
      </c>
      <c r="C422" t="s">
        <v>29</v>
      </c>
      <c r="D422" t="s">
        <v>1145</v>
      </c>
      <c r="E422" t="s">
        <v>1146</v>
      </c>
      <c r="F422" t="s">
        <v>1147</v>
      </c>
      <c r="G422" t="s">
        <v>33</v>
      </c>
      <c r="H422" t="s">
        <v>7011</v>
      </c>
      <c r="I422" t="s">
        <v>34</v>
      </c>
      <c r="J422" t="s">
        <v>741</v>
      </c>
      <c r="K422" s="27" t="s">
        <v>116</v>
      </c>
      <c r="L422" s="27">
        <v>33352</v>
      </c>
      <c r="M422">
        <v>33</v>
      </c>
      <c r="N422">
        <v>3046</v>
      </c>
      <c r="O422" t="s">
        <v>135</v>
      </c>
      <c r="P422" t="s">
        <v>67</v>
      </c>
      <c r="Q422" t="s">
        <v>39</v>
      </c>
      <c r="R422" t="s">
        <v>40</v>
      </c>
      <c r="S422" t="s">
        <v>42</v>
      </c>
      <c r="T422" t="s">
        <v>42</v>
      </c>
      <c r="U422" t="s">
        <v>74</v>
      </c>
      <c r="V422" t="s">
        <v>1148</v>
      </c>
      <c r="W422" t="s">
        <v>1149</v>
      </c>
      <c r="X422" t="str">
        <f>+VLOOKUP(ConsultaNexoBogota!$A422,infoCoordenadas!A:F,4,0)</f>
        <v>4.5995618 -74.1616267</v>
      </c>
      <c r="Y422">
        <f>VLOOKUP(ConsultaNexoBogota!$A422,infoCoordenadas!A:F,5,0)</f>
        <v>4.5995618</v>
      </c>
      <c r="Z422">
        <f>+VLOOKUP(ConsultaNexoBogota!$A422,infoCoordenadas!A:F,6,0)</f>
        <v>-74.161626699999999</v>
      </c>
    </row>
    <row r="423" spans="1:26" x14ac:dyDescent="0.25">
      <c r="A423">
        <v>3474</v>
      </c>
      <c r="B423" t="s">
        <v>10862</v>
      </c>
      <c r="C423" t="s">
        <v>29</v>
      </c>
      <c r="D423" t="s">
        <v>10863</v>
      </c>
      <c r="E423" t="s">
        <v>10864</v>
      </c>
      <c r="F423" t="s">
        <v>10865</v>
      </c>
      <c r="G423" t="s">
        <v>10866</v>
      </c>
      <c r="H423" t="s">
        <v>10867</v>
      </c>
      <c r="I423" t="s">
        <v>34</v>
      </c>
      <c r="J423" t="s">
        <v>234</v>
      </c>
      <c r="K423" s="27" t="s">
        <v>36</v>
      </c>
      <c r="L423" s="27">
        <v>24033</v>
      </c>
      <c r="M423">
        <v>58.5</v>
      </c>
      <c r="N423">
        <v>3125</v>
      </c>
      <c r="O423" t="s">
        <v>178</v>
      </c>
      <c r="P423" t="s">
        <v>67</v>
      </c>
      <c r="Q423" t="s">
        <v>287</v>
      </c>
      <c r="R423" t="s">
        <v>40</v>
      </c>
      <c r="S423" t="s">
        <v>41</v>
      </c>
      <c r="T423" t="s">
        <v>42</v>
      </c>
      <c r="U423" t="s">
        <v>74</v>
      </c>
      <c r="V423" t="s">
        <v>10867</v>
      </c>
      <c r="W423" t="s">
        <v>10868</v>
      </c>
      <c r="X423" t="str">
        <f>+VLOOKUP(ConsultaNexoBogota!$A423,infoCoordenadas!A:F,4,0)</f>
        <v>5.196181999999999 -73.8865409</v>
      </c>
      <c r="Y423">
        <f>VLOOKUP(ConsultaNexoBogota!$A423,infoCoordenadas!A:F,5,0)</f>
        <v>5.1961819999999896</v>
      </c>
      <c r="Z423">
        <f>+VLOOKUP(ConsultaNexoBogota!$A423,infoCoordenadas!A:F,6,0)</f>
        <v>-73.8865409</v>
      </c>
    </row>
    <row r="424" spans="1:26" x14ac:dyDescent="0.25">
      <c r="A424">
        <v>3474</v>
      </c>
      <c r="B424" t="s">
        <v>10862</v>
      </c>
      <c r="C424" t="s">
        <v>29</v>
      </c>
      <c r="D424" t="s">
        <v>10863</v>
      </c>
      <c r="E424" t="s">
        <v>10864</v>
      </c>
      <c r="F424" t="s">
        <v>10865</v>
      </c>
      <c r="G424" t="s">
        <v>10866</v>
      </c>
      <c r="H424" t="s">
        <v>10867</v>
      </c>
      <c r="I424" t="s">
        <v>34</v>
      </c>
      <c r="J424" t="s">
        <v>234</v>
      </c>
      <c r="K424" s="27" t="s">
        <v>36</v>
      </c>
      <c r="L424" s="27">
        <v>24033</v>
      </c>
      <c r="M424">
        <v>58.5</v>
      </c>
      <c r="N424">
        <v>3130</v>
      </c>
      <c r="O424" t="s">
        <v>286</v>
      </c>
      <c r="P424" t="s">
        <v>67</v>
      </c>
      <c r="Q424" t="s">
        <v>616</v>
      </c>
      <c r="R424" t="s">
        <v>40</v>
      </c>
      <c r="S424" t="s">
        <v>41</v>
      </c>
      <c r="T424" t="s">
        <v>42</v>
      </c>
      <c r="U424" t="s">
        <v>74</v>
      </c>
      <c r="V424" t="s">
        <v>10867</v>
      </c>
      <c r="W424" t="s">
        <v>10868</v>
      </c>
      <c r="X424" t="str">
        <f>+VLOOKUP(ConsultaNexoBogota!$A424,infoCoordenadas!A:F,4,0)</f>
        <v>5.196181999999999 -73.8865409</v>
      </c>
      <c r="Y424">
        <f>VLOOKUP(ConsultaNexoBogota!$A424,infoCoordenadas!A:F,5,0)</f>
        <v>5.1961819999999896</v>
      </c>
      <c r="Z424">
        <f>+VLOOKUP(ConsultaNexoBogota!$A424,infoCoordenadas!A:F,6,0)</f>
        <v>-73.8865409</v>
      </c>
    </row>
    <row r="425" spans="1:26" x14ac:dyDescent="0.25">
      <c r="A425">
        <v>3498</v>
      </c>
      <c r="B425" t="s">
        <v>10869</v>
      </c>
      <c r="C425" t="s">
        <v>29</v>
      </c>
      <c r="D425" t="s">
        <v>10870</v>
      </c>
      <c r="E425" t="s">
        <v>10871</v>
      </c>
      <c r="F425" t="s">
        <v>10872</v>
      </c>
      <c r="G425" t="s">
        <v>10873</v>
      </c>
      <c r="H425" t="s">
        <v>50</v>
      </c>
      <c r="I425" t="s">
        <v>88</v>
      </c>
      <c r="J425" t="s">
        <v>1007</v>
      </c>
      <c r="K425" s="27" t="s">
        <v>36</v>
      </c>
      <c r="L425" s="27">
        <v>31439</v>
      </c>
      <c r="M425">
        <v>38.200000000000003</v>
      </c>
      <c r="N425">
        <v>3155</v>
      </c>
      <c r="O425" t="s">
        <v>178</v>
      </c>
      <c r="P425" t="s">
        <v>67</v>
      </c>
      <c r="Q425" t="s">
        <v>96</v>
      </c>
      <c r="R425" t="s">
        <v>40</v>
      </c>
      <c r="S425" t="s">
        <v>41</v>
      </c>
      <c r="T425" t="s">
        <v>69</v>
      </c>
      <c r="U425" t="s">
        <v>74</v>
      </c>
      <c r="V425" t="s">
        <v>10874</v>
      </c>
      <c r="W425" t="s">
        <v>10875</v>
      </c>
      <c r="X425" t="str">
        <f>+VLOOKUP(ConsultaNexoBogota!$A425,infoCoordenadas!A:F,4,0)</f>
        <v>5.282203 -73.1690497</v>
      </c>
      <c r="Y425">
        <f>VLOOKUP(ConsultaNexoBogota!$A425,infoCoordenadas!A:F,5,0)</f>
        <v>5.282203</v>
      </c>
      <c r="Z425">
        <f>+VLOOKUP(ConsultaNexoBogota!$A425,infoCoordenadas!A:F,6,0)</f>
        <v>-73.169049700000002</v>
      </c>
    </row>
    <row r="426" spans="1:26" x14ac:dyDescent="0.25">
      <c r="A426">
        <v>3498</v>
      </c>
      <c r="B426" t="s">
        <v>10869</v>
      </c>
      <c r="C426" t="s">
        <v>29</v>
      </c>
      <c r="D426" t="s">
        <v>10870</v>
      </c>
      <c r="E426" t="s">
        <v>10871</v>
      </c>
      <c r="F426" t="s">
        <v>10872</v>
      </c>
      <c r="G426" t="s">
        <v>10873</v>
      </c>
      <c r="H426" t="s">
        <v>50</v>
      </c>
      <c r="I426" t="s">
        <v>88</v>
      </c>
      <c r="J426" t="s">
        <v>1007</v>
      </c>
      <c r="K426" s="27" t="s">
        <v>36</v>
      </c>
      <c r="L426" s="27">
        <v>31439</v>
      </c>
      <c r="M426">
        <v>38.200000000000003</v>
      </c>
      <c r="N426">
        <v>3259</v>
      </c>
      <c r="O426" t="s">
        <v>264</v>
      </c>
      <c r="P426" t="s">
        <v>67</v>
      </c>
      <c r="Q426" t="s">
        <v>50</v>
      </c>
      <c r="R426" t="s">
        <v>50</v>
      </c>
      <c r="S426" t="s">
        <v>321</v>
      </c>
      <c r="T426" t="s">
        <v>69</v>
      </c>
      <c r="U426" t="s">
        <v>50</v>
      </c>
      <c r="V426" t="s">
        <v>10874</v>
      </c>
      <c r="W426" t="s">
        <v>10875</v>
      </c>
      <c r="X426" t="str">
        <f>+VLOOKUP(ConsultaNexoBogota!$A426,infoCoordenadas!A:F,4,0)</f>
        <v>5.282203 -73.1690497</v>
      </c>
      <c r="Y426">
        <f>VLOOKUP(ConsultaNexoBogota!$A426,infoCoordenadas!A:F,5,0)</f>
        <v>5.282203</v>
      </c>
      <c r="Z426">
        <f>+VLOOKUP(ConsultaNexoBogota!$A426,infoCoordenadas!A:F,6,0)</f>
        <v>-73.169049700000002</v>
      </c>
    </row>
    <row r="427" spans="1:26" x14ac:dyDescent="0.25">
      <c r="A427">
        <v>3536</v>
      </c>
      <c r="B427" t="s">
        <v>10876</v>
      </c>
      <c r="C427" t="s">
        <v>29</v>
      </c>
      <c r="D427" t="s">
        <v>10877</v>
      </c>
      <c r="E427" t="s">
        <v>10878</v>
      </c>
      <c r="F427" t="s">
        <v>10879</v>
      </c>
      <c r="G427" t="s">
        <v>10250</v>
      </c>
      <c r="H427" t="s">
        <v>10250</v>
      </c>
      <c r="I427" t="s">
        <v>101</v>
      </c>
      <c r="J427" t="s">
        <v>392</v>
      </c>
      <c r="K427" s="27" t="s">
        <v>36</v>
      </c>
      <c r="L427" s="27">
        <v>36793</v>
      </c>
      <c r="M427">
        <v>23.6</v>
      </c>
      <c r="N427">
        <v>3196</v>
      </c>
      <c r="O427" t="s">
        <v>178</v>
      </c>
      <c r="P427" t="s">
        <v>67</v>
      </c>
      <c r="Q427" t="s">
        <v>39</v>
      </c>
      <c r="R427" t="s">
        <v>40</v>
      </c>
      <c r="S427" t="s">
        <v>41</v>
      </c>
      <c r="T427" t="s">
        <v>81</v>
      </c>
      <c r="U427" t="s">
        <v>74</v>
      </c>
      <c r="V427" t="s">
        <v>10880</v>
      </c>
      <c r="W427" t="s">
        <v>10881</v>
      </c>
      <c r="X427" t="str">
        <f>+VLOOKUP(ConsultaNexoBogota!$A427,infoCoordenadas!A:F,4,0)</f>
        <v>4.717207699999999 -74.2217723</v>
      </c>
      <c r="Y427">
        <f>VLOOKUP(ConsultaNexoBogota!$A427,infoCoordenadas!A:F,5,0)</f>
        <v>4.7172076999999897</v>
      </c>
      <c r="Z427">
        <f>+VLOOKUP(ConsultaNexoBogota!$A427,infoCoordenadas!A:F,6,0)</f>
        <v>-74.221772299999998</v>
      </c>
    </row>
    <row r="428" spans="1:26" x14ac:dyDescent="0.25">
      <c r="A428">
        <v>3546</v>
      </c>
      <c r="B428" t="s">
        <v>1150</v>
      </c>
      <c r="C428" t="s">
        <v>29</v>
      </c>
      <c r="D428" t="s">
        <v>1151</v>
      </c>
      <c r="E428" t="s">
        <v>1152</v>
      </c>
      <c r="F428" t="s">
        <v>1153</v>
      </c>
      <c r="G428" t="s">
        <v>33</v>
      </c>
      <c r="H428" t="s">
        <v>13990</v>
      </c>
      <c r="I428" t="s">
        <v>64</v>
      </c>
      <c r="J428" t="s">
        <v>102</v>
      </c>
      <c r="K428" s="27" t="s">
        <v>36</v>
      </c>
      <c r="L428" s="27">
        <v>32772</v>
      </c>
      <c r="M428">
        <v>34.6</v>
      </c>
      <c r="N428">
        <v>3207</v>
      </c>
      <c r="O428" t="s">
        <v>66</v>
      </c>
      <c r="P428" t="s">
        <v>73</v>
      </c>
      <c r="Q428" t="s">
        <v>39</v>
      </c>
      <c r="R428" t="s">
        <v>40</v>
      </c>
      <c r="S428" t="s">
        <v>41</v>
      </c>
      <c r="T428" t="s">
        <v>42</v>
      </c>
      <c r="U428" t="s">
        <v>74</v>
      </c>
      <c r="V428" t="s">
        <v>1154</v>
      </c>
      <c r="W428" t="s">
        <v>1155</v>
      </c>
      <c r="X428" t="str">
        <f>+VLOOKUP(ConsultaNexoBogota!$A428,infoCoordenadas!A:F,4,0)</f>
        <v>4.715643099999999 -74.1346052</v>
      </c>
      <c r="Y428">
        <f>VLOOKUP(ConsultaNexoBogota!$A428,infoCoordenadas!A:F,5,0)</f>
        <v>4.7156430999999897</v>
      </c>
      <c r="Z428">
        <f>+VLOOKUP(ConsultaNexoBogota!$A428,infoCoordenadas!A:F,6,0)</f>
        <v>-74.134605199999996</v>
      </c>
    </row>
    <row r="429" spans="1:26" x14ac:dyDescent="0.25">
      <c r="A429">
        <v>3575</v>
      </c>
      <c r="B429" t="s">
        <v>1156</v>
      </c>
      <c r="C429" t="s">
        <v>29</v>
      </c>
      <c r="D429" t="s">
        <v>1157</v>
      </c>
      <c r="E429" t="s">
        <v>1158</v>
      </c>
      <c r="F429" t="s">
        <v>1159</v>
      </c>
      <c r="G429" t="s">
        <v>33</v>
      </c>
      <c r="H429" t="s">
        <v>13990</v>
      </c>
      <c r="I429" t="s">
        <v>159</v>
      </c>
      <c r="J429" t="s">
        <v>102</v>
      </c>
      <c r="K429" s="27" t="s">
        <v>116</v>
      </c>
      <c r="L429" s="27">
        <v>29676</v>
      </c>
      <c r="M429">
        <v>43.1</v>
      </c>
      <c r="N429">
        <v>3239</v>
      </c>
      <c r="O429" t="s">
        <v>66</v>
      </c>
      <c r="P429" t="s">
        <v>73</v>
      </c>
      <c r="Q429" t="s">
        <v>39</v>
      </c>
      <c r="R429" t="s">
        <v>40</v>
      </c>
      <c r="S429" t="s">
        <v>42</v>
      </c>
      <c r="T429" t="s">
        <v>42</v>
      </c>
      <c r="U429" t="s">
        <v>74</v>
      </c>
      <c r="V429" t="s">
        <v>1160</v>
      </c>
      <c r="W429" t="s">
        <v>1161</v>
      </c>
      <c r="X429" t="str">
        <f>+VLOOKUP(ConsultaNexoBogota!$A429,infoCoordenadas!A:F,4,0)</f>
        <v>4.7114284 -74.104766</v>
      </c>
      <c r="Y429">
        <f>VLOOKUP(ConsultaNexoBogota!$A429,infoCoordenadas!A:F,5,0)</f>
        <v>4.7114284</v>
      </c>
      <c r="Z429">
        <f>+VLOOKUP(ConsultaNexoBogota!$A429,infoCoordenadas!A:F,6,0)</f>
        <v>-74.104765999999998</v>
      </c>
    </row>
    <row r="430" spans="1:26" x14ac:dyDescent="0.25">
      <c r="A430">
        <v>3579</v>
      </c>
      <c r="B430" t="s">
        <v>1162</v>
      </c>
      <c r="C430" t="s">
        <v>29</v>
      </c>
      <c r="D430" t="s">
        <v>1163</v>
      </c>
      <c r="E430" t="s">
        <v>1164</v>
      </c>
      <c r="F430" t="s">
        <v>1165</v>
      </c>
      <c r="G430" t="s">
        <v>33</v>
      </c>
      <c r="H430" t="s">
        <v>13987</v>
      </c>
      <c r="I430" t="s">
        <v>159</v>
      </c>
      <c r="J430" t="s">
        <v>1007</v>
      </c>
      <c r="K430" s="27" t="s">
        <v>116</v>
      </c>
      <c r="L430" s="27">
        <v>35486</v>
      </c>
      <c r="M430">
        <v>27.2</v>
      </c>
      <c r="N430">
        <v>3242</v>
      </c>
      <c r="O430" t="s">
        <v>178</v>
      </c>
      <c r="P430" t="s">
        <v>67</v>
      </c>
      <c r="Q430" t="s">
        <v>96</v>
      </c>
      <c r="R430" t="s">
        <v>40</v>
      </c>
      <c r="S430" t="s">
        <v>41</v>
      </c>
      <c r="T430" t="s">
        <v>42</v>
      </c>
      <c r="U430" t="s">
        <v>74</v>
      </c>
      <c r="V430" t="s">
        <v>1166</v>
      </c>
      <c r="W430" t="s">
        <v>1167</v>
      </c>
      <c r="X430" t="str">
        <f>+VLOOKUP(ConsultaNexoBogota!$A430,infoCoordenadas!A:F,4,0)</f>
        <v>4.7598214 -74.0418281</v>
      </c>
      <c r="Y430">
        <f>VLOOKUP(ConsultaNexoBogota!$A430,infoCoordenadas!A:F,5,0)</f>
        <v>4.7598213999999999</v>
      </c>
      <c r="Z430">
        <f>+VLOOKUP(ConsultaNexoBogota!$A430,infoCoordenadas!A:F,6,0)</f>
        <v>-74.041828100000004</v>
      </c>
    </row>
    <row r="431" spans="1:26" x14ac:dyDescent="0.25">
      <c r="A431">
        <v>3589</v>
      </c>
      <c r="B431" t="s">
        <v>1168</v>
      </c>
      <c r="C431" t="s">
        <v>29</v>
      </c>
      <c r="D431" t="s">
        <v>1169</v>
      </c>
      <c r="E431" t="s">
        <v>1170</v>
      </c>
      <c r="F431" t="s">
        <v>1171</v>
      </c>
      <c r="G431" t="s">
        <v>33</v>
      </c>
      <c r="H431" t="s">
        <v>6298</v>
      </c>
      <c r="I431" t="s">
        <v>34</v>
      </c>
      <c r="J431" t="s">
        <v>35</v>
      </c>
      <c r="K431" s="27" t="s">
        <v>36</v>
      </c>
      <c r="L431" s="27">
        <v>34165</v>
      </c>
      <c r="M431">
        <v>30.8</v>
      </c>
      <c r="N431">
        <v>3252</v>
      </c>
      <c r="O431" t="s">
        <v>72</v>
      </c>
      <c r="P431" t="s">
        <v>73</v>
      </c>
      <c r="Q431" t="s">
        <v>68</v>
      </c>
      <c r="R431" t="s">
        <v>40</v>
      </c>
      <c r="S431" t="s">
        <v>42</v>
      </c>
      <c r="T431" t="s">
        <v>175</v>
      </c>
      <c r="U431" t="s">
        <v>74</v>
      </c>
      <c r="V431" t="s">
        <v>1172</v>
      </c>
      <c r="W431" t="s">
        <v>1173</v>
      </c>
      <c r="X431" t="str">
        <f>+VLOOKUP(ConsultaNexoBogota!$A431,infoCoordenadas!A:F,4,0)</f>
        <v>4.7453892 -74.0494875</v>
      </c>
      <c r="Y431">
        <f>VLOOKUP(ConsultaNexoBogota!$A431,infoCoordenadas!A:F,5,0)</f>
        <v>4.7453892</v>
      </c>
      <c r="Z431">
        <f>+VLOOKUP(ConsultaNexoBogota!$A431,infoCoordenadas!A:F,6,0)</f>
        <v>-74.049487499999998</v>
      </c>
    </row>
    <row r="432" spans="1:26" x14ac:dyDescent="0.25">
      <c r="A432">
        <v>3590</v>
      </c>
      <c r="B432" t="s">
        <v>1174</v>
      </c>
      <c r="C432" t="s">
        <v>29</v>
      </c>
      <c r="D432" t="s">
        <v>1175</v>
      </c>
      <c r="E432" t="s">
        <v>1176</v>
      </c>
      <c r="F432" t="s">
        <v>1177</v>
      </c>
      <c r="G432" t="s">
        <v>33</v>
      </c>
      <c r="H432" t="s">
        <v>50</v>
      </c>
      <c r="I432" t="s">
        <v>101</v>
      </c>
      <c r="J432" t="s">
        <v>1007</v>
      </c>
      <c r="K432" s="27" t="s">
        <v>36</v>
      </c>
      <c r="L432" s="27">
        <v>30926</v>
      </c>
      <c r="M432">
        <v>39.700000000000003</v>
      </c>
      <c r="N432">
        <v>3256</v>
      </c>
      <c r="O432" t="s">
        <v>72</v>
      </c>
      <c r="P432" t="s">
        <v>73</v>
      </c>
      <c r="Q432" t="s">
        <v>96</v>
      </c>
      <c r="R432" t="s">
        <v>40</v>
      </c>
      <c r="S432" t="s">
        <v>42</v>
      </c>
      <c r="T432" t="s">
        <v>204</v>
      </c>
      <c r="U432" t="s">
        <v>74</v>
      </c>
      <c r="V432" t="s">
        <v>1178</v>
      </c>
      <c r="W432" t="s">
        <v>1179</v>
      </c>
      <c r="X432" t="str">
        <f>+VLOOKUP(ConsultaNexoBogota!$A432,infoCoordenadas!A:F,4,0)</f>
        <v>4.704153499999999 -74.0313434</v>
      </c>
      <c r="Y432">
        <f>VLOOKUP(ConsultaNexoBogota!$A432,infoCoordenadas!A:F,5,0)</f>
        <v>4.7041534999999897</v>
      </c>
      <c r="Z432">
        <f>+VLOOKUP(ConsultaNexoBogota!$A432,infoCoordenadas!A:F,6,0)</f>
        <v>-74.031343399999997</v>
      </c>
    </row>
    <row r="433" spans="1:26" x14ac:dyDescent="0.25">
      <c r="A433">
        <v>3607</v>
      </c>
      <c r="B433" t="s">
        <v>1180</v>
      </c>
      <c r="C433" t="s">
        <v>29</v>
      </c>
      <c r="D433" t="s">
        <v>1181</v>
      </c>
      <c r="E433" t="s">
        <v>1182</v>
      </c>
      <c r="F433" t="s">
        <v>1183</v>
      </c>
      <c r="G433" t="s">
        <v>33</v>
      </c>
      <c r="H433" t="s">
        <v>50</v>
      </c>
      <c r="I433" t="s">
        <v>34</v>
      </c>
      <c r="J433" t="s">
        <v>35</v>
      </c>
      <c r="K433" s="27" t="s">
        <v>36</v>
      </c>
      <c r="L433" s="27">
        <v>32936</v>
      </c>
      <c r="M433">
        <v>34.1</v>
      </c>
      <c r="N433">
        <v>3272</v>
      </c>
      <c r="O433" t="s">
        <v>264</v>
      </c>
      <c r="P433" t="s">
        <v>67</v>
      </c>
      <c r="Q433" t="s">
        <v>287</v>
      </c>
      <c r="R433" t="s">
        <v>40</v>
      </c>
      <c r="S433" t="s">
        <v>131</v>
      </c>
      <c r="T433" t="s">
        <v>69</v>
      </c>
      <c r="U433" t="s">
        <v>43</v>
      </c>
      <c r="V433" t="s">
        <v>1184</v>
      </c>
      <c r="W433" t="s">
        <v>1185</v>
      </c>
      <c r="X433" t="str">
        <f>+VLOOKUP(ConsultaNexoBogota!$A433,infoCoordenadas!A:F,4,0)</f>
        <v>4.7565291 -74.0961971</v>
      </c>
      <c r="Y433">
        <f>VLOOKUP(ConsultaNexoBogota!$A433,infoCoordenadas!A:F,5,0)</f>
        <v>4.7565290999999998</v>
      </c>
      <c r="Z433">
        <f>+VLOOKUP(ConsultaNexoBogota!$A433,infoCoordenadas!A:F,6,0)</f>
        <v>-74.096197099999998</v>
      </c>
    </row>
    <row r="434" spans="1:26" x14ac:dyDescent="0.25">
      <c r="A434">
        <v>3607</v>
      </c>
      <c r="B434" t="s">
        <v>1180</v>
      </c>
      <c r="C434" t="s">
        <v>29</v>
      </c>
      <c r="D434" t="s">
        <v>1181</v>
      </c>
      <c r="E434" t="s">
        <v>1182</v>
      </c>
      <c r="F434" t="s">
        <v>1183</v>
      </c>
      <c r="G434" t="s">
        <v>33</v>
      </c>
      <c r="H434" t="s">
        <v>50</v>
      </c>
      <c r="I434" t="s">
        <v>34</v>
      </c>
      <c r="J434" t="s">
        <v>35</v>
      </c>
      <c r="K434" s="27" t="s">
        <v>36</v>
      </c>
      <c r="L434" s="27">
        <v>32936</v>
      </c>
      <c r="M434">
        <v>34.1</v>
      </c>
      <c r="N434">
        <v>9128</v>
      </c>
      <c r="O434" t="s">
        <v>264</v>
      </c>
      <c r="P434" t="s">
        <v>67</v>
      </c>
      <c r="Q434" t="s">
        <v>50</v>
      </c>
      <c r="R434" t="s">
        <v>50</v>
      </c>
      <c r="S434" t="s">
        <v>41</v>
      </c>
      <c r="T434" t="s">
        <v>81</v>
      </c>
      <c r="U434" t="s">
        <v>50</v>
      </c>
      <c r="V434" t="s">
        <v>1184</v>
      </c>
      <c r="W434" t="s">
        <v>1185</v>
      </c>
      <c r="X434" t="str">
        <f>+VLOOKUP(ConsultaNexoBogota!$A434,infoCoordenadas!A:F,4,0)</f>
        <v>4.7565291 -74.0961971</v>
      </c>
      <c r="Y434">
        <f>VLOOKUP(ConsultaNexoBogota!$A434,infoCoordenadas!A:F,5,0)</f>
        <v>4.7565290999999998</v>
      </c>
      <c r="Z434">
        <f>+VLOOKUP(ConsultaNexoBogota!$A434,infoCoordenadas!A:F,6,0)</f>
        <v>-74.096197099999998</v>
      </c>
    </row>
    <row r="435" spans="1:26" x14ac:dyDescent="0.25">
      <c r="A435">
        <v>3687</v>
      </c>
      <c r="B435" t="s">
        <v>1186</v>
      </c>
      <c r="C435" t="s">
        <v>29</v>
      </c>
      <c r="D435" t="s">
        <v>1187</v>
      </c>
      <c r="E435" t="s">
        <v>1188</v>
      </c>
      <c r="F435" t="s">
        <v>1189</v>
      </c>
      <c r="G435" t="s">
        <v>33</v>
      </c>
      <c r="H435" t="s">
        <v>13993</v>
      </c>
      <c r="I435" t="s">
        <v>34</v>
      </c>
      <c r="J435" t="s">
        <v>109</v>
      </c>
      <c r="K435" s="27" t="s">
        <v>36</v>
      </c>
      <c r="L435" s="27">
        <v>33907</v>
      </c>
      <c r="M435">
        <v>31.5</v>
      </c>
      <c r="N435">
        <v>3365</v>
      </c>
      <c r="O435" t="s">
        <v>80</v>
      </c>
      <c r="P435" t="s">
        <v>67</v>
      </c>
      <c r="Q435" t="s">
        <v>50</v>
      </c>
      <c r="R435" t="s">
        <v>50</v>
      </c>
      <c r="S435" t="s">
        <v>42</v>
      </c>
      <c r="T435" t="s">
        <v>42</v>
      </c>
      <c r="U435" t="s">
        <v>50</v>
      </c>
      <c r="V435" t="s">
        <v>1190</v>
      </c>
      <c r="W435" t="s">
        <v>1191</v>
      </c>
      <c r="X435" t="str">
        <f>+VLOOKUP(ConsultaNexoBogota!$A435,infoCoordenadas!A:F,4,0)</f>
        <v>4.5783783 -74.1179106</v>
      </c>
      <c r="Y435">
        <f>VLOOKUP(ConsultaNexoBogota!$A435,infoCoordenadas!A:F,5,0)</f>
        <v>4.5783782999999998</v>
      </c>
      <c r="Z435">
        <f>+VLOOKUP(ConsultaNexoBogota!$A435,infoCoordenadas!A:F,6,0)</f>
        <v>-74.117910600000002</v>
      </c>
    </row>
    <row r="436" spans="1:26" x14ac:dyDescent="0.25">
      <c r="A436">
        <v>3702</v>
      </c>
      <c r="B436" t="s">
        <v>10882</v>
      </c>
      <c r="C436" t="s">
        <v>29</v>
      </c>
      <c r="D436" t="s">
        <v>10883</v>
      </c>
      <c r="E436" t="s">
        <v>10884</v>
      </c>
      <c r="F436" t="s">
        <v>10885</v>
      </c>
      <c r="G436" t="s">
        <v>10155</v>
      </c>
      <c r="H436" t="s">
        <v>50</v>
      </c>
      <c r="I436" t="s">
        <v>496</v>
      </c>
      <c r="J436" t="s">
        <v>102</v>
      </c>
      <c r="K436" s="27" t="s">
        <v>116</v>
      </c>
      <c r="O436" t="s">
        <v>50</v>
      </c>
      <c r="P436" t="s">
        <v>50</v>
      </c>
      <c r="Q436" t="s">
        <v>50</v>
      </c>
      <c r="R436" t="s">
        <v>50</v>
      </c>
      <c r="S436" t="s">
        <v>50</v>
      </c>
      <c r="T436" t="s">
        <v>50</v>
      </c>
      <c r="U436" t="s">
        <v>50</v>
      </c>
      <c r="V436" t="s">
        <v>10886</v>
      </c>
      <c r="W436" t="s">
        <v>10887</v>
      </c>
      <c r="X436" t="str">
        <f>+VLOOKUP(ConsultaNexoBogota!$A436,infoCoordenadas!A:F,4,0)</f>
        <v>5.028807899999999 -73.9854757</v>
      </c>
      <c r="Y436">
        <f>VLOOKUP(ConsultaNexoBogota!$A436,infoCoordenadas!A:F,5,0)</f>
        <v>5.0288078999999897</v>
      </c>
      <c r="Z436">
        <f>+VLOOKUP(ConsultaNexoBogota!$A436,infoCoordenadas!A:F,6,0)</f>
        <v>-73.985475699999995</v>
      </c>
    </row>
    <row r="437" spans="1:26" x14ac:dyDescent="0.25">
      <c r="A437">
        <v>3712</v>
      </c>
      <c r="B437" t="s">
        <v>1192</v>
      </c>
      <c r="C437" t="s">
        <v>29</v>
      </c>
      <c r="D437" t="s">
        <v>1193</v>
      </c>
      <c r="E437" t="s">
        <v>1194</v>
      </c>
      <c r="F437" t="s">
        <v>1195</v>
      </c>
      <c r="G437" t="s">
        <v>33</v>
      </c>
      <c r="H437" t="s">
        <v>50</v>
      </c>
      <c r="I437" t="s">
        <v>34</v>
      </c>
      <c r="J437" t="s">
        <v>50</v>
      </c>
      <c r="K437" s="27" t="s">
        <v>36</v>
      </c>
      <c r="L437" s="27">
        <v>36259</v>
      </c>
      <c r="M437">
        <v>25</v>
      </c>
      <c r="N437">
        <v>3389</v>
      </c>
      <c r="O437" t="s">
        <v>135</v>
      </c>
      <c r="P437" t="s">
        <v>67</v>
      </c>
      <c r="Q437" t="s">
        <v>96</v>
      </c>
      <c r="R437" t="s">
        <v>40</v>
      </c>
      <c r="S437" t="s">
        <v>131</v>
      </c>
      <c r="T437" t="s">
        <v>204</v>
      </c>
      <c r="U437" t="s">
        <v>74</v>
      </c>
      <c r="V437" t="s">
        <v>1196</v>
      </c>
      <c r="W437" t="s">
        <v>1197</v>
      </c>
      <c r="X437" t="str">
        <f>+VLOOKUP(ConsultaNexoBogota!$A437,infoCoordenadas!A:F,4,0)</f>
        <v>4.5833189 -74.1253839</v>
      </c>
      <c r="Y437">
        <f>VLOOKUP(ConsultaNexoBogota!$A437,infoCoordenadas!A:F,5,0)</f>
        <v>4.5833189000000001</v>
      </c>
      <c r="Z437">
        <f>+VLOOKUP(ConsultaNexoBogota!$A437,infoCoordenadas!A:F,6,0)</f>
        <v>-74.125383900000003</v>
      </c>
    </row>
    <row r="438" spans="1:26" x14ac:dyDescent="0.25">
      <c r="A438">
        <v>3717</v>
      </c>
      <c r="B438" t="s">
        <v>1198</v>
      </c>
      <c r="C438" t="s">
        <v>29</v>
      </c>
      <c r="D438" t="s">
        <v>1199</v>
      </c>
      <c r="E438" t="s">
        <v>1200</v>
      </c>
      <c r="F438" t="s">
        <v>1201</v>
      </c>
      <c r="G438" t="s">
        <v>33</v>
      </c>
      <c r="H438" t="s">
        <v>6298</v>
      </c>
      <c r="I438" t="s">
        <v>159</v>
      </c>
      <c r="J438" t="s">
        <v>35</v>
      </c>
      <c r="K438" s="27" t="s">
        <v>36</v>
      </c>
      <c r="L438" s="27">
        <v>34350</v>
      </c>
      <c r="M438">
        <v>30.3</v>
      </c>
      <c r="N438">
        <v>3396</v>
      </c>
      <c r="O438" t="s">
        <v>72</v>
      </c>
      <c r="P438" t="s">
        <v>73</v>
      </c>
      <c r="Q438" t="s">
        <v>39</v>
      </c>
      <c r="R438" t="s">
        <v>40</v>
      </c>
      <c r="S438" t="s">
        <v>42</v>
      </c>
      <c r="T438" t="s">
        <v>42</v>
      </c>
      <c r="U438" t="s">
        <v>74</v>
      </c>
      <c r="V438" t="s">
        <v>885</v>
      </c>
      <c r="W438" t="s">
        <v>886</v>
      </c>
      <c r="X438" t="str">
        <f>+VLOOKUP(ConsultaNexoBogota!$A438,infoCoordenadas!A:F,4,0)</f>
        <v>4.74518 -74.0640085</v>
      </c>
      <c r="Y438">
        <f>VLOOKUP(ConsultaNexoBogota!$A438,infoCoordenadas!A:F,5,0)</f>
        <v>4.7451800000000004</v>
      </c>
      <c r="Z438">
        <f>+VLOOKUP(ConsultaNexoBogota!$A438,infoCoordenadas!A:F,6,0)</f>
        <v>-74.0640085</v>
      </c>
    </row>
    <row r="439" spans="1:26" x14ac:dyDescent="0.25">
      <c r="A439">
        <v>3729</v>
      </c>
      <c r="B439" t="s">
        <v>1202</v>
      </c>
      <c r="C439" t="s">
        <v>29</v>
      </c>
      <c r="D439" t="s">
        <v>1203</v>
      </c>
      <c r="E439" t="s">
        <v>1204</v>
      </c>
      <c r="F439" t="s">
        <v>1205</v>
      </c>
      <c r="G439" t="s">
        <v>33</v>
      </c>
      <c r="H439" t="s">
        <v>6298</v>
      </c>
      <c r="I439" t="s">
        <v>64</v>
      </c>
      <c r="J439" t="s">
        <v>183</v>
      </c>
      <c r="K439" s="27" t="s">
        <v>36</v>
      </c>
      <c r="L439" s="27">
        <v>25357</v>
      </c>
      <c r="M439">
        <v>54.9</v>
      </c>
      <c r="N439">
        <v>3408</v>
      </c>
      <c r="O439" t="s">
        <v>72</v>
      </c>
      <c r="P439" t="s">
        <v>73</v>
      </c>
      <c r="Q439" t="s">
        <v>39</v>
      </c>
      <c r="R439" t="s">
        <v>40</v>
      </c>
      <c r="S439" t="s">
        <v>951</v>
      </c>
      <c r="T439" t="s">
        <v>951</v>
      </c>
      <c r="U439" t="s">
        <v>74</v>
      </c>
      <c r="V439" t="s">
        <v>1206</v>
      </c>
      <c r="W439" t="s">
        <v>1207</v>
      </c>
      <c r="X439" t="str">
        <f>+VLOOKUP(ConsultaNexoBogota!$A439,infoCoordenadas!A:F,4,0)</f>
        <v>4.7402358 -74.0969294</v>
      </c>
      <c r="Y439">
        <f>VLOOKUP(ConsultaNexoBogota!$A439,infoCoordenadas!A:F,5,0)</f>
        <v>4.7402357999999998</v>
      </c>
      <c r="Z439">
        <f>+VLOOKUP(ConsultaNexoBogota!$A439,infoCoordenadas!A:F,6,0)</f>
        <v>-74.096929399999993</v>
      </c>
    </row>
    <row r="440" spans="1:26" x14ac:dyDescent="0.25">
      <c r="A440">
        <v>3749</v>
      </c>
      <c r="B440" t="s">
        <v>1208</v>
      </c>
      <c r="C440" t="s">
        <v>29</v>
      </c>
      <c r="D440" t="s">
        <v>1209</v>
      </c>
      <c r="E440" t="s">
        <v>1210</v>
      </c>
      <c r="F440" t="s">
        <v>1211</v>
      </c>
      <c r="G440" t="s">
        <v>33</v>
      </c>
      <c r="H440" t="s">
        <v>13987</v>
      </c>
      <c r="I440" t="s">
        <v>88</v>
      </c>
      <c r="J440" t="s">
        <v>537</v>
      </c>
      <c r="K440" s="27" t="s">
        <v>36</v>
      </c>
      <c r="L440" s="27">
        <v>36118</v>
      </c>
      <c r="M440">
        <v>25.4</v>
      </c>
      <c r="N440">
        <v>3434</v>
      </c>
      <c r="O440" t="s">
        <v>72</v>
      </c>
      <c r="P440" t="s">
        <v>73</v>
      </c>
      <c r="Q440" t="s">
        <v>734</v>
      </c>
      <c r="R440" t="s">
        <v>94</v>
      </c>
      <c r="S440" t="s">
        <v>42</v>
      </c>
      <c r="T440" t="s">
        <v>175</v>
      </c>
      <c r="U440" t="s">
        <v>74</v>
      </c>
      <c r="V440" t="s">
        <v>1212</v>
      </c>
      <c r="W440" t="s">
        <v>1213</v>
      </c>
      <c r="X440" t="str">
        <f>+VLOOKUP(ConsultaNexoBogota!$A440,infoCoordenadas!A:F,4,0)</f>
        <v>4.7235711 -74.03990139999999</v>
      </c>
      <c r="Y440">
        <f>VLOOKUP(ConsultaNexoBogota!$A440,infoCoordenadas!A:F,5,0)</f>
        <v>4.7235711</v>
      </c>
      <c r="Z440">
        <f>+VLOOKUP(ConsultaNexoBogota!$A440,infoCoordenadas!A:F,6,0)</f>
        <v>-74.039901399999906</v>
      </c>
    </row>
    <row r="441" spans="1:26" x14ac:dyDescent="0.25">
      <c r="A441">
        <v>3830</v>
      </c>
      <c r="B441" t="s">
        <v>1214</v>
      </c>
      <c r="C441" t="s">
        <v>29</v>
      </c>
      <c r="D441" t="s">
        <v>1215</v>
      </c>
      <c r="E441" t="s">
        <v>1216</v>
      </c>
      <c r="F441" t="s">
        <v>1217</v>
      </c>
      <c r="G441" t="s">
        <v>33</v>
      </c>
      <c r="H441" t="s">
        <v>13990</v>
      </c>
      <c r="I441" t="s">
        <v>159</v>
      </c>
      <c r="J441" t="s">
        <v>102</v>
      </c>
      <c r="K441" s="27" t="s">
        <v>36</v>
      </c>
      <c r="L441" s="27">
        <v>36263</v>
      </c>
      <c r="M441">
        <v>25</v>
      </c>
      <c r="N441">
        <v>3523</v>
      </c>
      <c r="O441" t="s">
        <v>80</v>
      </c>
      <c r="P441" t="s">
        <v>67</v>
      </c>
      <c r="Q441" t="s">
        <v>50</v>
      </c>
      <c r="R441" t="s">
        <v>50</v>
      </c>
      <c r="S441" t="s">
        <v>321</v>
      </c>
      <c r="T441" t="s">
        <v>69</v>
      </c>
      <c r="U441" t="s">
        <v>50</v>
      </c>
      <c r="V441" t="s">
        <v>1218</v>
      </c>
      <c r="W441" t="s">
        <v>1219</v>
      </c>
      <c r="X441" t="str">
        <f>+VLOOKUP(ConsultaNexoBogota!$A441,infoCoordenadas!A:F,4,0)</f>
        <v>4.689778599999999 -74.0989961</v>
      </c>
      <c r="Y441">
        <f>VLOOKUP(ConsultaNexoBogota!$A441,infoCoordenadas!A:F,5,0)</f>
        <v>4.6897785999999897</v>
      </c>
      <c r="Z441">
        <f>+VLOOKUP(ConsultaNexoBogota!$A441,infoCoordenadas!A:F,6,0)</f>
        <v>-74.098996099999994</v>
      </c>
    </row>
    <row r="442" spans="1:26" x14ac:dyDescent="0.25">
      <c r="A442">
        <v>3832</v>
      </c>
      <c r="B442" t="s">
        <v>1220</v>
      </c>
      <c r="C442" t="s">
        <v>29</v>
      </c>
      <c r="D442" t="s">
        <v>1221</v>
      </c>
      <c r="E442" t="s">
        <v>1222</v>
      </c>
      <c r="F442" t="s">
        <v>1223</v>
      </c>
      <c r="G442" t="s">
        <v>33</v>
      </c>
      <c r="H442" t="s">
        <v>6298</v>
      </c>
      <c r="I442" t="s">
        <v>34</v>
      </c>
      <c r="J442" t="s">
        <v>643</v>
      </c>
      <c r="K442" s="27" t="s">
        <v>36</v>
      </c>
      <c r="L442" s="27">
        <v>33738</v>
      </c>
      <c r="M442">
        <v>31.9</v>
      </c>
      <c r="N442">
        <v>3525</v>
      </c>
      <c r="O442" t="s">
        <v>72</v>
      </c>
      <c r="P442" t="s">
        <v>73</v>
      </c>
      <c r="Q442" t="s">
        <v>96</v>
      </c>
      <c r="R442" t="s">
        <v>94</v>
      </c>
      <c r="S442" t="s">
        <v>42</v>
      </c>
      <c r="T442" t="s">
        <v>69</v>
      </c>
      <c r="U442" t="s">
        <v>74</v>
      </c>
      <c r="V442" t="s">
        <v>1224</v>
      </c>
      <c r="W442" t="s">
        <v>1225</v>
      </c>
      <c r="X442" t="str">
        <f>+VLOOKUP(ConsultaNexoBogota!$A442,infoCoordenadas!A:F,4,0)</f>
        <v>4.747059472053839, -74.08948691737208</v>
      </c>
      <c r="Y442">
        <f>VLOOKUP(ConsultaNexoBogota!$A442,infoCoordenadas!A:F,5,0)</f>
        <v>4.7470594720538299</v>
      </c>
      <c r="Z442">
        <f>+VLOOKUP(ConsultaNexoBogota!$A442,infoCoordenadas!A:F,6,0)</f>
        <v>-74.089486917372</v>
      </c>
    </row>
    <row r="443" spans="1:26" x14ac:dyDescent="0.25">
      <c r="A443">
        <v>3848</v>
      </c>
      <c r="B443" t="s">
        <v>1226</v>
      </c>
      <c r="C443" t="s">
        <v>29</v>
      </c>
      <c r="D443" t="s">
        <v>1227</v>
      </c>
      <c r="E443" t="s">
        <v>1228</v>
      </c>
      <c r="F443" t="s">
        <v>1229</v>
      </c>
      <c r="G443" t="s">
        <v>33</v>
      </c>
      <c r="H443" t="s">
        <v>13989</v>
      </c>
      <c r="I443" t="s">
        <v>34</v>
      </c>
      <c r="J443" t="s">
        <v>102</v>
      </c>
      <c r="K443" s="27" t="s">
        <v>36</v>
      </c>
      <c r="L443" s="27">
        <v>33522</v>
      </c>
      <c r="M443">
        <v>32.5</v>
      </c>
      <c r="N443">
        <v>3547</v>
      </c>
      <c r="O443" t="s">
        <v>135</v>
      </c>
      <c r="P443" t="s">
        <v>73</v>
      </c>
      <c r="Q443" t="s">
        <v>68</v>
      </c>
      <c r="R443" t="s">
        <v>40</v>
      </c>
      <c r="S443" t="s">
        <v>131</v>
      </c>
      <c r="T443" t="s">
        <v>81</v>
      </c>
      <c r="U443" t="s">
        <v>74</v>
      </c>
      <c r="V443" t="s">
        <v>1230</v>
      </c>
      <c r="W443" t="s">
        <v>1231</v>
      </c>
      <c r="X443" t="str">
        <f>+VLOOKUP(ConsultaNexoBogota!$A443,infoCoordenadas!A:F,4,0)</f>
        <v>4.5945942 -74.157864</v>
      </c>
      <c r="Y443">
        <f>VLOOKUP(ConsultaNexoBogota!$A443,infoCoordenadas!A:F,5,0)</f>
        <v>4.5945942000000004</v>
      </c>
      <c r="Z443">
        <f>+VLOOKUP(ConsultaNexoBogota!$A443,infoCoordenadas!A:F,6,0)</f>
        <v>-74.157864000000004</v>
      </c>
    </row>
    <row r="444" spans="1:26" x14ac:dyDescent="0.25">
      <c r="A444">
        <v>3856</v>
      </c>
      <c r="B444" t="s">
        <v>1232</v>
      </c>
      <c r="C444" t="s">
        <v>29</v>
      </c>
      <c r="D444" t="s">
        <v>1233</v>
      </c>
      <c r="E444" t="s">
        <v>1234</v>
      </c>
      <c r="F444" t="s">
        <v>1235</v>
      </c>
      <c r="G444" t="s">
        <v>33</v>
      </c>
      <c r="H444" t="s">
        <v>13980</v>
      </c>
      <c r="I444" t="s">
        <v>101</v>
      </c>
      <c r="J444" t="s">
        <v>109</v>
      </c>
      <c r="K444" s="27" t="s">
        <v>36</v>
      </c>
      <c r="L444" s="27">
        <v>37564</v>
      </c>
      <c r="M444">
        <v>21.5</v>
      </c>
      <c r="N444">
        <v>3552</v>
      </c>
      <c r="O444" t="s">
        <v>80</v>
      </c>
      <c r="P444" t="s">
        <v>67</v>
      </c>
      <c r="Q444" t="s">
        <v>50</v>
      </c>
      <c r="R444" t="s">
        <v>50</v>
      </c>
      <c r="S444" t="s">
        <v>131</v>
      </c>
      <c r="T444" t="s">
        <v>132</v>
      </c>
      <c r="U444" t="s">
        <v>50</v>
      </c>
      <c r="V444" t="s">
        <v>1</v>
      </c>
      <c r="W444" t="s">
        <v>1236</v>
      </c>
      <c r="X444" t="str">
        <f>+VLOOKUP(ConsultaNexoBogota!$A444,infoCoordenadas!A:F,4,0)</f>
        <v>Sin informacion</v>
      </c>
      <c r="Y444" t="str">
        <f>VLOOKUP(ConsultaNexoBogota!$A444,infoCoordenadas!A:F,5,0)</f>
        <v>Sin Informacion</v>
      </c>
      <c r="Z444" t="str">
        <f>+VLOOKUP(ConsultaNexoBogota!$A444,infoCoordenadas!A:F,6,0)</f>
        <v>Sin Informacion</v>
      </c>
    </row>
    <row r="445" spans="1:26" x14ac:dyDescent="0.25">
      <c r="A445">
        <v>3860</v>
      </c>
      <c r="B445" t="s">
        <v>1237</v>
      </c>
      <c r="C445" t="s">
        <v>29</v>
      </c>
      <c r="D445" t="s">
        <v>1238</v>
      </c>
      <c r="E445" t="s">
        <v>1239</v>
      </c>
      <c r="F445" t="s">
        <v>1240</v>
      </c>
      <c r="G445" t="s">
        <v>33</v>
      </c>
      <c r="H445" t="s">
        <v>13980</v>
      </c>
      <c r="I445" t="s">
        <v>34</v>
      </c>
      <c r="J445" t="s">
        <v>35</v>
      </c>
      <c r="K445" s="27" t="s">
        <v>36</v>
      </c>
      <c r="L445" s="27">
        <v>36103</v>
      </c>
      <c r="M445">
        <v>25.5</v>
      </c>
      <c r="N445">
        <v>3554</v>
      </c>
      <c r="O445" t="s">
        <v>72</v>
      </c>
      <c r="P445" t="s">
        <v>73</v>
      </c>
      <c r="Q445" t="s">
        <v>96</v>
      </c>
      <c r="R445" t="s">
        <v>40</v>
      </c>
      <c r="S445" t="s">
        <v>321</v>
      </c>
      <c r="T445" t="s">
        <v>81</v>
      </c>
      <c r="U445" t="s">
        <v>74</v>
      </c>
      <c r="V445" t="s">
        <v>1241</v>
      </c>
      <c r="W445" t="s">
        <v>1242</v>
      </c>
      <c r="X445" t="str">
        <f>+VLOOKUP(ConsultaNexoBogota!$A445,infoCoordenadas!A:F,4,0)</f>
        <v>4.6143293 -74.1505466</v>
      </c>
      <c r="Y445">
        <f>VLOOKUP(ConsultaNexoBogota!$A445,infoCoordenadas!A:F,5,0)</f>
        <v>4.6143292999999996</v>
      </c>
      <c r="Z445">
        <f>+VLOOKUP(ConsultaNexoBogota!$A445,infoCoordenadas!A:F,6,0)</f>
        <v>-74.150546599999998</v>
      </c>
    </row>
    <row r="446" spans="1:26" x14ac:dyDescent="0.25">
      <c r="A446">
        <v>3868</v>
      </c>
      <c r="B446" t="s">
        <v>10888</v>
      </c>
      <c r="C446" t="s">
        <v>29</v>
      </c>
      <c r="D446" t="s">
        <v>10889</v>
      </c>
      <c r="E446" t="s">
        <v>10890</v>
      </c>
      <c r="F446" t="s">
        <v>10891</v>
      </c>
      <c r="G446" t="s">
        <v>10155</v>
      </c>
      <c r="H446" t="s">
        <v>14023</v>
      </c>
      <c r="I446" t="s">
        <v>34</v>
      </c>
      <c r="J446" t="s">
        <v>780</v>
      </c>
      <c r="K446" s="27" t="s">
        <v>36</v>
      </c>
      <c r="L446" s="27">
        <v>36672</v>
      </c>
      <c r="M446">
        <v>23.9</v>
      </c>
      <c r="N446">
        <v>3567</v>
      </c>
      <c r="O446" t="s">
        <v>66</v>
      </c>
      <c r="P446" t="s">
        <v>73</v>
      </c>
      <c r="Q446" t="s">
        <v>68</v>
      </c>
      <c r="R446" t="s">
        <v>40</v>
      </c>
      <c r="S446" t="s">
        <v>41</v>
      </c>
      <c r="T446" t="s">
        <v>132</v>
      </c>
      <c r="U446" t="s">
        <v>74</v>
      </c>
      <c r="V446" t="s">
        <v>10483</v>
      </c>
      <c r="W446" t="s">
        <v>10484</v>
      </c>
      <c r="X446" t="str">
        <f>+VLOOKUP(ConsultaNexoBogota!$A446,infoCoordenadas!A:F,4,0)</f>
        <v>5.023204199999999 -73.997703</v>
      </c>
      <c r="Y446">
        <f>VLOOKUP(ConsultaNexoBogota!$A446,infoCoordenadas!A:F,5,0)</f>
        <v>5.0232041999999897</v>
      </c>
      <c r="Z446">
        <f>+VLOOKUP(ConsultaNexoBogota!$A446,infoCoordenadas!A:F,6,0)</f>
        <v>-73.997703000000001</v>
      </c>
    </row>
    <row r="447" spans="1:26" x14ac:dyDescent="0.25">
      <c r="A447">
        <v>3868</v>
      </c>
      <c r="B447" t="s">
        <v>10888</v>
      </c>
      <c r="C447" t="s">
        <v>29</v>
      </c>
      <c r="D447" t="s">
        <v>10889</v>
      </c>
      <c r="E447" t="s">
        <v>10890</v>
      </c>
      <c r="F447" t="s">
        <v>10891</v>
      </c>
      <c r="G447" t="s">
        <v>10155</v>
      </c>
      <c r="H447" t="s">
        <v>14023</v>
      </c>
      <c r="I447" t="s">
        <v>34</v>
      </c>
      <c r="J447" t="s">
        <v>780</v>
      </c>
      <c r="K447" s="27" t="s">
        <v>36</v>
      </c>
      <c r="L447" s="27">
        <v>36672</v>
      </c>
      <c r="M447">
        <v>23.9</v>
      </c>
      <c r="N447">
        <v>3572</v>
      </c>
      <c r="O447" t="s">
        <v>178</v>
      </c>
      <c r="P447" t="s">
        <v>67</v>
      </c>
      <c r="Q447" t="s">
        <v>50</v>
      </c>
      <c r="R447" t="s">
        <v>50</v>
      </c>
      <c r="S447" t="s">
        <v>41</v>
      </c>
      <c r="T447" t="s">
        <v>42</v>
      </c>
      <c r="U447" t="s">
        <v>50</v>
      </c>
      <c r="V447" t="s">
        <v>10483</v>
      </c>
      <c r="W447" t="s">
        <v>10484</v>
      </c>
      <c r="X447" t="str">
        <f>+VLOOKUP(ConsultaNexoBogota!$A447,infoCoordenadas!A:F,4,0)</f>
        <v>5.023204199999999 -73.997703</v>
      </c>
      <c r="Y447">
        <f>VLOOKUP(ConsultaNexoBogota!$A447,infoCoordenadas!A:F,5,0)</f>
        <v>5.0232041999999897</v>
      </c>
      <c r="Z447">
        <f>+VLOOKUP(ConsultaNexoBogota!$A447,infoCoordenadas!A:F,6,0)</f>
        <v>-73.997703000000001</v>
      </c>
    </row>
    <row r="448" spans="1:26" x14ac:dyDescent="0.25">
      <c r="A448">
        <v>3879</v>
      </c>
      <c r="B448" t="s">
        <v>10892</v>
      </c>
      <c r="C448" t="s">
        <v>29</v>
      </c>
      <c r="D448" t="s">
        <v>10893</v>
      </c>
      <c r="E448" t="s">
        <v>10894</v>
      </c>
      <c r="F448" t="s">
        <v>10895</v>
      </c>
      <c r="G448" t="s">
        <v>50</v>
      </c>
      <c r="H448" t="s">
        <v>50</v>
      </c>
      <c r="I448" t="s">
        <v>34</v>
      </c>
      <c r="J448" t="s">
        <v>1007</v>
      </c>
      <c r="K448" s="27" t="s">
        <v>36</v>
      </c>
      <c r="L448" s="27">
        <v>28886</v>
      </c>
      <c r="M448">
        <v>45.2</v>
      </c>
      <c r="N448">
        <v>3580</v>
      </c>
      <c r="O448" t="s">
        <v>72</v>
      </c>
      <c r="P448" t="s">
        <v>67</v>
      </c>
      <c r="Q448" t="s">
        <v>50</v>
      </c>
      <c r="R448" t="s">
        <v>50</v>
      </c>
      <c r="S448" t="s">
        <v>50</v>
      </c>
      <c r="T448" t="s">
        <v>50</v>
      </c>
      <c r="U448" t="s">
        <v>50</v>
      </c>
      <c r="V448" t="s">
        <v>10896</v>
      </c>
      <c r="W448" t="s">
        <v>10897</v>
      </c>
      <c r="X448" t="str">
        <f>+VLOOKUP(ConsultaNexoBogota!$A448,infoCoordenadas!A:F,4,0)</f>
        <v>4.74614273980961 -74.05634662</v>
      </c>
      <c r="Y448">
        <f>VLOOKUP(ConsultaNexoBogota!$A448,infoCoordenadas!A:F,5,0)</f>
        <v>4.7461427398096099</v>
      </c>
      <c r="Z448">
        <f>+VLOOKUP(ConsultaNexoBogota!$A448,infoCoordenadas!A:F,6,0)</f>
        <v>-74.056346623183501</v>
      </c>
    </row>
    <row r="449" spans="1:26" x14ac:dyDescent="0.25">
      <c r="A449">
        <v>3888</v>
      </c>
      <c r="B449" t="s">
        <v>1243</v>
      </c>
      <c r="C449" t="s">
        <v>29</v>
      </c>
      <c r="D449" t="s">
        <v>1244</v>
      </c>
      <c r="E449" t="s">
        <v>1245</v>
      </c>
      <c r="F449" t="s">
        <v>1246</v>
      </c>
      <c r="G449" t="s">
        <v>33</v>
      </c>
      <c r="H449" t="s">
        <v>13989</v>
      </c>
      <c r="I449" t="s">
        <v>101</v>
      </c>
      <c r="J449" t="s">
        <v>1007</v>
      </c>
      <c r="K449" s="27" t="s">
        <v>36</v>
      </c>
      <c r="L449" s="27">
        <v>36694</v>
      </c>
      <c r="M449">
        <v>23.8</v>
      </c>
      <c r="N449">
        <v>3589</v>
      </c>
      <c r="O449" t="s">
        <v>135</v>
      </c>
      <c r="P449" t="s">
        <v>73</v>
      </c>
      <c r="Q449" t="s">
        <v>96</v>
      </c>
      <c r="R449" t="s">
        <v>40</v>
      </c>
      <c r="S449" t="s">
        <v>131</v>
      </c>
      <c r="T449" t="s">
        <v>81</v>
      </c>
      <c r="U449" t="s">
        <v>74</v>
      </c>
      <c r="V449" t="s">
        <v>1247</v>
      </c>
      <c r="W449" t="s">
        <v>1248</v>
      </c>
      <c r="X449" t="str">
        <f>+VLOOKUP(ConsultaNexoBogota!$A449,infoCoordenadas!A:F,4,0)</f>
        <v>4.5912634 -74.17308489999999</v>
      </c>
      <c r="Y449">
        <f>VLOOKUP(ConsultaNexoBogota!$A449,infoCoordenadas!A:F,5,0)</f>
        <v>4.5912633999999999</v>
      </c>
      <c r="Z449">
        <f>+VLOOKUP(ConsultaNexoBogota!$A449,infoCoordenadas!A:F,6,0)</f>
        <v>-74.173084899999907</v>
      </c>
    </row>
    <row r="450" spans="1:26" x14ac:dyDescent="0.25">
      <c r="A450">
        <v>3889</v>
      </c>
      <c r="B450" t="s">
        <v>1249</v>
      </c>
      <c r="C450" t="s">
        <v>29</v>
      </c>
      <c r="D450" t="s">
        <v>1250</v>
      </c>
      <c r="E450" t="s">
        <v>1251</v>
      </c>
      <c r="F450" t="s">
        <v>1252</v>
      </c>
      <c r="G450" t="s">
        <v>33</v>
      </c>
      <c r="H450" t="s">
        <v>13980</v>
      </c>
      <c r="I450" t="s">
        <v>34</v>
      </c>
      <c r="J450" t="s">
        <v>35</v>
      </c>
      <c r="K450" s="27" t="s">
        <v>36</v>
      </c>
      <c r="L450" s="27">
        <v>34840</v>
      </c>
      <c r="M450">
        <v>28.9</v>
      </c>
      <c r="N450">
        <v>36610</v>
      </c>
      <c r="O450" t="s">
        <v>80</v>
      </c>
      <c r="P450" t="s">
        <v>67</v>
      </c>
      <c r="Q450" t="s">
        <v>96</v>
      </c>
      <c r="R450" t="s">
        <v>50</v>
      </c>
      <c r="S450" t="s">
        <v>42</v>
      </c>
      <c r="T450" t="s">
        <v>69</v>
      </c>
      <c r="U450" t="s">
        <v>50</v>
      </c>
      <c r="V450" t="s">
        <v>1253</v>
      </c>
      <c r="W450" t="s">
        <v>1254</v>
      </c>
      <c r="X450" t="str">
        <f>+VLOOKUP(ConsultaNexoBogota!$A450,infoCoordenadas!A:F,4,0)</f>
        <v>4.623643299999999 -74.1164112</v>
      </c>
      <c r="Y450">
        <f>VLOOKUP(ConsultaNexoBogota!$A450,infoCoordenadas!A:F,5,0)</f>
        <v>4.6236432999999897</v>
      </c>
      <c r="Z450">
        <f>+VLOOKUP(ConsultaNexoBogota!$A450,infoCoordenadas!A:F,6,0)</f>
        <v>-74.116411200000002</v>
      </c>
    </row>
    <row r="451" spans="1:26" x14ac:dyDescent="0.25">
      <c r="A451">
        <v>3897</v>
      </c>
      <c r="B451" t="s">
        <v>1255</v>
      </c>
      <c r="C451" t="s">
        <v>29</v>
      </c>
      <c r="D451" t="s">
        <v>1256</v>
      </c>
      <c r="E451" t="s">
        <v>1257</v>
      </c>
      <c r="F451" t="s">
        <v>1258</v>
      </c>
      <c r="G451" t="s">
        <v>33</v>
      </c>
      <c r="H451" t="s">
        <v>13987</v>
      </c>
      <c r="I451" t="s">
        <v>79</v>
      </c>
      <c r="J451" t="s">
        <v>1259</v>
      </c>
      <c r="K451" s="27" t="s">
        <v>544</v>
      </c>
      <c r="L451" s="27">
        <v>20870</v>
      </c>
      <c r="M451">
        <v>67.2</v>
      </c>
      <c r="N451">
        <v>3598</v>
      </c>
      <c r="O451" t="s">
        <v>80</v>
      </c>
      <c r="P451" t="s">
        <v>67</v>
      </c>
      <c r="Q451" t="s">
        <v>39</v>
      </c>
      <c r="R451" t="s">
        <v>40</v>
      </c>
      <c r="S451" t="s">
        <v>41</v>
      </c>
      <c r="T451" t="s">
        <v>204</v>
      </c>
      <c r="U451" t="s">
        <v>74</v>
      </c>
      <c r="V451" t="s">
        <v>1260</v>
      </c>
      <c r="W451" t="s">
        <v>1261</v>
      </c>
      <c r="X451" t="str">
        <f>+VLOOKUP(ConsultaNexoBogota!$A451,infoCoordenadas!A:F,4,0)</f>
        <v>4.7448836 -74.0244039</v>
      </c>
      <c r="Y451">
        <f>VLOOKUP(ConsultaNexoBogota!$A451,infoCoordenadas!A:F,5,0)</f>
        <v>4.7448835999999996</v>
      </c>
      <c r="Z451">
        <f>+VLOOKUP(ConsultaNexoBogota!$A451,infoCoordenadas!A:F,6,0)</f>
        <v>-74.024403899999996</v>
      </c>
    </row>
    <row r="452" spans="1:26" x14ac:dyDescent="0.25">
      <c r="A452">
        <v>3902</v>
      </c>
      <c r="B452" t="s">
        <v>1262</v>
      </c>
      <c r="C452" t="s">
        <v>29</v>
      </c>
      <c r="D452" t="s">
        <v>1263</v>
      </c>
      <c r="E452" t="s">
        <v>1264</v>
      </c>
      <c r="F452" t="s">
        <v>1265</v>
      </c>
      <c r="G452" t="s">
        <v>33</v>
      </c>
      <c r="H452" t="s">
        <v>13989</v>
      </c>
      <c r="I452" t="s">
        <v>64</v>
      </c>
      <c r="J452" t="s">
        <v>780</v>
      </c>
      <c r="K452" s="27" t="s">
        <v>116</v>
      </c>
      <c r="L452" s="27">
        <v>30013</v>
      </c>
      <c r="M452">
        <v>42.2</v>
      </c>
      <c r="N452">
        <v>3603</v>
      </c>
      <c r="O452" t="s">
        <v>135</v>
      </c>
      <c r="P452" t="s">
        <v>73</v>
      </c>
      <c r="Q452" t="s">
        <v>96</v>
      </c>
      <c r="R452" t="s">
        <v>94</v>
      </c>
      <c r="S452" t="s">
        <v>321</v>
      </c>
      <c r="T452" t="s">
        <v>42</v>
      </c>
      <c r="U452" t="s">
        <v>74</v>
      </c>
      <c r="V452" t="s">
        <v>1266</v>
      </c>
      <c r="W452" t="s">
        <v>1267</v>
      </c>
      <c r="X452" t="str">
        <f>+VLOOKUP(ConsultaNexoBogota!$A452,infoCoordenadas!A:F,4,0)</f>
        <v>4.5661717 -74.1318641</v>
      </c>
      <c r="Y452">
        <f>VLOOKUP(ConsultaNexoBogota!$A452,infoCoordenadas!A:F,5,0)</f>
        <v>4.5661716999999999</v>
      </c>
      <c r="Z452">
        <f>+VLOOKUP(ConsultaNexoBogota!$A452,infoCoordenadas!A:F,6,0)</f>
        <v>-74.131864100000001</v>
      </c>
    </row>
    <row r="453" spans="1:26" x14ac:dyDescent="0.25">
      <c r="A453">
        <v>3911</v>
      </c>
      <c r="B453" t="s">
        <v>10898</v>
      </c>
      <c r="C453" t="s">
        <v>29</v>
      </c>
      <c r="D453" t="s">
        <v>10899</v>
      </c>
      <c r="E453" t="s">
        <v>10900</v>
      </c>
      <c r="F453" t="s">
        <v>10901</v>
      </c>
      <c r="G453" t="s">
        <v>50</v>
      </c>
      <c r="H453" t="s">
        <v>50</v>
      </c>
      <c r="I453" t="s">
        <v>248</v>
      </c>
      <c r="J453" t="s">
        <v>3210</v>
      </c>
      <c r="K453" s="27" t="s">
        <v>36</v>
      </c>
      <c r="N453">
        <v>3615</v>
      </c>
      <c r="O453" t="s">
        <v>72</v>
      </c>
      <c r="P453" t="s">
        <v>67</v>
      </c>
      <c r="Q453" t="s">
        <v>50</v>
      </c>
      <c r="R453" t="s">
        <v>50</v>
      </c>
      <c r="S453" t="s">
        <v>131</v>
      </c>
      <c r="T453" t="s">
        <v>81</v>
      </c>
      <c r="U453" t="s">
        <v>50</v>
      </c>
      <c r="V453" t="s">
        <v>1491</v>
      </c>
      <c r="W453" t="s">
        <v>10902</v>
      </c>
      <c r="X453" t="str">
        <f>+VLOOKUP(ConsultaNexoBogota!$A453,infoCoordenadas!A:F,4,0)</f>
        <v>4.7419475 -74.0280235</v>
      </c>
      <c r="Y453">
        <f>VLOOKUP(ConsultaNexoBogota!$A453,infoCoordenadas!A:F,5,0)</f>
        <v>4.7419475000000002</v>
      </c>
      <c r="Z453">
        <f>+VLOOKUP(ConsultaNexoBogota!$A453,infoCoordenadas!A:F,6,0)</f>
        <v>-74.028023500000003</v>
      </c>
    </row>
    <row r="454" spans="1:26" x14ac:dyDescent="0.25">
      <c r="A454">
        <v>3911</v>
      </c>
      <c r="B454" t="s">
        <v>10898</v>
      </c>
      <c r="C454" t="s">
        <v>29</v>
      </c>
      <c r="D454" t="s">
        <v>10899</v>
      </c>
      <c r="E454" t="s">
        <v>10900</v>
      </c>
      <c r="F454" t="s">
        <v>10901</v>
      </c>
      <c r="G454" t="s">
        <v>50</v>
      </c>
      <c r="H454" t="s">
        <v>50</v>
      </c>
      <c r="I454" t="s">
        <v>248</v>
      </c>
      <c r="J454" t="s">
        <v>3210</v>
      </c>
      <c r="K454" s="27" t="s">
        <v>36</v>
      </c>
      <c r="N454">
        <v>31863</v>
      </c>
      <c r="O454" t="s">
        <v>72</v>
      </c>
      <c r="P454" t="s">
        <v>67</v>
      </c>
      <c r="Q454" t="s">
        <v>50</v>
      </c>
      <c r="R454" t="s">
        <v>50</v>
      </c>
      <c r="S454" t="s">
        <v>42</v>
      </c>
      <c r="T454" t="s">
        <v>81</v>
      </c>
      <c r="U454" t="s">
        <v>50</v>
      </c>
      <c r="V454" t="s">
        <v>1491</v>
      </c>
      <c r="W454" t="s">
        <v>10902</v>
      </c>
      <c r="X454" t="str">
        <f>+VLOOKUP(ConsultaNexoBogota!$A454,infoCoordenadas!A:F,4,0)</f>
        <v>4.7419475 -74.0280235</v>
      </c>
      <c r="Y454">
        <f>VLOOKUP(ConsultaNexoBogota!$A454,infoCoordenadas!A:F,5,0)</f>
        <v>4.7419475000000002</v>
      </c>
      <c r="Z454">
        <f>+VLOOKUP(ConsultaNexoBogota!$A454,infoCoordenadas!A:F,6,0)</f>
        <v>-74.028023500000003</v>
      </c>
    </row>
    <row r="455" spans="1:26" x14ac:dyDescent="0.25">
      <c r="A455">
        <v>4013</v>
      </c>
      <c r="B455" t="s">
        <v>1268</v>
      </c>
      <c r="C455" t="s">
        <v>29</v>
      </c>
      <c r="D455" t="s">
        <v>1269</v>
      </c>
      <c r="E455" t="s">
        <v>1270</v>
      </c>
      <c r="F455" t="s">
        <v>1271</v>
      </c>
      <c r="G455" t="s">
        <v>33</v>
      </c>
      <c r="H455" t="s">
        <v>6298</v>
      </c>
      <c r="I455" t="s">
        <v>79</v>
      </c>
      <c r="J455" t="s">
        <v>102</v>
      </c>
      <c r="K455" s="27" t="s">
        <v>116</v>
      </c>
      <c r="L455" s="27">
        <v>23635</v>
      </c>
      <c r="M455">
        <v>59.6</v>
      </c>
      <c r="N455">
        <v>3728</v>
      </c>
      <c r="O455" t="s">
        <v>72</v>
      </c>
      <c r="P455" t="s">
        <v>90</v>
      </c>
      <c r="Q455" t="s">
        <v>50</v>
      </c>
      <c r="R455" t="s">
        <v>50</v>
      </c>
      <c r="S455" t="s">
        <v>42</v>
      </c>
      <c r="T455" t="s">
        <v>81</v>
      </c>
      <c r="U455" t="s">
        <v>50</v>
      </c>
      <c r="V455" t="s">
        <v>1272</v>
      </c>
      <c r="W455" t="s">
        <v>1273</v>
      </c>
      <c r="X455" t="str">
        <f>+VLOOKUP(ConsultaNexoBogota!$A455,infoCoordenadas!A:F,4,0)</f>
        <v>4.7157543 -74.05603719999999</v>
      </c>
      <c r="Y455">
        <f>VLOOKUP(ConsultaNexoBogota!$A455,infoCoordenadas!A:F,5,0)</f>
        <v>4.7157543000000004</v>
      </c>
      <c r="Z455">
        <f>+VLOOKUP(ConsultaNexoBogota!$A455,infoCoordenadas!A:F,6,0)</f>
        <v>-74.056037199999906</v>
      </c>
    </row>
    <row r="456" spans="1:26" x14ac:dyDescent="0.25">
      <c r="A456">
        <v>4018</v>
      </c>
      <c r="B456" t="s">
        <v>1274</v>
      </c>
      <c r="C456" t="s">
        <v>29</v>
      </c>
      <c r="D456" t="s">
        <v>1275</v>
      </c>
      <c r="E456" t="s">
        <v>1276</v>
      </c>
      <c r="F456" t="s">
        <v>1277</v>
      </c>
      <c r="G456" t="s">
        <v>33</v>
      </c>
      <c r="H456" t="s">
        <v>6298</v>
      </c>
      <c r="I456" t="s">
        <v>79</v>
      </c>
      <c r="J456" t="s">
        <v>507</v>
      </c>
      <c r="K456" s="27" t="s">
        <v>544</v>
      </c>
      <c r="L456" s="27">
        <v>15714</v>
      </c>
      <c r="M456">
        <v>81.3</v>
      </c>
      <c r="N456">
        <v>3733</v>
      </c>
      <c r="O456" t="s">
        <v>72</v>
      </c>
      <c r="P456" t="s">
        <v>67</v>
      </c>
      <c r="Q456" t="s">
        <v>96</v>
      </c>
      <c r="R456" t="s">
        <v>40</v>
      </c>
      <c r="S456" t="s">
        <v>42</v>
      </c>
      <c r="T456" t="s">
        <v>42</v>
      </c>
      <c r="U456" t="s">
        <v>43</v>
      </c>
      <c r="V456" t="s">
        <v>1278</v>
      </c>
      <c r="W456" t="s">
        <v>1279</v>
      </c>
      <c r="X456" t="str">
        <f>+VLOOKUP(ConsultaNexoBogota!$A456,infoCoordenadas!A:F,4,0)</f>
        <v>4.7534113 -74.0669138</v>
      </c>
      <c r="Y456">
        <f>VLOOKUP(ConsultaNexoBogota!$A456,infoCoordenadas!A:F,5,0)</f>
        <v>4.7534112999999998</v>
      </c>
      <c r="Z456">
        <f>+VLOOKUP(ConsultaNexoBogota!$A456,infoCoordenadas!A:F,6,0)</f>
        <v>-74.066913799999995</v>
      </c>
    </row>
    <row r="457" spans="1:26" x14ac:dyDescent="0.25">
      <c r="A457">
        <v>4018</v>
      </c>
      <c r="B457" t="s">
        <v>1274</v>
      </c>
      <c r="C457" t="s">
        <v>29</v>
      </c>
      <c r="D457" t="s">
        <v>1275</v>
      </c>
      <c r="E457" t="s">
        <v>1276</v>
      </c>
      <c r="F457" t="s">
        <v>1277</v>
      </c>
      <c r="G457" t="s">
        <v>33</v>
      </c>
      <c r="H457" t="s">
        <v>6298</v>
      </c>
      <c r="I457" t="s">
        <v>79</v>
      </c>
      <c r="J457" t="s">
        <v>507</v>
      </c>
      <c r="K457" s="27" t="s">
        <v>544</v>
      </c>
      <c r="L457" s="27">
        <v>15714</v>
      </c>
      <c r="M457">
        <v>81.3</v>
      </c>
      <c r="N457">
        <v>14641</v>
      </c>
      <c r="O457" t="s">
        <v>93</v>
      </c>
      <c r="P457" t="s">
        <v>38</v>
      </c>
      <c r="Q457" t="s">
        <v>96</v>
      </c>
      <c r="R457" t="s">
        <v>50</v>
      </c>
      <c r="S457" t="s">
        <v>42</v>
      </c>
      <c r="T457" t="s">
        <v>81</v>
      </c>
      <c r="U457" t="s">
        <v>50</v>
      </c>
      <c r="V457" t="s">
        <v>1278</v>
      </c>
      <c r="W457" t="s">
        <v>1279</v>
      </c>
      <c r="X457" t="str">
        <f>+VLOOKUP(ConsultaNexoBogota!$A457,infoCoordenadas!A:F,4,0)</f>
        <v>4.7534113 -74.0669138</v>
      </c>
      <c r="Y457">
        <f>VLOOKUP(ConsultaNexoBogota!$A457,infoCoordenadas!A:F,5,0)</f>
        <v>4.7534112999999998</v>
      </c>
      <c r="Z457">
        <f>+VLOOKUP(ConsultaNexoBogota!$A457,infoCoordenadas!A:F,6,0)</f>
        <v>-74.066913799999995</v>
      </c>
    </row>
    <row r="458" spans="1:26" x14ac:dyDescent="0.25">
      <c r="A458">
        <v>4032</v>
      </c>
      <c r="B458" t="s">
        <v>1280</v>
      </c>
      <c r="C458" t="s">
        <v>29</v>
      </c>
      <c r="D458" t="s">
        <v>1281</v>
      </c>
      <c r="E458" t="s">
        <v>1282</v>
      </c>
      <c r="F458" t="s">
        <v>1283</v>
      </c>
      <c r="G458" t="s">
        <v>33</v>
      </c>
      <c r="H458" t="s">
        <v>6298</v>
      </c>
      <c r="I458" t="s">
        <v>34</v>
      </c>
      <c r="J458" t="s">
        <v>615</v>
      </c>
      <c r="K458" s="27" t="s">
        <v>36</v>
      </c>
      <c r="L458" s="27">
        <v>36185</v>
      </c>
      <c r="M458">
        <v>25.2</v>
      </c>
      <c r="N458">
        <v>3749</v>
      </c>
      <c r="O458" t="s">
        <v>72</v>
      </c>
      <c r="P458" t="s">
        <v>67</v>
      </c>
      <c r="Q458" t="s">
        <v>96</v>
      </c>
      <c r="R458" t="s">
        <v>40</v>
      </c>
      <c r="S458" t="s">
        <v>41</v>
      </c>
      <c r="T458" t="s">
        <v>204</v>
      </c>
      <c r="U458" t="s">
        <v>74</v>
      </c>
      <c r="V458" t="s">
        <v>1284</v>
      </c>
      <c r="W458" t="s">
        <v>1285</v>
      </c>
      <c r="X458" t="str">
        <f>+VLOOKUP(ConsultaNexoBogota!$A458,infoCoordenadas!A:F,4,0)</f>
        <v>4.7466389 -74.05727379999999</v>
      </c>
      <c r="Y458">
        <f>VLOOKUP(ConsultaNexoBogota!$A458,infoCoordenadas!A:F,5,0)</f>
        <v>4.7466388999999998</v>
      </c>
      <c r="Z458">
        <f>+VLOOKUP(ConsultaNexoBogota!$A458,infoCoordenadas!A:F,6,0)</f>
        <v>-74.057273799999905</v>
      </c>
    </row>
    <row r="459" spans="1:26" x14ac:dyDescent="0.25">
      <c r="A459">
        <v>4040</v>
      </c>
      <c r="B459" t="s">
        <v>1286</v>
      </c>
      <c r="C459" t="s">
        <v>29</v>
      </c>
      <c r="D459" t="s">
        <v>1287</v>
      </c>
      <c r="E459" t="s">
        <v>1288</v>
      </c>
      <c r="F459" t="s">
        <v>1289</v>
      </c>
      <c r="G459" t="s">
        <v>33</v>
      </c>
      <c r="H459" t="s">
        <v>6298</v>
      </c>
      <c r="I459" t="s">
        <v>1290</v>
      </c>
      <c r="J459" t="s">
        <v>1291</v>
      </c>
      <c r="K459" s="27" t="s">
        <v>36</v>
      </c>
      <c r="L459" s="27">
        <v>19977</v>
      </c>
      <c r="M459">
        <v>69.599999999999994</v>
      </c>
      <c r="N459">
        <v>3759</v>
      </c>
      <c r="O459" t="s">
        <v>221</v>
      </c>
      <c r="P459" t="s">
        <v>67</v>
      </c>
      <c r="Q459" t="s">
        <v>96</v>
      </c>
      <c r="R459" t="s">
        <v>40</v>
      </c>
      <c r="S459" t="s">
        <v>42</v>
      </c>
      <c r="T459" t="s">
        <v>773</v>
      </c>
      <c r="U459" t="s">
        <v>43</v>
      </c>
      <c r="V459" t="s">
        <v>1292</v>
      </c>
      <c r="W459" t="s">
        <v>1293</v>
      </c>
      <c r="X459" t="str">
        <f>+VLOOKUP(ConsultaNexoBogota!$A459,infoCoordenadas!A:F,4,0)</f>
        <v>4.7687047 -74.0516754</v>
      </c>
      <c r="Y459">
        <f>VLOOKUP(ConsultaNexoBogota!$A459,infoCoordenadas!A:F,5,0)</f>
        <v>4.7687046999999998</v>
      </c>
      <c r="Z459">
        <f>+VLOOKUP(ConsultaNexoBogota!$A459,infoCoordenadas!A:F,6,0)</f>
        <v>-74.051675399999993</v>
      </c>
    </row>
    <row r="460" spans="1:26" x14ac:dyDescent="0.25">
      <c r="A460">
        <v>4040</v>
      </c>
      <c r="B460" t="s">
        <v>1286</v>
      </c>
      <c r="C460" t="s">
        <v>29</v>
      </c>
      <c r="D460" t="s">
        <v>1287</v>
      </c>
      <c r="E460" t="s">
        <v>1288</v>
      </c>
      <c r="F460" t="s">
        <v>1289</v>
      </c>
      <c r="G460" t="s">
        <v>33</v>
      </c>
      <c r="H460" t="s">
        <v>6298</v>
      </c>
      <c r="I460" t="s">
        <v>1290</v>
      </c>
      <c r="J460" t="s">
        <v>1291</v>
      </c>
      <c r="K460" s="27" t="s">
        <v>36</v>
      </c>
      <c r="L460" s="27">
        <v>19977</v>
      </c>
      <c r="M460">
        <v>69.599999999999994</v>
      </c>
      <c r="N460">
        <v>13243</v>
      </c>
      <c r="O460" t="s">
        <v>72</v>
      </c>
      <c r="P460" t="s">
        <v>67</v>
      </c>
      <c r="Q460" t="s">
        <v>50</v>
      </c>
      <c r="R460" t="s">
        <v>50</v>
      </c>
      <c r="S460" t="s">
        <v>42</v>
      </c>
      <c r="T460" t="s">
        <v>81</v>
      </c>
      <c r="U460" t="s">
        <v>50</v>
      </c>
      <c r="V460" t="s">
        <v>1292</v>
      </c>
      <c r="W460" t="s">
        <v>1293</v>
      </c>
      <c r="X460" t="str">
        <f>+VLOOKUP(ConsultaNexoBogota!$A460,infoCoordenadas!A:F,4,0)</f>
        <v>4.7687047 -74.0516754</v>
      </c>
      <c r="Y460">
        <f>VLOOKUP(ConsultaNexoBogota!$A460,infoCoordenadas!A:F,5,0)</f>
        <v>4.7687046999999998</v>
      </c>
      <c r="Z460">
        <f>+VLOOKUP(ConsultaNexoBogota!$A460,infoCoordenadas!A:F,6,0)</f>
        <v>-74.051675399999993</v>
      </c>
    </row>
    <row r="461" spans="1:26" x14ac:dyDescent="0.25">
      <c r="A461">
        <v>4040</v>
      </c>
      <c r="B461" t="s">
        <v>1286</v>
      </c>
      <c r="C461" t="s">
        <v>29</v>
      </c>
      <c r="D461" t="s">
        <v>1287</v>
      </c>
      <c r="E461" t="s">
        <v>1288</v>
      </c>
      <c r="F461" t="s">
        <v>1289</v>
      </c>
      <c r="G461" t="s">
        <v>33</v>
      </c>
      <c r="H461" t="s">
        <v>6298</v>
      </c>
      <c r="I461" t="s">
        <v>1290</v>
      </c>
      <c r="J461" t="s">
        <v>1291</v>
      </c>
      <c r="K461" s="27" t="s">
        <v>36</v>
      </c>
      <c r="L461" s="27">
        <v>19977</v>
      </c>
      <c r="M461">
        <v>69.599999999999994</v>
      </c>
      <c r="N461">
        <v>14216</v>
      </c>
      <c r="O461" t="s">
        <v>93</v>
      </c>
      <c r="P461" t="s">
        <v>67</v>
      </c>
      <c r="Q461" t="s">
        <v>96</v>
      </c>
      <c r="R461" t="s">
        <v>40</v>
      </c>
      <c r="S461" t="s">
        <v>42</v>
      </c>
      <c r="T461" t="s">
        <v>81</v>
      </c>
      <c r="U461" t="s">
        <v>74</v>
      </c>
      <c r="V461" t="s">
        <v>1292</v>
      </c>
      <c r="W461" t="s">
        <v>1293</v>
      </c>
      <c r="X461" t="str">
        <f>+VLOOKUP(ConsultaNexoBogota!$A461,infoCoordenadas!A:F,4,0)</f>
        <v>4.7687047 -74.0516754</v>
      </c>
      <c r="Y461">
        <f>VLOOKUP(ConsultaNexoBogota!$A461,infoCoordenadas!A:F,5,0)</f>
        <v>4.7687046999999998</v>
      </c>
      <c r="Z461">
        <f>+VLOOKUP(ConsultaNexoBogota!$A461,infoCoordenadas!A:F,6,0)</f>
        <v>-74.051675399999993</v>
      </c>
    </row>
    <row r="462" spans="1:26" x14ac:dyDescent="0.25">
      <c r="A462">
        <v>4040</v>
      </c>
      <c r="B462" t="s">
        <v>1286</v>
      </c>
      <c r="C462" t="s">
        <v>29</v>
      </c>
      <c r="D462" t="s">
        <v>1287</v>
      </c>
      <c r="E462" t="s">
        <v>1288</v>
      </c>
      <c r="F462" t="s">
        <v>1289</v>
      </c>
      <c r="G462" t="s">
        <v>33</v>
      </c>
      <c r="H462" t="s">
        <v>6298</v>
      </c>
      <c r="I462" t="s">
        <v>1290</v>
      </c>
      <c r="J462" t="s">
        <v>1291</v>
      </c>
      <c r="K462" s="27" t="s">
        <v>36</v>
      </c>
      <c r="L462" s="27">
        <v>19977</v>
      </c>
      <c r="M462">
        <v>69.599999999999994</v>
      </c>
      <c r="N462">
        <v>17686</v>
      </c>
      <c r="O462" t="s">
        <v>72</v>
      </c>
      <c r="P462" t="s">
        <v>67</v>
      </c>
      <c r="Q462" t="s">
        <v>96</v>
      </c>
      <c r="R462" t="s">
        <v>40</v>
      </c>
      <c r="S462" t="s">
        <v>42</v>
      </c>
      <c r="T462" t="s">
        <v>81</v>
      </c>
      <c r="U462" t="s">
        <v>74</v>
      </c>
      <c r="V462" t="s">
        <v>1292</v>
      </c>
      <c r="W462" t="s">
        <v>1293</v>
      </c>
      <c r="X462" t="str">
        <f>+VLOOKUP(ConsultaNexoBogota!$A462,infoCoordenadas!A:F,4,0)</f>
        <v>4.7687047 -74.0516754</v>
      </c>
      <c r="Y462">
        <f>VLOOKUP(ConsultaNexoBogota!$A462,infoCoordenadas!A:F,5,0)</f>
        <v>4.7687046999999998</v>
      </c>
      <c r="Z462">
        <f>+VLOOKUP(ConsultaNexoBogota!$A462,infoCoordenadas!A:F,6,0)</f>
        <v>-74.051675399999993</v>
      </c>
    </row>
    <row r="463" spans="1:26" x14ac:dyDescent="0.25">
      <c r="A463">
        <v>4040</v>
      </c>
      <c r="B463" t="s">
        <v>1286</v>
      </c>
      <c r="C463" t="s">
        <v>29</v>
      </c>
      <c r="D463" t="s">
        <v>1287</v>
      </c>
      <c r="E463" t="s">
        <v>1288</v>
      </c>
      <c r="F463" t="s">
        <v>1289</v>
      </c>
      <c r="G463" t="s">
        <v>33</v>
      </c>
      <c r="H463" t="s">
        <v>6298</v>
      </c>
      <c r="I463" t="s">
        <v>1290</v>
      </c>
      <c r="J463" t="s">
        <v>1291</v>
      </c>
      <c r="K463" s="27" t="s">
        <v>36</v>
      </c>
      <c r="L463" s="27">
        <v>19977</v>
      </c>
      <c r="M463">
        <v>69.599999999999994</v>
      </c>
      <c r="N463">
        <v>22274</v>
      </c>
      <c r="O463" t="s">
        <v>93</v>
      </c>
      <c r="P463" t="s">
        <v>67</v>
      </c>
      <c r="Q463" t="s">
        <v>96</v>
      </c>
      <c r="R463" t="s">
        <v>40</v>
      </c>
      <c r="S463" t="s">
        <v>41</v>
      </c>
      <c r="T463" t="s">
        <v>81</v>
      </c>
      <c r="U463" t="s">
        <v>74</v>
      </c>
      <c r="V463" t="s">
        <v>1292</v>
      </c>
      <c r="W463" t="s">
        <v>1293</v>
      </c>
      <c r="X463" t="str">
        <f>+VLOOKUP(ConsultaNexoBogota!$A463,infoCoordenadas!A:F,4,0)</f>
        <v>4.7687047 -74.0516754</v>
      </c>
      <c r="Y463">
        <f>VLOOKUP(ConsultaNexoBogota!$A463,infoCoordenadas!A:F,5,0)</f>
        <v>4.7687046999999998</v>
      </c>
      <c r="Z463">
        <f>+VLOOKUP(ConsultaNexoBogota!$A463,infoCoordenadas!A:F,6,0)</f>
        <v>-74.051675399999993</v>
      </c>
    </row>
    <row r="464" spans="1:26" x14ac:dyDescent="0.25">
      <c r="A464">
        <v>4057</v>
      </c>
      <c r="B464" t="s">
        <v>1294</v>
      </c>
      <c r="C464" t="s">
        <v>29</v>
      </c>
      <c r="D464" t="s">
        <v>1295</v>
      </c>
      <c r="E464" t="s">
        <v>1296</v>
      </c>
      <c r="F464" t="s">
        <v>1297</v>
      </c>
      <c r="G464" t="s">
        <v>33</v>
      </c>
      <c r="H464" t="s">
        <v>13990</v>
      </c>
      <c r="I464" t="s">
        <v>34</v>
      </c>
      <c r="J464" t="s">
        <v>1007</v>
      </c>
      <c r="K464" s="27" t="s">
        <v>116</v>
      </c>
      <c r="L464" s="27">
        <v>34999</v>
      </c>
      <c r="M464">
        <v>28.5</v>
      </c>
      <c r="N464">
        <v>3779</v>
      </c>
      <c r="O464" t="s">
        <v>66</v>
      </c>
      <c r="P464" t="s">
        <v>67</v>
      </c>
      <c r="Q464" t="s">
        <v>96</v>
      </c>
      <c r="R464" t="s">
        <v>40</v>
      </c>
      <c r="S464" t="s">
        <v>42</v>
      </c>
      <c r="T464" t="s">
        <v>42</v>
      </c>
      <c r="U464" t="s">
        <v>74</v>
      </c>
      <c r="V464" t="s">
        <v>1298</v>
      </c>
      <c r="W464" t="s">
        <v>1299</v>
      </c>
      <c r="X464" t="str">
        <f>+VLOOKUP(ConsultaNexoBogota!$A464,infoCoordenadas!A:F,4,0)</f>
        <v>4.6714297 -74.1054388</v>
      </c>
      <c r="Y464">
        <f>VLOOKUP(ConsultaNexoBogota!$A464,infoCoordenadas!A:F,5,0)</f>
        <v>4.6714297</v>
      </c>
      <c r="Z464">
        <f>+VLOOKUP(ConsultaNexoBogota!$A464,infoCoordenadas!A:F,6,0)</f>
        <v>-74.105438800000002</v>
      </c>
    </row>
    <row r="465" spans="1:26" x14ac:dyDescent="0.25">
      <c r="A465">
        <v>4060</v>
      </c>
      <c r="B465" t="s">
        <v>1300</v>
      </c>
      <c r="C465" t="s">
        <v>29</v>
      </c>
      <c r="D465" t="s">
        <v>1301</v>
      </c>
      <c r="E465" t="s">
        <v>1302</v>
      </c>
      <c r="F465" t="s">
        <v>1303</v>
      </c>
      <c r="G465" t="s">
        <v>33</v>
      </c>
      <c r="H465" t="s">
        <v>13990</v>
      </c>
      <c r="I465" t="s">
        <v>34</v>
      </c>
      <c r="J465" t="s">
        <v>1007</v>
      </c>
      <c r="K465" s="27" t="s">
        <v>116</v>
      </c>
      <c r="L465" s="27">
        <v>35454</v>
      </c>
      <c r="M465">
        <v>27.2</v>
      </c>
      <c r="O465" t="s">
        <v>50</v>
      </c>
      <c r="P465" t="s">
        <v>50</v>
      </c>
      <c r="Q465" t="s">
        <v>50</v>
      </c>
      <c r="R465" t="s">
        <v>50</v>
      </c>
      <c r="S465" t="s">
        <v>50</v>
      </c>
      <c r="T465" t="s">
        <v>50</v>
      </c>
      <c r="U465" t="s">
        <v>50</v>
      </c>
      <c r="V465" t="s">
        <v>1304</v>
      </c>
      <c r="W465" t="s">
        <v>1305</v>
      </c>
      <c r="X465" t="str">
        <f>+VLOOKUP(ConsultaNexoBogota!$A465,infoCoordenadas!A:F,4,0)</f>
        <v>4.6715993 -74.10545809999999</v>
      </c>
      <c r="Y465">
        <f>VLOOKUP(ConsultaNexoBogota!$A465,infoCoordenadas!A:F,5,0)</f>
        <v>4.6715992999999996</v>
      </c>
      <c r="Z465">
        <f>+VLOOKUP(ConsultaNexoBogota!$A465,infoCoordenadas!A:F,6,0)</f>
        <v>-74.105458099999893</v>
      </c>
    </row>
    <row r="466" spans="1:26" x14ac:dyDescent="0.25">
      <c r="A466">
        <v>4132</v>
      </c>
      <c r="B466" t="s">
        <v>1306</v>
      </c>
      <c r="C466" t="s">
        <v>29</v>
      </c>
      <c r="D466" t="s">
        <v>1307</v>
      </c>
      <c r="E466" t="s">
        <v>1308</v>
      </c>
      <c r="F466" t="s">
        <v>1309</v>
      </c>
      <c r="G466" t="s">
        <v>33</v>
      </c>
      <c r="H466" t="s">
        <v>14001</v>
      </c>
      <c r="I466" t="s">
        <v>34</v>
      </c>
      <c r="J466" t="s">
        <v>318</v>
      </c>
      <c r="K466" s="27" t="s">
        <v>116</v>
      </c>
      <c r="L466" s="27">
        <v>22808</v>
      </c>
      <c r="M466">
        <v>61.9</v>
      </c>
      <c r="N466">
        <v>3859</v>
      </c>
      <c r="O466" t="s">
        <v>72</v>
      </c>
      <c r="P466" t="s">
        <v>67</v>
      </c>
      <c r="Q466" t="s">
        <v>50</v>
      </c>
      <c r="R466" t="s">
        <v>50</v>
      </c>
      <c r="S466" t="s">
        <v>321</v>
      </c>
      <c r="T466" t="s">
        <v>69</v>
      </c>
      <c r="U466" t="s">
        <v>50</v>
      </c>
      <c r="V466" t="s">
        <v>1310</v>
      </c>
      <c r="W466" t="s">
        <v>1311</v>
      </c>
      <c r="X466" t="str">
        <f>+VLOOKUP(ConsultaNexoBogota!$A466,infoCoordenadas!A:F,4,0)</f>
        <v>4.5658465 -74.0941089</v>
      </c>
      <c r="Y466">
        <f>VLOOKUP(ConsultaNexoBogota!$A466,infoCoordenadas!A:F,5,0)</f>
        <v>4.5658465000000001</v>
      </c>
      <c r="Z466">
        <f>+VLOOKUP(ConsultaNexoBogota!$A466,infoCoordenadas!A:F,6,0)</f>
        <v>-74.094108899999995</v>
      </c>
    </row>
    <row r="467" spans="1:26" x14ac:dyDescent="0.25">
      <c r="A467">
        <v>4132</v>
      </c>
      <c r="B467" t="s">
        <v>1306</v>
      </c>
      <c r="C467" t="s">
        <v>29</v>
      </c>
      <c r="D467" t="s">
        <v>1307</v>
      </c>
      <c r="E467" t="s">
        <v>1308</v>
      </c>
      <c r="F467" t="s">
        <v>1309</v>
      </c>
      <c r="G467" t="s">
        <v>33</v>
      </c>
      <c r="H467" t="s">
        <v>14001</v>
      </c>
      <c r="I467" t="s">
        <v>34</v>
      </c>
      <c r="J467" t="s">
        <v>318</v>
      </c>
      <c r="K467" s="27" t="s">
        <v>116</v>
      </c>
      <c r="L467" s="27">
        <v>22808</v>
      </c>
      <c r="M467">
        <v>61.9</v>
      </c>
      <c r="N467">
        <v>31589</v>
      </c>
      <c r="O467" t="s">
        <v>1312</v>
      </c>
      <c r="P467" t="s">
        <v>67</v>
      </c>
      <c r="Q467" t="s">
        <v>287</v>
      </c>
      <c r="R467" t="s">
        <v>40</v>
      </c>
      <c r="S467" t="s">
        <v>321</v>
      </c>
      <c r="T467" t="s">
        <v>175</v>
      </c>
      <c r="U467" t="s">
        <v>74</v>
      </c>
      <c r="V467" t="s">
        <v>1310</v>
      </c>
      <c r="W467" t="s">
        <v>1311</v>
      </c>
      <c r="X467" t="str">
        <f>+VLOOKUP(ConsultaNexoBogota!$A467,infoCoordenadas!A:F,4,0)</f>
        <v>4.5658465 -74.0941089</v>
      </c>
      <c r="Y467">
        <f>VLOOKUP(ConsultaNexoBogota!$A467,infoCoordenadas!A:F,5,0)</f>
        <v>4.5658465000000001</v>
      </c>
      <c r="Z467">
        <f>+VLOOKUP(ConsultaNexoBogota!$A467,infoCoordenadas!A:F,6,0)</f>
        <v>-74.094108899999995</v>
      </c>
    </row>
    <row r="468" spans="1:26" x14ac:dyDescent="0.25">
      <c r="A468">
        <v>4177</v>
      </c>
      <c r="B468" t="s">
        <v>1313</v>
      </c>
      <c r="C468" t="s">
        <v>29</v>
      </c>
      <c r="D468" t="s">
        <v>1314</v>
      </c>
      <c r="E468" t="s">
        <v>1315</v>
      </c>
      <c r="F468" t="s">
        <v>1316</v>
      </c>
      <c r="G468" t="s">
        <v>33</v>
      </c>
      <c r="H468" t="s">
        <v>13991</v>
      </c>
      <c r="I468" t="s">
        <v>64</v>
      </c>
      <c r="J468" t="s">
        <v>102</v>
      </c>
      <c r="K468" s="27" t="s">
        <v>36</v>
      </c>
      <c r="L468" s="27">
        <v>31022</v>
      </c>
      <c r="M468">
        <v>39.4</v>
      </c>
      <c r="N468">
        <v>3906</v>
      </c>
      <c r="O468" t="s">
        <v>80</v>
      </c>
      <c r="P468" t="s">
        <v>67</v>
      </c>
      <c r="Q468" t="s">
        <v>96</v>
      </c>
      <c r="R468" t="s">
        <v>40</v>
      </c>
      <c r="S468" t="s">
        <v>41</v>
      </c>
      <c r="T468" t="s">
        <v>42</v>
      </c>
      <c r="U468" t="s">
        <v>74</v>
      </c>
      <c r="V468" t="s">
        <v>1317</v>
      </c>
      <c r="W468" t="s">
        <v>1318</v>
      </c>
      <c r="X468" t="str">
        <f>+VLOOKUP(ConsultaNexoBogota!$A468,infoCoordenadas!A:F,4,0)</f>
        <v>4.6765304 -74.14303919999999</v>
      </c>
      <c r="Y468">
        <f>VLOOKUP(ConsultaNexoBogota!$A468,infoCoordenadas!A:F,5,0)</f>
        <v>4.6765303999999999</v>
      </c>
      <c r="Z468">
        <f>+VLOOKUP(ConsultaNexoBogota!$A468,infoCoordenadas!A:F,6,0)</f>
        <v>-74.143039199999905</v>
      </c>
    </row>
    <row r="469" spans="1:26" x14ac:dyDescent="0.25">
      <c r="A469">
        <v>4177</v>
      </c>
      <c r="B469" t="s">
        <v>1313</v>
      </c>
      <c r="C469" t="s">
        <v>29</v>
      </c>
      <c r="D469" t="s">
        <v>1314</v>
      </c>
      <c r="E469" t="s">
        <v>1315</v>
      </c>
      <c r="F469" t="s">
        <v>1316</v>
      </c>
      <c r="G469" t="s">
        <v>33</v>
      </c>
      <c r="H469" t="s">
        <v>13991</v>
      </c>
      <c r="I469" t="s">
        <v>64</v>
      </c>
      <c r="J469" t="s">
        <v>102</v>
      </c>
      <c r="K469" s="27" t="s">
        <v>36</v>
      </c>
      <c r="L469" s="27">
        <v>31022</v>
      </c>
      <c r="M469">
        <v>39.4</v>
      </c>
      <c r="N469">
        <v>7576</v>
      </c>
      <c r="O469" t="s">
        <v>441</v>
      </c>
      <c r="P469" t="s">
        <v>67</v>
      </c>
      <c r="Q469" t="s">
        <v>50</v>
      </c>
      <c r="R469" t="s">
        <v>50</v>
      </c>
      <c r="S469" t="s">
        <v>42</v>
      </c>
      <c r="T469" t="s">
        <v>42</v>
      </c>
      <c r="U469" t="s">
        <v>50</v>
      </c>
      <c r="V469" t="s">
        <v>1317</v>
      </c>
      <c r="W469" t="s">
        <v>1318</v>
      </c>
      <c r="X469" t="str">
        <f>+VLOOKUP(ConsultaNexoBogota!$A469,infoCoordenadas!A:F,4,0)</f>
        <v>4.6765304 -74.14303919999999</v>
      </c>
      <c r="Y469">
        <f>VLOOKUP(ConsultaNexoBogota!$A469,infoCoordenadas!A:F,5,0)</f>
        <v>4.6765303999999999</v>
      </c>
      <c r="Z469">
        <f>+VLOOKUP(ConsultaNexoBogota!$A469,infoCoordenadas!A:F,6,0)</f>
        <v>-74.143039199999905</v>
      </c>
    </row>
    <row r="470" spans="1:26" x14ac:dyDescent="0.25">
      <c r="A470">
        <v>4206</v>
      </c>
      <c r="B470" t="s">
        <v>1319</v>
      </c>
      <c r="C470" t="s">
        <v>29</v>
      </c>
      <c r="D470" t="s">
        <v>1320</v>
      </c>
      <c r="E470" t="s">
        <v>1321</v>
      </c>
      <c r="F470" t="s">
        <v>1322</v>
      </c>
      <c r="G470" t="s">
        <v>33</v>
      </c>
      <c r="H470" t="s">
        <v>6298</v>
      </c>
      <c r="I470" t="s">
        <v>34</v>
      </c>
      <c r="J470" t="s">
        <v>102</v>
      </c>
      <c r="K470" s="27" t="s">
        <v>36</v>
      </c>
      <c r="L470" s="27">
        <v>34312</v>
      </c>
      <c r="M470">
        <v>30.4</v>
      </c>
      <c r="N470">
        <v>3945</v>
      </c>
      <c r="O470" t="s">
        <v>80</v>
      </c>
      <c r="P470" t="s">
        <v>67</v>
      </c>
      <c r="Q470" t="s">
        <v>50</v>
      </c>
      <c r="R470" t="s">
        <v>50</v>
      </c>
      <c r="S470" t="s">
        <v>42</v>
      </c>
      <c r="T470" t="s">
        <v>272</v>
      </c>
      <c r="U470" t="s">
        <v>50</v>
      </c>
      <c r="V470" t="s">
        <v>1323</v>
      </c>
      <c r="W470" t="s">
        <v>1324</v>
      </c>
      <c r="X470" t="str">
        <f>+VLOOKUP(ConsultaNexoBogota!$A470,infoCoordenadas!A:F,4,0)</f>
        <v>4.758538199999999 -74.11715989999999</v>
      </c>
      <c r="Y470">
        <f>VLOOKUP(ConsultaNexoBogota!$A470,infoCoordenadas!A:F,5,0)</f>
        <v>4.7585381999999896</v>
      </c>
      <c r="Z470">
        <f>+VLOOKUP(ConsultaNexoBogota!$A470,infoCoordenadas!A:F,6,0)</f>
        <v>-74.117159899999905</v>
      </c>
    </row>
    <row r="471" spans="1:26" x14ac:dyDescent="0.25">
      <c r="A471">
        <v>4214</v>
      </c>
      <c r="B471" t="s">
        <v>1325</v>
      </c>
      <c r="C471" t="s">
        <v>29</v>
      </c>
      <c r="D471" t="s">
        <v>1326</v>
      </c>
      <c r="E471" t="s">
        <v>1327</v>
      </c>
      <c r="F471" t="s">
        <v>1328</v>
      </c>
      <c r="G471" t="s">
        <v>33</v>
      </c>
      <c r="H471" t="s">
        <v>13989</v>
      </c>
      <c r="I471" t="s">
        <v>101</v>
      </c>
      <c r="J471" t="s">
        <v>226</v>
      </c>
      <c r="K471" s="27" t="s">
        <v>36</v>
      </c>
      <c r="L471" s="27">
        <v>27846</v>
      </c>
      <c r="M471">
        <v>48.1</v>
      </c>
      <c r="N471">
        <v>3955</v>
      </c>
      <c r="O471" t="s">
        <v>135</v>
      </c>
      <c r="P471" t="s">
        <v>67</v>
      </c>
      <c r="Q471" t="s">
        <v>96</v>
      </c>
      <c r="R471" t="s">
        <v>40</v>
      </c>
      <c r="S471" t="s">
        <v>42</v>
      </c>
      <c r="T471" t="s">
        <v>42</v>
      </c>
      <c r="U471" t="s">
        <v>74</v>
      </c>
      <c r="V471" t="s">
        <v>1329</v>
      </c>
      <c r="W471" t="s">
        <v>1330</v>
      </c>
      <c r="X471" t="str">
        <f>+VLOOKUP(ConsultaNexoBogota!$A471,infoCoordenadas!A:F,4,0)</f>
        <v>4.5879506 -74.1563379</v>
      </c>
      <c r="Y471">
        <f>VLOOKUP(ConsultaNexoBogota!$A471,infoCoordenadas!A:F,5,0)</f>
        <v>4.5879506000000001</v>
      </c>
      <c r="Z471">
        <f>+VLOOKUP(ConsultaNexoBogota!$A471,infoCoordenadas!A:F,6,0)</f>
        <v>-74.156337899999997</v>
      </c>
    </row>
    <row r="472" spans="1:26" x14ac:dyDescent="0.25">
      <c r="A472">
        <v>4234</v>
      </c>
      <c r="B472" t="s">
        <v>1331</v>
      </c>
      <c r="C472" t="s">
        <v>29</v>
      </c>
      <c r="D472" t="s">
        <v>1332</v>
      </c>
      <c r="E472" t="s">
        <v>1333</v>
      </c>
      <c r="F472" t="s">
        <v>1334</v>
      </c>
      <c r="G472" t="s">
        <v>33</v>
      </c>
      <c r="H472" t="s">
        <v>13980</v>
      </c>
      <c r="I472" t="s">
        <v>34</v>
      </c>
      <c r="J472" t="s">
        <v>318</v>
      </c>
      <c r="K472" s="27" t="s">
        <v>116</v>
      </c>
      <c r="L472" s="27">
        <v>30072</v>
      </c>
      <c r="M472">
        <v>42</v>
      </c>
      <c r="N472">
        <v>3976</v>
      </c>
      <c r="O472" t="s">
        <v>66</v>
      </c>
      <c r="P472" t="s">
        <v>67</v>
      </c>
      <c r="Q472" t="s">
        <v>96</v>
      </c>
      <c r="R472" t="s">
        <v>40</v>
      </c>
      <c r="S472" t="s">
        <v>42</v>
      </c>
      <c r="T472" t="s">
        <v>175</v>
      </c>
      <c r="U472" t="s">
        <v>74</v>
      </c>
      <c r="V472" t="s">
        <v>1335</v>
      </c>
      <c r="W472" t="s">
        <v>1336</v>
      </c>
      <c r="X472" t="str">
        <f>+VLOOKUP(ConsultaNexoBogota!$A472,infoCoordenadas!A:F,4,0)</f>
        <v>4.6058911 -74.1353653</v>
      </c>
      <c r="Y472">
        <f>VLOOKUP(ConsultaNexoBogota!$A472,infoCoordenadas!A:F,5,0)</f>
        <v>4.6058911</v>
      </c>
      <c r="Z472">
        <f>+VLOOKUP(ConsultaNexoBogota!$A472,infoCoordenadas!A:F,6,0)</f>
        <v>-74.135365300000004</v>
      </c>
    </row>
    <row r="473" spans="1:26" x14ac:dyDescent="0.25">
      <c r="A473">
        <v>4246</v>
      </c>
      <c r="B473" t="s">
        <v>1337</v>
      </c>
      <c r="C473" t="s">
        <v>29</v>
      </c>
      <c r="D473" t="s">
        <v>1338</v>
      </c>
      <c r="E473" t="s">
        <v>1339</v>
      </c>
      <c r="F473" t="s">
        <v>1340</v>
      </c>
      <c r="G473" t="s">
        <v>33</v>
      </c>
      <c r="H473" t="s">
        <v>13990</v>
      </c>
      <c r="I473" t="s">
        <v>34</v>
      </c>
      <c r="J473" t="s">
        <v>1341</v>
      </c>
      <c r="K473" s="27" t="s">
        <v>36</v>
      </c>
      <c r="L473" s="27">
        <v>36230</v>
      </c>
      <c r="M473">
        <v>25.1</v>
      </c>
      <c r="N473">
        <v>3991</v>
      </c>
      <c r="O473" t="s">
        <v>80</v>
      </c>
      <c r="P473" t="s">
        <v>73</v>
      </c>
      <c r="Q473" t="s">
        <v>68</v>
      </c>
      <c r="R473" t="s">
        <v>40</v>
      </c>
      <c r="S473" t="s">
        <v>321</v>
      </c>
      <c r="T473" t="s">
        <v>81</v>
      </c>
      <c r="U473" t="s">
        <v>74</v>
      </c>
      <c r="V473" t="s">
        <v>1342</v>
      </c>
      <c r="W473" t="s">
        <v>1343</v>
      </c>
      <c r="X473" t="str">
        <f>+VLOOKUP(ConsultaNexoBogota!$A473,infoCoordenadas!A:F,4,0)</f>
        <v>4.6750489 -74.0930595</v>
      </c>
      <c r="Y473">
        <f>VLOOKUP(ConsultaNexoBogota!$A473,infoCoordenadas!A:F,5,0)</f>
        <v>4.6750489000000002</v>
      </c>
      <c r="Z473">
        <f>+VLOOKUP(ConsultaNexoBogota!$A473,infoCoordenadas!A:F,6,0)</f>
        <v>-74.093059499999995</v>
      </c>
    </row>
    <row r="474" spans="1:26" x14ac:dyDescent="0.25">
      <c r="A474">
        <v>4312</v>
      </c>
      <c r="B474" t="s">
        <v>10903</v>
      </c>
      <c r="C474" t="s">
        <v>29</v>
      </c>
      <c r="D474" t="s">
        <v>2431</v>
      </c>
      <c r="E474" t="s">
        <v>10904</v>
      </c>
      <c r="F474" t="s">
        <v>10905</v>
      </c>
      <c r="G474" t="s">
        <v>10420</v>
      </c>
      <c r="H474" t="s">
        <v>13980</v>
      </c>
      <c r="I474" t="s">
        <v>1290</v>
      </c>
      <c r="J474" t="s">
        <v>412</v>
      </c>
      <c r="K474" s="27" t="s">
        <v>5044</v>
      </c>
      <c r="N474">
        <v>4064</v>
      </c>
      <c r="O474" t="s">
        <v>781</v>
      </c>
      <c r="P474" t="s">
        <v>67</v>
      </c>
      <c r="Q474" t="s">
        <v>96</v>
      </c>
      <c r="R474" t="s">
        <v>94</v>
      </c>
      <c r="S474" t="s">
        <v>42</v>
      </c>
      <c r="T474" t="s">
        <v>437</v>
      </c>
      <c r="U474" t="s">
        <v>74</v>
      </c>
      <c r="V474" t="s">
        <v>8318</v>
      </c>
      <c r="W474" t="s">
        <v>10906</v>
      </c>
      <c r="X474" t="str">
        <f>+VLOOKUP(ConsultaNexoBogota!$A474,infoCoordenadas!A:F,4,0)</f>
        <v>6.632662499999999 -76.0663467</v>
      </c>
      <c r="Y474">
        <f>VLOOKUP(ConsultaNexoBogota!$A474,infoCoordenadas!A:F,5,0)</f>
        <v>6.6326624999999897</v>
      </c>
      <c r="Z474">
        <f>+VLOOKUP(ConsultaNexoBogota!$A474,infoCoordenadas!A:F,6,0)</f>
        <v>-76.066346699999997</v>
      </c>
    </row>
    <row r="475" spans="1:26" x14ac:dyDescent="0.25">
      <c r="A475">
        <v>4337</v>
      </c>
      <c r="B475" t="s">
        <v>1344</v>
      </c>
      <c r="C475" t="s">
        <v>29</v>
      </c>
      <c r="D475" t="s">
        <v>1345</v>
      </c>
      <c r="E475" t="s">
        <v>1346</v>
      </c>
      <c r="F475" t="s">
        <v>1347</v>
      </c>
      <c r="G475" t="s">
        <v>33</v>
      </c>
      <c r="H475" t="s">
        <v>6298</v>
      </c>
      <c r="I475" t="s">
        <v>88</v>
      </c>
      <c r="J475" t="s">
        <v>1348</v>
      </c>
      <c r="K475" s="27" t="s">
        <v>36</v>
      </c>
      <c r="L475" s="27">
        <v>30379</v>
      </c>
      <c r="M475">
        <v>41.2</v>
      </c>
      <c r="N475">
        <v>4090</v>
      </c>
      <c r="O475" t="s">
        <v>72</v>
      </c>
      <c r="P475" t="s">
        <v>67</v>
      </c>
      <c r="Q475" t="s">
        <v>96</v>
      </c>
      <c r="R475" t="s">
        <v>40</v>
      </c>
      <c r="S475" t="s">
        <v>42</v>
      </c>
      <c r="T475" t="s">
        <v>69</v>
      </c>
      <c r="U475" t="s">
        <v>74</v>
      </c>
      <c r="V475" t="s">
        <v>1349</v>
      </c>
      <c r="W475" t="s">
        <v>1350</v>
      </c>
      <c r="X475" t="str">
        <f>+VLOOKUP(ConsultaNexoBogota!$A475,infoCoordenadas!A:F,4,0)</f>
        <v>4.7501996 -74.0546662</v>
      </c>
      <c r="Y475">
        <f>VLOOKUP(ConsultaNexoBogota!$A475,infoCoordenadas!A:F,5,0)</f>
        <v>4.7501996000000002</v>
      </c>
      <c r="Z475">
        <f>+VLOOKUP(ConsultaNexoBogota!$A475,infoCoordenadas!A:F,6,0)</f>
        <v>-74.0546662</v>
      </c>
    </row>
    <row r="476" spans="1:26" x14ac:dyDescent="0.25">
      <c r="A476">
        <v>4348</v>
      </c>
      <c r="B476" t="s">
        <v>1351</v>
      </c>
      <c r="C476" t="s">
        <v>29</v>
      </c>
      <c r="D476" t="s">
        <v>1352</v>
      </c>
      <c r="E476" t="s">
        <v>1353</v>
      </c>
      <c r="F476" t="s">
        <v>1354</v>
      </c>
      <c r="G476" t="s">
        <v>33</v>
      </c>
      <c r="H476" t="s">
        <v>13991</v>
      </c>
      <c r="I476" t="s">
        <v>79</v>
      </c>
      <c r="J476" t="s">
        <v>50</v>
      </c>
      <c r="K476" s="27" t="s">
        <v>116</v>
      </c>
      <c r="L476" s="27">
        <v>24652</v>
      </c>
      <c r="M476">
        <v>56.8</v>
      </c>
      <c r="N476">
        <v>4103</v>
      </c>
      <c r="O476" t="s">
        <v>80</v>
      </c>
      <c r="P476" t="s">
        <v>67</v>
      </c>
      <c r="Q476" t="s">
        <v>50</v>
      </c>
      <c r="R476" t="s">
        <v>50</v>
      </c>
      <c r="S476" t="s">
        <v>42</v>
      </c>
      <c r="T476" t="s">
        <v>42</v>
      </c>
      <c r="U476" t="s">
        <v>50</v>
      </c>
      <c r="V476" t="s">
        <v>1355</v>
      </c>
      <c r="W476" t="s">
        <v>1356</v>
      </c>
      <c r="X476" t="str">
        <f>+VLOOKUP(ConsultaNexoBogota!$A476,infoCoordenadas!A:F,4,0)</f>
        <v>4.6871873 -74.1553764</v>
      </c>
      <c r="Y476">
        <f>VLOOKUP(ConsultaNexoBogota!$A476,infoCoordenadas!A:F,5,0)</f>
        <v>4.6871872999999997</v>
      </c>
      <c r="Z476">
        <f>+VLOOKUP(ConsultaNexoBogota!$A476,infoCoordenadas!A:F,6,0)</f>
        <v>-74.155376399999994</v>
      </c>
    </row>
    <row r="477" spans="1:26" x14ac:dyDescent="0.25">
      <c r="A477">
        <v>4351</v>
      </c>
      <c r="B477" t="s">
        <v>1357</v>
      </c>
      <c r="C477" t="s">
        <v>29</v>
      </c>
      <c r="D477" t="s">
        <v>1358</v>
      </c>
      <c r="E477" t="s">
        <v>1359</v>
      </c>
      <c r="F477" t="s">
        <v>1360</v>
      </c>
      <c r="G477" t="s">
        <v>33</v>
      </c>
      <c r="H477" t="s">
        <v>6298</v>
      </c>
      <c r="I477" t="s">
        <v>34</v>
      </c>
      <c r="J477" t="s">
        <v>234</v>
      </c>
      <c r="K477" s="27" t="s">
        <v>544</v>
      </c>
      <c r="N477">
        <v>4105</v>
      </c>
      <c r="O477" t="s">
        <v>286</v>
      </c>
      <c r="P477" t="s">
        <v>67</v>
      </c>
      <c r="Q477" t="s">
        <v>616</v>
      </c>
      <c r="R477" t="s">
        <v>94</v>
      </c>
      <c r="S477" t="s">
        <v>41</v>
      </c>
      <c r="T477" t="s">
        <v>69</v>
      </c>
      <c r="U477" t="s">
        <v>43</v>
      </c>
      <c r="V477" t="s">
        <v>1361</v>
      </c>
      <c r="W477" t="s">
        <v>1362</v>
      </c>
      <c r="X477" t="str">
        <f>+VLOOKUP(ConsultaNexoBogota!$A477,infoCoordenadas!A:F,4,0)</f>
        <v>4.7426537 -74.0564155</v>
      </c>
      <c r="Y477">
        <f>VLOOKUP(ConsultaNexoBogota!$A477,infoCoordenadas!A:F,5,0)</f>
        <v>4.7426537</v>
      </c>
      <c r="Z477">
        <f>+VLOOKUP(ConsultaNexoBogota!$A477,infoCoordenadas!A:F,6,0)</f>
        <v>-74.0564155</v>
      </c>
    </row>
    <row r="478" spans="1:26" x14ac:dyDescent="0.25">
      <c r="A478">
        <v>4354</v>
      </c>
      <c r="B478" t="s">
        <v>1363</v>
      </c>
      <c r="C478" t="s">
        <v>29</v>
      </c>
      <c r="D478" t="s">
        <v>1364</v>
      </c>
      <c r="E478" t="s">
        <v>1365</v>
      </c>
      <c r="F478" t="s">
        <v>1366</v>
      </c>
      <c r="G478" t="s">
        <v>33</v>
      </c>
      <c r="H478" t="s">
        <v>13991</v>
      </c>
      <c r="I478" t="s">
        <v>34</v>
      </c>
      <c r="J478" t="s">
        <v>1367</v>
      </c>
      <c r="K478" s="27" t="s">
        <v>36</v>
      </c>
      <c r="L478" s="27">
        <v>45314</v>
      </c>
      <c r="M478">
        <v>0.2</v>
      </c>
      <c r="N478">
        <v>4109</v>
      </c>
      <c r="O478" t="s">
        <v>80</v>
      </c>
      <c r="P478" t="s">
        <v>67</v>
      </c>
      <c r="Q478" t="s">
        <v>96</v>
      </c>
      <c r="R478" t="s">
        <v>50</v>
      </c>
      <c r="S478" t="s">
        <v>41</v>
      </c>
      <c r="T478" t="s">
        <v>81</v>
      </c>
      <c r="U478" t="s">
        <v>50</v>
      </c>
      <c r="V478" t="s">
        <v>1368</v>
      </c>
      <c r="W478" t="s">
        <v>1369</v>
      </c>
      <c r="X478" t="str">
        <f>+VLOOKUP(ConsultaNexoBogota!$A478,infoCoordenadas!A:F,4,0)</f>
        <v>4.7346898 -74.029526</v>
      </c>
      <c r="Y478">
        <f>VLOOKUP(ConsultaNexoBogota!$A478,infoCoordenadas!A:F,5,0)</f>
        <v>4.7346897999999999</v>
      </c>
      <c r="Z478">
        <f>+VLOOKUP(ConsultaNexoBogota!$A478,infoCoordenadas!A:F,6,0)</f>
        <v>-74.029526000000004</v>
      </c>
    </row>
    <row r="479" spans="1:26" x14ac:dyDescent="0.25">
      <c r="A479">
        <v>4354</v>
      </c>
      <c r="B479" t="s">
        <v>1363</v>
      </c>
      <c r="C479" t="s">
        <v>29</v>
      </c>
      <c r="D479" t="s">
        <v>1364</v>
      </c>
      <c r="E479" t="s">
        <v>1365</v>
      </c>
      <c r="F479" t="s">
        <v>1366</v>
      </c>
      <c r="G479" t="s">
        <v>33</v>
      </c>
      <c r="H479" t="s">
        <v>13991</v>
      </c>
      <c r="I479" t="s">
        <v>34</v>
      </c>
      <c r="J479" t="s">
        <v>1367</v>
      </c>
      <c r="K479" s="27" t="s">
        <v>36</v>
      </c>
      <c r="L479" s="27">
        <v>45314</v>
      </c>
      <c r="M479">
        <v>0.2</v>
      </c>
      <c r="N479">
        <v>8210</v>
      </c>
      <c r="O479" t="s">
        <v>1370</v>
      </c>
      <c r="P479" t="s">
        <v>67</v>
      </c>
      <c r="Q479" t="s">
        <v>96</v>
      </c>
      <c r="R479" t="s">
        <v>50</v>
      </c>
      <c r="S479" t="s">
        <v>42</v>
      </c>
      <c r="T479" t="s">
        <v>81</v>
      </c>
      <c r="U479" t="s">
        <v>50</v>
      </c>
      <c r="V479" t="s">
        <v>1368</v>
      </c>
      <c r="W479" t="s">
        <v>1369</v>
      </c>
      <c r="X479" t="str">
        <f>+VLOOKUP(ConsultaNexoBogota!$A479,infoCoordenadas!A:F,4,0)</f>
        <v>4.7346898 -74.029526</v>
      </c>
      <c r="Y479">
        <f>VLOOKUP(ConsultaNexoBogota!$A479,infoCoordenadas!A:F,5,0)</f>
        <v>4.7346897999999999</v>
      </c>
      <c r="Z479">
        <f>+VLOOKUP(ConsultaNexoBogota!$A479,infoCoordenadas!A:F,6,0)</f>
        <v>-74.029526000000004</v>
      </c>
    </row>
    <row r="480" spans="1:26" x14ac:dyDescent="0.25">
      <c r="A480">
        <v>4354</v>
      </c>
      <c r="B480" t="s">
        <v>1363</v>
      </c>
      <c r="C480" t="s">
        <v>29</v>
      </c>
      <c r="D480" t="s">
        <v>1364</v>
      </c>
      <c r="E480" t="s">
        <v>1365</v>
      </c>
      <c r="F480" t="s">
        <v>1366</v>
      </c>
      <c r="G480" t="s">
        <v>33</v>
      </c>
      <c r="H480" t="s">
        <v>13991</v>
      </c>
      <c r="I480" t="s">
        <v>34</v>
      </c>
      <c r="J480" t="s">
        <v>1367</v>
      </c>
      <c r="K480" s="27" t="s">
        <v>36</v>
      </c>
      <c r="L480" s="27">
        <v>45314</v>
      </c>
      <c r="M480">
        <v>0.2</v>
      </c>
      <c r="N480">
        <v>13566</v>
      </c>
      <c r="O480" t="s">
        <v>135</v>
      </c>
      <c r="P480" t="s">
        <v>67</v>
      </c>
      <c r="Q480" t="s">
        <v>50</v>
      </c>
      <c r="R480" t="s">
        <v>50</v>
      </c>
      <c r="S480" t="s">
        <v>42</v>
      </c>
      <c r="T480" t="s">
        <v>42</v>
      </c>
      <c r="U480" t="s">
        <v>50</v>
      </c>
      <c r="V480" t="s">
        <v>1368</v>
      </c>
      <c r="W480" t="s">
        <v>1369</v>
      </c>
      <c r="X480" t="str">
        <f>+VLOOKUP(ConsultaNexoBogota!$A480,infoCoordenadas!A:F,4,0)</f>
        <v>4.7346898 -74.029526</v>
      </c>
      <c r="Y480">
        <f>VLOOKUP(ConsultaNexoBogota!$A480,infoCoordenadas!A:F,5,0)</f>
        <v>4.7346897999999999</v>
      </c>
      <c r="Z480">
        <f>+VLOOKUP(ConsultaNexoBogota!$A480,infoCoordenadas!A:F,6,0)</f>
        <v>-74.029526000000004</v>
      </c>
    </row>
    <row r="481" spans="1:26" x14ac:dyDescent="0.25">
      <c r="A481">
        <v>4354</v>
      </c>
      <c r="B481" t="s">
        <v>1363</v>
      </c>
      <c r="C481" t="s">
        <v>29</v>
      </c>
      <c r="D481" t="s">
        <v>1364</v>
      </c>
      <c r="E481" t="s">
        <v>1365</v>
      </c>
      <c r="F481" t="s">
        <v>1366</v>
      </c>
      <c r="G481" t="s">
        <v>33</v>
      </c>
      <c r="H481" t="s">
        <v>13991</v>
      </c>
      <c r="I481" t="s">
        <v>34</v>
      </c>
      <c r="J481" t="s">
        <v>1367</v>
      </c>
      <c r="K481" s="27" t="s">
        <v>36</v>
      </c>
      <c r="L481" s="27">
        <v>45314</v>
      </c>
      <c r="M481">
        <v>0.2</v>
      </c>
      <c r="N481">
        <v>18103</v>
      </c>
      <c r="O481" t="s">
        <v>80</v>
      </c>
      <c r="P481" t="s">
        <v>73</v>
      </c>
      <c r="Q481" t="s">
        <v>96</v>
      </c>
      <c r="R481" t="s">
        <v>40</v>
      </c>
      <c r="S481" t="s">
        <v>42</v>
      </c>
      <c r="T481" t="s">
        <v>81</v>
      </c>
      <c r="U481" t="s">
        <v>74</v>
      </c>
      <c r="V481" t="s">
        <v>1368</v>
      </c>
      <c r="W481" t="s">
        <v>1369</v>
      </c>
      <c r="X481" t="str">
        <f>+VLOOKUP(ConsultaNexoBogota!$A481,infoCoordenadas!A:F,4,0)</f>
        <v>4.7346898 -74.029526</v>
      </c>
      <c r="Y481">
        <f>VLOOKUP(ConsultaNexoBogota!$A481,infoCoordenadas!A:F,5,0)</f>
        <v>4.7346897999999999</v>
      </c>
      <c r="Z481">
        <f>+VLOOKUP(ConsultaNexoBogota!$A481,infoCoordenadas!A:F,6,0)</f>
        <v>-74.029526000000004</v>
      </c>
    </row>
    <row r="482" spans="1:26" x14ac:dyDescent="0.25">
      <c r="A482">
        <v>4382</v>
      </c>
      <c r="B482" t="s">
        <v>1371</v>
      </c>
      <c r="C482" t="s">
        <v>29</v>
      </c>
      <c r="D482" t="s">
        <v>1372</v>
      </c>
      <c r="E482" t="s">
        <v>1373</v>
      </c>
      <c r="F482" t="s">
        <v>1374</v>
      </c>
      <c r="G482" t="s">
        <v>33</v>
      </c>
      <c r="H482" t="s">
        <v>6298</v>
      </c>
      <c r="I482" t="s">
        <v>34</v>
      </c>
      <c r="J482" t="s">
        <v>35</v>
      </c>
      <c r="K482" s="27" t="s">
        <v>36</v>
      </c>
      <c r="L482" s="27">
        <v>35127</v>
      </c>
      <c r="M482">
        <v>28.1</v>
      </c>
      <c r="N482">
        <v>4148</v>
      </c>
      <c r="O482" t="s">
        <v>80</v>
      </c>
      <c r="P482" t="s">
        <v>67</v>
      </c>
      <c r="Q482" t="s">
        <v>39</v>
      </c>
      <c r="R482" t="s">
        <v>40</v>
      </c>
      <c r="S482" t="s">
        <v>42</v>
      </c>
      <c r="T482" t="s">
        <v>69</v>
      </c>
      <c r="U482" t="s">
        <v>74</v>
      </c>
      <c r="V482" t="s">
        <v>1375</v>
      </c>
      <c r="W482" t="s">
        <v>1376</v>
      </c>
      <c r="X482" t="str">
        <f>+VLOOKUP(ConsultaNexoBogota!$A482,infoCoordenadas!A:F,4,0)</f>
        <v>4.7230574 -74.0841178</v>
      </c>
      <c r="Y482">
        <f>VLOOKUP(ConsultaNexoBogota!$A482,infoCoordenadas!A:F,5,0)</f>
        <v>4.7230574000000001</v>
      </c>
      <c r="Z482">
        <f>+VLOOKUP(ConsultaNexoBogota!$A482,infoCoordenadas!A:F,6,0)</f>
        <v>-74.084117800000001</v>
      </c>
    </row>
    <row r="483" spans="1:26" x14ac:dyDescent="0.25">
      <c r="A483">
        <v>4393</v>
      </c>
      <c r="B483" t="s">
        <v>1377</v>
      </c>
      <c r="C483" t="s">
        <v>29</v>
      </c>
      <c r="D483" t="s">
        <v>1378</v>
      </c>
      <c r="E483" t="s">
        <v>1379</v>
      </c>
      <c r="F483" t="s">
        <v>1380</v>
      </c>
      <c r="G483" t="s">
        <v>33</v>
      </c>
      <c r="H483" t="s">
        <v>14024</v>
      </c>
      <c r="I483" t="s">
        <v>79</v>
      </c>
      <c r="J483" t="s">
        <v>373</v>
      </c>
      <c r="K483" s="27" t="s">
        <v>36</v>
      </c>
      <c r="L483" s="27">
        <v>33576</v>
      </c>
      <c r="M483">
        <v>32.4</v>
      </c>
      <c r="N483">
        <v>4160</v>
      </c>
      <c r="O483" t="s">
        <v>135</v>
      </c>
      <c r="P483" t="s">
        <v>73</v>
      </c>
      <c r="Q483" t="s">
        <v>68</v>
      </c>
      <c r="R483" t="s">
        <v>94</v>
      </c>
      <c r="S483" t="s">
        <v>131</v>
      </c>
      <c r="T483" t="s">
        <v>81</v>
      </c>
      <c r="U483" t="s">
        <v>74</v>
      </c>
      <c r="V483" t="s">
        <v>1381</v>
      </c>
      <c r="W483" t="s">
        <v>1382</v>
      </c>
      <c r="X483" t="str">
        <f>+VLOOKUP(ConsultaNexoBogota!$A483,infoCoordenadas!A:F,4,0)</f>
        <v>42.95471410420748, -81.40376797365579</v>
      </c>
      <c r="Y483">
        <f>VLOOKUP(ConsultaNexoBogota!$A483,infoCoordenadas!A:F,5,0)</f>
        <v>42.954714104207397</v>
      </c>
      <c r="Z483">
        <f>+VLOOKUP(ConsultaNexoBogota!$A483,infoCoordenadas!A:F,6,0)</f>
        <v>-81.403767973655704</v>
      </c>
    </row>
    <row r="484" spans="1:26" x14ac:dyDescent="0.25">
      <c r="A484">
        <v>4399</v>
      </c>
      <c r="B484" t="s">
        <v>1383</v>
      </c>
      <c r="C484" t="s">
        <v>29</v>
      </c>
      <c r="D484" t="s">
        <v>1384</v>
      </c>
      <c r="E484" t="s">
        <v>1385</v>
      </c>
      <c r="F484" t="s">
        <v>1386</v>
      </c>
      <c r="G484" t="s">
        <v>33</v>
      </c>
      <c r="H484" t="s">
        <v>13991</v>
      </c>
      <c r="I484" t="s">
        <v>159</v>
      </c>
      <c r="J484" t="s">
        <v>35</v>
      </c>
      <c r="K484" s="27" t="s">
        <v>116</v>
      </c>
      <c r="L484" s="27">
        <v>38162</v>
      </c>
      <c r="M484">
        <v>19.8</v>
      </c>
      <c r="N484">
        <v>4166</v>
      </c>
      <c r="O484" t="s">
        <v>80</v>
      </c>
      <c r="P484" t="s">
        <v>67</v>
      </c>
      <c r="Q484" t="s">
        <v>39</v>
      </c>
      <c r="R484" t="s">
        <v>40</v>
      </c>
      <c r="S484" t="s">
        <v>41</v>
      </c>
      <c r="T484" t="s">
        <v>42</v>
      </c>
      <c r="U484" t="s">
        <v>74</v>
      </c>
      <c r="V484" t="s">
        <v>1387</v>
      </c>
      <c r="W484" t="s">
        <v>1388</v>
      </c>
      <c r="X484" t="str">
        <f>+VLOOKUP(ConsultaNexoBogota!$A484,infoCoordenadas!A:F,4,0)</f>
        <v>4.681319500000001 -74.1421702</v>
      </c>
      <c r="Y484">
        <f>VLOOKUP(ConsultaNexoBogota!$A484,infoCoordenadas!A:F,5,0)</f>
        <v>4.6813194999999999</v>
      </c>
      <c r="Z484">
        <f>+VLOOKUP(ConsultaNexoBogota!$A484,infoCoordenadas!A:F,6,0)</f>
        <v>-74.142170199999995</v>
      </c>
    </row>
    <row r="485" spans="1:26" x14ac:dyDescent="0.25">
      <c r="A485">
        <v>4406</v>
      </c>
      <c r="B485" t="s">
        <v>1389</v>
      </c>
      <c r="C485" t="s">
        <v>29</v>
      </c>
      <c r="D485" t="s">
        <v>1390</v>
      </c>
      <c r="E485" t="s">
        <v>1391</v>
      </c>
      <c r="F485" t="s">
        <v>1392</v>
      </c>
      <c r="G485" t="s">
        <v>33</v>
      </c>
      <c r="H485" t="s">
        <v>6298</v>
      </c>
      <c r="I485" t="s">
        <v>34</v>
      </c>
      <c r="J485" t="s">
        <v>102</v>
      </c>
      <c r="K485" s="27" t="s">
        <v>116</v>
      </c>
      <c r="L485" s="27">
        <v>32987</v>
      </c>
      <c r="M485">
        <v>34</v>
      </c>
      <c r="N485">
        <v>4176</v>
      </c>
      <c r="O485" t="s">
        <v>72</v>
      </c>
      <c r="P485" t="s">
        <v>67</v>
      </c>
      <c r="Q485" t="s">
        <v>50</v>
      </c>
      <c r="R485" t="s">
        <v>50</v>
      </c>
      <c r="S485" t="s">
        <v>42</v>
      </c>
      <c r="T485" t="s">
        <v>50</v>
      </c>
      <c r="U485" t="s">
        <v>50</v>
      </c>
      <c r="V485" t="s">
        <v>1393</v>
      </c>
      <c r="W485" t="s">
        <v>1394</v>
      </c>
      <c r="X485" t="str">
        <f>+VLOOKUP(ConsultaNexoBogota!$A485,infoCoordenadas!A:F,4,0)</f>
        <v>4.6552501 -74.0674761</v>
      </c>
      <c r="Y485">
        <f>VLOOKUP(ConsultaNexoBogota!$A485,infoCoordenadas!A:F,5,0)</f>
        <v>4.6552500999999999</v>
      </c>
      <c r="Z485">
        <f>+VLOOKUP(ConsultaNexoBogota!$A485,infoCoordenadas!A:F,6,0)</f>
        <v>-74.067476099999993</v>
      </c>
    </row>
    <row r="486" spans="1:26" x14ac:dyDescent="0.25">
      <c r="A486">
        <v>4406</v>
      </c>
      <c r="B486" t="s">
        <v>1389</v>
      </c>
      <c r="C486" t="s">
        <v>29</v>
      </c>
      <c r="D486" t="s">
        <v>1390</v>
      </c>
      <c r="E486" t="s">
        <v>1391</v>
      </c>
      <c r="F486" t="s">
        <v>1392</v>
      </c>
      <c r="G486" t="s">
        <v>33</v>
      </c>
      <c r="H486" t="s">
        <v>6298</v>
      </c>
      <c r="I486" t="s">
        <v>34</v>
      </c>
      <c r="J486" t="s">
        <v>102</v>
      </c>
      <c r="K486" s="27" t="s">
        <v>116</v>
      </c>
      <c r="L486" s="27">
        <v>32987</v>
      </c>
      <c r="M486">
        <v>34</v>
      </c>
      <c r="N486">
        <v>33130</v>
      </c>
      <c r="O486" t="s">
        <v>72</v>
      </c>
      <c r="P486" t="s">
        <v>73</v>
      </c>
      <c r="Q486" t="s">
        <v>39</v>
      </c>
      <c r="R486" t="s">
        <v>94</v>
      </c>
      <c r="S486" t="s">
        <v>41</v>
      </c>
      <c r="T486" t="s">
        <v>175</v>
      </c>
      <c r="U486" t="s">
        <v>74</v>
      </c>
      <c r="V486" t="s">
        <v>1393</v>
      </c>
      <c r="W486" t="s">
        <v>1394</v>
      </c>
      <c r="X486" t="str">
        <f>+VLOOKUP(ConsultaNexoBogota!$A486,infoCoordenadas!A:F,4,0)</f>
        <v>4.6552501 -74.0674761</v>
      </c>
      <c r="Y486">
        <f>VLOOKUP(ConsultaNexoBogota!$A486,infoCoordenadas!A:F,5,0)</f>
        <v>4.6552500999999999</v>
      </c>
      <c r="Z486">
        <f>+VLOOKUP(ConsultaNexoBogota!$A486,infoCoordenadas!A:F,6,0)</f>
        <v>-74.067476099999993</v>
      </c>
    </row>
    <row r="487" spans="1:26" x14ac:dyDescent="0.25">
      <c r="A487">
        <v>4455</v>
      </c>
      <c r="B487" t="s">
        <v>10907</v>
      </c>
      <c r="C487" t="s">
        <v>29</v>
      </c>
      <c r="D487" t="s">
        <v>10908</v>
      </c>
      <c r="E487" t="s">
        <v>10909</v>
      </c>
      <c r="F487" t="s">
        <v>10910</v>
      </c>
      <c r="G487" t="s">
        <v>10440</v>
      </c>
      <c r="H487" t="s">
        <v>14025</v>
      </c>
      <c r="I487" t="s">
        <v>64</v>
      </c>
      <c r="J487" t="s">
        <v>4096</v>
      </c>
      <c r="K487" s="27" t="s">
        <v>36</v>
      </c>
      <c r="L487" s="27">
        <v>35238</v>
      </c>
      <c r="M487">
        <v>27.8</v>
      </c>
      <c r="N487">
        <v>4237</v>
      </c>
      <c r="O487" t="s">
        <v>781</v>
      </c>
      <c r="P487" t="s">
        <v>67</v>
      </c>
      <c r="Q487" t="s">
        <v>50</v>
      </c>
      <c r="R487" t="s">
        <v>50</v>
      </c>
      <c r="S487" t="s">
        <v>321</v>
      </c>
      <c r="T487" t="s">
        <v>69</v>
      </c>
      <c r="U487" t="s">
        <v>50</v>
      </c>
      <c r="V487" t="s">
        <v>10911</v>
      </c>
      <c r="W487" t="s">
        <v>10912</v>
      </c>
      <c r="X487" t="str">
        <f>+VLOOKUP(ConsultaNexoBogota!$A487,infoCoordenadas!A:F,4,0)</f>
        <v>4.2879341 -74.803692</v>
      </c>
      <c r="Y487">
        <f>VLOOKUP(ConsultaNexoBogota!$A487,infoCoordenadas!A:F,5,0)</f>
        <v>4.2879341000000002</v>
      </c>
      <c r="Z487">
        <f>+VLOOKUP(ConsultaNexoBogota!$A487,infoCoordenadas!A:F,6,0)</f>
        <v>-74.803691999999998</v>
      </c>
    </row>
    <row r="488" spans="1:26" x14ac:dyDescent="0.25">
      <c r="A488">
        <v>4455</v>
      </c>
      <c r="B488" t="s">
        <v>10907</v>
      </c>
      <c r="C488" t="s">
        <v>29</v>
      </c>
      <c r="D488" t="s">
        <v>10908</v>
      </c>
      <c r="E488" t="s">
        <v>10909</v>
      </c>
      <c r="F488" t="s">
        <v>10910</v>
      </c>
      <c r="G488" t="s">
        <v>10440</v>
      </c>
      <c r="H488" t="s">
        <v>14025</v>
      </c>
      <c r="I488" t="s">
        <v>64</v>
      </c>
      <c r="J488" t="s">
        <v>4096</v>
      </c>
      <c r="K488" s="27" t="s">
        <v>36</v>
      </c>
      <c r="L488" s="27">
        <v>35238</v>
      </c>
      <c r="M488">
        <v>27.8</v>
      </c>
      <c r="N488">
        <v>8522</v>
      </c>
      <c r="O488" t="s">
        <v>441</v>
      </c>
      <c r="P488" t="s">
        <v>73</v>
      </c>
      <c r="Q488" t="s">
        <v>39</v>
      </c>
      <c r="R488" t="s">
        <v>40</v>
      </c>
      <c r="S488" t="s">
        <v>42</v>
      </c>
      <c r="T488" t="s">
        <v>42</v>
      </c>
      <c r="U488" t="s">
        <v>74</v>
      </c>
      <c r="V488" t="s">
        <v>10911</v>
      </c>
      <c r="W488" t="s">
        <v>10912</v>
      </c>
      <c r="X488" t="str">
        <f>+VLOOKUP(ConsultaNexoBogota!$A488,infoCoordenadas!A:F,4,0)</f>
        <v>4.2879341 -74.803692</v>
      </c>
      <c r="Y488">
        <f>VLOOKUP(ConsultaNexoBogota!$A488,infoCoordenadas!A:F,5,0)</f>
        <v>4.2879341000000002</v>
      </c>
      <c r="Z488">
        <f>+VLOOKUP(ConsultaNexoBogota!$A488,infoCoordenadas!A:F,6,0)</f>
        <v>-74.803691999999998</v>
      </c>
    </row>
    <row r="489" spans="1:26" x14ac:dyDescent="0.25">
      <c r="A489">
        <v>4498</v>
      </c>
      <c r="B489" t="s">
        <v>10913</v>
      </c>
      <c r="C489" t="s">
        <v>29</v>
      </c>
      <c r="D489" t="s">
        <v>10914</v>
      </c>
      <c r="E489" t="s">
        <v>10915</v>
      </c>
      <c r="F489" t="s">
        <v>10916</v>
      </c>
      <c r="G489" t="s">
        <v>10155</v>
      </c>
      <c r="H489" t="s">
        <v>10155</v>
      </c>
      <c r="I489" t="s">
        <v>64</v>
      </c>
      <c r="J489" t="s">
        <v>102</v>
      </c>
      <c r="K489" s="27" t="s">
        <v>36</v>
      </c>
      <c r="L489" s="27">
        <v>36312</v>
      </c>
      <c r="M489">
        <v>24.9</v>
      </c>
      <c r="N489">
        <v>4289</v>
      </c>
      <c r="O489" t="s">
        <v>66</v>
      </c>
      <c r="P489" t="s">
        <v>67</v>
      </c>
      <c r="Q489" t="s">
        <v>96</v>
      </c>
      <c r="R489" t="s">
        <v>40</v>
      </c>
      <c r="S489" t="s">
        <v>42</v>
      </c>
      <c r="T489" t="s">
        <v>42</v>
      </c>
      <c r="U489" t="s">
        <v>74</v>
      </c>
      <c r="V489" t="s">
        <v>10917</v>
      </c>
      <c r="W489" t="s">
        <v>10918</v>
      </c>
      <c r="X489" t="str">
        <f>+VLOOKUP(ConsultaNexoBogota!$A489,infoCoordenadas!A:F,4,0)</f>
        <v>5.0276229 -74.00399820000001</v>
      </c>
      <c r="Y489">
        <f>VLOOKUP(ConsultaNexoBogota!$A489,infoCoordenadas!A:F,5,0)</f>
        <v>5.0276228999999999</v>
      </c>
      <c r="Z489">
        <f>+VLOOKUP(ConsultaNexoBogota!$A489,infoCoordenadas!A:F,6,0)</f>
        <v>-74.003998199999998</v>
      </c>
    </row>
    <row r="490" spans="1:26" x14ac:dyDescent="0.25">
      <c r="A490">
        <v>4512</v>
      </c>
      <c r="B490" t="s">
        <v>1395</v>
      </c>
      <c r="C490" t="s">
        <v>29</v>
      </c>
      <c r="D490" t="s">
        <v>1396</v>
      </c>
      <c r="E490" t="s">
        <v>1397</v>
      </c>
      <c r="F490" t="s">
        <v>1398</v>
      </c>
      <c r="G490" t="s">
        <v>33</v>
      </c>
      <c r="H490" t="s">
        <v>6298</v>
      </c>
      <c r="I490" t="s">
        <v>34</v>
      </c>
      <c r="J490" t="s">
        <v>35</v>
      </c>
      <c r="K490" s="27" t="s">
        <v>36</v>
      </c>
      <c r="L490" s="27">
        <v>31788</v>
      </c>
      <c r="M490">
        <v>37.299999999999997</v>
      </c>
      <c r="N490">
        <v>4304</v>
      </c>
      <c r="O490" t="s">
        <v>72</v>
      </c>
      <c r="P490" t="s">
        <v>73</v>
      </c>
      <c r="Q490" t="s">
        <v>96</v>
      </c>
      <c r="R490" t="s">
        <v>40</v>
      </c>
      <c r="S490" t="s">
        <v>41</v>
      </c>
      <c r="T490" t="s">
        <v>175</v>
      </c>
      <c r="U490" t="s">
        <v>74</v>
      </c>
      <c r="V490" t="s">
        <v>1399</v>
      </c>
      <c r="W490" t="s">
        <v>1400</v>
      </c>
      <c r="X490" t="str">
        <f>+VLOOKUP(ConsultaNexoBogota!$A490,infoCoordenadas!A:F,4,0)</f>
        <v>4.7462677 -74.05615159999999</v>
      </c>
      <c r="Y490">
        <f>VLOOKUP(ConsultaNexoBogota!$A490,infoCoordenadas!A:F,5,0)</f>
        <v>4.7462676999999998</v>
      </c>
      <c r="Z490">
        <f>+VLOOKUP(ConsultaNexoBogota!$A490,infoCoordenadas!A:F,6,0)</f>
        <v>-74.056151599999893</v>
      </c>
    </row>
    <row r="491" spans="1:26" x14ac:dyDescent="0.25">
      <c r="A491">
        <v>4518</v>
      </c>
      <c r="B491" t="s">
        <v>1401</v>
      </c>
      <c r="C491" t="s">
        <v>29</v>
      </c>
      <c r="D491" t="s">
        <v>1402</v>
      </c>
      <c r="E491" t="s">
        <v>1403</v>
      </c>
      <c r="F491" t="s">
        <v>1404</v>
      </c>
      <c r="G491" t="s">
        <v>33</v>
      </c>
      <c r="H491" t="s">
        <v>14001</v>
      </c>
      <c r="I491" t="s">
        <v>34</v>
      </c>
      <c r="J491" t="s">
        <v>1405</v>
      </c>
      <c r="K491" s="27" t="s">
        <v>36</v>
      </c>
      <c r="L491" s="27">
        <v>29648</v>
      </c>
      <c r="M491">
        <v>43.2</v>
      </c>
      <c r="N491">
        <v>4310</v>
      </c>
      <c r="O491" t="s">
        <v>80</v>
      </c>
      <c r="P491" t="s">
        <v>67</v>
      </c>
      <c r="Q491" t="s">
        <v>39</v>
      </c>
      <c r="R491" t="s">
        <v>40</v>
      </c>
      <c r="S491" t="s">
        <v>42</v>
      </c>
      <c r="T491" t="s">
        <v>81</v>
      </c>
      <c r="U491" t="s">
        <v>74</v>
      </c>
      <c r="V491" t="s">
        <v>1406</v>
      </c>
      <c r="W491" t="s">
        <v>1407</v>
      </c>
      <c r="X491" t="str">
        <f>+VLOOKUP(ConsultaNexoBogota!$A491,infoCoordenadas!A:F,4,0)</f>
        <v>4.5823027 -74.08338549999999</v>
      </c>
      <c r="Y491">
        <f>VLOOKUP(ConsultaNexoBogota!$A491,infoCoordenadas!A:F,5,0)</f>
        <v>4.5823026999999996</v>
      </c>
      <c r="Z491">
        <f>+VLOOKUP(ConsultaNexoBogota!$A491,infoCoordenadas!A:F,6,0)</f>
        <v>-74.083385499999906</v>
      </c>
    </row>
    <row r="492" spans="1:26" x14ac:dyDescent="0.25">
      <c r="A492">
        <v>4527</v>
      </c>
      <c r="B492" t="s">
        <v>1408</v>
      </c>
      <c r="C492" t="s">
        <v>29</v>
      </c>
      <c r="D492" t="s">
        <v>1409</v>
      </c>
      <c r="E492" t="s">
        <v>1410</v>
      </c>
      <c r="F492" t="s">
        <v>1411</v>
      </c>
      <c r="G492" t="s">
        <v>33</v>
      </c>
      <c r="H492" t="s">
        <v>13989</v>
      </c>
      <c r="I492" t="s">
        <v>79</v>
      </c>
      <c r="J492" t="s">
        <v>102</v>
      </c>
      <c r="K492" s="27" t="s">
        <v>116</v>
      </c>
      <c r="L492" s="27">
        <v>32290</v>
      </c>
      <c r="M492">
        <v>35.9</v>
      </c>
      <c r="N492">
        <v>4320</v>
      </c>
      <c r="O492" t="s">
        <v>135</v>
      </c>
      <c r="P492" t="s">
        <v>73</v>
      </c>
      <c r="Q492" t="s">
        <v>96</v>
      </c>
      <c r="R492" t="s">
        <v>40</v>
      </c>
      <c r="S492" t="s">
        <v>42</v>
      </c>
      <c r="T492" t="s">
        <v>175</v>
      </c>
      <c r="U492" t="s">
        <v>74</v>
      </c>
      <c r="V492" t="s">
        <v>1412</v>
      </c>
      <c r="W492" t="s">
        <v>1413</v>
      </c>
      <c r="X492" t="str">
        <f>+VLOOKUP(ConsultaNexoBogota!$A492,infoCoordenadas!A:F,4,0)</f>
        <v>4.578214 -74.1555593</v>
      </c>
      <c r="Y492">
        <f>VLOOKUP(ConsultaNexoBogota!$A492,infoCoordenadas!A:F,5,0)</f>
        <v>4.578214</v>
      </c>
      <c r="Z492">
        <f>+VLOOKUP(ConsultaNexoBogota!$A492,infoCoordenadas!A:F,6,0)</f>
        <v>-74.155559299999993</v>
      </c>
    </row>
    <row r="493" spans="1:26" x14ac:dyDescent="0.25">
      <c r="A493">
        <v>4534</v>
      </c>
      <c r="B493" t="s">
        <v>1414</v>
      </c>
      <c r="C493" t="s">
        <v>29</v>
      </c>
      <c r="D493" t="s">
        <v>1415</v>
      </c>
      <c r="E493" t="s">
        <v>1416</v>
      </c>
      <c r="F493" t="s">
        <v>1417</v>
      </c>
      <c r="G493" t="s">
        <v>33</v>
      </c>
      <c r="H493" t="s">
        <v>13990</v>
      </c>
      <c r="I493" t="s">
        <v>34</v>
      </c>
      <c r="J493" t="s">
        <v>109</v>
      </c>
      <c r="K493" s="27" t="s">
        <v>36</v>
      </c>
      <c r="L493" s="27">
        <v>32438</v>
      </c>
      <c r="M493">
        <v>35.5</v>
      </c>
      <c r="N493">
        <v>4327</v>
      </c>
      <c r="O493" t="s">
        <v>264</v>
      </c>
      <c r="P493" t="s">
        <v>67</v>
      </c>
      <c r="Q493" t="s">
        <v>616</v>
      </c>
      <c r="R493" t="s">
        <v>40</v>
      </c>
      <c r="S493" t="s">
        <v>42</v>
      </c>
      <c r="T493" t="s">
        <v>175</v>
      </c>
      <c r="U493" t="s">
        <v>43</v>
      </c>
      <c r="V493" t="s">
        <v>1418</v>
      </c>
      <c r="W493" t="s">
        <v>1419</v>
      </c>
      <c r="X493" t="str">
        <f>+VLOOKUP(ConsultaNexoBogota!$A493,infoCoordenadas!A:F,4,0)</f>
        <v>4.6467303 -74.1468738</v>
      </c>
      <c r="Y493">
        <f>VLOOKUP(ConsultaNexoBogota!$A493,infoCoordenadas!A:F,5,0)</f>
        <v>4.6467302999999998</v>
      </c>
      <c r="Z493">
        <f>+VLOOKUP(ConsultaNexoBogota!$A493,infoCoordenadas!A:F,6,0)</f>
        <v>-74.146873799999995</v>
      </c>
    </row>
    <row r="494" spans="1:26" x14ac:dyDescent="0.25">
      <c r="A494">
        <v>4535</v>
      </c>
      <c r="B494" t="s">
        <v>1420</v>
      </c>
      <c r="C494" t="s">
        <v>29</v>
      </c>
      <c r="D494" t="s">
        <v>1421</v>
      </c>
      <c r="E494" t="s">
        <v>1422</v>
      </c>
      <c r="F494" t="s">
        <v>1423</v>
      </c>
      <c r="G494" t="s">
        <v>33</v>
      </c>
      <c r="H494" t="s">
        <v>13991</v>
      </c>
      <c r="I494" t="s">
        <v>34</v>
      </c>
      <c r="J494" t="s">
        <v>109</v>
      </c>
      <c r="K494" s="27" t="s">
        <v>36</v>
      </c>
      <c r="L494" s="27">
        <v>33543</v>
      </c>
      <c r="M494">
        <v>32.5</v>
      </c>
      <c r="N494">
        <v>4329</v>
      </c>
      <c r="O494" t="s">
        <v>80</v>
      </c>
      <c r="P494" t="s">
        <v>67</v>
      </c>
      <c r="Q494" t="s">
        <v>68</v>
      </c>
      <c r="R494" t="s">
        <v>40</v>
      </c>
      <c r="S494" t="s">
        <v>41</v>
      </c>
      <c r="T494" t="s">
        <v>42</v>
      </c>
      <c r="U494" t="s">
        <v>74</v>
      </c>
      <c r="V494" t="s">
        <v>1424</v>
      </c>
      <c r="W494" t="s">
        <v>1425</v>
      </c>
      <c r="X494" t="str">
        <f>+VLOOKUP(ConsultaNexoBogota!$A494,infoCoordenadas!A:F,4,0)</f>
        <v>4.6821033 -74.1574159</v>
      </c>
      <c r="Y494">
        <f>VLOOKUP(ConsultaNexoBogota!$A494,infoCoordenadas!A:F,5,0)</f>
        <v>4.6821032999999996</v>
      </c>
      <c r="Z494">
        <f>+VLOOKUP(ConsultaNexoBogota!$A494,infoCoordenadas!A:F,6,0)</f>
        <v>-74.157415900000004</v>
      </c>
    </row>
    <row r="495" spans="1:26" x14ac:dyDescent="0.25">
      <c r="A495">
        <v>4541</v>
      </c>
      <c r="B495" t="s">
        <v>1426</v>
      </c>
      <c r="C495" t="s">
        <v>29</v>
      </c>
      <c r="D495" t="s">
        <v>1427</v>
      </c>
      <c r="E495" t="s">
        <v>1428</v>
      </c>
      <c r="F495" t="s">
        <v>1429</v>
      </c>
      <c r="G495" t="s">
        <v>33</v>
      </c>
      <c r="H495" t="s">
        <v>13991</v>
      </c>
      <c r="I495" t="s">
        <v>159</v>
      </c>
      <c r="J495" t="s">
        <v>1430</v>
      </c>
      <c r="K495" s="27" t="s">
        <v>36</v>
      </c>
      <c r="L495" s="27">
        <v>33903</v>
      </c>
      <c r="M495">
        <v>31.5</v>
      </c>
      <c r="N495">
        <v>4335</v>
      </c>
      <c r="O495" t="s">
        <v>80</v>
      </c>
      <c r="P495" t="s">
        <v>73</v>
      </c>
      <c r="Q495" t="s">
        <v>96</v>
      </c>
      <c r="R495" t="s">
        <v>40</v>
      </c>
      <c r="S495" t="s">
        <v>131</v>
      </c>
      <c r="T495" t="s">
        <v>81</v>
      </c>
      <c r="U495" t="s">
        <v>74</v>
      </c>
      <c r="V495" t="s">
        <v>1431</v>
      </c>
      <c r="W495" t="s">
        <v>1432</v>
      </c>
      <c r="X495" t="str">
        <f>+VLOOKUP(ConsultaNexoBogota!$A495,infoCoordenadas!A:F,4,0)</f>
        <v>4.685148100000001 -74.13057119999999</v>
      </c>
      <c r="Y495">
        <f>VLOOKUP(ConsultaNexoBogota!$A495,infoCoordenadas!A:F,5,0)</f>
        <v>4.6851481000000001</v>
      </c>
      <c r="Z495">
        <f>+VLOOKUP(ConsultaNexoBogota!$A495,infoCoordenadas!A:F,6,0)</f>
        <v>-74.130571199999906</v>
      </c>
    </row>
    <row r="496" spans="1:26" x14ac:dyDescent="0.25">
      <c r="A496">
        <v>4544</v>
      </c>
      <c r="B496" t="s">
        <v>1433</v>
      </c>
      <c r="C496" t="s">
        <v>29</v>
      </c>
      <c r="D496" t="s">
        <v>1434</v>
      </c>
      <c r="E496" t="s">
        <v>1435</v>
      </c>
      <c r="F496" t="s">
        <v>1436</v>
      </c>
      <c r="G496" t="s">
        <v>33</v>
      </c>
      <c r="H496" t="s">
        <v>13989</v>
      </c>
      <c r="I496" t="s">
        <v>34</v>
      </c>
      <c r="J496" t="s">
        <v>102</v>
      </c>
      <c r="K496" s="27" t="s">
        <v>36</v>
      </c>
      <c r="L496" s="27">
        <v>29632</v>
      </c>
      <c r="M496">
        <v>43.2</v>
      </c>
      <c r="N496">
        <v>4339</v>
      </c>
      <c r="O496" t="s">
        <v>135</v>
      </c>
      <c r="P496" t="s">
        <v>73</v>
      </c>
      <c r="Q496" t="s">
        <v>96</v>
      </c>
      <c r="R496" t="s">
        <v>40</v>
      </c>
      <c r="S496" t="s">
        <v>41</v>
      </c>
      <c r="T496" t="s">
        <v>175</v>
      </c>
      <c r="U496" t="s">
        <v>74</v>
      </c>
      <c r="V496" t="s">
        <v>1437</v>
      </c>
      <c r="W496" t="s">
        <v>1438</v>
      </c>
      <c r="X496" t="str">
        <f>+VLOOKUP(ConsultaNexoBogota!$A496,infoCoordenadas!A:F,4,0)</f>
        <v>4.592698 -74.1605167</v>
      </c>
      <c r="Y496">
        <f>VLOOKUP(ConsultaNexoBogota!$A496,infoCoordenadas!A:F,5,0)</f>
        <v>4.5926980000000004</v>
      </c>
      <c r="Z496">
        <f>+VLOOKUP(ConsultaNexoBogota!$A496,infoCoordenadas!A:F,6,0)</f>
        <v>-74.160516700000002</v>
      </c>
    </row>
    <row r="497" spans="1:26" x14ac:dyDescent="0.25">
      <c r="A497">
        <v>4553</v>
      </c>
      <c r="B497" t="s">
        <v>10919</v>
      </c>
      <c r="C497" t="s">
        <v>29</v>
      </c>
      <c r="D497" t="s">
        <v>10920</v>
      </c>
      <c r="E497" t="s">
        <v>10921</v>
      </c>
      <c r="F497" t="s">
        <v>10922</v>
      </c>
      <c r="G497" t="s">
        <v>10155</v>
      </c>
      <c r="H497" t="s">
        <v>10155</v>
      </c>
      <c r="I497" t="s">
        <v>79</v>
      </c>
      <c r="J497" t="s">
        <v>102</v>
      </c>
      <c r="K497" s="27" t="s">
        <v>36</v>
      </c>
      <c r="L497" s="27">
        <v>35652</v>
      </c>
      <c r="M497">
        <v>26.7</v>
      </c>
      <c r="N497">
        <v>4349</v>
      </c>
      <c r="O497" t="s">
        <v>264</v>
      </c>
      <c r="P497" t="s">
        <v>67</v>
      </c>
      <c r="Q497" t="s">
        <v>68</v>
      </c>
      <c r="R497" t="s">
        <v>40</v>
      </c>
      <c r="S497" t="s">
        <v>41</v>
      </c>
      <c r="T497" t="s">
        <v>42</v>
      </c>
      <c r="U497" t="s">
        <v>74</v>
      </c>
      <c r="V497" t="s">
        <v>10923</v>
      </c>
      <c r="W497" t="s">
        <v>10924</v>
      </c>
      <c r="X497" t="str">
        <f>+VLOOKUP(ConsultaNexoBogota!$A497,infoCoordenadas!A:F,4,0)</f>
        <v>5.0261347 -73.985956</v>
      </c>
      <c r="Y497">
        <f>VLOOKUP(ConsultaNexoBogota!$A497,infoCoordenadas!A:F,5,0)</f>
        <v>5.0261347000000001</v>
      </c>
      <c r="Z497">
        <f>+VLOOKUP(ConsultaNexoBogota!$A497,infoCoordenadas!A:F,6,0)</f>
        <v>-73.985956000000002</v>
      </c>
    </row>
    <row r="498" spans="1:26" x14ac:dyDescent="0.25">
      <c r="A498">
        <v>4566</v>
      </c>
      <c r="B498" t="s">
        <v>1439</v>
      </c>
      <c r="C498" t="s">
        <v>29</v>
      </c>
      <c r="D498" t="s">
        <v>1440</v>
      </c>
      <c r="E498" t="s">
        <v>1441</v>
      </c>
      <c r="F498" t="s">
        <v>1442</v>
      </c>
      <c r="G498" t="s">
        <v>33</v>
      </c>
      <c r="H498" t="s">
        <v>13989</v>
      </c>
      <c r="I498" t="s">
        <v>79</v>
      </c>
      <c r="J498" t="s">
        <v>102</v>
      </c>
      <c r="K498" s="27" t="s">
        <v>36</v>
      </c>
      <c r="L498" s="27">
        <v>36780</v>
      </c>
      <c r="M498">
        <v>23.6</v>
      </c>
      <c r="N498">
        <v>4364</v>
      </c>
      <c r="O498" t="s">
        <v>135</v>
      </c>
      <c r="P498" t="s">
        <v>73</v>
      </c>
      <c r="Q498" t="s">
        <v>96</v>
      </c>
      <c r="R498" t="s">
        <v>40</v>
      </c>
      <c r="S498" t="s">
        <v>42</v>
      </c>
      <c r="T498" t="s">
        <v>42</v>
      </c>
      <c r="U498" t="s">
        <v>74</v>
      </c>
      <c r="V498" t="s">
        <v>1443</v>
      </c>
      <c r="W498" t="s">
        <v>1444</v>
      </c>
      <c r="X498" t="str">
        <f>+VLOOKUP(ConsultaNexoBogota!$A498,infoCoordenadas!A:F,4,0)</f>
        <v>4.5898671 -74.15660009999999</v>
      </c>
      <c r="Y498">
        <f>VLOOKUP(ConsultaNexoBogota!$A498,infoCoordenadas!A:F,5,0)</f>
        <v>4.5898671000000002</v>
      </c>
      <c r="Z498">
        <f>+VLOOKUP(ConsultaNexoBogota!$A498,infoCoordenadas!A:F,6,0)</f>
        <v>-74.156600099999906</v>
      </c>
    </row>
    <row r="499" spans="1:26" x14ac:dyDescent="0.25">
      <c r="A499">
        <v>4573</v>
      </c>
      <c r="B499" t="s">
        <v>1445</v>
      </c>
      <c r="C499" t="s">
        <v>29</v>
      </c>
      <c r="D499" t="s">
        <v>1446</v>
      </c>
      <c r="E499" t="s">
        <v>1447</v>
      </c>
      <c r="F499" t="s">
        <v>1448</v>
      </c>
      <c r="G499" t="s">
        <v>33</v>
      </c>
      <c r="H499" t="s">
        <v>7011</v>
      </c>
      <c r="I499" t="s">
        <v>34</v>
      </c>
      <c r="J499" t="s">
        <v>318</v>
      </c>
      <c r="K499" s="27" t="s">
        <v>36</v>
      </c>
      <c r="L499" s="27">
        <v>36927</v>
      </c>
      <c r="M499">
        <v>23.2</v>
      </c>
      <c r="N499">
        <v>4372</v>
      </c>
      <c r="O499" t="s">
        <v>80</v>
      </c>
      <c r="P499" t="s">
        <v>67</v>
      </c>
      <c r="Q499" t="s">
        <v>39</v>
      </c>
      <c r="R499" t="s">
        <v>40</v>
      </c>
      <c r="S499" t="s">
        <v>42</v>
      </c>
      <c r="T499" t="s">
        <v>69</v>
      </c>
      <c r="U499" t="s">
        <v>74</v>
      </c>
      <c r="V499" t="s">
        <v>1449</v>
      </c>
      <c r="W499" t="s">
        <v>1450</v>
      </c>
      <c r="X499" t="str">
        <f>+VLOOKUP(ConsultaNexoBogota!$A499,infoCoordenadas!A:F,4,0)</f>
        <v>4.6276259 -74.1774844</v>
      </c>
      <c r="Y499">
        <f>VLOOKUP(ConsultaNexoBogota!$A499,infoCoordenadas!A:F,5,0)</f>
        <v>4.6276259</v>
      </c>
      <c r="Z499">
        <f>+VLOOKUP(ConsultaNexoBogota!$A499,infoCoordenadas!A:F,6,0)</f>
        <v>-74.177484399999997</v>
      </c>
    </row>
    <row r="500" spans="1:26" x14ac:dyDescent="0.25">
      <c r="A500">
        <v>4596</v>
      </c>
      <c r="B500" t="s">
        <v>1451</v>
      </c>
      <c r="C500" t="s">
        <v>29</v>
      </c>
      <c r="D500" t="s">
        <v>1452</v>
      </c>
      <c r="E500" t="s">
        <v>1453</v>
      </c>
      <c r="F500" t="s">
        <v>1454</v>
      </c>
      <c r="G500" t="s">
        <v>33</v>
      </c>
      <c r="H500" t="s">
        <v>50</v>
      </c>
      <c r="I500" t="s">
        <v>79</v>
      </c>
      <c r="J500" t="s">
        <v>345</v>
      </c>
      <c r="K500" s="27" t="s">
        <v>36</v>
      </c>
      <c r="L500" s="27">
        <v>45344</v>
      </c>
      <c r="M500">
        <v>0.2</v>
      </c>
      <c r="N500">
        <v>4401</v>
      </c>
      <c r="O500" t="s">
        <v>80</v>
      </c>
      <c r="P500" t="s">
        <v>67</v>
      </c>
      <c r="Q500" t="s">
        <v>39</v>
      </c>
      <c r="R500" t="s">
        <v>50</v>
      </c>
      <c r="S500" t="s">
        <v>42</v>
      </c>
      <c r="T500" t="s">
        <v>81</v>
      </c>
      <c r="U500" t="s">
        <v>50</v>
      </c>
      <c r="V500" t="s">
        <v>1455</v>
      </c>
      <c r="W500" t="s">
        <v>1456</v>
      </c>
      <c r="X500" t="str">
        <f>+VLOOKUP(ConsultaNexoBogota!$A500,infoCoordenadas!A:F,4,0)</f>
        <v>4.676464999999999 -74.11044969999999</v>
      </c>
      <c r="Y500">
        <f>VLOOKUP(ConsultaNexoBogota!$A500,infoCoordenadas!A:F,5,0)</f>
        <v>4.6764649999999897</v>
      </c>
      <c r="Z500">
        <f>+VLOOKUP(ConsultaNexoBogota!$A500,infoCoordenadas!A:F,6,0)</f>
        <v>-74.110449699999904</v>
      </c>
    </row>
    <row r="501" spans="1:26" x14ac:dyDescent="0.25">
      <c r="A501">
        <v>4596</v>
      </c>
      <c r="B501" t="s">
        <v>1451</v>
      </c>
      <c r="C501" t="s">
        <v>29</v>
      </c>
      <c r="D501" t="s">
        <v>1452</v>
      </c>
      <c r="E501" t="s">
        <v>1453</v>
      </c>
      <c r="F501" t="s">
        <v>1454</v>
      </c>
      <c r="G501" t="s">
        <v>33</v>
      </c>
      <c r="H501" t="s">
        <v>50</v>
      </c>
      <c r="I501" t="s">
        <v>79</v>
      </c>
      <c r="J501" t="s">
        <v>345</v>
      </c>
      <c r="K501" s="27" t="s">
        <v>36</v>
      </c>
      <c r="L501" s="27">
        <v>45344</v>
      </c>
      <c r="M501">
        <v>0.2</v>
      </c>
      <c r="N501">
        <v>11548</v>
      </c>
      <c r="O501" t="s">
        <v>264</v>
      </c>
      <c r="P501" t="s">
        <v>67</v>
      </c>
      <c r="Q501" t="s">
        <v>96</v>
      </c>
      <c r="R501" t="s">
        <v>50</v>
      </c>
      <c r="S501" t="s">
        <v>42</v>
      </c>
      <c r="T501" t="s">
        <v>69</v>
      </c>
      <c r="U501" t="s">
        <v>50</v>
      </c>
      <c r="V501" t="s">
        <v>1455</v>
      </c>
      <c r="W501" t="s">
        <v>1456</v>
      </c>
      <c r="X501" t="str">
        <f>+VLOOKUP(ConsultaNexoBogota!$A501,infoCoordenadas!A:F,4,0)</f>
        <v>4.676464999999999 -74.11044969999999</v>
      </c>
      <c r="Y501">
        <f>VLOOKUP(ConsultaNexoBogota!$A501,infoCoordenadas!A:F,5,0)</f>
        <v>4.6764649999999897</v>
      </c>
      <c r="Z501">
        <f>+VLOOKUP(ConsultaNexoBogota!$A501,infoCoordenadas!A:F,6,0)</f>
        <v>-74.110449699999904</v>
      </c>
    </row>
    <row r="502" spans="1:26" x14ac:dyDescent="0.25">
      <c r="A502">
        <v>4596</v>
      </c>
      <c r="B502" t="s">
        <v>1451</v>
      </c>
      <c r="C502" t="s">
        <v>29</v>
      </c>
      <c r="D502" t="s">
        <v>1452</v>
      </c>
      <c r="E502" t="s">
        <v>1453</v>
      </c>
      <c r="F502" t="s">
        <v>1454</v>
      </c>
      <c r="G502" t="s">
        <v>33</v>
      </c>
      <c r="H502" t="s">
        <v>50</v>
      </c>
      <c r="I502" t="s">
        <v>79</v>
      </c>
      <c r="J502" t="s">
        <v>345</v>
      </c>
      <c r="K502" s="27" t="s">
        <v>36</v>
      </c>
      <c r="L502" s="27">
        <v>45344</v>
      </c>
      <c r="M502">
        <v>0.2</v>
      </c>
      <c r="N502">
        <v>33543</v>
      </c>
      <c r="O502" t="s">
        <v>80</v>
      </c>
      <c r="P502" t="s">
        <v>73</v>
      </c>
      <c r="Q502" t="s">
        <v>96</v>
      </c>
      <c r="R502" t="s">
        <v>40</v>
      </c>
      <c r="S502" t="s">
        <v>41</v>
      </c>
      <c r="T502" t="s">
        <v>42</v>
      </c>
      <c r="U502" t="s">
        <v>74</v>
      </c>
      <c r="V502" t="s">
        <v>1455</v>
      </c>
      <c r="W502" t="s">
        <v>1456</v>
      </c>
      <c r="X502" t="str">
        <f>+VLOOKUP(ConsultaNexoBogota!$A502,infoCoordenadas!A:F,4,0)</f>
        <v>4.676464999999999 -74.11044969999999</v>
      </c>
      <c r="Y502">
        <f>VLOOKUP(ConsultaNexoBogota!$A502,infoCoordenadas!A:F,5,0)</f>
        <v>4.6764649999999897</v>
      </c>
      <c r="Z502">
        <f>+VLOOKUP(ConsultaNexoBogota!$A502,infoCoordenadas!A:F,6,0)</f>
        <v>-74.110449699999904</v>
      </c>
    </row>
    <row r="503" spans="1:26" x14ac:dyDescent="0.25">
      <c r="A503">
        <v>4596</v>
      </c>
      <c r="B503" t="s">
        <v>1451</v>
      </c>
      <c r="C503" t="s">
        <v>29</v>
      </c>
      <c r="D503" t="s">
        <v>1452</v>
      </c>
      <c r="E503" t="s">
        <v>1453</v>
      </c>
      <c r="F503" t="s">
        <v>1454</v>
      </c>
      <c r="G503" t="s">
        <v>33</v>
      </c>
      <c r="H503" t="s">
        <v>50</v>
      </c>
      <c r="I503" t="s">
        <v>79</v>
      </c>
      <c r="J503" t="s">
        <v>345</v>
      </c>
      <c r="K503" s="27" t="s">
        <v>36</v>
      </c>
      <c r="L503" s="27">
        <v>45344</v>
      </c>
      <c r="M503">
        <v>0.2</v>
      </c>
      <c r="N503">
        <v>39098</v>
      </c>
      <c r="O503" t="s">
        <v>66</v>
      </c>
      <c r="P503" t="s">
        <v>67</v>
      </c>
      <c r="Q503" t="s">
        <v>96</v>
      </c>
      <c r="R503" t="s">
        <v>50</v>
      </c>
      <c r="S503" t="s">
        <v>131</v>
      </c>
      <c r="T503" t="s">
        <v>69</v>
      </c>
      <c r="U503" t="s">
        <v>50</v>
      </c>
      <c r="V503" t="s">
        <v>1455</v>
      </c>
      <c r="W503" t="s">
        <v>1456</v>
      </c>
      <c r="X503" t="str">
        <f>+VLOOKUP(ConsultaNexoBogota!$A503,infoCoordenadas!A:F,4,0)</f>
        <v>4.676464999999999 -74.11044969999999</v>
      </c>
      <c r="Y503">
        <f>VLOOKUP(ConsultaNexoBogota!$A503,infoCoordenadas!A:F,5,0)</f>
        <v>4.6764649999999897</v>
      </c>
      <c r="Z503">
        <f>+VLOOKUP(ConsultaNexoBogota!$A503,infoCoordenadas!A:F,6,0)</f>
        <v>-74.110449699999904</v>
      </c>
    </row>
    <row r="504" spans="1:26" x14ac:dyDescent="0.25">
      <c r="A504">
        <v>4658</v>
      </c>
      <c r="B504" t="s">
        <v>1457</v>
      </c>
      <c r="C504" t="s">
        <v>29</v>
      </c>
      <c r="D504" t="s">
        <v>1458</v>
      </c>
      <c r="E504" t="s">
        <v>1459</v>
      </c>
      <c r="F504" t="s">
        <v>1460</v>
      </c>
      <c r="G504" t="s">
        <v>33</v>
      </c>
      <c r="H504" t="s">
        <v>50</v>
      </c>
      <c r="I504" t="s">
        <v>1290</v>
      </c>
      <c r="J504" t="s">
        <v>507</v>
      </c>
      <c r="K504" s="27" t="s">
        <v>36</v>
      </c>
      <c r="L504" s="27">
        <v>33181</v>
      </c>
      <c r="M504">
        <v>33.5</v>
      </c>
      <c r="N504">
        <v>4473</v>
      </c>
      <c r="O504" t="s">
        <v>72</v>
      </c>
      <c r="P504" t="s">
        <v>67</v>
      </c>
      <c r="Q504" t="s">
        <v>68</v>
      </c>
      <c r="R504" t="s">
        <v>40</v>
      </c>
      <c r="S504" t="s">
        <v>42</v>
      </c>
      <c r="T504" t="s">
        <v>204</v>
      </c>
      <c r="U504" t="s">
        <v>74</v>
      </c>
      <c r="V504" t="s">
        <v>1461</v>
      </c>
      <c r="W504" t="s">
        <v>1462</v>
      </c>
      <c r="X504" t="str">
        <f>+VLOOKUP(ConsultaNexoBogota!$A504,infoCoordenadas!A:F,4,0)</f>
        <v>4.7419475 -74.0280235</v>
      </c>
      <c r="Y504">
        <f>VLOOKUP(ConsultaNexoBogota!$A504,infoCoordenadas!A:F,5,0)</f>
        <v>4.7419475000000002</v>
      </c>
      <c r="Z504">
        <f>+VLOOKUP(ConsultaNexoBogota!$A504,infoCoordenadas!A:F,6,0)</f>
        <v>-74.028023500000003</v>
      </c>
    </row>
    <row r="505" spans="1:26" x14ac:dyDescent="0.25">
      <c r="A505">
        <v>4659</v>
      </c>
      <c r="B505" t="s">
        <v>10925</v>
      </c>
      <c r="C505" t="s">
        <v>29</v>
      </c>
      <c r="D505" t="s">
        <v>10926</v>
      </c>
      <c r="E505" t="s">
        <v>10927</v>
      </c>
      <c r="F505" t="s">
        <v>10928</v>
      </c>
      <c r="G505" t="s">
        <v>50</v>
      </c>
      <c r="H505" t="s">
        <v>50</v>
      </c>
      <c r="I505" t="s">
        <v>34</v>
      </c>
      <c r="J505" t="s">
        <v>152</v>
      </c>
      <c r="K505" s="27" t="s">
        <v>36</v>
      </c>
      <c r="L505" s="27">
        <v>26972</v>
      </c>
      <c r="M505">
        <v>50.5</v>
      </c>
      <c r="N505">
        <v>4474</v>
      </c>
      <c r="O505" t="s">
        <v>72</v>
      </c>
      <c r="P505" t="s">
        <v>67</v>
      </c>
      <c r="Q505" t="s">
        <v>50</v>
      </c>
      <c r="R505" t="s">
        <v>50</v>
      </c>
      <c r="S505" t="s">
        <v>42</v>
      </c>
      <c r="T505" t="s">
        <v>204</v>
      </c>
      <c r="U505" t="s">
        <v>50</v>
      </c>
      <c r="V505" t="s">
        <v>1491</v>
      </c>
      <c r="W505" t="s">
        <v>10902</v>
      </c>
      <c r="X505" t="str">
        <f>+VLOOKUP(ConsultaNexoBogota!$A505,infoCoordenadas!A:F,4,0)</f>
        <v>4.7419475 -74.0280235</v>
      </c>
      <c r="Y505">
        <f>VLOOKUP(ConsultaNexoBogota!$A505,infoCoordenadas!A:F,5,0)</f>
        <v>4.7419475000000002</v>
      </c>
      <c r="Z505">
        <f>+VLOOKUP(ConsultaNexoBogota!$A505,infoCoordenadas!A:F,6,0)</f>
        <v>-74.028023500000003</v>
      </c>
    </row>
    <row r="506" spans="1:26" x14ac:dyDescent="0.25">
      <c r="A506">
        <v>4659</v>
      </c>
      <c r="B506" t="s">
        <v>10925</v>
      </c>
      <c r="C506" t="s">
        <v>29</v>
      </c>
      <c r="D506" t="s">
        <v>10926</v>
      </c>
      <c r="E506" t="s">
        <v>10927</v>
      </c>
      <c r="F506" t="s">
        <v>10928</v>
      </c>
      <c r="G506" t="s">
        <v>50</v>
      </c>
      <c r="H506" t="s">
        <v>50</v>
      </c>
      <c r="I506" t="s">
        <v>34</v>
      </c>
      <c r="J506" t="s">
        <v>152</v>
      </c>
      <c r="K506" s="27" t="s">
        <v>36</v>
      </c>
      <c r="L506" s="27">
        <v>26972</v>
      </c>
      <c r="M506">
        <v>50.5</v>
      </c>
      <c r="N506">
        <v>46530</v>
      </c>
      <c r="O506" t="s">
        <v>66</v>
      </c>
      <c r="P506" t="s">
        <v>38</v>
      </c>
      <c r="Q506" t="s">
        <v>68</v>
      </c>
      <c r="R506" t="s">
        <v>50</v>
      </c>
      <c r="S506" t="s">
        <v>42</v>
      </c>
      <c r="T506" t="s">
        <v>69</v>
      </c>
      <c r="U506" t="s">
        <v>50</v>
      </c>
      <c r="V506" t="s">
        <v>1491</v>
      </c>
      <c r="W506" t="s">
        <v>10902</v>
      </c>
      <c r="X506" t="str">
        <f>+VLOOKUP(ConsultaNexoBogota!$A506,infoCoordenadas!A:F,4,0)</f>
        <v>4.7419475 -74.0280235</v>
      </c>
      <c r="Y506">
        <f>VLOOKUP(ConsultaNexoBogota!$A506,infoCoordenadas!A:F,5,0)</f>
        <v>4.7419475000000002</v>
      </c>
      <c r="Z506">
        <f>+VLOOKUP(ConsultaNexoBogota!$A506,infoCoordenadas!A:F,6,0)</f>
        <v>-74.028023500000003</v>
      </c>
    </row>
    <row r="507" spans="1:26" x14ac:dyDescent="0.25">
      <c r="A507">
        <v>4660</v>
      </c>
      <c r="B507" t="s">
        <v>1463</v>
      </c>
      <c r="C507" t="s">
        <v>29</v>
      </c>
      <c r="D507" t="s">
        <v>1464</v>
      </c>
      <c r="E507" t="s">
        <v>1465</v>
      </c>
      <c r="F507" t="s">
        <v>1466</v>
      </c>
      <c r="G507" t="s">
        <v>33</v>
      </c>
      <c r="H507" t="s">
        <v>6298</v>
      </c>
      <c r="I507" t="s">
        <v>34</v>
      </c>
      <c r="J507" t="s">
        <v>507</v>
      </c>
      <c r="K507" s="27" t="s">
        <v>36</v>
      </c>
      <c r="L507" s="27">
        <v>31246</v>
      </c>
      <c r="M507">
        <v>38.799999999999997</v>
      </c>
      <c r="N507">
        <v>4475</v>
      </c>
      <c r="O507" t="s">
        <v>72</v>
      </c>
      <c r="P507" t="s">
        <v>67</v>
      </c>
      <c r="Q507" t="s">
        <v>39</v>
      </c>
      <c r="R507" t="s">
        <v>40</v>
      </c>
      <c r="S507" t="s">
        <v>41</v>
      </c>
      <c r="T507" t="s">
        <v>204</v>
      </c>
      <c r="U507" t="s">
        <v>74</v>
      </c>
      <c r="V507" t="s">
        <v>1467</v>
      </c>
      <c r="W507" t="s">
        <v>1468</v>
      </c>
      <c r="X507" t="str">
        <f>+VLOOKUP(ConsultaNexoBogota!$A507,infoCoordenadas!A:F,4,0)</f>
        <v>4.7459261 -74.0646359</v>
      </c>
      <c r="Y507">
        <f>VLOOKUP(ConsultaNexoBogota!$A507,infoCoordenadas!A:F,5,0)</f>
        <v>4.7459261000000001</v>
      </c>
      <c r="Z507">
        <f>+VLOOKUP(ConsultaNexoBogota!$A507,infoCoordenadas!A:F,6,0)</f>
        <v>-74.064635899999999</v>
      </c>
    </row>
    <row r="508" spans="1:26" x14ac:dyDescent="0.25">
      <c r="A508">
        <v>4662</v>
      </c>
      <c r="B508" t="s">
        <v>1469</v>
      </c>
      <c r="C508" t="s">
        <v>29</v>
      </c>
      <c r="D508" t="s">
        <v>1470</v>
      </c>
      <c r="E508" t="s">
        <v>1471</v>
      </c>
      <c r="F508" t="s">
        <v>1472</v>
      </c>
      <c r="G508" t="s">
        <v>33</v>
      </c>
      <c r="H508" t="s">
        <v>6298</v>
      </c>
      <c r="I508" t="s">
        <v>34</v>
      </c>
      <c r="J508" t="s">
        <v>109</v>
      </c>
      <c r="K508" s="27" t="s">
        <v>36</v>
      </c>
      <c r="L508" s="27">
        <v>32956</v>
      </c>
      <c r="M508">
        <v>34.1</v>
      </c>
      <c r="N508">
        <v>4478</v>
      </c>
      <c r="O508" t="s">
        <v>72</v>
      </c>
      <c r="P508" t="s">
        <v>73</v>
      </c>
      <c r="Q508" t="s">
        <v>68</v>
      </c>
      <c r="R508" t="s">
        <v>40</v>
      </c>
      <c r="S508" t="s">
        <v>42</v>
      </c>
      <c r="T508" t="s">
        <v>204</v>
      </c>
      <c r="U508" t="s">
        <v>74</v>
      </c>
      <c r="V508" t="s">
        <v>1473</v>
      </c>
      <c r="W508" t="s">
        <v>1474</v>
      </c>
      <c r="X508" t="str">
        <f>+VLOOKUP(ConsultaNexoBogota!$A508,infoCoordenadas!A:F,4,0)</f>
        <v>4.7480908 -74.0476676</v>
      </c>
      <c r="Y508">
        <f>VLOOKUP(ConsultaNexoBogota!$A508,infoCoordenadas!A:F,5,0)</f>
        <v>4.7480907999999999</v>
      </c>
      <c r="Z508">
        <f>+VLOOKUP(ConsultaNexoBogota!$A508,infoCoordenadas!A:F,6,0)</f>
        <v>-74.047667599999997</v>
      </c>
    </row>
    <row r="509" spans="1:26" x14ac:dyDescent="0.25">
      <c r="A509">
        <v>4666</v>
      </c>
      <c r="B509" t="s">
        <v>1475</v>
      </c>
      <c r="C509" t="s">
        <v>29</v>
      </c>
      <c r="D509" t="s">
        <v>1476</v>
      </c>
      <c r="E509" t="s">
        <v>1477</v>
      </c>
      <c r="F509" t="s">
        <v>1478</v>
      </c>
      <c r="G509" t="s">
        <v>33</v>
      </c>
      <c r="H509" t="s">
        <v>13991</v>
      </c>
      <c r="I509" t="s">
        <v>34</v>
      </c>
      <c r="J509" t="s">
        <v>318</v>
      </c>
      <c r="K509" s="27" t="s">
        <v>116</v>
      </c>
      <c r="L509" s="27">
        <v>32824</v>
      </c>
      <c r="M509">
        <v>34.5</v>
      </c>
      <c r="N509">
        <v>4481</v>
      </c>
      <c r="O509" t="s">
        <v>80</v>
      </c>
      <c r="P509" t="s">
        <v>67</v>
      </c>
      <c r="Q509" t="s">
        <v>50</v>
      </c>
      <c r="R509" t="s">
        <v>50</v>
      </c>
      <c r="S509" t="s">
        <v>42</v>
      </c>
      <c r="T509" t="s">
        <v>42</v>
      </c>
      <c r="U509" t="s">
        <v>50</v>
      </c>
      <c r="V509" t="s">
        <v>1479</v>
      </c>
      <c r="W509" t="s">
        <v>1480</v>
      </c>
      <c r="X509" t="str">
        <f>+VLOOKUP(ConsultaNexoBogota!$A509,infoCoordenadas!A:F,4,0)</f>
        <v>4.6800997 -74.1653323</v>
      </c>
      <c r="Y509">
        <f>VLOOKUP(ConsultaNexoBogota!$A509,infoCoordenadas!A:F,5,0)</f>
        <v>4.6800997000000004</v>
      </c>
      <c r="Z509">
        <f>+VLOOKUP(ConsultaNexoBogota!$A509,infoCoordenadas!A:F,6,0)</f>
        <v>-74.165332300000003</v>
      </c>
    </row>
    <row r="510" spans="1:26" x14ac:dyDescent="0.25">
      <c r="A510">
        <v>4675</v>
      </c>
      <c r="B510" t="s">
        <v>1481</v>
      </c>
      <c r="C510" t="s">
        <v>29</v>
      </c>
      <c r="D510" t="s">
        <v>1482</v>
      </c>
      <c r="E510" t="s">
        <v>1483</v>
      </c>
      <c r="F510" t="s">
        <v>1484</v>
      </c>
      <c r="G510" t="s">
        <v>33</v>
      </c>
      <c r="H510" t="s">
        <v>13991</v>
      </c>
      <c r="I510" t="s">
        <v>159</v>
      </c>
      <c r="J510" t="s">
        <v>35</v>
      </c>
      <c r="K510" s="27" t="s">
        <v>36</v>
      </c>
      <c r="L510" s="27">
        <v>35793</v>
      </c>
      <c r="M510">
        <v>26.3</v>
      </c>
      <c r="N510">
        <v>4490</v>
      </c>
      <c r="O510" t="s">
        <v>80</v>
      </c>
      <c r="P510" t="s">
        <v>67</v>
      </c>
      <c r="Q510" t="s">
        <v>50</v>
      </c>
      <c r="R510" t="s">
        <v>50</v>
      </c>
      <c r="S510" t="s">
        <v>42</v>
      </c>
      <c r="T510" t="s">
        <v>81</v>
      </c>
      <c r="U510" t="s">
        <v>50</v>
      </c>
      <c r="V510" t="s">
        <v>1485</v>
      </c>
      <c r="W510" t="s">
        <v>1486</v>
      </c>
      <c r="X510" t="str">
        <f>+VLOOKUP(ConsultaNexoBogota!$A510,infoCoordenadas!A:F,4,0)</f>
        <v>4.6869669 -74.1470925</v>
      </c>
      <c r="Y510">
        <f>VLOOKUP(ConsultaNexoBogota!$A510,infoCoordenadas!A:F,5,0)</f>
        <v>4.6869668999999998</v>
      </c>
      <c r="Z510">
        <f>+VLOOKUP(ConsultaNexoBogota!$A510,infoCoordenadas!A:F,6,0)</f>
        <v>-74.147092499999999</v>
      </c>
    </row>
    <row r="511" spans="1:26" x14ac:dyDescent="0.25">
      <c r="A511">
        <v>4677</v>
      </c>
      <c r="B511" t="s">
        <v>1487</v>
      </c>
      <c r="C511" t="s">
        <v>29</v>
      </c>
      <c r="D511" t="s">
        <v>1488</v>
      </c>
      <c r="E511" t="s">
        <v>1489</v>
      </c>
      <c r="F511" t="s">
        <v>1490</v>
      </c>
      <c r="G511" t="s">
        <v>33</v>
      </c>
      <c r="H511" t="s">
        <v>6298</v>
      </c>
      <c r="I511" t="s">
        <v>79</v>
      </c>
      <c r="J511" t="s">
        <v>405</v>
      </c>
      <c r="K511" s="27" t="s">
        <v>36</v>
      </c>
      <c r="L511" s="27">
        <v>33181</v>
      </c>
      <c r="M511">
        <v>33.5</v>
      </c>
      <c r="N511">
        <v>4492</v>
      </c>
      <c r="O511" t="s">
        <v>72</v>
      </c>
      <c r="P511" t="s">
        <v>67</v>
      </c>
      <c r="Q511" t="s">
        <v>50</v>
      </c>
      <c r="R511" t="s">
        <v>50</v>
      </c>
      <c r="S511" t="s">
        <v>42</v>
      </c>
      <c r="T511" t="s">
        <v>204</v>
      </c>
      <c r="U511" t="s">
        <v>50</v>
      </c>
      <c r="V511" t="s">
        <v>1491</v>
      </c>
      <c r="W511" t="s">
        <v>1492</v>
      </c>
      <c r="X511" t="str">
        <f>+VLOOKUP(ConsultaNexoBogota!$A511,infoCoordenadas!A:F,4,0)</f>
        <v>4.7419475 -74.0280235</v>
      </c>
      <c r="Y511">
        <f>VLOOKUP(ConsultaNexoBogota!$A511,infoCoordenadas!A:F,5,0)</f>
        <v>4.7419475000000002</v>
      </c>
      <c r="Z511">
        <f>+VLOOKUP(ConsultaNexoBogota!$A511,infoCoordenadas!A:F,6,0)</f>
        <v>-74.028023500000003</v>
      </c>
    </row>
    <row r="512" spans="1:26" x14ac:dyDescent="0.25">
      <c r="A512">
        <v>4680</v>
      </c>
      <c r="B512" t="s">
        <v>1493</v>
      </c>
      <c r="C512" t="s">
        <v>29</v>
      </c>
      <c r="D512" t="s">
        <v>1494</v>
      </c>
      <c r="E512" t="s">
        <v>1495</v>
      </c>
      <c r="F512" t="s">
        <v>1496</v>
      </c>
      <c r="G512" t="s">
        <v>33</v>
      </c>
      <c r="H512" t="s">
        <v>13989</v>
      </c>
      <c r="I512" t="s">
        <v>79</v>
      </c>
      <c r="J512" t="s">
        <v>844</v>
      </c>
      <c r="K512" s="27" t="s">
        <v>36</v>
      </c>
      <c r="L512" s="27">
        <v>35385</v>
      </c>
      <c r="M512">
        <v>27.4</v>
      </c>
      <c r="N512">
        <v>4495</v>
      </c>
      <c r="O512" t="s">
        <v>135</v>
      </c>
      <c r="P512" t="s">
        <v>73</v>
      </c>
      <c r="Q512" t="s">
        <v>96</v>
      </c>
      <c r="R512" t="s">
        <v>40</v>
      </c>
      <c r="S512" t="s">
        <v>42</v>
      </c>
      <c r="T512" t="s">
        <v>132</v>
      </c>
      <c r="U512" t="s">
        <v>74</v>
      </c>
      <c r="V512" t="s">
        <v>1497</v>
      </c>
      <c r="W512" t="s">
        <v>1498</v>
      </c>
      <c r="X512" t="str">
        <f>+VLOOKUP(ConsultaNexoBogota!$A512,infoCoordenadas!A:F,4,0)</f>
        <v>4.605901999999999 -74.1527097</v>
      </c>
      <c r="Y512">
        <f>VLOOKUP(ConsultaNexoBogota!$A512,infoCoordenadas!A:F,5,0)</f>
        <v>4.6059019999999897</v>
      </c>
      <c r="Z512">
        <f>+VLOOKUP(ConsultaNexoBogota!$A512,infoCoordenadas!A:F,6,0)</f>
        <v>-74.152709700000003</v>
      </c>
    </row>
    <row r="513" spans="1:26" x14ac:dyDescent="0.25">
      <c r="A513">
        <v>4684</v>
      </c>
      <c r="B513" t="s">
        <v>1499</v>
      </c>
      <c r="C513" t="s">
        <v>29</v>
      </c>
      <c r="D513" t="s">
        <v>1500</v>
      </c>
      <c r="E513" t="s">
        <v>1501</v>
      </c>
      <c r="F513" t="s">
        <v>1502</v>
      </c>
      <c r="G513" t="s">
        <v>33</v>
      </c>
      <c r="H513" t="s">
        <v>13991</v>
      </c>
      <c r="I513" t="s">
        <v>34</v>
      </c>
      <c r="J513" t="s">
        <v>35</v>
      </c>
      <c r="K513" s="27" t="s">
        <v>36</v>
      </c>
      <c r="L513" s="27">
        <v>34054</v>
      </c>
      <c r="M513">
        <v>31.1</v>
      </c>
      <c r="N513">
        <v>4501</v>
      </c>
      <c r="O513" t="s">
        <v>72</v>
      </c>
      <c r="P513" t="s">
        <v>67</v>
      </c>
      <c r="Q513" t="s">
        <v>50</v>
      </c>
      <c r="R513" t="s">
        <v>50</v>
      </c>
      <c r="S513" t="s">
        <v>42</v>
      </c>
      <c r="T513" t="s">
        <v>42</v>
      </c>
      <c r="U513" t="s">
        <v>50</v>
      </c>
      <c r="V513" t="s">
        <v>1503</v>
      </c>
      <c r="W513" t="s">
        <v>1504</v>
      </c>
      <c r="X513" t="str">
        <f>+VLOOKUP(ConsultaNexoBogota!$A513,infoCoordenadas!A:F,4,0)</f>
        <v>4.6705261 -74.1482996</v>
      </c>
      <c r="Y513">
        <f>VLOOKUP(ConsultaNexoBogota!$A513,infoCoordenadas!A:F,5,0)</f>
        <v>4.6705261</v>
      </c>
      <c r="Z513">
        <f>+VLOOKUP(ConsultaNexoBogota!$A513,infoCoordenadas!A:F,6,0)</f>
        <v>-74.148299600000001</v>
      </c>
    </row>
    <row r="514" spans="1:26" x14ac:dyDescent="0.25">
      <c r="A514">
        <v>4685</v>
      </c>
      <c r="B514" t="s">
        <v>10929</v>
      </c>
      <c r="C514" t="s">
        <v>29</v>
      </c>
      <c r="D514" t="s">
        <v>10930</v>
      </c>
      <c r="E514" t="s">
        <v>10931</v>
      </c>
      <c r="F514" t="s">
        <v>10932</v>
      </c>
      <c r="G514" t="s">
        <v>10155</v>
      </c>
      <c r="H514" t="s">
        <v>14026</v>
      </c>
      <c r="I514" t="s">
        <v>496</v>
      </c>
      <c r="J514" t="s">
        <v>35</v>
      </c>
      <c r="K514" s="27" t="s">
        <v>805</v>
      </c>
      <c r="L514" s="27">
        <v>34251</v>
      </c>
      <c r="M514">
        <v>30.5</v>
      </c>
      <c r="N514">
        <v>4499</v>
      </c>
      <c r="O514" t="s">
        <v>178</v>
      </c>
      <c r="P514" t="s">
        <v>67</v>
      </c>
      <c r="Q514" t="s">
        <v>96</v>
      </c>
      <c r="R514" t="s">
        <v>94</v>
      </c>
      <c r="S514" t="s">
        <v>41</v>
      </c>
      <c r="T514" t="s">
        <v>623</v>
      </c>
      <c r="U514" t="s">
        <v>43</v>
      </c>
      <c r="V514" t="s">
        <v>10933</v>
      </c>
      <c r="W514" t="s">
        <v>10934</v>
      </c>
      <c r="X514" t="str">
        <f>+VLOOKUP(ConsultaNexoBogota!$A514,infoCoordenadas!A:F,4,0)</f>
        <v>Sin informacion</v>
      </c>
      <c r="Y514" t="str">
        <f>VLOOKUP(ConsultaNexoBogota!$A514,infoCoordenadas!A:F,5,0)</f>
        <v>Sin Informacion</v>
      </c>
      <c r="Z514" t="str">
        <f>+VLOOKUP(ConsultaNexoBogota!$A514,infoCoordenadas!A:F,6,0)</f>
        <v>Sin Informacion</v>
      </c>
    </row>
    <row r="515" spans="1:26" x14ac:dyDescent="0.25">
      <c r="A515">
        <v>4689</v>
      </c>
      <c r="B515" t="s">
        <v>1505</v>
      </c>
      <c r="C515" t="s">
        <v>29</v>
      </c>
      <c r="D515" t="s">
        <v>1506</v>
      </c>
      <c r="E515" t="s">
        <v>1507</v>
      </c>
      <c r="F515" t="s">
        <v>1508</v>
      </c>
      <c r="G515" t="s">
        <v>33</v>
      </c>
      <c r="H515" t="s">
        <v>13991</v>
      </c>
      <c r="I515" t="s">
        <v>79</v>
      </c>
      <c r="J515" t="s">
        <v>636</v>
      </c>
      <c r="K515" s="27" t="s">
        <v>805</v>
      </c>
      <c r="L515" s="27">
        <v>25098</v>
      </c>
      <c r="M515">
        <v>55.6</v>
      </c>
      <c r="N515">
        <v>4505</v>
      </c>
      <c r="O515" t="s">
        <v>80</v>
      </c>
      <c r="P515" t="s">
        <v>67</v>
      </c>
      <c r="Q515" t="s">
        <v>50</v>
      </c>
      <c r="R515" t="s">
        <v>50</v>
      </c>
      <c r="S515" t="s">
        <v>50</v>
      </c>
      <c r="T515" t="s">
        <v>50</v>
      </c>
      <c r="U515" t="s">
        <v>50</v>
      </c>
      <c r="V515" t="s">
        <v>1509</v>
      </c>
      <c r="W515" t="s">
        <v>1510</v>
      </c>
      <c r="X515" t="str">
        <f>+VLOOKUP(ConsultaNexoBogota!$A515,infoCoordenadas!A:F,4,0)</f>
        <v>4.7600768 -74.0387137</v>
      </c>
      <c r="Y515">
        <f>VLOOKUP(ConsultaNexoBogota!$A515,infoCoordenadas!A:F,5,0)</f>
        <v>4.7600768000000002</v>
      </c>
      <c r="Z515">
        <f>+VLOOKUP(ConsultaNexoBogota!$A515,infoCoordenadas!A:F,6,0)</f>
        <v>-74.038713700000002</v>
      </c>
    </row>
    <row r="516" spans="1:26" x14ac:dyDescent="0.25">
      <c r="A516">
        <v>4693</v>
      </c>
      <c r="B516" t="s">
        <v>10935</v>
      </c>
      <c r="C516" t="s">
        <v>29</v>
      </c>
      <c r="D516" t="s">
        <v>10936</v>
      </c>
      <c r="E516" t="s">
        <v>10937</v>
      </c>
      <c r="F516" t="s">
        <v>10938</v>
      </c>
      <c r="G516" t="s">
        <v>10155</v>
      </c>
      <c r="H516" t="s">
        <v>14027</v>
      </c>
      <c r="I516" t="s">
        <v>34</v>
      </c>
      <c r="J516" t="s">
        <v>715</v>
      </c>
      <c r="K516" s="27" t="s">
        <v>36</v>
      </c>
      <c r="L516" s="27">
        <v>31290</v>
      </c>
      <c r="M516">
        <v>38.700000000000003</v>
      </c>
      <c r="N516">
        <v>4509</v>
      </c>
      <c r="O516" t="s">
        <v>477</v>
      </c>
      <c r="P516" t="s">
        <v>67</v>
      </c>
      <c r="Q516" t="s">
        <v>96</v>
      </c>
      <c r="R516" t="s">
        <v>40</v>
      </c>
      <c r="S516" t="s">
        <v>42</v>
      </c>
      <c r="T516" t="s">
        <v>42</v>
      </c>
      <c r="U516" t="s">
        <v>74</v>
      </c>
      <c r="V516" t="s">
        <v>10939</v>
      </c>
      <c r="W516" t="s">
        <v>10940</v>
      </c>
      <c r="X516" t="str">
        <f>+VLOOKUP(ConsultaNexoBogota!$A516,infoCoordenadas!A:F,4,0)</f>
        <v>5.0291413 -73.99324419999999</v>
      </c>
      <c r="Y516">
        <f>VLOOKUP(ConsultaNexoBogota!$A516,infoCoordenadas!A:F,5,0)</f>
        <v>5.0291413</v>
      </c>
      <c r="Z516">
        <f>+VLOOKUP(ConsultaNexoBogota!$A516,infoCoordenadas!A:F,6,0)</f>
        <v>-73.993244199999907</v>
      </c>
    </row>
    <row r="517" spans="1:26" x14ac:dyDescent="0.25">
      <c r="A517">
        <v>4694</v>
      </c>
      <c r="B517" t="s">
        <v>10941</v>
      </c>
      <c r="C517" t="s">
        <v>29</v>
      </c>
      <c r="D517" t="s">
        <v>10942</v>
      </c>
      <c r="E517" t="s">
        <v>10943</v>
      </c>
      <c r="F517" t="s">
        <v>10944</v>
      </c>
      <c r="G517" t="s">
        <v>10155</v>
      </c>
      <c r="H517" t="s">
        <v>14028</v>
      </c>
      <c r="I517" t="s">
        <v>34</v>
      </c>
      <c r="J517" t="s">
        <v>318</v>
      </c>
      <c r="K517" s="27" t="s">
        <v>36</v>
      </c>
      <c r="L517" s="27">
        <v>35631</v>
      </c>
      <c r="M517">
        <v>26.8</v>
      </c>
      <c r="N517">
        <v>4510</v>
      </c>
      <c r="O517" t="s">
        <v>178</v>
      </c>
      <c r="P517" t="s">
        <v>67</v>
      </c>
      <c r="Q517" t="s">
        <v>96</v>
      </c>
      <c r="R517" t="s">
        <v>94</v>
      </c>
      <c r="S517" t="s">
        <v>41</v>
      </c>
      <c r="T517" t="s">
        <v>42</v>
      </c>
      <c r="U517" t="s">
        <v>74</v>
      </c>
      <c r="V517" t="s">
        <v>10945</v>
      </c>
      <c r="W517" t="s">
        <v>10946</v>
      </c>
      <c r="X517" t="str">
        <f>+VLOOKUP(ConsultaNexoBogota!$A517,infoCoordenadas!A:F,4,0)</f>
        <v>5.020395 -73.9994621</v>
      </c>
      <c r="Y517">
        <f>VLOOKUP(ConsultaNexoBogota!$A517,infoCoordenadas!A:F,5,0)</f>
        <v>5.0203949999999997</v>
      </c>
      <c r="Z517">
        <f>+VLOOKUP(ConsultaNexoBogota!$A517,infoCoordenadas!A:F,6,0)</f>
        <v>-73.999462100000002</v>
      </c>
    </row>
    <row r="518" spans="1:26" x14ac:dyDescent="0.25">
      <c r="A518">
        <v>4706</v>
      </c>
      <c r="B518" t="s">
        <v>1511</v>
      </c>
      <c r="C518" t="s">
        <v>29</v>
      </c>
      <c r="D518" t="s">
        <v>1512</v>
      </c>
      <c r="E518" t="s">
        <v>1513</v>
      </c>
      <c r="F518" t="s">
        <v>1514</v>
      </c>
      <c r="G518" t="s">
        <v>33</v>
      </c>
      <c r="H518" t="s">
        <v>13991</v>
      </c>
      <c r="I518" t="s">
        <v>64</v>
      </c>
      <c r="J518" t="s">
        <v>1515</v>
      </c>
      <c r="K518" s="27" t="s">
        <v>116</v>
      </c>
      <c r="L518" s="27">
        <v>36259</v>
      </c>
      <c r="M518">
        <v>25</v>
      </c>
      <c r="N518">
        <v>4526</v>
      </c>
      <c r="O518" t="s">
        <v>80</v>
      </c>
      <c r="P518" t="s">
        <v>73</v>
      </c>
      <c r="Q518" t="s">
        <v>96</v>
      </c>
      <c r="R518" t="s">
        <v>40</v>
      </c>
      <c r="S518" t="s">
        <v>41</v>
      </c>
      <c r="T518" t="s">
        <v>42</v>
      </c>
      <c r="U518" t="s">
        <v>74</v>
      </c>
      <c r="V518" t="s">
        <v>1516</v>
      </c>
      <c r="W518" t="s">
        <v>1517</v>
      </c>
      <c r="X518" t="str">
        <f>+VLOOKUP(ConsultaNexoBogota!$A518,infoCoordenadas!A:F,4,0)</f>
        <v>4.6957536 -74.16741549999999</v>
      </c>
      <c r="Y518">
        <f>VLOOKUP(ConsultaNexoBogota!$A518,infoCoordenadas!A:F,5,0)</f>
        <v>4.6957535999999998</v>
      </c>
      <c r="Z518">
        <f>+VLOOKUP(ConsultaNexoBogota!$A518,infoCoordenadas!A:F,6,0)</f>
        <v>-74.167415499999905</v>
      </c>
    </row>
    <row r="519" spans="1:26" x14ac:dyDescent="0.25">
      <c r="A519">
        <v>4708</v>
      </c>
      <c r="B519" t="s">
        <v>1518</v>
      </c>
      <c r="C519" t="s">
        <v>29</v>
      </c>
      <c r="D519" t="s">
        <v>1519</v>
      </c>
      <c r="E519" t="s">
        <v>1520</v>
      </c>
      <c r="F519" t="s">
        <v>1521</v>
      </c>
      <c r="G519" t="s">
        <v>33</v>
      </c>
      <c r="H519" t="s">
        <v>13991</v>
      </c>
      <c r="I519" t="s">
        <v>34</v>
      </c>
      <c r="J519" t="s">
        <v>318</v>
      </c>
      <c r="K519" s="27" t="s">
        <v>36</v>
      </c>
      <c r="L519" s="27">
        <v>33695</v>
      </c>
      <c r="M519">
        <v>32.1</v>
      </c>
      <c r="N519">
        <v>4527</v>
      </c>
      <c r="O519" t="s">
        <v>80</v>
      </c>
      <c r="P519" t="s">
        <v>73</v>
      </c>
      <c r="Q519" t="s">
        <v>39</v>
      </c>
      <c r="R519" t="s">
        <v>40</v>
      </c>
      <c r="S519" t="s">
        <v>42</v>
      </c>
      <c r="T519" t="s">
        <v>42</v>
      </c>
      <c r="U519" t="s">
        <v>74</v>
      </c>
      <c r="V519" t="s">
        <v>1522</v>
      </c>
      <c r="W519" t="s">
        <v>1523</v>
      </c>
      <c r="X519" t="str">
        <f>+VLOOKUP(ConsultaNexoBogota!$A519,infoCoordenadas!A:F,4,0)</f>
        <v>4.6817562 -74.1660394</v>
      </c>
      <c r="Y519">
        <f>VLOOKUP(ConsultaNexoBogota!$A519,infoCoordenadas!A:F,5,0)</f>
        <v>4.6817561999999997</v>
      </c>
      <c r="Z519">
        <f>+VLOOKUP(ConsultaNexoBogota!$A519,infoCoordenadas!A:F,6,0)</f>
        <v>-74.166039400000003</v>
      </c>
    </row>
    <row r="520" spans="1:26" x14ac:dyDescent="0.25">
      <c r="A520">
        <v>4709</v>
      </c>
      <c r="B520" t="s">
        <v>1524</v>
      </c>
      <c r="C520" t="s">
        <v>29</v>
      </c>
      <c r="D520" t="s">
        <v>1525</v>
      </c>
      <c r="E520" t="s">
        <v>1526</v>
      </c>
      <c r="F520" t="s">
        <v>1527</v>
      </c>
      <c r="G520" t="s">
        <v>33</v>
      </c>
      <c r="H520" t="s">
        <v>13980</v>
      </c>
      <c r="I520" t="s">
        <v>34</v>
      </c>
      <c r="J520" t="s">
        <v>1528</v>
      </c>
      <c r="K520" s="27" t="s">
        <v>36</v>
      </c>
      <c r="L520" s="27">
        <v>29379</v>
      </c>
      <c r="M520">
        <v>43.9</v>
      </c>
      <c r="N520">
        <v>4529</v>
      </c>
      <c r="O520" t="s">
        <v>135</v>
      </c>
      <c r="P520" t="s">
        <v>73</v>
      </c>
      <c r="Q520" t="s">
        <v>96</v>
      </c>
      <c r="R520" t="s">
        <v>40</v>
      </c>
      <c r="S520" t="s">
        <v>42</v>
      </c>
      <c r="T520" t="s">
        <v>42</v>
      </c>
      <c r="U520" t="s">
        <v>74</v>
      </c>
      <c r="V520" t="s">
        <v>1529</v>
      </c>
      <c r="W520" t="s">
        <v>1530</v>
      </c>
      <c r="X520" t="str">
        <f>+VLOOKUP(ConsultaNexoBogota!$A520,infoCoordenadas!A:F,4,0)</f>
        <v>4.626489299999999 -74.06478000000001</v>
      </c>
      <c r="Y520">
        <f>VLOOKUP(ConsultaNexoBogota!$A520,infoCoordenadas!A:F,5,0)</f>
        <v>4.6264892999999896</v>
      </c>
      <c r="Z520">
        <f>+VLOOKUP(ConsultaNexoBogota!$A520,infoCoordenadas!A:F,6,0)</f>
        <v>-74.064779999999999</v>
      </c>
    </row>
    <row r="521" spans="1:26" x14ac:dyDescent="0.25">
      <c r="A521">
        <v>4709</v>
      </c>
      <c r="B521" t="s">
        <v>1524</v>
      </c>
      <c r="C521" t="s">
        <v>29</v>
      </c>
      <c r="D521" t="s">
        <v>1525</v>
      </c>
      <c r="E521" t="s">
        <v>1526</v>
      </c>
      <c r="F521" t="s">
        <v>1527</v>
      </c>
      <c r="G521" t="s">
        <v>33</v>
      </c>
      <c r="H521" t="s">
        <v>13980</v>
      </c>
      <c r="I521" t="s">
        <v>34</v>
      </c>
      <c r="J521" t="s">
        <v>1528</v>
      </c>
      <c r="K521" s="27" t="s">
        <v>36</v>
      </c>
      <c r="L521" s="27">
        <v>29379</v>
      </c>
      <c r="M521">
        <v>43.9</v>
      </c>
      <c r="N521">
        <v>4536</v>
      </c>
      <c r="O521" t="s">
        <v>80</v>
      </c>
      <c r="P521" t="s">
        <v>67</v>
      </c>
      <c r="Q521" t="s">
        <v>96</v>
      </c>
      <c r="R521" t="s">
        <v>40</v>
      </c>
      <c r="S521" t="s">
        <v>42</v>
      </c>
      <c r="T521" t="s">
        <v>42</v>
      </c>
      <c r="U521" t="s">
        <v>74</v>
      </c>
      <c r="V521" t="s">
        <v>1529</v>
      </c>
      <c r="W521" t="s">
        <v>1530</v>
      </c>
      <c r="X521" t="str">
        <f>+VLOOKUP(ConsultaNexoBogota!$A521,infoCoordenadas!A:F,4,0)</f>
        <v>4.626489299999999 -74.06478000000001</v>
      </c>
      <c r="Y521">
        <f>VLOOKUP(ConsultaNexoBogota!$A521,infoCoordenadas!A:F,5,0)</f>
        <v>4.6264892999999896</v>
      </c>
      <c r="Z521">
        <f>+VLOOKUP(ConsultaNexoBogota!$A521,infoCoordenadas!A:F,6,0)</f>
        <v>-74.064779999999999</v>
      </c>
    </row>
    <row r="522" spans="1:26" x14ac:dyDescent="0.25">
      <c r="A522">
        <v>4709</v>
      </c>
      <c r="B522" t="s">
        <v>1524</v>
      </c>
      <c r="C522" t="s">
        <v>29</v>
      </c>
      <c r="D522" t="s">
        <v>1525</v>
      </c>
      <c r="E522" t="s">
        <v>1526</v>
      </c>
      <c r="F522" t="s">
        <v>1527</v>
      </c>
      <c r="G522" t="s">
        <v>33</v>
      </c>
      <c r="H522" t="s">
        <v>13980</v>
      </c>
      <c r="I522" t="s">
        <v>34</v>
      </c>
      <c r="J522" t="s">
        <v>1528</v>
      </c>
      <c r="K522" s="27" t="s">
        <v>36</v>
      </c>
      <c r="L522" s="27">
        <v>29379</v>
      </c>
      <c r="M522">
        <v>43.9</v>
      </c>
      <c r="N522">
        <v>5372</v>
      </c>
      <c r="O522" t="s">
        <v>135</v>
      </c>
      <c r="P522" t="s">
        <v>67</v>
      </c>
      <c r="Q522" t="s">
        <v>96</v>
      </c>
      <c r="R522" t="s">
        <v>50</v>
      </c>
      <c r="S522" t="s">
        <v>42</v>
      </c>
      <c r="T522" t="s">
        <v>81</v>
      </c>
      <c r="U522" t="s">
        <v>50</v>
      </c>
      <c r="V522" t="s">
        <v>1529</v>
      </c>
      <c r="W522" t="s">
        <v>1530</v>
      </c>
      <c r="X522" t="str">
        <f>+VLOOKUP(ConsultaNexoBogota!$A522,infoCoordenadas!A:F,4,0)</f>
        <v>4.626489299999999 -74.06478000000001</v>
      </c>
      <c r="Y522">
        <f>VLOOKUP(ConsultaNexoBogota!$A522,infoCoordenadas!A:F,5,0)</f>
        <v>4.6264892999999896</v>
      </c>
      <c r="Z522">
        <f>+VLOOKUP(ConsultaNexoBogota!$A522,infoCoordenadas!A:F,6,0)</f>
        <v>-74.064779999999999</v>
      </c>
    </row>
    <row r="523" spans="1:26" x14ac:dyDescent="0.25">
      <c r="A523">
        <v>4714</v>
      </c>
      <c r="B523" t="s">
        <v>1531</v>
      </c>
      <c r="C523" t="s">
        <v>29</v>
      </c>
      <c r="D523" t="s">
        <v>1532</v>
      </c>
      <c r="E523" t="s">
        <v>1533</v>
      </c>
      <c r="F523" t="s">
        <v>1534</v>
      </c>
      <c r="G523" t="s">
        <v>33</v>
      </c>
      <c r="H523" t="s">
        <v>13980</v>
      </c>
      <c r="I523" t="s">
        <v>79</v>
      </c>
      <c r="J523" t="s">
        <v>446</v>
      </c>
      <c r="K523" s="27" t="s">
        <v>116</v>
      </c>
      <c r="L523" s="27">
        <v>35453</v>
      </c>
      <c r="M523">
        <v>27.2</v>
      </c>
      <c r="N523">
        <v>4534</v>
      </c>
      <c r="O523" t="s">
        <v>80</v>
      </c>
      <c r="P523" t="s">
        <v>67</v>
      </c>
      <c r="Q523" t="s">
        <v>39</v>
      </c>
      <c r="R523" t="s">
        <v>40</v>
      </c>
      <c r="S523" t="s">
        <v>41</v>
      </c>
      <c r="T523" t="s">
        <v>42</v>
      </c>
      <c r="U523" t="s">
        <v>74</v>
      </c>
      <c r="V523" t="s">
        <v>1535</v>
      </c>
      <c r="W523" t="s">
        <v>1536</v>
      </c>
      <c r="X523" t="str">
        <f>+VLOOKUP(ConsultaNexoBogota!$A523,infoCoordenadas!A:F,4,0)</f>
        <v>4.614605 -74.1813762</v>
      </c>
      <c r="Y523">
        <f>VLOOKUP(ConsultaNexoBogota!$A523,infoCoordenadas!A:F,5,0)</f>
        <v>4.6146050000000001</v>
      </c>
      <c r="Z523">
        <f>+VLOOKUP(ConsultaNexoBogota!$A523,infoCoordenadas!A:F,6,0)</f>
        <v>-74.181376200000003</v>
      </c>
    </row>
    <row r="524" spans="1:26" x14ac:dyDescent="0.25">
      <c r="A524">
        <v>4714</v>
      </c>
      <c r="B524" t="s">
        <v>1531</v>
      </c>
      <c r="C524" t="s">
        <v>29</v>
      </c>
      <c r="D524" t="s">
        <v>1532</v>
      </c>
      <c r="E524" t="s">
        <v>1533</v>
      </c>
      <c r="F524" t="s">
        <v>1534</v>
      </c>
      <c r="G524" t="s">
        <v>33</v>
      </c>
      <c r="H524" t="s">
        <v>13980</v>
      </c>
      <c r="I524" t="s">
        <v>79</v>
      </c>
      <c r="J524" t="s">
        <v>446</v>
      </c>
      <c r="K524" s="27" t="s">
        <v>116</v>
      </c>
      <c r="L524" s="27">
        <v>35453</v>
      </c>
      <c r="M524">
        <v>27.2</v>
      </c>
      <c r="N524">
        <v>4562</v>
      </c>
      <c r="O524" t="s">
        <v>80</v>
      </c>
      <c r="P524" t="s">
        <v>67</v>
      </c>
      <c r="Q524" t="s">
        <v>50</v>
      </c>
      <c r="R524" t="s">
        <v>50</v>
      </c>
      <c r="S524" t="s">
        <v>41</v>
      </c>
      <c r="T524" t="s">
        <v>175</v>
      </c>
      <c r="U524" t="s">
        <v>50</v>
      </c>
      <c r="V524" t="s">
        <v>1535</v>
      </c>
      <c r="W524" t="s">
        <v>1536</v>
      </c>
      <c r="X524" t="str">
        <f>+VLOOKUP(ConsultaNexoBogota!$A524,infoCoordenadas!A:F,4,0)</f>
        <v>4.614605 -74.1813762</v>
      </c>
      <c r="Y524">
        <f>VLOOKUP(ConsultaNexoBogota!$A524,infoCoordenadas!A:F,5,0)</f>
        <v>4.6146050000000001</v>
      </c>
      <c r="Z524">
        <f>+VLOOKUP(ConsultaNexoBogota!$A524,infoCoordenadas!A:F,6,0)</f>
        <v>-74.181376200000003</v>
      </c>
    </row>
    <row r="525" spans="1:26" x14ac:dyDescent="0.25">
      <c r="A525">
        <v>4718</v>
      </c>
      <c r="B525" t="s">
        <v>1537</v>
      </c>
      <c r="C525" t="s">
        <v>29</v>
      </c>
      <c r="D525" t="s">
        <v>1538</v>
      </c>
      <c r="E525" t="s">
        <v>1539</v>
      </c>
      <c r="F525" t="s">
        <v>1540</v>
      </c>
      <c r="G525" t="s">
        <v>33</v>
      </c>
      <c r="H525" t="s">
        <v>13991</v>
      </c>
      <c r="I525" t="s">
        <v>34</v>
      </c>
      <c r="J525" t="s">
        <v>234</v>
      </c>
      <c r="K525" s="27" t="s">
        <v>36</v>
      </c>
      <c r="L525" s="27">
        <v>32658</v>
      </c>
      <c r="M525">
        <v>34.9</v>
      </c>
      <c r="N525">
        <v>4542</v>
      </c>
      <c r="O525" t="s">
        <v>80</v>
      </c>
      <c r="P525" t="s">
        <v>67</v>
      </c>
      <c r="Q525" t="s">
        <v>96</v>
      </c>
      <c r="R525" t="s">
        <v>40</v>
      </c>
      <c r="S525" t="s">
        <v>42</v>
      </c>
      <c r="T525" t="s">
        <v>42</v>
      </c>
      <c r="U525" t="s">
        <v>74</v>
      </c>
      <c r="V525" t="s">
        <v>1541</v>
      </c>
      <c r="W525" t="s">
        <v>1542</v>
      </c>
      <c r="X525" t="str">
        <f>+VLOOKUP(ConsultaNexoBogota!$A525,infoCoordenadas!A:F,4,0)</f>
        <v>4.6817562 -74.1660394</v>
      </c>
      <c r="Y525">
        <f>VLOOKUP(ConsultaNexoBogota!$A525,infoCoordenadas!A:F,5,0)</f>
        <v>4.6817561999999997</v>
      </c>
      <c r="Z525">
        <f>+VLOOKUP(ConsultaNexoBogota!$A525,infoCoordenadas!A:F,6,0)</f>
        <v>-74.166039400000003</v>
      </c>
    </row>
    <row r="526" spans="1:26" x14ac:dyDescent="0.25">
      <c r="A526">
        <v>4722</v>
      </c>
      <c r="B526" t="s">
        <v>1543</v>
      </c>
      <c r="C526" t="s">
        <v>29</v>
      </c>
      <c r="D526" t="s">
        <v>1544</v>
      </c>
      <c r="E526" t="s">
        <v>1545</v>
      </c>
      <c r="F526" t="s">
        <v>1546</v>
      </c>
      <c r="G526" t="s">
        <v>33</v>
      </c>
      <c r="H526" t="s">
        <v>13980</v>
      </c>
      <c r="I526" t="s">
        <v>34</v>
      </c>
      <c r="J526" t="s">
        <v>226</v>
      </c>
      <c r="K526" s="27" t="s">
        <v>36</v>
      </c>
      <c r="L526" s="27">
        <v>33526</v>
      </c>
      <c r="M526">
        <v>32.5</v>
      </c>
      <c r="N526">
        <v>4547</v>
      </c>
      <c r="O526" t="s">
        <v>80</v>
      </c>
      <c r="P526" t="s">
        <v>67</v>
      </c>
      <c r="Q526" t="s">
        <v>68</v>
      </c>
      <c r="R526" t="s">
        <v>40</v>
      </c>
      <c r="S526" t="s">
        <v>41</v>
      </c>
      <c r="T526" t="s">
        <v>272</v>
      </c>
      <c r="U526" t="s">
        <v>74</v>
      </c>
      <c r="V526" t="s">
        <v>1547</v>
      </c>
      <c r="W526" t="s">
        <v>1548</v>
      </c>
      <c r="X526" t="str">
        <f>+VLOOKUP(ConsultaNexoBogota!$A526,infoCoordenadas!A:F,4,0)</f>
        <v>4.6480408 -74.1739685</v>
      </c>
      <c r="Y526">
        <f>VLOOKUP(ConsultaNexoBogota!$A526,infoCoordenadas!A:F,5,0)</f>
        <v>4.6480408000000004</v>
      </c>
      <c r="Z526">
        <f>+VLOOKUP(ConsultaNexoBogota!$A526,infoCoordenadas!A:F,6,0)</f>
        <v>-74.173968500000001</v>
      </c>
    </row>
    <row r="527" spans="1:26" x14ac:dyDescent="0.25">
      <c r="A527">
        <v>4723</v>
      </c>
      <c r="B527" t="s">
        <v>1549</v>
      </c>
      <c r="C527" t="s">
        <v>29</v>
      </c>
      <c r="D527" t="s">
        <v>1550</v>
      </c>
      <c r="E527" t="s">
        <v>1551</v>
      </c>
      <c r="F527" t="s">
        <v>1552</v>
      </c>
      <c r="G527" t="s">
        <v>33</v>
      </c>
      <c r="H527" t="s">
        <v>13991</v>
      </c>
      <c r="I527" t="s">
        <v>79</v>
      </c>
      <c r="J527" t="s">
        <v>102</v>
      </c>
      <c r="K527" s="27" t="s">
        <v>36</v>
      </c>
      <c r="L527" s="27">
        <v>28799</v>
      </c>
      <c r="M527">
        <v>45.5</v>
      </c>
      <c r="N527">
        <v>4548</v>
      </c>
      <c r="O527" t="s">
        <v>80</v>
      </c>
      <c r="P527" t="s">
        <v>67</v>
      </c>
      <c r="Q527" t="s">
        <v>39</v>
      </c>
      <c r="R527" t="s">
        <v>40</v>
      </c>
      <c r="S527" t="s">
        <v>42</v>
      </c>
      <c r="T527" t="s">
        <v>69</v>
      </c>
      <c r="U527" t="s">
        <v>74</v>
      </c>
      <c r="V527" t="s">
        <v>1553</v>
      </c>
      <c r="W527" t="s">
        <v>1554</v>
      </c>
      <c r="X527" t="str">
        <f>+VLOOKUP(ConsultaNexoBogota!$A527,infoCoordenadas!A:F,4,0)</f>
        <v>4.6818852 -74.1481987</v>
      </c>
      <c r="Y527">
        <f>VLOOKUP(ConsultaNexoBogota!$A527,infoCoordenadas!A:F,5,0)</f>
        <v>4.6818852</v>
      </c>
      <c r="Z527">
        <f>+VLOOKUP(ConsultaNexoBogota!$A527,infoCoordenadas!A:F,6,0)</f>
        <v>-74.148198699999995</v>
      </c>
    </row>
    <row r="528" spans="1:26" x14ac:dyDescent="0.25">
      <c r="A528">
        <v>4726</v>
      </c>
      <c r="B528" t="s">
        <v>1555</v>
      </c>
      <c r="C528" t="s">
        <v>29</v>
      </c>
      <c r="D528" t="s">
        <v>1556</v>
      </c>
      <c r="E528" t="s">
        <v>1557</v>
      </c>
      <c r="F528" t="s">
        <v>1558</v>
      </c>
      <c r="G528" t="s">
        <v>33</v>
      </c>
      <c r="H528" t="s">
        <v>13991</v>
      </c>
      <c r="I528" t="s">
        <v>159</v>
      </c>
      <c r="J528" t="s">
        <v>1559</v>
      </c>
      <c r="K528" s="27" t="s">
        <v>36</v>
      </c>
      <c r="L528" s="27">
        <v>37399</v>
      </c>
      <c r="M528">
        <v>21.9</v>
      </c>
      <c r="N528">
        <v>4551</v>
      </c>
      <c r="O528" t="s">
        <v>80</v>
      </c>
      <c r="P528" t="s">
        <v>67</v>
      </c>
      <c r="Q528" t="s">
        <v>39</v>
      </c>
      <c r="R528" t="s">
        <v>40</v>
      </c>
      <c r="S528" t="s">
        <v>42</v>
      </c>
      <c r="T528" t="s">
        <v>42</v>
      </c>
      <c r="U528" t="s">
        <v>74</v>
      </c>
      <c r="V528" t="s">
        <v>1560</v>
      </c>
      <c r="W528" t="s">
        <v>1561</v>
      </c>
      <c r="X528" t="str">
        <f>+VLOOKUP(ConsultaNexoBogota!$A528,infoCoordenadas!A:F,4,0)</f>
        <v>4.681549899999999 -74.1547132</v>
      </c>
      <c r="Y528">
        <f>VLOOKUP(ConsultaNexoBogota!$A528,infoCoordenadas!A:F,5,0)</f>
        <v>4.6815498999999896</v>
      </c>
      <c r="Z528">
        <f>+VLOOKUP(ConsultaNexoBogota!$A528,infoCoordenadas!A:F,6,0)</f>
        <v>-74.154713200000003</v>
      </c>
    </row>
    <row r="529" spans="1:26" x14ac:dyDescent="0.25">
      <c r="A529">
        <v>4728</v>
      </c>
      <c r="B529" t="s">
        <v>1562</v>
      </c>
      <c r="C529" t="s">
        <v>29</v>
      </c>
      <c r="D529" t="s">
        <v>1563</v>
      </c>
      <c r="E529" t="s">
        <v>1564</v>
      </c>
      <c r="F529" t="s">
        <v>1565</v>
      </c>
      <c r="G529" t="s">
        <v>33</v>
      </c>
      <c r="H529" t="s">
        <v>7011</v>
      </c>
      <c r="I529" t="s">
        <v>34</v>
      </c>
      <c r="J529" t="s">
        <v>780</v>
      </c>
      <c r="K529" s="27" t="s">
        <v>36</v>
      </c>
      <c r="L529" s="27">
        <v>36928</v>
      </c>
      <c r="M529">
        <v>23.2</v>
      </c>
      <c r="N529">
        <v>4553</v>
      </c>
      <c r="O529" t="s">
        <v>37</v>
      </c>
      <c r="P529" t="s">
        <v>67</v>
      </c>
      <c r="Q529" t="s">
        <v>96</v>
      </c>
      <c r="R529" t="s">
        <v>40</v>
      </c>
      <c r="S529" t="s">
        <v>42</v>
      </c>
      <c r="T529" t="s">
        <v>204</v>
      </c>
      <c r="U529" t="s">
        <v>74</v>
      </c>
      <c r="V529" t="s">
        <v>1566</v>
      </c>
      <c r="W529" t="s">
        <v>1567</v>
      </c>
      <c r="X529" t="str">
        <f>+VLOOKUP(ConsultaNexoBogota!$A529,infoCoordenadas!A:F,4,0)</f>
        <v>4.6328997 -74.20366469999999</v>
      </c>
      <c r="Y529">
        <f>VLOOKUP(ConsultaNexoBogota!$A529,infoCoordenadas!A:F,5,0)</f>
        <v>4.6328997000000003</v>
      </c>
      <c r="Z529">
        <f>+VLOOKUP(ConsultaNexoBogota!$A529,infoCoordenadas!A:F,6,0)</f>
        <v>-74.203664699999905</v>
      </c>
    </row>
    <row r="530" spans="1:26" x14ac:dyDescent="0.25">
      <c r="A530">
        <v>4732</v>
      </c>
      <c r="B530" t="s">
        <v>1568</v>
      </c>
      <c r="C530" t="s">
        <v>29</v>
      </c>
      <c r="D530" t="s">
        <v>1569</v>
      </c>
      <c r="E530" t="s">
        <v>1570</v>
      </c>
      <c r="F530" t="s">
        <v>1571</v>
      </c>
      <c r="G530" t="s">
        <v>33</v>
      </c>
      <c r="H530" t="s">
        <v>7011</v>
      </c>
      <c r="I530" t="s">
        <v>50</v>
      </c>
      <c r="J530" t="s">
        <v>50</v>
      </c>
      <c r="K530" s="27" t="s">
        <v>50</v>
      </c>
      <c r="L530" s="27">
        <v>45234</v>
      </c>
      <c r="M530">
        <v>0.5</v>
      </c>
      <c r="N530">
        <v>4557</v>
      </c>
      <c r="O530" t="s">
        <v>72</v>
      </c>
      <c r="P530" t="s">
        <v>67</v>
      </c>
      <c r="Q530" t="s">
        <v>50</v>
      </c>
      <c r="R530" t="s">
        <v>50</v>
      </c>
      <c r="S530" t="s">
        <v>42</v>
      </c>
      <c r="T530" t="s">
        <v>81</v>
      </c>
      <c r="U530" t="s">
        <v>50</v>
      </c>
      <c r="V530" t="s">
        <v>1572</v>
      </c>
      <c r="W530" t="s">
        <v>1573</v>
      </c>
      <c r="X530" t="str">
        <f>+VLOOKUP(ConsultaNexoBogota!$A530,infoCoordenadas!A:F,4,0)</f>
        <v>4.6096414 -74.19924139999999</v>
      </c>
      <c r="Y530">
        <f>VLOOKUP(ConsultaNexoBogota!$A530,infoCoordenadas!A:F,5,0)</f>
        <v>4.6096414000000001</v>
      </c>
      <c r="Z530">
        <f>+VLOOKUP(ConsultaNexoBogota!$A530,infoCoordenadas!A:F,6,0)</f>
        <v>-74.199241399999906</v>
      </c>
    </row>
    <row r="531" spans="1:26" x14ac:dyDescent="0.25">
      <c r="A531">
        <v>4733</v>
      </c>
      <c r="B531" t="s">
        <v>1574</v>
      </c>
      <c r="C531" t="s">
        <v>29</v>
      </c>
      <c r="D531" t="s">
        <v>1575</v>
      </c>
      <c r="E531" t="s">
        <v>1576</v>
      </c>
      <c r="F531" t="s">
        <v>1577</v>
      </c>
      <c r="G531" t="s">
        <v>33</v>
      </c>
      <c r="H531" t="s">
        <v>13980</v>
      </c>
      <c r="I531" t="s">
        <v>34</v>
      </c>
      <c r="J531" t="s">
        <v>234</v>
      </c>
      <c r="K531" s="27" t="s">
        <v>36</v>
      </c>
      <c r="L531" s="27">
        <v>36040</v>
      </c>
      <c r="M531">
        <v>25.6</v>
      </c>
      <c r="N531">
        <v>4559</v>
      </c>
      <c r="O531" t="s">
        <v>80</v>
      </c>
      <c r="P531" t="s">
        <v>67</v>
      </c>
      <c r="Q531" t="s">
        <v>50</v>
      </c>
      <c r="R531" t="s">
        <v>50</v>
      </c>
      <c r="S531" t="s">
        <v>42</v>
      </c>
      <c r="T531" t="s">
        <v>42</v>
      </c>
      <c r="U531" t="s">
        <v>50</v>
      </c>
      <c r="V531" t="s">
        <v>1578</v>
      </c>
      <c r="W531" t="s">
        <v>1579</v>
      </c>
      <c r="X531" t="str">
        <f>+VLOOKUP(ConsultaNexoBogota!$A531,infoCoordenadas!A:F,4,0)</f>
        <v>4.6304451 -74.1295015</v>
      </c>
      <c r="Y531">
        <f>VLOOKUP(ConsultaNexoBogota!$A531,infoCoordenadas!A:F,5,0)</f>
        <v>4.6304451000000002</v>
      </c>
      <c r="Z531">
        <f>+VLOOKUP(ConsultaNexoBogota!$A531,infoCoordenadas!A:F,6,0)</f>
        <v>-74.129501500000003</v>
      </c>
    </row>
    <row r="532" spans="1:26" x14ac:dyDescent="0.25">
      <c r="A532">
        <v>4735</v>
      </c>
      <c r="B532" t="s">
        <v>1580</v>
      </c>
      <c r="C532" t="s">
        <v>29</v>
      </c>
      <c r="D532" t="s">
        <v>1581</v>
      </c>
      <c r="E532" t="s">
        <v>1582</v>
      </c>
      <c r="F532" t="s">
        <v>1583</v>
      </c>
      <c r="G532" t="s">
        <v>33</v>
      </c>
      <c r="H532" t="s">
        <v>13990</v>
      </c>
      <c r="I532" t="s">
        <v>34</v>
      </c>
      <c r="J532" t="s">
        <v>35</v>
      </c>
      <c r="K532" s="27" t="s">
        <v>36</v>
      </c>
      <c r="L532" s="27">
        <v>36537</v>
      </c>
      <c r="M532">
        <v>24.3</v>
      </c>
      <c r="N532">
        <v>4561</v>
      </c>
      <c r="O532" t="s">
        <v>72</v>
      </c>
      <c r="P532" t="s">
        <v>67</v>
      </c>
      <c r="Q532" t="s">
        <v>39</v>
      </c>
      <c r="R532" t="s">
        <v>40</v>
      </c>
      <c r="S532" t="s">
        <v>951</v>
      </c>
      <c r="T532" t="s">
        <v>951</v>
      </c>
      <c r="U532" t="s">
        <v>74</v>
      </c>
      <c r="V532" t="s">
        <v>1584</v>
      </c>
      <c r="W532" t="s">
        <v>1585</v>
      </c>
      <c r="X532" t="str">
        <f>+VLOOKUP(ConsultaNexoBogota!$A532,infoCoordenadas!A:F,4,0)</f>
        <v>4.7199773 -74.1253649</v>
      </c>
      <c r="Y532">
        <f>VLOOKUP(ConsultaNexoBogota!$A532,infoCoordenadas!A:F,5,0)</f>
        <v>4.7199773</v>
      </c>
      <c r="Z532">
        <f>+VLOOKUP(ConsultaNexoBogota!$A532,infoCoordenadas!A:F,6,0)</f>
        <v>-74.125364899999994</v>
      </c>
    </row>
    <row r="533" spans="1:26" x14ac:dyDescent="0.25">
      <c r="A533">
        <v>4737</v>
      </c>
      <c r="B533" t="s">
        <v>1586</v>
      </c>
      <c r="C533" t="s">
        <v>29</v>
      </c>
      <c r="D533" t="s">
        <v>1587</v>
      </c>
      <c r="E533" t="s">
        <v>1588</v>
      </c>
      <c r="F533" t="s">
        <v>1589</v>
      </c>
      <c r="G533" t="s">
        <v>33</v>
      </c>
      <c r="H533" t="s">
        <v>13992</v>
      </c>
      <c r="I533" t="s">
        <v>159</v>
      </c>
      <c r="J533" t="s">
        <v>1590</v>
      </c>
      <c r="K533" s="27" t="s">
        <v>36</v>
      </c>
      <c r="L533" s="27">
        <v>33181</v>
      </c>
      <c r="M533">
        <v>33.5</v>
      </c>
      <c r="N533">
        <v>4564</v>
      </c>
      <c r="O533" t="s">
        <v>72</v>
      </c>
      <c r="P533" t="s">
        <v>67</v>
      </c>
      <c r="Q533" t="s">
        <v>50</v>
      </c>
      <c r="R533" t="s">
        <v>50</v>
      </c>
      <c r="S533" t="s">
        <v>42</v>
      </c>
      <c r="T533" t="s">
        <v>204</v>
      </c>
      <c r="U533" t="s">
        <v>50</v>
      </c>
      <c r="V533" t="s">
        <v>1591</v>
      </c>
      <c r="W533" t="s">
        <v>1592</v>
      </c>
      <c r="X533" t="str">
        <f>+VLOOKUP(ConsultaNexoBogota!$A533,infoCoordenadas!A:F,4,0)</f>
        <v>4.7419475 -74.0280235</v>
      </c>
      <c r="Y533">
        <f>VLOOKUP(ConsultaNexoBogota!$A533,infoCoordenadas!A:F,5,0)</f>
        <v>4.7419475000000002</v>
      </c>
      <c r="Z533">
        <f>+VLOOKUP(ConsultaNexoBogota!$A533,infoCoordenadas!A:F,6,0)</f>
        <v>-74.028023500000003</v>
      </c>
    </row>
    <row r="534" spans="1:26" x14ac:dyDescent="0.25">
      <c r="A534">
        <v>4740</v>
      </c>
      <c r="B534" t="s">
        <v>1593</v>
      </c>
      <c r="C534" t="s">
        <v>29</v>
      </c>
      <c r="D534" t="s">
        <v>1594</v>
      </c>
      <c r="E534" t="s">
        <v>1595</v>
      </c>
      <c r="F534" t="s">
        <v>1596</v>
      </c>
      <c r="G534" t="s">
        <v>33</v>
      </c>
      <c r="H534" t="s">
        <v>13981</v>
      </c>
      <c r="I534" t="s">
        <v>248</v>
      </c>
      <c r="J534" t="s">
        <v>35</v>
      </c>
      <c r="K534" s="27" t="s">
        <v>36</v>
      </c>
      <c r="L534" s="27">
        <v>30044</v>
      </c>
      <c r="M534">
        <v>42.1</v>
      </c>
      <c r="N534">
        <v>4570</v>
      </c>
      <c r="O534" t="s">
        <v>72</v>
      </c>
      <c r="P534" t="s">
        <v>67</v>
      </c>
      <c r="Q534" t="s">
        <v>287</v>
      </c>
      <c r="R534" t="s">
        <v>94</v>
      </c>
      <c r="S534" t="s">
        <v>42</v>
      </c>
      <c r="T534" t="s">
        <v>175</v>
      </c>
      <c r="U534" t="s">
        <v>43</v>
      </c>
      <c r="V534" t="s">
        <v>1597</v>
      </c>
      <c r="W534" t="s">
        <v>1598</v>
      </c>
      <c r="X534" t="str">
        <f>+VLOOKUP(ConsultaNexoBogota!$A534,infoCoordenadas!A:F,4,0)</f>
        <v>4.682396499999999 -74.0693525</v>
      </c>
      <c r="Y534">
        <f>VLOOKUP(ConsultaNexoBogota!$A534,infoCoordenadas!A:F,5,0)</f>
        <v>4.6823964999999896</v>
      </c>
      <c r="Z534">
        <f>+VLOOKUP(ConsultaNexoBogota!$A534,infoCoordenadas!A:F,6,0)</f>
        <v>-74.069352499999994</v>
      </c>
    </row>
    <row r="535" spans="1:26" x14ac:dyDescent="0.25">
      <c r="A535">
        <v>4742</v>
      </c>
      <c r="B535" t="s">
        <v>1599</v>
      </c>
      <c r="C535" t="s">
        <v>29</v>
      </c>
      <c r="D535" t="s">
        <v>1600</v>
      </c>
      <c r="E535" t="s">
        <v>1601</v>
      </c>
      <c r="F535" t="s">
        <v>1602</v>
      </c>
      <c r="G535" t="s">
        <v>33</v>
      </c>
      <c r="H535" t="s">
        <v>13987</v>
      </c>
      <c r="I535" t="s">
        <v>79</v>
      </c>
      <c r="J535" t="s">
        <v>50</v>
      </c>
      <c r="K535" s="27" t="s">
        <v>116</v>
      </c>
      <c r="L535" s="27">
        <v>27237</v>
      </c>
      <c r="M535">
        <v>49.8</v>
      </c>
      <c r="N535">
        <v>4572</v>
      </c>
      <c r="O535" t="s">
        <v>264</v>
      </c>
      <c r="P535" t="s">
        <v>67</v>
      </c>
      <c r="Q535" t="s">
        <v>68</v>
      </c>
      <c r="R535" t="s">
        <v>40</v>
      </c>
      <c r="S535" t="s">
        <v>41</v>
      </c>
      <c r="T535" t="s">
        <v>42</v>
      </c>
      <c r="U535" t="s">
        <v>43</v>
      </c>
      <c r="V535" t="s">
        <v>1603</v>
      </c>
      <c r="W535" t="s">
        <v>1604</v>
      </c>
      <c r="X535" t="str">
        <f>+VLOOKUP(ConsultaNexoBogota!$A535,infoCoordenadas!A:F,4,0)</f>
        <v>4.7582819 -74.0334549</v>
      </c>
      <c r="Y535">
        <f>VLOOKUP(ConsultaNexoBogota!$A535,infoCoordenadas!A:F,5,0)</f>
        <v>4.7582819000000001</v>
      </c>
      <c r="Z535">
        <f>+VLOOKUP(ConsultaNexoBogota!$A535,infoCoordenadas!A:F,6,0)</f>
        <v>-74.033454899999995</v>
      </c>
    </row>
    <row r="536" spans="1:26" x14ac:dyDescent="0.25">
      <c r="A536">
        <v>4749</v>
      </c>
      <c r="B536" t="s">
        <v>1605</v>
      </c>
      <c r="C536" t="s">
        <v>29</v>
      </c>
      <c r="D536" t="s">
        <v>1606</v>
      </c>
      <c r="E536" t="s">
        <v>1607</v>
      </c>
      <c r="F536" t="s">
        <v>1608</v>
      </c>
      <c r="G536" t="s">
        <v>33</v>
      </c>
      <c r="H536" t="s">
        <v>13991</v>
      </c>
      <c r="I536" t="s">
        <v>79</v>
      </c>
      <c r="J536" t="s">
        <v>50</v>
      </c>
      <c r="K536" s="27" t="s">
        <v>36</v>
      </c>
      <c r="L536" s="27">
        <v>37421</v>
      </c>
      <c r="M536">
        <v>21.9</v>
      </c>
      <c r="N536">
        <v>4581</v>
      </c>
      <c r="O536" t="s">
        <v>80</v>
      </c>
      <c r="P536" t="s">
        <v>67</v>
      </c>
      <c r="Q536" t="s">
        <v>96</v>
      </c>
      <c r="R536" t="s">
        <v>50</v>
      </c>
      <c r="S536" t="s">
        <v>42</v>
      </c>
      <c r="T536" t="s">
        <v>81</v>
      </c>
      <c r="U536" t="s">
        <v>50</v>
      </c>
      <c r="V536" t="s">
        <v>1609</v>
      </c>
      <c r="W536" t="s">
        <v>1610</v>
      </c>
      <c r="X536" t="str">
        <f>+VLOOKUP(ConsultaNexoBogota!$A536,infoCoordenadas!A:F,4,0)</f>
        <v>4.756908999999999 -74.09659769999999</v>
      </c>
      <c r="Y536">
        <f>VLOOKUP(ConsultaNexoBogota!$A536,infoCoordenadas!A:F,5,0)</f>
        <v>4.7569089999999896</v>
      </c>
      <c r="Z536">
        <f>+VLOOKUP(ConsultaNexoBogota!$A536,infoCoordenadas!A:F,6,0)</f>
        <v>-74.096597699999904</v>
      </c>
    </row>
    <row r="537" spans="1:26" x14ac:dyDescent="0.25">
      <c r="A537">
        <v>4828</v>
      </c>
      <c r="B537" t="s">
        <v>1611</v>
      </c>
      <c r="C537" t="s">
        <v>29</v>
      </c>
      <c r="D537" t="s">
        <v>1612</v>
      </c>
      <c r="E537" t="s">
        <v>1613</v>
      </c>
      <c r="F537" t="s">
        <v>1614</v>
      </c>
      <c r="G537" t="s">
        <v>33</v>
      </c>
      <c r="H537" t="s">
        <v>13990</v>
      </c>
      <c r="I537" t="s">
        <v>34</v>
      </c>
      <c r="J537" t="s">
        <v>35</v>
      </c>
      <c r="K537" s="27" t="s">
        <v>36</v>
      </c>
      <c r="L537" s="27">
        <v>30739</v>
      </c>
      <c r="M537">
        <v>40.200000000000003</v>
      </c>
      <c r="N537">
        <v>4671</v>
      </c>
      <c r="O537" t="s">
        <v>174</v>
      </c>
      <c r="P537" t="s">
        <v>67</v>
      </c>
      <c r="Q537" t="s">
        <v>734</v>
      </c>
      <c r="R537" t="s">
        <v>50</v>
      </c>
      <c r="S537" t="s">
        <v>321</v>
      </c>
      <c r="T537" t="s">
        <v>81</v>
      </c>
      <c r="U537" t="s">
        <v>50</v>
      </c>
      <c r="V537" t="s">
        <v>1615</v>
      </c>
      <c r="W537" t="s">
        <v>1616</v>
      </c>
      <c r="X537" t="str">
        <f>+VLOOKUP(ConsultaNexoBogota!$A537,infoCoordenadas!A:F,4,0)</f>
        <v>4.7242795 -74.1362106</v>
      </c>
      <c r="Y537">
        <f>VLOOKUP(ConsultaNexoBogota!$A537,infoCoordenadas!A:F,5,0)</f>
        <v>4.7242794999999997</v>
      </c>
      <c r="Z537">
        <f>+VLOOKUP(ConsultaNexoBogota!$A537,infoCoordenadas!A:F,6,0)</f>
        <v>-74.136210599999998</v>
      </c>
    </row>
    <row r="538" spans="1:26" x14ac:dyDescent="0.25">
      <c r="A538">
        <v>4828</v>
      </c>
      <c r="B538" t="s">
        <v>1611</v>
      </c>
      <c r="C538" t="s">
        <v>29</v>
      </c>
      <c r="D538" t="s">
        <v>1612</v>
      </c>
      <c r="E538" t="s">
        <v>1613</v>
      </c>
      <c r="F538" t="s">
        <v>1614</v>
      </c>
      <c r="G538" t="s">
        <v>33</v>
      </c>
      <c r="H538" t="s">
        <v>13990</v>
      </c>
      <c r="I538" t="s">
        <v>34</v>
      </c>
      <c r="J538" t="s">
        <v>35</v>
      </c>
      <c r="K538" s="27" t="s">
        <v>36</v>
      </c>
      <c r="L538" s="27">
        <v>30739</v>
      </c>
      <c r="M538">
        <v>40.200000000000003</v>
      </c>
      <c r="N538">
        <v>32085</v>
      </c>
      <c r="O538" t="s">
        <v>80</v>
      </c>
      <c r="P538" t="s">
        <v>67</v>
      </c>
      <c r="Q538" t="s">
        <v>734</v>
      </c>
      <c r="R538" t="s">
        <v>94</v>
      </c>
      <c r="S538" t="s">
        <v>41</v>
      </c>
      <c r="T538" t="s">
        <v>440</v>
      </c>
      <c r="U538" t="s">
        <v>43</v>
      </c>
      <c r="V538" t="s">
        <v>1615</v>
      </c>
      <c r="W538" t="s">
        <v>1616</v>
      </c>
      <c r="X538" t="str">
        <f>+VLOOKUP(ConsultaNexoBogota!$A538,infoCoordenadas!A:F,4,0)</f>
        <v>4.7242795 -74.1362106</v>
      </c>
      <c r="Y538">
        <f>VLOOKUP(ConsultaNexoBogota!$A538,infoCoordenadas!A:F,5,0)</f>
        <v>4.7242794999999997</v>
      </c>
      <c r="Z538">
        <f>+VLOOKUP(ConsultaNexoBogota!$A538,infoCoordenadas!A:F,6,0)</f>
        <v>-74.136210599999998</v>
      </c>
    </row>
    <row r="539" spans="1:26" x14ac:dyDescent="0.25">
      <c r="A539">
        <v>4828</v>
      </c>
      <c r="B539" t="s">
        <v>1611</v>
      </c>
      <c r="C539" t="s">
        <v>29</v>
      </c>
      <c r="D539" t="s">
        <v>1612</v>
      </c>
      <c r="E539" t="s">
        <v>1613</v>
      </c>
      <c r="F539" t="s">
        <v>1614</v>
      </c>
      <c r="G539" t="s">
        <v>33</v>
      </c>
      <c r="H539" t="s">
        <v>13990</v>
      </c>
      <c r="I539" t="s">
        <v>34</v>
      </c>
      <c r="J539" t="s">
        <v>35</v>
      </c>
      <c r="K539" s="27" t="s">
        <v>36</v>
      </c>
      <c r="L539" s="27">
        <v>30739</v>
      </c>
      <c r="M539">
        <v>40.200000000000003</v>
      </c>
      <c r="N539">
        <v>38766</v>
      </c>
      <c r="O539" t="s">
        <v>66</v>
      </c>
      <c r="P539" t="s">
        <v>67</v>
      </c>
      <c r="Q539" t="s">
        <v>734</v>
      </c>
      <c r="R539" t="s">
        <v>94</v>
      </c>
      <c r="S539" t="s">
        <v>41</v>
      </c>
      <c r="T539" t="s">
        <v>42</v>
      </c>
      <c r="U539" t="s">
        <v>74</v>
      </c>
      <c r="V539" t="s">
        <v>1615</v>
      </c>
      <c r="W539" t="s">
        <v>1616</v>
      </c>
      <c r="X539" t="str">
        <f>+VLOOKUP(ConsultaNexoBogota!$A539,infoCoordenadas!A:F,4,0)</f>
        <v>4.7242795 -74.1362106</v>
      </c>
      <c r="Y539">
        <f>VLOOKUP(ConsultaNexoBogota!$A539,infoCoordenadas!A:F,5,0)</f>
        <v>4.7242794999999997</v>
      </c>
      <c r="Z539">
        <f>+VLOOKUP(ConsultaNexoBogota!$A539,infoCoordenadas!A:F,6,0)</f>
        <v>-74.136210599999998</v>
      </c>
    </row>
    <row r="540" spans="1:26" x14ac:dyDescent="0.25">
      <c r="A540">
        <v>4833</v>
      </c>
      <c r="B540" t="s">
        <v>1617</v>
      </c>
      <c r="C540" t="s">
        <v>29</v>
      </c>
      <c r="D540" t="s">
        <v>1618</v>
      </c>
      <c r="E540" t="s">
        <v>1619</v>
      </c>
      <c r="F540" t="s">
        <v>1620</v>
      </c>
      <c r="G540" t="s">
        <v>33</v>
      </c>
      <c r="H540" t="s">
        <v>13991</v>
      </c>
      <c r="I540" t="s">
        <v>79</v>
      </c>
      <c r="J540" t="s">
        <v>102</v>
      </c>
      <c r="K540" s="27" t="s">
        <v>36</v>
      </c>
      <c r="L540" s="27">
        <v>25449</v>
      </c>
      <c r="M540">
        <v>54.7</v>
      </c>
      <c r="N540">
        <v>4675</v>
      </c>
      <c r="O540" t="s">
        <v>80</v>
      </c>
      <c r="P540" t="s">
        <v>67</v>
      </c>
      <c r="Q540" t="s">
        <v>50</v>
      </c>
      <c r="R540" t="s">
        <v>50</v>
      </c>
      <c r="S540" t="s">
        <v>42</v>
      </c>
      <c r="T540" t="s">
        <v>42</v>
      </c>
      <c r="U540" t="s">
        <v>50</v>
      </c>
      <c r="V540" t="s">
        <v>1621</v>
      </c>
      <c r="W540" t="s">
        <v>1622</v>
      </c>
      <c r="X540" t="str">
        <f>+VLOOKUP(ConsultaNexoBogota!$A540,infoCoordenadas!A:F,4,0)</f>
        <v>4.6821033 -74.1574159</v>
      </c>
      <c r="Y540">
        <f>VLOOKUP(ConsultaNexoBogota!$A540,infoCoordenadas!A:F,5,0)</f>
        <v>4.6821032999999996</v>
      </c>
      <c r="Z540">
        <f>+VLOOKUP(ConsultaNexoBogota!$A540,infoCoordenadas!A:F,6,0)</f>
        <v>-74.157415900000004</v>
      </c>
    </row>
    <row r="541" spans="1:26" x14ac:dyDescent="0.25">
      <c r="A541">
        <v>4837</v>
      </c>
      <c r="B541" t="s">
        <v>10947</v>
      </c>
      <c r="C541" t="s">
        <v>29</v>
      </c>
      <c r="D541" t="s">
        <v>10948</v>
      </c>
      <c r="E541" t="s">
        <v>10949</v>
      </c>
      <c r="F541" t="s">
        <v>10950</v>
      </c>
      <c r="G541" t="s">
        <v>10263</v>
      </c>
      <c r="H541" t="s">
        <v>10263</v>
      </c>
      <c r="I541" t="s">
        <v>496</v>
      </c>
      <c r="J541" t="s">
        <v>507</v>
      </c>
      <c r="K541" s="27" t="s">
        <v>36</v>
      </c>
      <c r="L541" s="27">
        <v>33859</v>
      </c>
      <c r="M541">
        <v>31.6</v>
      </c>
      <c r="N541">
        <v>4680</v>
      </c>
      <c r="O541" t="s">
        <v>135</v>
      </c>
      <c r="P541" t="s">
        <v>67</v>
      </c>
      <c r="Q541" t="s">
        <v>50</v>
      </c>
      <c r="R541" t="s">
        <v>50</v>
      </c>
      <c r="S541" t="s">
        <v>50</v>
      </c>
      <c r="T541" t="s">
        <v>50</v>
      </c>
      <c r="U541" t="s">
        <v>50</v>
      </c>
      <c r="V541" t="s">
        <v>10951</v>
      </c>
      <c r="W541" t="s">
        <v>10952</v>
      </c>
      <c r="X541" t="str">
        <f>+VLOOKUP(ConsultaNexoBogota!$A541,infoCoordenadas!A:F,4,0)</f>
        <v>4.582625699999999 -74.2020084</v>
      </c>
      <c r="Y541">
        <f>VLOOKUP(ConsultaNexoBogota!$A541,infoCoordenadas!A:F,5,0)</f>
        <v>4.5826256999999897</v>
      </c>
      <c r="Z541">
        <f>+VLOOKUP(ConsultaNexoBogota!$A541,infoCoordenadas!A:F,6,0)</f>
        <v>-74.202008399999997</v>
      </c>
    </row>
    <row r="542" spans="1:26" x14ac:dyDescent="0.25">
      <c r="A542">
        <v>4845</v>
      </c>
      <c r="B542" t="s">
        <v>1623</v>
      </c>
      <c r="C542" t="s">
        <v>29</v>
      </c>
      <c r="D542" t="s">
        <v>1624</v>
      </c>
      <c r="E542" t="s">
        <v>1625</v>
      </c>
      <c r="F542" t="s">
        <v>1626</v>
      </c>
      <c r="G542" t="s">
        <v>33</v>
      </c>
      <c r="H542" t="s">
        <v>50</v>
      </c>
      <c r="I542" t="s">
        <v>34</v>
      </c>
      <c r="J542" t="s">
        <v>226</v>
      </c>
      <c r="K542" s="27" t="s">
        <v>36</v>
      </c>
      <c r="L542" s="27">
        <v>29402</v>
      </c>
      <c r="M542">
        <v>43.8</v>
      </c>
      <c r="N542">
        <v>4692</v>
      </c>
      <c r="O542" t="s">
        <v>441</v>
      </c>
      <c r="P542" t="s">
        <v>73</v>
      </c>
      <c r="Q542" t="s">
        <v>96</v>
      </c>
      <c r="R542" t="s">
        <v>94</v>
      </c>
      <c r="S542" t="s">
        <v>42</v>
      </c>
      <c r="T542" t="s">
        <v>623</v>
      </c>
      <c r="U542" t="s">
        <v>74</v>
      </c>
      <c r="V542" t="s">
        <v>1627</v>
      </c>
      <c r="W542" t="s">
        <v>1628</v>
      </c>
      <c r="X542" t="str">
        <f>+VLOOKUP(ConsultaNexoBogota!$A542,infoCoordenadas!A:F,4,0)</f>
        <v>4.675402099999999 -74.0498095</v>
      </c>
      <c r="Y542">
        <f>VLOOKUP(ConsultaNexoBogota!$A542,infoCoordenadas!A:F,5,0)</f>
        <v>4.6754020999999897</v>
      </c>
      <c r="Z542">
        <f>+VLOOKUP(ConsultaNexoBogota!$A542,infoCoordenadas!A:F,6,0)</f>
        <v>-74.049809499999995</v>
      </c>
    </row>
    <row r="543" spans="1:26" x14ac:dyDescent="0.25">
      <c r="A543">
        <v>4854</v>
      </c>
      <c r="B543" t="s">
        <v>1629</v>
      </c>
      <c r="C543" t="s">
        <v>29</v>
      </c>
      <c r="D543" t="s">
        <v>1630</v>
      </c>
      <c r="E543" t="s">
        <v>1631</v>
      </c>
      <c r="F543" t="s">
        <v>1632</v>
      </c>
      <c r="G543" t="s">
        <v>33</v>
      </c>
      <c r="H543" t="s">
        <v>13990</v>
      </c>
      <c r="I543" t="s">
        <v>496</v>
      </c>
      <c r="J543" t="s">
        <v>1633</v>
      </c>
      <c r="K543" s="27" t="s">
        <v>36</v>
      </c>
      <c r="L543" s="27">
        <v>24913</v>
      </c>
      <c r="M543">
        <v>56.1</v>
      </c>
      <c r="N543">
        <v>4706</v>
      </c>
      <c r="O543" t="s">
        <v>264</v>
      </c>
      <c r="P543" t="s">
        <v>67</v>
      </c>
      <c r="Q543" t="s">
        <v>96</v>
      </c>
      <c r="R543" t="s">
        <v>40</v>
      </c>
      <c r="S543" t="s">
        <v>41</v>
      </c>
      <c r="T543" t="s">
        <v>42</v>
      </c>
      <c r="U543" t="s">
        <v>74</v>
      </c>
      <c r="V543" t="s">
        <v>1634</v>
      </c>
      <c r="W543" t="s">
        <v>1635</v>
      </c>
      <c r="X543" t="str">
        <f>+VLOOKUP(ConsultaNexoBogota!$A543,infoCoordenadas!A:F,4,0)</f>
        <v>4.7046401 -74.13035030000002</v>
      </c>
      <c r="Y543">
        <f>VLOOKUP(ConsultaNexoBogota!$A543,infoCoordenadas!A:F,5,0)</f>
        <v>4.7046400999999998</v>
      </c>
      <c r="Z543">
        <f>+VLOOKUP(ConsultaNexoBogota!$A543,infoCoordenadas!A:F,6,0)</f>
        <v>-74.130350300000003</v>
      </c>
    </row>
    <row r="544" spans="1:26" x14ac:dyDescent="0.25">
      <c r="A544">
        <v>4856</v>
      </c>
      <c r="B544" t="s">
        <v>1636</v>
      </c>
      <c r="C544" t="s">
        <v>29</v>
      </c>
      <c r="D544" t="s">
        <v>1637</v>
      </c>
      <c r="E544" t="s">
        <v>1638</v>
      </c>
      <c r="F544" t="s">
        <v>1639</v>
      </c>
      <c r="G544" t="s">
        <v>33</v>
      </c>
      <c r="H544" t="s">
        <v>13991</v>
      </c>
      <c r="I544" t="s">
        <v>79</v>
      </c>
      <c r="J544" t="s">
        <v>1640</v>
      </c>
      <c r="K544" s="27" t="s">
        <v>36</v>
      </c>
      <c r="L544" s="27">
        <v>23020</v>
      </c>
      <c r="M544">
        <v>61.3</v>
      </c>
      <c r="N544">
        <v>4705</v>
      </c>
      <c r="O544" t="s">
        <v>80</v>
      </c>
      <c r="P544" t="s">
        <v>67</v>
      </c>
      <c r="Q544" t="s">
        <v>50</v>
      </c>
      <c r="R544" t="s">
        <v>50</v>
      </c>
      <c r="S544" t="s">
        <v>42</v>
      </c>
      <c r="T544" t="s">
        <v>42</v>
      </c>
      <c r="U544" t="s">
        <v>50</v>
      </c>
      <c r="V544" t="s">
        <v>1641</v>
      </c>
      <c r="W544" t="s">
        <v>1642</v>
      </c>
      <c r="X544" t="str">
        <f>+VLOOKUP(ConsultaNexoBogota!$A544,infoCoordenadas!A:F,4,0)</f>
        <v>4.6895201 -74.160191</v>
      </c>
      <c r="Y544">
        <f>VLOOKUP(ConsultaNexoBogota!$A544,infoCoordenadas!A:F,5,0)</f>
        <v>4.6895201000000002</v>
      </c>
      <c r="Z544">
        <f>+VLOOKUP(ConsultaNexoBogota!$A544,infoCoordenadas!A:F,6,0)</f>
        <v>-74.160190999999998</v>
      </c>
    </row>
    <row r="545" spans="1:26" x14ac:dyDescent="0.25">
      <c r="A545">
        <v>4857</v>
      </c>
      <c r="B545" t="s">
        <v>1643</v>
      </c>
      <c r="C545" t="s">
        <v>29</v>
      </c>
      <c r="D545" t="s">
        <v>1644</v>
      </c>
      <c r="E545" t="s">
        <v>1645</v>
      </c>
      <c r="F545" t="s">
        <v>1646</v>
      </c>
      <c r="G545" t="s">
        <v>33</v>
      </c>
      <c r="H545" t="s">
        <v>50</v>
      </c>
      <c r="I545" t="s">
        <v>64</v>
      </c>
      <c r="J545" t="s">
        <v>226</v>
      </c>
      <c r="K545" s="27" t="s">
        <v>36</v>
      </c>
      <c r="L545" s="27">
        <v>27927</v>
      </c>
      <c r="M545">
        <v>47.9</v>
      </c>
      <c r="N545">
        <v>4704</v>
      </c>
      <c r="O545" t="s">
        <v>441</v>
      </c>
      <c r="P545" t="s">
        <v>67</v>
      </c>
      <c r="Q545" t="s">
        <v>96</v>
      </c>
      <c r="R545" t="s">
        <v>40</v>
      </c>
      <c r="S545" t="s">
        <v>321</v>
      </c>
      <c r="T545" t="s">
        <v>623</v>
      </c>
      <c r="U545" t="s">
        <v>74</v>
      </c>
      <c r="V545" t="s">
        <v>1647</v>
      </c>
      <c r="W545" t="s">
        <v>1648</v>
      </c>
      <c r="X545" t="str">
        <f>+VLOOKUP(ConsultaNexoBogota!$A545,infoCoordenadas!A:F,4,0)</f>
        <v>4.648501899999999 -74.1421891</v>
      </c>
      <c r="Y545">
        <f>VLOOKUP(ConsultaNexoBogota!$A545,infoCoordenadas!A:F,5,0)</f>
        <v>4.6485018999999896</v>
      </c>
      <c r="Z545">
        <f>+VLOOKUP(ConsultaNexoBogota!$A545,infoCoordenadas!A:F,6,0)</f>
        <v>-74.142189099999996</v>
      </c>
    </row>
    <row r="546" spans="1:26" x14ac:dyDescent="0.25">
      <c r="A546">
        <v>4859</v>
      </c>
      <c r="B546" t="s">
        <v>1649</v>
      </c>
      <c r="C546" t="s">
        <v>29</v>
      </c>
      <c r="D546" t="s">
        <v>1650</v>
      </c>
      <c r="E546" t="s">
        <v>1651</v>
      </c>
      <c r="F546" t="s">
        <v>1652</v>
      </c>
      <c r="G546" t="s">
        <v>33</v>
      </c>
      <c r="H546" t="s">
        <v>13992</v>
      </c>
      <c r="I546" t="s">
        <v>79</v>
      </c>
      <c r="J546" t="s">
        <v>102</v>
      </c>
      <c r="K546" s="27" t="s">
        <v>36</v>
      </c>
      <c r="L546" s="27">
        <v>27289</v>
      </c>
      <c r="M546">
        <v>49.6</v>
      </c>
      <c r="N546">
        <v>4708</v>
      </c>
      <c r="O546" t="s">
        <v>37</v>
      </c>
      <c r="P546" t="s">
        <v>67</v>
      </c>
      <c r="Q546" t="s">
        <v>39</v>
      </c>
      <c r="R546" t="s">
        <v>40</v>
      </c>
      <c r="S546" t="s">
        <v>41</v>
      </c>
      <c r="T546" t="s">
        <v>204</v>
      </c>
      <c r="U546" t="s">
        <v>74</v>
      </c>
      <c r="V546" t="s">
        <v>1653</v>
      </c>
      <c r="W546" t="s">
        <v>1654</v>
      </c>
      <c r="X546" t="str">
        <f>+VLOOKUP(ConsultaNexoBogota!$A546,infoCoordenadas!A:F,4,0)</f>
        <v>4.6010515 -74.12835919999999</v>
      </c>
      <c r="Y546">
        <f>VLOOKUP(ConsultaNexoBogota!$A546,infoCoordenadas!A:F,5,0)</f>
        <v>4.6010514999999996</v>
      </c>
      <c r="Z546">
        <f>+VLOOKUP(ConsultaNexoBogota!$A546,infoCoordenadas!A:F,6,0)</f>
        <v>-74.128359199999906</v>
      </c>
    </row>
    <row r="547" spans="1:26" x14ac:dyDescent="0.25">
      <c r="A547">
        <v>4862</v>
      </c>
      <c r="B547" t="s">
        <v>1655</v>
      </c>
      <c r="C547" t="s">
        <v>29</v>
      </c>
      <c r="D547" t="s">
        <v>1656</v>
      </c>
      <c r="E547" t="s">
        <v>1657</v>
      </c>
      <c r="F547" t="s">
        <v>1658</v>
      </c>
      <c r="G547" t="s">
        <v>33</v>
      </c>
      <c r="H547" t="s">
        <v>50</v>
      </c>
      <c r="I547" t="s">
        <v>496</v>
      </c>
      <c r="J547" t="s">
        <v>507</v>
      </c>
      <c r="K547" s="27" t="s">
        <v>36</v>
      </c>
      <c r="L547" s="27">
        <v>45235</v>
      </c>
      <c r="M547">
        <v>0.4</v>
      </c>
      <c r="N547">
        <v>4711</v>
      </c>
      <c r="O547" t="s">
        <v>72</v>
      </c>
      <c r="P547" t="s">
        <v>67</v>
      </c>
      <c r="Q547" t="s">
        <v>50</v>
      </c>
      <c r="R547" t="s">
        <v>50</v>
      </c>
      <c r="S547" t="s">
        <v>42</v>
      </c>
      <c r="T547" t="s">
        <v>204</v>
      </c>
      <c r="U547" t="s">
        <v>50</v>
      </c>
      <c r="V547" t="s">
        <v>1659</v>
      </c>
      <c r="W547" t="s">
        <v>1660</v>
      </c>
      <c r="X547" t="str">
        <f>+VLOOKUP(ConsultaNexoBogota!$A547,infoCoordenadas!A:F,4,0)</f>
        <v>4.7552967 -74.03995379999999</v>
      </c>
      <c r="Y547">
        <f>VLOOKUP(ConsultaNexoBogota!$A547,infoCoordenadas!A:F,5,0)</f>
        <v>4.7552966999999997</v>
      </c>
      <c r="Z547">
        <f>+VLOOKUP(ConsultaNexoBogota!$A547,infoCoordenadas!A:F,6,0)</f>
        <v>-74.039953799999907</v>
      </c>
    </row>
    <row r="548" spans="1:26" x14ac:dyDescent="0.25">
      <c r="A548">
        <v>4865</v>
      </c>
      <c r="B548" t="s">
        <v>1661</v>
      </c>
      <c r="C548" t="s">
        <v>29</v>
      </c>
      <c r="D548" t="s">
        <v>1662</v>
      </c>
      <c r="E548" t="s">
        <v>1663</v>
      </c>
      <c r="F548" t="s">
        <v>1664</v>
      </c>
      <c r="G548" t="s">
        <v>33</v>
      </c>
      <c r="H548" t="s">
        <v>50</v>
      </c>
      <c r="I548" t="s">
        <v>34</v>
      </c>
      <c r="J548" t="s">
        <v>844</v>
      </c>
      <c r="K548" s="27" t="s">
        <v>36</v>
      </c>
      <c r="L548" s="27">
        <v>45235</v>
      </c>
      <c r="M548">
        <v>0.4</v>
      </c>
      <c r="N548">
        <v>4714</v>
      </c>
      <c r="O548" t="s">
        <v>72</v>
      </c>
      <c r="P548" t="s">
        <v>67</v>
      </c>
      <c r="Q548" t="s">
        <v>50</v>
      </c>
      <c r="R548" t="s">
        <v>50</v>
      </c>
      <c r="S548" t="s">
        <v>42</v>
      </c>
      <c r="T548" t="s">
        <v>204</v>
      </c>
      <c r="U548" t="s">
        <v>50</v>
      </c>
      <c r="V548" t="s">
        <v>1665</v>
      </c>
      <c r="W548" t="s">
        <v>1666</v>
      </c>
      <c r="X548" t="str">
        <f>+VLOOKUP(ConsultaNexoBogota!$A548,infoCoordenadas!A:F,4,0)</f>
        <v>4.739476199999999 -74.0678215</v>
      </c>
      <c r="Y548">
        <f>VLOOKUP(ConsultaNexoBogota!$A548,infoCoordenadas!A:F,5,0)</f>
        <v>4.7394761999999897</v>
      </c>
      <c r="Z548">
        <f>+VLOOKUP(ConsultaNexoBogota!$A548,infoCoordenadas!A:F,6,0)</f>
        <v>-74.067821499999994</v>
      </c>
    </row>
    <row r="549" spans="1:26" x14ac:dyDescent="0.25">
      <c r="A549">
        <v>4870</v>
      </c>
      <c r="B549" t="s">
        <v>1667</v>
      </c>
      <c r="C549" t="s">
        <v>29</v>
      </c>
      <c r="D549" t="s">
        <v>1668</v>
      </c>
      <c r="E549" t="s">
        <v>1669</v>
      </c>
      <c r="F549" t="s">
        <v>1670</v>
      </c>
      <c r="G549" t="s">
        <v>33</v>
      </c>
      <c r="H549" t="s">
        <v>13990</v>
      </c>
      <c r="I549" t="s">
        <v>34</v>
      </c>
      <c r="J549" t="s">
        <v>35</v>
      </c>
      <c r="K549" s="27" t="s">
        <v>36</v>
      </c>
      <c r="L549" s="27">
        <v>29632</v>
      </c>
      <c r="M549">
        <v>43.2</v>
      </c>
      <c r="N549">
        <v>4718</v>
      </c>
      <c r="O549" t="s">
        <v>80</v>
      </c>
      <c r="P549" t="s">
        <v>67</v>
      </c>
      <c r="Q549" t="s">
        <v>96</v>
      </c>
      <c r="R549" t="s">
        <v>40</v>
      </c>
      <c r="S549" t="s">
        <v>42</v>
      </c>
      <c r="T549" t="s">
        <v>42</v>
      </c>
      <c r="U549" t="s">
        <v>74</v>
      </c>
      <c r="V549" t="s">
        <v>1671</v>
      </c>
      <c r="W549" t="s">
        <v>1672</v>
      </c>
      <c r="X549" t="str">
        <f>+VLOOKUP(ConsultaNexoBogota!$A549,infoCoordenadas!A:F,4,0)</f>
        <v>4.712740300000001 -74.1226425</v>
      </c>
      <c r="Y549">
        <f>VLOOKUP(ConsultaNexoBogota!$A549,infoCoordenadas!A:F,5,0)</f>
        <v>4.7127403000000001</v>
      </c>
      <c r="Z549">
        <f>+VLOOKUP(ConsultaNexoBogota!$A549,infoCoordenadas!A:F,6,0)</f>
        <v>-74.122642499999998</v>
      </c>
    </row>
    <row r="550" spans="1:26" x14ac:dyDescent="0.25">
      <c r="A550">
        <v>4876</v>
      </c>
      <c r="B550" t="s">
        <v>1673</v>
      </c>
      <c r="C550" t="s">
        <v>29</v>
      </c>
      <c r="D550" t="s">
        <v>1674</v>
      </c>
      <c r="E550" t="s">
        <v>1675</v>
      </c>
      <c r="F550" t="s">
        <v>1676</v>
      </c>
      <c r="G550" t="s">
        <v>33</v>
      </c>
      <c r="H550" t="s">
        <v>7011</v>
      </c>
      <c r="I550" t="s">
        <v>64</v>
      </c>
      <c r="J550" t="s">
        <v>35</v>
      </c>
      <c r="K550" s="27" t="s">
        <v>36</v>
      </c>
      <c r="L550" s="27">
        <v>32904</v>
      </c>
      <c r="M550">
        <v>34.200000000000003</v>
      </c>
      <c r="N550">
        <v>4726</v>
      </c>
      <c r="O550" t="s">
        <v>80</v>
      </c>
      <c r="P550" t="s">
        <v>73</v>
      </c>
      <c r="Q550" t="s">
        <v>96</v>
      </c>
      <c r="R550" t="s">
        <v>40</v>
      </c>
      <c r="S550" t="s">
        <v>42</v>
      </c>
      <c r="T550" t="s">
        <v>42</v>
      </c>
      <c r="U550" t="s">
        <v>74</v>
      </c>
      <c r="V550" t="s">
        <v>1677</v>
      </c>
      <c r="W550" t="s">
        <v>1678</v>
      </c>
      <c r="X550" t="str">
        <f>+VLOOKUP(ConsultaNexoBogota!$A550,infoCoordenadas!A:F,4,0)</f>
        <v>4.6245064 -74.2070621</v>
      </c>
      <c r="Y550">
        <f>VLOOKUP(ConsultaNexoBogota!$A550,infoCoordenadas!A:F,5,0)</f>
        <v>4.6245063999999996</v>
      </c>
      <c r="Z550">
        <f>+VLOOKUP(ConsultaNexoBogota!$A550,infoCoordenadas!A:F,6,0)</f>
        <v>-74.207062100000002</v>
      </c>
    </row>
    <row r="551" spans="1:26" x14ac:dyDescent="0.25">
      <c r="A551">
        <v>4884</v>
      </c>
      <c r="B551" t="s">
        <v>1679</v>
      </c>
      <c r="C551" t="s">
        <v>29</v>
      </c>
      <c r="D551" t="s">
        <v>1680</v>
      </c>
      <c r="E551" t="s">
        <v>1681</v>
      </c>
      <c r="F551" t="s">
        <v>1682</v>
      </c>
      <c r="G551" t="s">
        <v>33</v>
      </c>
      <c r="H551" t="s">
        <v>50</v>
      </c>
      <c r="I551" t="s">
        <v>64</v>
      </c>
      <c r="J551" t="s">
        <v>271</v>
      </c>
      <c r="K551" s="27" t="s">
        <v>544</v>
      </c>
      <c r="L551" s="27">
        <v>45235</v>
      </c>
      <c r="M551">
        <v>0.4</v>
      </c>
      <c r="N551">
        <v>4733</v>
      </c>
      <c r="O551" t="s">
        <v>72</v>
      </c>
      <c r="P551" t="s">
        <v>67</v>
      </c>
      <c r="Q551" t="s">
        <v>50</v>
      </c>
      <c r="R551" t="s">
        <v>50</v>
      </c>
      <c r="S551" t="s">
        <v>42</v>
      </c>
      <c r="T551" t="s">
        <v>204</v>
      </c>
      <c r="U551" t="s">
        <v>50</v>
      </c>
      <c r="V551" t="s">
        <v>1683</v>
      </c>
      <c r="W551" t="s">
        <v>1684</v>
      </c>
      <c r="X551" t="str">
        <f>+VLOOKUP(ConsultaNexoBogota!$A551,infoCoordenadas!A:F,4,0)</f>
        <v>4.7552967 -74.03995379999999</v>
      </c>
      <c r="Y551">
        <f>VLOOKUP(ConsultaNexoBogota!$A551,infoCoordenadas!A:F,5,0)</f>
        <v>4.7552966999999997</v>
      </c>
      <c r="Z551">
        <f>+VLOOKUP(ConsultaNexoBogota!$A551,infoCoordenadas!A:F,6,0)</f>
        <v>-74.039953799999907</v>
      </c>
    </row>
    <row r="552" spans="1:26" x14ac:dyDescent="0.25">
      <c r="A552">
        <v>4892</v>
      </c>
      <c r="B552" t="s">
        <v>1685</v>
      </c>
      <c r="C552" t="s">
        <v>29</v>
      </c>
      <c r="D552" t="s">
        <v>1686</v>
      </c>
      <c r="E552" t="s">
        <v>1687</v>
      </c>
      <c r="F552" t="s">
        <v>1688</v>
      </c>
      <c r="G552" t="s">
        <v>33</v>
      </c>
      <c r="H552" t="s">
        <v>13990</v>
      </c>
      <c r="I552" t="s">
        <v>64</v>
      </c>
      <c r="J552" t="s">
        <v>102</v>
      </c>
      <c r="K552" s="27" t="s">
        <v>36</v>
      </c>
      <c r="L552" s="27">
        <v>31291</v>
      </c>
      <c r="M552">
        <v>38.700000000000003</v>
      </c>
      <c r="N552">
        <v>4742</v>
      </c>
      <c r="O552" t="s">
        <v>66</v>
      </c>
      <c r="P552" t="s">
        <v>67</v>
      </c>
      <c r="Q552" t="s">
        <v>39</v>
      </c>
      <c r="R552" t="s">
        <v>40</v>
      </c>
      <c r="S552" t="s">
        <v>41</v>
      </c>
      <c r="T552" t="s">
        <v>42</v>
      </c>
      <c r="U552" t="s">
        <v>43</v>
      </c>
      <c r="V552" t="s">
        <v>1689</v>
      </c>
      <c r="W552" t="s">
        <v>1690</v>
      </c>
      <c r="X552" t="str">
        <f>+VLOOKUP(ConsultaNexoBogota!$A552,infoCoordenadas!A:F,4,0)</f>
        <v>4.7021847 -74.0965121</v>
      </c>
      <c r="Y552">
        <f>VLOOKUP(ConsultaNexoBogota!$A552,infoCoordenadas!A:F,5,0)</f>
        <v>4.7021847000000001</v>
      </c>
      <c r="Z552">
        <f>+VLOOKUP(ConsultaNexoBogota!$A552,infoCoordenadas!A:F,6,0)</f>
        <v>-74.096512099999998</v>
      </c>
    </row>
    <row r="553" spans="1:26" x14ac:dyDescent="0.25">
      <c r="A553">
        <v>4897</v>
      </c>
      <c r="B553" t="s">
        <v>1691</v>
      </c>
      <c r="C553" t="s">
        <v>50</v>
      </c>
      <c r="D553" t="s">
        <v>1692</v>
      </c>
      <c r="E553" t="s">
        <v>1693</v>
      </c>
      <c r="F553" t="s">
        <v>1694</v>
      </c>
      <c r="G553" t="s">
        <v>33</v>
      </c>
      <c r="H553" t="s">
        <v>6298</v>
      </c>
      <c r="I553" t="s">
        <v>34</v>
      </c>
      <c r="J553" t="s">
        <v>1633</v>
      </c>
      <c r="K553" s="27" t="s">
        <v>36</v>
      </c>
      <c r="L553" s="27">
        <v>45235</v>
      </c>
      <c r="M553">
        <v>0.4</v>
      </c>
      <c r="N553">
        <v>4747</v>
      </c>
      <c r="O553" t="s">
        <v>72</v>
      </c>
      <c r="P553" t="s">
        <v>67</v>
      </c>
      <c r="Q553" t="s">
        <v>50</v>
      </c>
      <c r="R553" t="s">
        <v>50</v>
      </c>
      <c r="S553" t="s">
        <v>42</v>
      </c>
      <c r="T553" t="s">
        <v>440</v>
      </c>
      <c r="U553" t="s">
        <v>50</v>
      </c>
      <c r="V553" t="s">
        <v>1695</v>
      </c>
      <c r="W553" t="s">
        <v>1696</v>
      </c>
      <c r="X553" t="str">
        <f>+VLOOKUP(ConsultaNexoBogota!$A553,infoCoordenadas!A:F,4,0)</f>
        <v>4.7188367 -74.0927906</v>
      </c>
      <c r="Y553">
        <f>VLOOKUP(ConsultaNexoBogota!$A553,infoCoordenadas!A:F,5,0)</f>
        <v>4.7188366999999998</v>
      </c>
      <c r="Z553">
        <f>+VLOOKUP(ConsultaNexoBogota!$A553,infoCoordenadas!A:F,6,0)</f>
        <v>-74.092790600000001</v>
      </c>
    </row>
    <row r="554" spans="1:26" x14ac:dyDescent="0.25">
      <c r="A554">
        <v>4902</v>
      </c>
      <c r="B554" t="s">
        <v>1697</v>
      </c>
      <c r="C554" t="s">
        <v>29</v>
      </c>
      <c r="D554" t="s">
        <v>1698</v>
      </c>
      <c r="E554" t="s">
        <v>1699</v>
      </c>
      <c r="F554" t="s">
        <v>1700</v>
      </c>
      <c r="G554" t="s">
        <v>33</v>
      </c>
      <c r="H554" t="s">
        <v>6298</v>
      </c>
      <c r="I554" t="s">
        <v>248</v>
      </c>
      <c r="J554" t="s">
        <v>109</v>
      </c>
      <c r="K554" s="27" t="s">
        <v>36</v>
      </c>
      <c r="L554" s="27">
        <v>28990</v>
      </c>
      <c r="M554">
        <v>45</v>
      </c>
      <c r="N554">
        <v>4752</v>
      </c>
      <c r="O554" t="s">
        <v>72</v>
      </c>
      <c r="P554" t="s">
        <v>67</v>
      </c>
      <c r="Q554" t="s">
        <v>287</v>
      </c>
      <c r="R554" t="s">
        <v>94</v>
      </c>
      <c r="S554" t="s">
        <v>41</v>
      </c>
      <c r="T554" t="s">
        <v>204</v>
      </c>
      <c r="U554" t="s">
        <v>43</v>
      </c>
      <c r="V554" t="s">
        <v>1701</v>
      </c>
      <c r="W554" t="s">
        <v>1702</v>
      </c>
      <c r="X554" t="str">
        <f>+VLOOKUP(ConsultaNexoBogota!$A554,infoCoordenadas!A:F,4,0)</f>
        <v>4.7496047 -74.0496704</v>
      </c>
      <c r="Y554">
        <f>VLOOKUP(ConsultaNexoBogota!$A554,infoCoordenadas!A:F,5,0)</f>
        <v>4.7496046999999999</v>
      </c>
      <c r="Z554">
        <f>+VLOOKUP(ConsultaNexoBogota!$A554,infoCoordenadas!A:F,6,0)</f>
        <v>-74.049670399999997</v>
      </c>
    </row>
    <row r="555" spans="1:26" x14ac:dyDescent="0.25">
      <c r="A555">
        <v>4907</v>
      </c>
      <c r="B555" t="s">
        <v>1703</v>
      </c>
      <c r="C555" t="s">
        <v>29</v>
      </c>
      <c r="D555" t="s">
        <v>1704</v>
      </c>
      <c r="E555" t="s">
        <v>1705</v>
      </c>
      <c r="F555" t="s">
        <v>1706</v>
      </c>
      <c r="G555" t="s">
        <v>33</v>
      </c>
      <c r="H555" t="s">
        <v>13991</v>
      </c>
      <c r="I555" t="s">
        <v>159</v>
      </c>
      <c r="J555" t="s">
        <v>102</v>
      </c>
      <c r="K555" s="27" t="s">
        <v>36</v>
      </c>
      <c r="L555" s="27">
        <v>35083</v>
      </c>
      <c r="M555">
        <v>28.3</v>
      </c>
      <c r="N555">
        <v>4757</v>
      </c>
      <c r="O555" t="s">
        <v>80</v>
      </c>
      <c r="P555" t="s">
        <v>67</v>
      </c>
      <c r="Q555" t="s">
        <v>50</v>
      </c>
      <c r="R555" t="s">
        <v>50</v>
      </c>
      <c r="S555" t="s">
        <v>42</v>
      </c>
      <c r="T555" t="s">
        <v>42</v>
      </c>
      <c r="U555" t="s">
        <v>50</v>
      </c>
      <c r="V555" t="s">
        <v>1707</v>
      </c>
      <c r="W555" t="s">
        <v>1708</v>
      </c>
      <c r="X555" t="str">
        <f>+VLOOKUP(ConsultaNexoBogota!$A555,infoCoordenadas!A:F,4,0)</f>
        <v>4.682188099999999 -74.1498973</v>
      </c>
      <c r="Y555">
        <f>VLOOKUP(ConsultaNexoBogota!$A555,infoCoordenadas!A:F,5,0)</f>
        <v>4.6821880999999896</v>
      </c>
      <c r="Z555">
        <f>+VLOOKUP(ConsultaNexoBogota!$A555,infoCoordenadas!A:F,6,0)</f>
        <v>-74.149897300000006</v>
      </c>
    </row>
    <row r="556" spans="1:26" x14ac:dyDescent="0.25">
      <c r="A556">
        <v>4911</v>
      </c>
      <c r="B556" t="s">
        <v>1709</v>
      </c>
      <c r="C556" t="s">
        <v>29</v>
      </c>
      <c r="D556" t="s">
        <v>1710</v>
      </c>
      <c r="E556" t="s">
        <v>1711</v>
      </c>
      <c r="F556" t="s">
        <v>1712</v>
      </c>
      <c r="G556" t="s">
        <v>33</v>
      </c>
      <c r="H556" t="s">
        <v>13991</v>
      </c>
      <c r="I556" t="s">
        <v>79</v>
      </c>
      <c r="J556" t="s">
        <v>405</v>
      </c>
      <c r="K556" s="27" t="s">
        <v>805</v>
      </c>
      <c r="L556" s="27">
        <v>34873</v>
      </c>
      <c r="M556">
        <v>28.8</v>
      </c>
      <c r="N556">
        <v>4765</v>
      </c>
      <c r="O556" t="s">
        <v>80</v>
      </c>
      <c r="P556" t="s">
        <v>73</v>
      </c>
      <c r="Q556" t="s">
        <v>39</v>
      </c>
      <c r="R556" t="s">
        <v>40</v>
      </c>
      <c r="S556" t="s">
        <v>42</v>
      </c>
      <c r="T556" t="s">
        <v>42</v>
      </c>
      <c r="U556" t="s">
        <v>74</v>
      </c>
      <c r="V556" t="s">
        <v>1713</v>
      </c>
      <c r="W556" t="s">
        <v>1714</v>
      </c>
      <c r="X556" t="str">
        <f>+VLOOKUP(ConsultaNexoBogota!$A556,infoCoordenadas!A:F,4,0)</f>
        <v>4.686167 -74.14422979999999</v>
      </c>
      <c r="Y556">
        <f>VLOOKUP(ConsultaNexoBogota!$A556,infoCoordenadas!A:F,5,0)</f>
        <v>4.6861670000000002</v>
      </c>
      <c r="Z556">
        <f>+VLOOKUP(ConsultaNexoBogota!$A556,infoCoordenadas!A:F,6,0)</f>
        <v>-74.144229799999906</v>
      </c>
    </row>
    <row r="557" spans="1:26" x14ac:dyDescent="0.25">
      <c r="A557">
        <v>4914</v>
      </c>
      <c r="B557" t="s">
        <v>1715</v>
      </c>
      <c r="C557" t="s">
        <v>29</v>
      </c>
      <c r="D557" t="s">
        <v>1716</v>
      </c>
      <c r="E557" t="s">
        <v>1717</v>
      </c>
      <c r="F557" t="s">
        <v>1718</v>
      </c>
      <c r="G557" t="s">
        <v>33</v>
      </c>
      <c r="H557" t="s">
        <v>7011</v>
      </c>
      <c r="I557" t="s">
        <v>159</v>
      </c>
      <c r="J557" t="s">
        <v>1719</v>
      </c>
      <c r="K557" s="27" t="s">
        <v>36</v>
      </c>
      <c r="O557" t="s">
        <v>50</v>
      </c>
      <c r="P557" t="s">
        <v>50</v>
      </c>
      <c r="Q557" t="s">
        <v>50</v>
      </c>
      <c r="R557" t="s">
        <v>50</v>
      </c>
      <c r="S557" t="s">
        <v>50</v>
      </c>
      <c r="T557" t="s">
        <v>50</v>
      </c>
      <c r="U557" t="s">
        <v>50</v>
      </c>
      <c r="V557" t="s">
        <v>1720</v>
      </c>
      <c r="W557" t="s">
        <v>1721</v>
      </c>
      <c r="X557" t="str">
        <f>+VLOOKUP(ConsultaNexoBogota!$A557,infoCoordenadas!A:F,4,0)</f>
        <v>4.6982063 -74.0966299</v>
      </c>
      <c r="Y557">
        <f>VLOOKUP(ConsultaNexoBogota!$A557,infoCoordenadas!A:F,5,0)</f>
        <v>4.6982062999999998</v>
      </c>
      <c r="Z557">
        <f>+VLOOKUP(ConsultaNexoBogota!$A557,infoCoordenadas!A:F,6,0)</f>
        <v>-74.096629899999996</v>
      </c>
    </row>
    <row r="558" spans="1:26" x14ac:dyDescent="0.25">
      <c r="A558">
        <v>4915</v>
      </c>
      <c r="B558" t="s">
        <v>1722</v>
      </c>
      <c r="C558" t="s">
        <v>29</v>
      </c>
      <c r="D558" t="s">
        <v>1723</v>
      </c>
      <c r="E558" t="s">
        <v>1724</v>
      </c>
      <c r="F558" t="s">
        <v>1725</v>
      </c>
      <c r="G558" t="s">
        <v>33</v>
      </c>
      <c r="H558" t="s">
        <v>13990</v>
      </c>
      <c r="I558" t="s">
        <v>34</v>
      </c>
      <c r="J558" t="s">
        <v>183</v>
      </c>
      <c r="K558" s="27" t="s">
        <v>116</v>
      </c>
      <c r="L558" s="27">
        <v>28892</v>
      </c>
      <c r="M558">
        <v>45.2</v>
      </c>
      <c r="N558">
        <v>4763</v>
      </c>
      <c r="O558" t="s">
        <v>264</v>
      </c>
      <c r="P558" t="s">
        <v>67</v>
      </c>
      <c r="Q558" t="s">
        <v>68</v>
      </c>
      <c r="R558" t="s">
        <v>94</v>
      </c>
      <c r="S558" t="s">
        <v>42</v>
      </c>
      <c r="T558" t="s">
        <v>42</v>
      </c>
      <c r="U558" t="s">
        <v>74</v>
      </c>
      <c r="V558" t="s">
        <v>1726</v>
      </c>
      <c r="W558" t="s">
        <v>1727</v>
      </c>
      <c r="X558" t="str">
        <f>+VLOOKUP(ConsultaNexoBogota!$A558,infoCoordenadas!A:F,4,0)</f>
        <v>4.6588126 -74.0609655</v>
      </c>
      <c r="Y558">
        <f>VLOOKUP(ConsultaNexoBogota!$A558,infoCoordenadas!A:F,5,0)</f>
        <v>4.6588126000000001</v>
      </c>
      <c r="Z558">
        <f>+VLOOKUP(ConsultaNexoBogota!$A558,infoCoordenadas!A:F,6,0)</f>
        <v>-74.060965499999995</v>
      </c>
    </row>
    <row r="559" spans="1:26" x14ac:dyDescent="0.25">
      <c r="A559">
        <v>4921</v>
      </c>
      <c r="B559" t="s">
        <v>1728</v>
      </c>
      <c r="C559" t="s">
        <v>29</v>
      </c>
      <c r="D559" t="s">
        <v>1729</v>
      </c>
      <c r="E559" t="s">
        <v>1730</v>
      </c>
      <c r="F559" t="s">
        <v>1731</v>
      </c>
      <c r="G559" t="s">
        <v>33</v>
      </c>
      <c r="H559" t="s">
        <v>6298</v>
      </c>
      <c r="I559" t="s">
        <v>79</v>
      </c>
      <c r="J559" t="s">
        <v>35</v>
      </c>
      <c r="K559" s="27" t="s">
        <v>36</v>
      </c>
      <c r="L559" s="27">
        <v>45235</v>
      </c>
      <c r="M559">
        <v>0.4</v>
      </c>
      <c r="N559">
        <v>4771</v>
      </c>
      <c r="O559" t="s">
        <v>72</v>
      </c>
      <c r="P559" t="s">
        <v>67</v>
      </c>
      <c r="Q559" t="s">
        <v>50</v>
      </c>
      <c r="R559" t="s">
        <v>50</v>
      </c>
      <c r="S559" t="s">
        <v>42</v>
      </c>
      <c r="T559" t="s">
        <v>204</v>
      </c>
      <c r="U559" t="s">
        <v>50</v>
      </c>
      <c r="V559" t="s">
        <v>1732</v>
      </c>
      <c r="W559" t="s">
        <v>1733</v>
      </c>
      <c r="X559" t="str">
        <f>+VLOOKUP(ConsultaNexoBogota!$A559,infoCoordenadas!A:F,4,0)</f>
        <v>4.5786778 -74.1356325</v>
      </c>
      <c r="Y559">
        <f>VLOOKUP(ConsultaNexoBogota!$A559,infoCoordenadas!A:F,5,0)</f>
        <v>4.5786778000000004</v>
      </c>
      <c r="Z559">
        <f>+VLOOKUP(ConsultaNexoBogota!$A559,infoCoordenadas!A:F,6,0)</f>
        <v>-74.1356325</v>
      </c>
    </row>
    <row r="560" spans="1:26" x14ac:dyDescent="0.25">
      <c r="A560">
        <v>4922</v>
      </c>
      <c r="B560" t="s">
        <v>10953</v>
      </c>
      <c r="C560" t="s">
        <v>29</v>
      </c>
      <c r="D560" t="s">
        <v>10954</v>
      </c>
      <c r="E560" t="s">
        <v>10955</v>
      </c>
      <c r="F560" t="s">
        <v>10956</v>
      </c>
      <c r="G560" t="s">
        <v>10155</v>
      </c>
      <c r="H560" t="s">
        <v>14029</v>
      </c>
      <c r="I560" t="s">
        <v>34</v>
      </c>
      <c r="J560" t="s">
        <v>109</v>
      </c>
      <c r="K560" s="27" t="s">
        <v>36</v>
      </c>
      <c r="L560" s="27">
        <v>35632</v>
      </c>
      <c r="M560">
        <v>26.8</v>
      </c>
      <c r="N560">
        <v>4773</v>
      </c>
      <c r="O560" t="s">
        <v>66</v>
      </c>
      <c r="P560" t="s">
        <v>67</v>
      </c>
      <c r="Q560" t="s">
        <v>39</v>
      </c>
      <c r="R560" t="s">
        <v>40</v>
      </c>
      <c r="S560" t="s">
        <v>42</v>
      </c>
      <c r="T560" t="s">
        <v>42</v>
      </c>
      <c r="U560" t="s">
        <v>74</v>
      </c>
      <c r="V560" t="s">
        <v>10957</v>
      </c>
      <c r="W560" t="s">
        <v>10958</v>
      </c>
      <c r="X560" t="str">
        <f>+VLOOKUP(ConsultaNexoBogota!$A560,infoCoordenadas!A:F,4,0)</f>
        <v>5.0254641 -74.0023102</v>
      </c>
      <c r="Y560">
        <f>VLOOKUP(ConsultaNexoBogota!$A560,infoCoordenadas!A:F,5,0)</f>
        <v>5.0254640999999998</v>
      </c>
      <c r="Z560">
        <f>+VLOOKUP(ConsultaNexoBogota!$A560,infoCoordenadas!A:F,6,0)</f>
        <v>-74.002310199999997</v>
      </c>
    </row>
    <row r="561" spans="1:26" x14ac:dyDescent="0.25">
      <c r="A561">
        <v>4923</v>
      </c>
      <c r="B561" t="s">
        <v>10959</v>
      </c>
      <c r="C561" t="s">
        <v>29</v>
      </c>
      <c r="D561" t="s">
        <v>10960</v>
      </c>
      <c r="E561" t="s">
        <v>10961</v>
      </c>
      <c r="F561" t="s">
        <v>10962</v>
      </c>
      <c r="G561" t="s">
        <v>10963</v>
      </c>
      <c r="H561" t="s">
        <v>13991</v>
      </c>
      <c r="I561" t="s">
        <v>79</v>
      </c>
      <c r="J561" t="s">
        <v>1640</v>
      </c>
      <c r="K561" s="27" t="s">
        <v>116</v>
      </c>
      <c r="N561">
        <v>4774</v>
      </c>
      <c r="O561" t="s">
        <v>80</v>
      </c>
      <c r="P561" t="s">
        <v>90</v>
      </c>
      <c r="Q561" t="s">
        <v>96</v>
      </c>
      <c r="R561" t="s">
        <v>40</v>
      </c>
      <c r="S561" t="s">
        <v>41</v>
      </c>
      <c r="T561" t="s">
        <v>42</v>
      </c>
      <c r="U561" t="s">
        <v>43</v>
      </c>
      <c r="V561" t="s">
        <v>10964</v>
      </c>
      <c r="W561" t="s">
        <v>10965</v>
      </c>
      <c r="X561" t="str">
        <f>+VLOOKUP(ConsultaNexoBogota!$A561,infoCoordenadas!A:F,4,0)</f>
        <v>6.5213281 -76.9728457</v>
      </c>
      <c r="Y561">
        <f>VLOOKUP(ConsultaNexoBogota!$A561,infoCoordenadas!A:F,5,0)</f>
        <v>6.5213280999999998</v>
      </c>
      <c r="Z561">
        <f>+VLOOKUP(ConsultaNexoBogota!$A561,infoCoordenadas!A:F,6,0)</f>
        <v>-76.972845699999993</v>
      </c>
    </row>
    <row r="562" spans="1:26" x14ac:dyDescent="0.25">
      <c r="A562">
        <v>4930</v>
      </c>
      <c r="B562" t="s">
        <v>1734</v>
      </c>
      <c r="C562" t="s">
        <v>29</v>
      </c>
      <c r="D562" t="s">
        <v>1735</v>
      </c>
      <c r="E562" t="s">
        <v>1736</v>
      </c>
      <c r="F562" t="s">
        <v>1737</v>
      </c>
      <c r="G562" t="s">
        <v>33</v>
      </c>
      <c r="H562" t="s">
        <v>6298</v>
      </c>
      <c r="I562" t="s">
        <v>248</v>
      </c>
      <c r="J562" t="s">
        <v>35</v>
      </c>
      <c r="K562" s="27" t="s">
        <v>36</v>
      </c>
      <c r="L562" s="27">
        <v>35976</v>
      </c>
      <c r="M562">
        <v>25.8</v>
      </c>
      <c r="N562">
        <v>4783</v>
      </c>
      <c r="O562" t="s">
        <v>72</v>
      </c>
      <c r="P562" t="s">
        <v>67</v>
      </c>
      <c r="Q562" t="s">
        <v>96</v>
      </c>
      <c r="R562" t="s">
        <v>94</v>
      </c>
      <c r="S562" t="s">
        <v>41</v>
      </c>
      <c r="T562" t="s">
        <v>623</v>
      </c>
      <c r="U562" t="s">
        <v>74</v>
      </c>
      <c r="V562" t="s">
        <v>1738</v>
      </c>
      <c r="W562" t="s">
        <v>1739</v>
      </c>
      <c r="X562" t="str">
        <f>+VLOOKUP(ConsultaNexoBogota!$A562,infoCoordenadas!A:F,4,0)</f>
        <v>4.7497723 -74.067489</v>
      </c>
      <c r="Y562">
        <f>VLOOKUP(ConsultaNexoBogota!$A562,infoCoordenadas!A:F,5,0)</f>
        <v>4.7497723000000001</v>
      </c>
      <c r="Z562">
        <f>+VLOOKUP(ConsultaNexoBogota!$A562,infoCoordenadas!A:F,6,0)</f>
        <v>-74.067488999999995</v>
      </c>
    </row>
    <row r="563" spans="1:26" x14ac:dyDescent="0.25">
      <c r="A563">
        <v>4931</v>
      </c>
      <c r="B563" t="s">
        <v>10966</v>
      </c>
      <c r="C563" t="s">
        <v>29</v>
      </c>
      <c r="D563" t="s">
        <v>10967</v>
      </c>
      <c r="E563" t="s">
        <v>10968</v>
      </c>
      <c r="F563" t="s">
        <v>10969</v>
      </c>
      <c r="G563" t="s">
        <v>50</v>
      </c>
      <c r="H563" t="s">
        <v>50</v>
      </c>
      <c r="I563" t="s">
        <v>88</v>
      </c>
      <c r="J563" t="s">
        <v>5</v>
      </c>
      <c r="K563" s="27" t="s">
        <v>36</v>
      </c>
      <c r="N563">
        <v>4787</v>
      </c>
      <c r="O563" t="s">
        <v>72</v>
      </c>
      <c r="P563" t="s">
        <v>67</v>
      </c>
      <c r="Q563" t="s">
        <v>50</v>
      </c>
      <c r="R563" t="s">
        <v>50</v>
      </c>
      <c r="S563" t="s">
        <v>951</v>
      </c>
      <c r="T563" t="s">
        <v>951</v>
      </c>
      <c r="U563" t="s">
        <v>50</v>
      </c>
      <c r="V563" t="s">
        <v>10970</v>
      </c>
      <c r="W563" t="s">
        <v>10971</v>
      </c>
      <c r="X563" t="str">
        <f>+VLOOKUP(ConsultaNexoBogota!$A563,infoCoordenadas!A:F,4,0)</f>
        <v>4.7196048 -74.1014648</v>
      </c>
      <c r="Y563">
        <f>VLOOKUP(ConsultaNexoBogota!$A563,infoCoordenadas!A:F,5,0)</f>
        <v>4.7196047999999999</v>
      </c>
      <c r="Z563">
        <f>+VLOOKUP(ConsultaNexoBogota!$A563,infoCoordenadas!A:F,6,0)</f>
        <v>-74.101464800000002</v>
      </c>
    </row>
    <row r="564" spans="1:26" x14ac:dyDescent="0.25">
      <c r="A564">
        <v>4932</v>
      </c>
      <c r="B564" t="s">
        <v>1740</v>
      </c>
      <c r="C564" t="s">
        <v>29</v>
      </c>
      <c r="D564" t="s">
        <v>1741</v>
      </c>
      <c r="E564" t="s">
        <v>1742</v>
      </c>
      <c r="F564" t="s">
        <v>1743</v>
      </c>
      <c r="G564" t="s">
        <v>33</v>
      </c>
      <c r="H564" t="s">
        <v>13991</v>
      </c>
      <c r="I564" t="s">
        <v>64</v>
      </c>
      <c r="J564" t="s">
        <v>102</v>
      </c>
      <c r="K564" s="27" t="s">
        <v>36</v>
      </c>
      <c r="L564" s="27">
        <v>33071</v>
      </c>
      <c r="M564">
        <v>33.799999999999997</v>
      </c>
      <c r="N564">
        <v>4784</v>
      </c>
      <c r="O564" t="s">
        <v>80</v>
      </c>
      <c r="P564" t="s">
        <v>67</v>
      </c>
      <c r="Q564" t="s">
        <v>39</v>
      </c>
      <c r="R564" t="s">
        <v>40</v>
      </c>
      <c r="S564" t="s">
        <v>42</v>
      </c>
      <c r="T564" t="s">
        <v>42</v>
      </c>
      <c r="U564" t="s">
        <v>74</v>
      </c>
      <c r="V564" t="s">
        <v>1744</v>
      </c>
      <c r="W564" t="s">
        <v>1745</v>
      </c>
      <c r="X564" t="str">
        <f>+VLOOKUP(ConsultaNexoBogota!$A564,infoCoordenadas!A:F,4,0)</f>
        <v>4.6705348 -74.15533769999999</v>
      </c>
      <c r="Y564">
        <f>VLOOKUP(ConsultaNexoBogota!$A564,infoCoordenadas!A:F,5,0)</f>
        <v>4.6705348000000004</v>
      </c>
      <c r="Z564">
        <f>+VLOOKUP(ConsultaNexoBogota!$A564,infoCoordenadas!A:F,6,0)</f>
        <v>-74.155337699999905</v>
      </c>
    </row>
    <row r="565" spans="1:26" x14ac:dyDescent="0.25">
      <c r="A565">
        <v>4938</v>
      </c>
      <c r="B565" t="s">
        <v>1746</v>
      </c>
      <c r="C565" t="s">
        <v>29</v>
      </c>
      <c r="D565" t="s">
        <v>1747</v>
      </c>
      <c r="E565" t="s">
        <v>1748</v>
      </c>
      <c r="F565" t="s">
        <v>1749</v>
      </c>
      <c r="G565" t="s">
        <v>33</v>
      </c>
      <c r="H565" t="s">
        <v>13991</v>
      </c>
      <c r="I565" t="s">
        <v>159</v>
      </c>
      <c r="J565" t="s">
        <v>226</v>
      </c>
      <c r="K565" s="27" t="s">
        <v>36</v>
      </c>
      <c r="L565" s="27">
        <v>33164</v>
      </c>
      <c r="M565">
        <v>33.5</v>
      </c>
      <c r="N565">
        <v>4793</v>
      </c>
      <c r="O565" t="s">
        <v>80</v>
      </c>
      <c r="P565" t="s">
        <v>67</v>
      </c>
      <c r="Q565" t="s">
        <v>50</v>
      </c>
      <c r="R565" t="s">
        <v>50</v>
      </c>
      <c r="S565" t="s">
        <v>42</v>
      </c>
      <c r="T565" t="s">
        <v>42</v>
      </c>
      <c r="U565" t="s">
        <v>50</v>
      </c>
      <c r="V565" t="s">
        <v>1750</v>
      </c>
      <c r="W565" t="s">
        <v>1751</v>
      </c>
      <c r="X565" t="str">
        <f>+VLOOKUP(ConsultaNexoBogota!$A565,infoCoordenadas!A:F,4,0)</f>
        <v>4.6925909 -74.14856069999999</v>
      </c>
      <c r="Y565">
        <f>VLOOKUP(ConsultaNexoBogota!$A565,infoCoordenadas!A:F,5,0)</f>
        <v>4.6925908999999999</v>
      </c>
      <c r="Z565">
        <f>+VLOOKUP(ConsultaNexoBogota!$A565,infoCoordenadas!A:F,6,0)</f>
        <v>-74.148560699999905</v>
      </c>
    </row>
    <row r="566" spans="1:26" x14ac:dyDescent="0.25">
      <c r="A566">
        <v>4943</v>
      </c>
      <c r="B566" t="s">
        <v>1752</v>
      </c>
      <c r="C566" t="s">
        <v>29</v>
      </c>
      <c r="D566" t="s">
        <v>1753</v>
      </c>
      <c r="E566" t="s">
        <v>1754</v>
      </c>
      <c r="F566" t="s">
        <v>1755</v>
      </c>
      <c r="G566" t="s">
        <v>33</v>
      </c>
      <c r="H566" t="s">
        <v>7011</v>
      </c>
      <c r="I566" t="s">
        <v>248</v>
      </c>
      <c r="J566" t="s">
        <v>507</v>
      </c>
      <c r="K566" s="27" t="s">
        <v>116</v>
      </c>
      <c r="L566" s="27">
        <v>27993</v>
      </c>
      <c r="M566">
        <v>47.7</v>
      </c>
      <c r="N566">
        <v>4798</v>
      </c>
      <c r="O566" t="s">
        <v>72</v>
      </c>
      <c r="P566" t="s">
        <v>73</v>
      </c>
      <c r="Q566" t="s">
        <v>96</v>
      </c>
      <c r="R566" t="s">
        <v>40</v>
      </c>
      <c r="S566" t="s">
        <v>321</v>
      </c>
      <c r="T566" t="s">
        <v>69</v>
      </c>
      <c r="U566" t="s">
        <v>74</v>
      </c>
      <c r="V566" t="s">
        <v>1756</v>
      </c>
      <c r="W566" t="s">
        <v>1757</v>
      </c>
      <c r="X566" t="str">
        <f>+VLOOKUP(ConsultaNexoBogota!$A566,infoCoordenadas!A:F,4,0)</f>
        <v>4.6254453 -74.1787181</v>
      </c>
      <c r="Y566">
        <f>VLOOKUP(ConsultaNexoBogota!$A566,infoCoordenadas!A:F,5,0)</f>
        <v>4.6254453</v>
      </c>
      <c r="Z566">
        <f>+VLOOKUP(ConsultaNexoBogota!$A566,infoCoordenadas!A:F,6,0)</f>
        <v>-74.178718099999998</v>
      </c>
    </row>
    <row r="567" spans="1:26" x14ac:dyDescent="0.25">
      <c r="A567">
        <v>4947</v>
      </c>
      <c r="B567" t="s">
        <v>1758</v>
      </c>
      <c r="C567" t="s">
        <v>29</v>
      </c>
      <c r="D567" t="s">
        <v>1759</v>
      </c>
      <c r="E567" t="s">
        <v>1760</v>
      </c>
      <c r="F567" t="s">
        <v>1761</v>
      </c>
      <c r="G567" t="s">
        <v>33</v>
      </c>
      <c r="H567" t="s">
        <v>13980</v>
      </c>
      <c r="I567" t="s">
        <v>34</v>
      </c>
      <c r="J567" t="s">
        <v>741</v>
      </c>
      <c r="K567" s="27" t="s">
        <v>36</v>
      </c>
      <c r="L567" s="27">
        <v>36631</v>
      </c>
      <c r="M567">
        <v>24</v>
      </c>
      <c r="N567">
        <v>4802</v>
      </c>
      <c r="O567" t="s">
        <v>235</v>
      </c>
      <c r="P567" t="s">
        <v>67</v>
      </c>
      <c r="Q567" t="s">
        <v>39</v>
      </c>
      <c r="R567" t="s">
        <v>40</v>
      </c>
      <c r="S567" t="s">
        <v>42</v>
      </c>
      <c r="T567" t="s">
        <v>42</v>
      </c>
      <c r="U567" t="s">
        <v>74</v>
      </c>
      <c r="V567" t="s">
        <v>1762</v>
      </c>
      <c r="W567" t="s">
        <v>1763</v>
      </c>
      <c r="X567" t="str">
        <f>+VLOOKUP(ConsultaNexoBogota!$A567,infoCoordenadas!A:F,4,0)</f>
        <v>4.6477685 -74.1699296</v>
      </c>
      <c r="Y567">
        <f>VLOOKUP(ConsultaNexoBogota!$A567,infoCoordenadas!A:F,5,0)</f>
        <v>4.6477684999999997</v>
      </c>
      <c r="Z567">
        <f>+VLOOKUP(ConsultaNexoBogota!$A567,infoCoordenadas!A:F,6,0)</f>
        <v>-74.169929600000003</v>
      </c>
    </row>
    <row r="568" spans="1:26" x14ac:dyDescent="0.25">
      <c r="A568">
        <v>4947</v>
      </c>
      <c r="B568" t="s">
        <v>1758</v>
      </c>
      <c r="C568" t="s">
        <v>29</v>
      </c>
      <c r="D568" t="s">
        <v>1759</v>
      </c>
      <c r="E568" t="s">
        <v>1760</v>
      </c>
      <c r="F568" t="s">
        <v>1761</v>
      </c>
      <c r="G568" t="s">
        <v>33</v>
      </c>
      <c r="H568" t="s">
        <v>13980</v>
      </c>
      <c r="I568" t="s">
        <v>34</v>
      </c>
      <c r="J568" t="s">
        <v>741</v>
      </c>
      <c r="K568" s="27" t="s">
        <v>36</v>
      </c>
      <c r="L568" s="27">
        <v>36631</v>
      </c>
      <c r="M568">
        <v>24</v>
      </c>
      <c r="N568">
        <v>4806</v>
      </c>
      <c r="O568" t="s">
        <v>80</v>
      </c>
      <c r="P568" t="s">
        <v>67</v>
      </c>
      <c r="Q568" t="s">
        <v>50</v>
      </c>
      <c r="R568" t="s">
        <v>50</v>
      </c>
      <c r="S568" t="s">
        <v>42</v>
      </c>
      <c r="T568" t="s">
        <v>42</v>
      </c>
      <c r="U568" t="s">
        <v>50</v>
      </c>
      <c r="V568" t="s">
        <v>1762</v>
      </c>
      <c r="W568" t="s">
        <v>1763</v>
      </c>
      <c r="X568" t="str">
        <f>+VLOOKUP(ConsultaNexoBogota!$A568,infoCoordenadas!A:F,4,0)</f>
        <v>4.6477685 -74.1699296</v>
      </c>
      <c r="Y568">
        <f>VLOOKUP(ConsultaNexoBogota!$A568,infoCoordenadas!A:F,5,0)</f>
        <v>4.6477684999999997</v>
      </c>
      <c r="Z568">
        <f>+VLOOKUP(ConsultaNexoBogota!$A568,infoCoordenadas!A:F,6,0)</f>
        <v>-74.169929600000003</v>
      </c>
    </row>
    <row r="569" spans="1:26" x14ac:dyDescent="0.25">
      <c r="A569">
        <v>4979</v>
      </c>
      <c r="B569" t="s">
        <v>10972</v>
      </c>
      <c r="C569" t="s">
        <v>29</v>
      </c>
      <c r="D569" t="s">
        <v>10973</v>
      </c>
      <c r="E569" t="s">
        <v>10974</v>
      </c>
      <c r="F569" t="s">
        <v>10975</v>
      </c>
      <c r="G569" t="s">
        <v>10182</v>
      </c>
      <c r="H569" t="s">
        <v>10182</v>
      </c>
      <c r="I569" t="s">
        <v>34</v>
      </c>
      <c r="J569" t="s">
        <v>412</v>
      </c>
      <c r="K569" s="27" t="s">
        <v>36</v>
      </c>
      <c r="L569" s="27">
        <v>29928</v>
      </c>
      <c r="M569">
        <v>42.4</v>
      </c>
      <c r="N569">
        <v>4842</v>
      </c>
      <c r="O569" t="s">
        <v>66</v>
      </c>
      <c r="P569" t="s">
        <v>73</v>
      </c>
      <c r="Q569" t="s">
        <v>96</v>
      </c>
      <c r="R569" t="s">
        <v>40</v>
      </c>
      <c r="S569" t="s">
        <v>42</v>
      </c>
      <c r="T569" t="s">
        <v>69</v>
      </c>
      <c r="U569" t="s">
        <v>74</v>
      </c>
      <c r="V569" t="s">
        <v>10976</v>
      </c>
      <c r="W569" t="s">
        <v>10977</v>
      </c>
      <c r="X569" t="str">
        <f>+VLOOKUP(ConsultaNexoBogota!$A569,infoCoordenadas!A:F,4,0)</f>
        <v>4.9169103 -74.029376</v>
      </c>
      <c r="Y569">
        <f>VLOOKUP(ConsultaNexoBogota!$A569,infoCoordenadas!A:F,5,0)</f>
        <v>4.9169102999999996</v>
      </c>
      <c r="Z569">
        <f>+VLOOKUP(ConsultaNexoBogota!$A569,infoCoordenadas!A:F,6,0)</f>
        <v>-74.029375999999999</v>
      </c>
    </row>
    <row r="570" spans="1:26" x14ac:dyDescent="0.25">
      <c r="A570">
        <v>4979</v>
      </c>
      <c r="B570" t="s">
        <v>10972</v>
      </c>
      <c r="C570" t="s">
        <v>29</v>
      </c>
      <c r="D570" t="s">
        <v>10973</v>
      </c>
      <c r="E570" t="s">
        <v>10974</v>
      </c>
      <c r="F570" t="s">
        <v>10975</v>
      </c>
      <c r="G570" t="s">
        <v>10182</v>
      </c>
      <c r="H570" t="s">
        <v>10182</v>
      </c>
      <c r="I570" t="s">
        <v>34</v>
      </c>
      <c r="J570" t="s">
        <v>412</v>
      </c>
      <c r="K570" s="27" t="s">
        <v>36</v>
      </c>
      <c r="L570" s="27">
        <v>29928</v>
      </c>
      <c r="M570">
        <v>42.4</v>
      </c>
      <c r="N570">
        <v>5068</v>
      </c>
      <c r="O570" t="s">
        <v>286</v>
      </c>
      <c r="P570" t="s">
        <v>67</v>
      </c>
      <c r="Q570" t="s">
        <v>50</v>
      </c>
      <c r="R570" t="s">
        <v>50</v>
      </c>
      <c r="S570" t="s">
        <v>321</v>
      </c>
      <c r="T570" t="s">
        <v>69</v>
      </c>
      <c r="U570" t="s">
        <v>50</v>
      </c>
      <c r="V570" t="s">
        <v>10976</v>
      </c>
      <c r="W570" t="s">
        <v>10977</v>
      </c>
      <c r="X570" t="str">
        <f>+VLOOKUP(ConsultaNexoBogota!$A570,infoCoordenadas!A:F,4,0)</f>
        <v>4.9169103 -74.029376</v>
      </c>
      <c r="Y570">
        <f>VLOOKUP(ConsultaNexoBogota!$A570,infoCoordenadas!A:F,5,0)</f>
        <v>4.9169102999999996</v>
      </c>
      <c r="Z570">
        <f>+VLOOKUP(ConsultaNexoBogota!$A570,infoCoordenadas!A:F,6,0)</f>
        <v>-74.029375999999999</v>
      </c>
    </row>
    <row r="571" spans="1:26" x14ac:dyDescent="0.25">
      <c r="A571">
        <v>4987</v>
      </c>
      <c r="B571" t="s">
        <v>1764</v>
      </c>
      <c r="C571" t="s">
        <v>29</v>
      </c>
      <c r="D571" t="s">
        <v>1765</v>
      </c>
      <c r="E571" t="s">
        <v>1766</v>
      </c>
      <c r="F571" t="s">
        <v>1767</v>
      </c>
      <c r="G571" t="s">
        <v>33</v>
      </c>
      <c r="H571" t="s">
        <v>13992</v>
      </c>
      <c r="I571" t="s">
        <v>34</v>
      </c>
      <c r="J571" t="s">
        <v>102</v>
      </c>
      <c r="K571" s="27" t="s">
        <v>36</v>
      </c>
      <c r="L571" s="27">
        <v>26977</v>
      </c>
      <c r="M571">
        <v>50.5</v>
      </c>
      <c r="N571">
        <v>4851</v>
      </c>
      <c r="O571" t="s">
        <v>80</v>
      </c>
      <c r="P571" t="s">
        <v>67</v>
      </c>
      <c r="Q571" t="s">
        <v>96</v>
      </c>
      <c r="R571" t="s">
        <v>40</v>
      </c>
      <c r="S571" t="s">
        <v>42</v>
      </c>
      <c r="T571" t="s">
        <v>69</v>
      </c>
      <c r="U571" t="s">
        <v>74</v>
      </c>
      <c r="V571" t="s">
        <v>1768</v>
      </c>
      <c r="W571" t="s">
        <v>1769</v>
      </c>
      <c r="X571" t="str">
        <f>+VLOOKUP(ConsultaNexoBogota!$A571,infoCoordenadas!A:F,4,0)</f>
        <v>4.6028451 -74.12543</v>
      </c>
      <c r="Y571">
        <f>VLOOKUP(ConsultaNexoBogota!$A571,infoCoordenadas!A:F,5,0)</f>
        <v>4.6028450999999997</v>
      </c>
      <c r="Z571">
        <f>+VLOOKUP(ConsultaNexoBogota!$A571,infoCoordenadas!A:F,6,0)</f>
        <v>-74.125429999999994</v>
      </c>
    </row>
    <row r="572" spans="1:26" x14ac:dyDescent="0.25">
      <c r="A572">
        <v>5043</v>
      </c>
      <c r="B572" t="s">
        <v>1770</v>
      </c>
      <c r="C572" t="s">
        <v>29</v>
      </c>
      <c r="D572" t="s">
        <v>1771</v>
      </c>
      <c r="E572" t="s">
        <v>1772</v>
      </c>
      <c r="F572" t="s">
        <v>1773</v>
      </c>
      <c r="G572" t="s">
        <v>33</v>
      </c>
      <c r="H572" t="s">
        <v>50</v>
      </c>
      <c r="I572" t="s">
        <v>34</v>
      </c>
      <c r="J572" t="s">
        <v>226</v>
      </c>
      <c r="K572" s="27" t="s">
        <v>36</v>
      </c>
      <c r="L572" s="27">
        <v>31493</v>
      </c>
      <c r="M572">
        <v>38.1</v>
      </c>
      <c r="N572">
        <v>4918</v>
      </c>
      <c r="O572" t="s">
        <v>441</v>
      </c>
      <c r="P572" t="s">
        <v>67</v>
      </c>
      <c r="Q572" t="s">
        <v>68</v>
      </c>
      <c r="R572" t="s">
        <v>94</v>
      </c>
      <c r="S572" t="s">
        <v>42</v>
      </c>
      <c r="T572" t="s">
        <v>81</v>
      </c>
      <c r="U572" t="s">
        <v>74</v>
      </c>
      <c r="V572" t="s">
        <v>1774</v>
      </c>
      <c r="W572" t="s">
        <v>1775</v>
      </c>
      <c r="X572" t="str">
        <f>+VLOOKUP(ConsultaNexoBogota!$A572,infoCoordenadas!A:F,4,0)</f>
        <v>4.7315413 -74.0514472</v>
      </c>
      <c r="Y572">
        <f>VLOOKUP(ConsultaNexoBogota!$A572,infoCoordenadas!A:F,5,0)</f>
        <v>4.7315412999999999</v>
      </c>
      <c r="Z572">
        <f>+VLOOKUP(ConsultaNexoBogota!$A572,infoCoordenadas!A:F,6,0)</f>
        <v>-74.051447199999998</v>
      </c>
    </row>
    <row r="573" spans="1:26" x14ac:dyDescent="0.25">
      <c r="A573">
        <v>5044</v>
      </c>
      <c r="B573" t="s">
        <v>10978</v>
      </c>
      <c r="C573" t="s">
        <v>29</v>
      </c>
      <c r="D573" t="s">
        <v>10979</v>
      </c>
      <c r="E573" t="s">
        <v>10980</v>
      </c>
      <c r="F573" t="s">
        <v>10981</v>
      </c>
      <c r="G573" t="s">
        <v>10982</v>
      </c>
      <c r="H573" t="s">
        <v>50</v>
      </c>
      <c r="I573" t="s">
        <v>50</v>
      </c>
      <c r="J573" t="s">
        <v>50</v>
      </c>
      <c r="K573" s="27" t="s">
        <v>116</v>
      </c>
      <c r="L573" s="27">
        <v>34950</v>
      </c>
      <c r="M573">
        <v>28.6</v>
      </c>
      <c r="N573">
        <v>4919</v>
      </c>
      <c r="O573" t="s">
        <v>72</v>
      </c>
      <c r="P573" t="s">
        <v>67</v>
      </c>
      <c r="Q573" t="s">
        <v>50</v>
      </c>
      <c r="R573" t="s">
        <v>50</v>
      </c>
      <c r="S573" t="s">
        <v>42</v>
      </c>
      <c r="T573" t="s">
        <v>81</v>
      </c>
      <c r="U573" t="s">
        <v>50</v>
      </c>
      <c r="V573" t="s">
        <v>10983</v>
      </c>
      <c r="W573" t="s">
        <v>10984</v>
      </c>
      <c r="X573" t="str">
        <f>+VLOOKUP(ConsultaNexoBogota!$A573,infoCoordenadas!A:F,4,0)</f>
        <v>4.4846183 -73.8918857</v>
      </c>
      <c r="Y573">
        <f>VLOOKUP(ConsultaNexoBogota!$A573,infoCoordenadas!A:F,5,0)</f>
        <v>4.4846183000000002</v>
      </c>
      <c r="Z573">
        <f>+VLOOKUP(ConsultaNexoBogota!$A573,infoCoordenadas!A:F,6,0)</f>
        <v>-73.891885700000003</v>
      </c>
    </row>
    <row r="574" spans="1:26" x14ac:dyDescent="0.25">
      <c r="A574">
        <v>5058</v>
      </c>
      <c r="B574" t="s">
        <v>1776</v>
      </c>
      <c r="C574" t="s">
        <v>29</v>
      </c>
      <c r="D574" t="s">
        <v>1777</v>
      </c>
      <c r="E574" t="s">
        <v>1778</v>
      </c>
      <c r="F574" t="s">
        <v>1779</v>
      </c>
      <c r="G574" t="s">
        <v>33</v>
      </c>
      <c r="H574" t="s">
        <v>13991</v>
      </c>
      <c r="I574" t="s">
        <v>79</v>
      </c>
      <c r="J574" t="s">
        <v>50</v>
      </c>
      <c r="K574" s="27" t="s">
        <v>36</v>
      </c>
      <c r="L574" s="27">
        <v>34354</v>
      </c>
      <c r="M574">
        <v>30.3</v>
      </c>
      <c r="N574">
        <v>4936</v>
      </c>
      <c r="O574" t="s">
        <v>80</v>
      </c>
      <c r="P574" t="s">
        <v>67</v>
      </c>
      <c r="Q574" t="s">
        <v>50</v>
      </c>
      <c r="R574" t="s">
        <v>50</v>
      </c>
      <c r="S574" t="s">
        <v>42</v>
      </c>
      <c r="T574" t="s">
        <v>42</v>
      </c>
      <c r="U574" t="s">
        <v>50</v>
      </c>
      <c r="V574" t="s">
        <v>1780</v>
      </c>
      <c r="W574" t="s">
        <v>1781</v>
      </c>
      <c r="X574" t="str">
        <f>+VLOOKUP(ConsultaNexoBogota!$A574,infoCoordenadas!A:F,4,0)</f>
        <v>4.6875652 -74.15409919999999</v>
      </c>
      <c r="Y574">
        <f>VLOOKUP(ConsultaNexoBogota!$A574,infoCoordenadas!A:F,5,0)</f>
        <v>4.6875651999999999</v>
      </c>
      <c r="Z574">
        <f>+VLOOKUP(ConsultaNexoBogota!$A574,infoCoordenadas!A:F,6,0)</f>
        <v>-74.154099199999905</v>
      </c>
    </row>
    <row r="575" spans="1:26" x14ac:dyDescent="0.25">
      <c r="A575">
        <v>5058</v>
      </c>
      <c r="B575" t="s">
        <v>1776</v>
      </c>
      <c r="C575" t="s">
        <v>29</v>
      </c>
      <c r="D575" t="s">
        <v>1777</v>
      </c>
      <c r="E575" t="s">
        <v>1778</v>
      </c>
      <c r="F575" t="s">
        <v>1779</v>
      </c>
      <c r="G575" t="s">
        <v>33</v>
      </c>
      <c r="H575" t="s">
        <v>13991</v>
      </c>
      <c r="I575" t="s">
        <v>79</v>
      </c>
      <c r="J575" t="s">
        <v>50</v>
      </c>
      <c r="K575" s="27" t="s">
        <v>36</v>
      </c>
      <c r="L575" s="27">
        <v>34354</v>
      </c>
      <c r="M575">
        <v>30.3</v>
      </c>
      <c r="N575">
        <v>4940</v>
      </c>
      <c r="O575" t="s">
        <v>441</v>
      </c>
      <c r="P575" t="s">
        <v>67</v>
      </c>
      <c r="Q575" t="s">
        <v>39</v>
      </c>
      <c r="R575" t="s">
        <v>40</v>
      </c>
      <c r="S575" t="s">
        <v>42</v>
      </c>
      <c r="T575" t="s">
        <v>42</v>
      </c>
      <c r="U575" t="s">
        <v>74</v>
      </c>
      <c r="V575" t="s">
        <v>1780</v>
      </c>
      <c r="W575" t="s">
        <v>1781</v>
      </c>
      <c r="X575" t="str">
        <f>+VLOOKUP(ConsultaNexoBogota!$A575,infoCoordenadas!A:F,4,0)</f>
        <v>4.6875652 -74.15409919999999</v>
      </c>
      <c r="Y575">
        <f>VLOOKUP(ConsultaNexoBogota!$A575,infoCoordenadas!A:F,5,0)</f>
        <v>4.6875651999999999</v>
      </c>
      <c r="Z575">
        <f>+VLOOKUP(ConsultaNexoBogota!$A575,infoCoordenadas!A:F,6,0)</f>
        <v>-74.154099199999905</v>
      </c>
    </row>
    <row r="576" spans="1:26" x14ac:dyDescent="0.25">
      <c r="A576">
        <v>5059</v>
      </c>
      <c r="B576" t="s">
        <v>10985</v>
      </c>
      <c r="C576" t="s">
        <v>29</v>
      </c>
      <c r="D576" t="s">
        <v>10986</v>
      </c>
      <c r="E576" t="s">
        <v>10987</v>
      </c>
      <c r="F576" t="s">
        <v>10988</v>
      </c>
      <c r="G576" t="s">
        <v>10155</v>
      </c>
      <c r="H576" t="s">
        <v>10155</v>
      </c>
      <c r="I576" t="s">
        <v>79</v>
      </c>
      <c r="J576" t="s">
        <v>102</v>
      </c>
      <c r="K576" s="27" t="s">
        <v>116</v>
      </c>
      <c r="L576" s="27">
        <v>34458</v>
      </c>
      <c r="M576">
        <v>30</v>
      </c>
      <c r="N576">
        <v>4937</v>
      </c>
      <c r="O576" t="s">
        <v>66</v>
      </c>
      <c r="P576" t="s">
        <v>67</v>
      </c>
      <c r="Q576" t="s">
        <v>39</v>
      </c>
      <c r="R576" t="s">
        <v>40</v>
      </c>
      <c r="S576" t="s">
        <v>42</v>
      </c>
      <c r="T576" t="s">
        <v>42</v>
      </c>
      <c r="U576" t="s">
        <v>74</v>
      </c>
      <c r="V576" t="s">
        <v>10647</v>
      </c>
      <c r="W576" t="s">
        <v>10648</v>
      </c>
      <c r="X576" t="str">
        <f>+VLOOKUP(ConsultaNexoBogota!$A576,infoCoordenadas!A:F,4,0)</f>
        <v>5.0336113 -73.98719249999999</v>
      </c>
      <c r="Y576">
        <f>VLOOKUP(ConsultaNexoBogota!$A576,infoCoordenadas!A:F,5,0)</f>
        <v>5.0336112999999996</v>
      </c>
      <c r="Z576">
        <f>+VLOOKUP(ConsultaNexoBogota!$A576,infoCoordenadas!A:F,6,0)</f>
        <v>-73.987192499999907</v>
      </c>
    </row>
    <row r="577" spans="1:26" x14ac:dyDescent="0.25">
      <c r="A577">
        <v>5059</v>
      </c>
      <c r="B577" t="s">
        <v>10985</v>
      </c>
      <c r="C577" t="s">
        <v>29</v>
      </c>
      <c r="D577" t="s">
        <v>10986</v>
      </c>
      <c r="E577" t="s">
        <v>10987</v>
      </c>
      <c r="F577" t="s">
        <v>10988</v>
      </c>
      <c r="G577" t="s">
        <v>10155</v>
      </c>
      <c r="H577" t="s">
        <v>10155</v>
      </c>
      <c r="I577" t="s">
        <v>79</v>
      </c>
      <c r="J577" t="s">
        <v>102</v>
      </c>
      <c r="K577" s="27" t="s">
        <v>116</v>
      </c>
      <c r="L577" s="27">
        <v>34458</v>
      </c>
      <c r="M577">
        <v>30</v>
      </c>
      <c r="N577">
        <v>4943</v>
      </c>
      <c r="O577" t="s">
        <v>178</v>
      </c>
      <c r="P577" t="s">
        <v>67</v>
      </c>
      <c r="Q577" t="s">
        <v>39</v>
      </c>
      <c r="R577" t="s">
        <v>40</v>
      </c>
      <c r="S577" t="s">
        <v>42</v>
      </c>
      <c r="T577" t="s">
        <v>42</v>
      </c>
      <c r="U577" t="s">
        <v>74</v>
      </c>
      <c r="V577" t="s">
        <v>10647</v>
      </c>
      <c r="W577" t="s">
        <v>10648</v>
      </c>
      <c r="X577" t="str">
        <f>+VLOOKUP(ConsultaNexoBogota!$A577,infoCoordenadas!A:F,4,0)</f>
        <v>5.0336113 -73.98719249999999</v>
      </c>
      <c r="Y577">
        <f>VLOOKUP(ConsultaNexoBogota!$A577,infoCoordenadas!A:F,5,0)</f>
        <v>5.0336112999999996</v>
      </c>
      <c r="Z577">
        <f>+VLOOKUP(ConsultaNexoBogota!$A577,infoCoordenadas!A:F,6,0)</f>
        <v>-73.987192499999907</v>
      </c>
    </row>
    <row r="578" spans="1:26" x14ac:dyDescent="0.25">
      <c r="A578">
        <v>5065</v>
      </c>
      <c r="B578" t="s">
        <v>1782</v>
      </c>
      <c r="C578" t="s">
        <v>29</v>
      </c>
      <c r="D578" t="s">
        <v>1783</v>
      </c>
      <c r="E578" t="s">
        <v>1784</v>
      </c>
      <c r="F578" t="s">
        <v>1785</v>
      </c>
      <c r="G578" t="s">
        <v>33</v>
      </c>
      <c r="H578" t="s">
        <v>13987</v>
      </c>
      <c r="I578" t="s">
        <v>34</v>
      </c>
      <c r="J578" t="s">
        <v>1786</v>
      </c>
      <c r="K578" s="27" t="s">
        <v>36</v>
      </c>
      <c r="L578" s="27">
        <v>32662</v>
      </c>
      <c r="M578">
        <v>34.9</v>
      </c>
      <c r="N578">
        <v>4946</v>
      </c>
      <c r="O578" t="s">
        <v>72</v>
      </c>
      <c r="P578" t="s">
        <v>67</v>
      </c>
      <c r="Q578" t="s">
        <v>68</v>
      </c>
      <c r="R578" t="s">
        <v>94</v>
      </c>
      <c r="S578" t="s">
        <v>41</v>
      </c>
      <c r="T578" t="s">
        <v>272</v>
      </c>
      <c r="U578" t="s">
        <v>43</v>
      </c>
      <c r="V578" t="s">
        <v>1787</v>
      </c>
      <c r="W578" t="s">
        <v>1788</v>
      </c>
      <c r="X578" t="str">
        <f>+VLOOKUP(ConsultaNexoBogota!$A578,infoCoordenadas!A:F,4,0)</f>
        <v>4.754639699999999 -74.0376794</v>
      </c>
      <c r="Y578">
        <f>VLOOKUP(ConsultaNexoBogota!$A578,infoCoordenadas!A:F,5,0)</f>
        <v>4.7546396999999896</v>
      </c>
      <c r="Z578">
        <f>+VLOOKUP(ConsultaNexoBogota!$A578,infoCoordenadas!A:F,6,0)</f>
        <v>-74.037679400000002</v>
      </c>
    </row>
    <row r="579" spans="1:26" x14ac:dyDescent="0.25">
      <c r="A579">
        <v>5067</v>
      </c>
      <c r="B579" t="s">
        <v>1789</v>
      </c>
      <c r="C579" t="s">
        <v>29</v>
      </c>
      <c r="D579" t="s">
        <v>1790</v>
      </c>
      <c r="E579" t="s">
        <v>1791</v>
      </c>
      <c r="F579" t="s">
        <v>1792</v>
      </c>
      <c r="G579" t="s">
        <v>33</v>
      </c>
      <c r="H579" t="s">
        <v>6298</v>
      </c>
      <c r="I579" t="s">
        <v>34</v>
      </c>
      <c r="J579" t="s">
        <v>285</v>
      </c>
      <c r="K579" s="27" t="s">
        <v>36</v>
      </c>
      <c r="L579" s="27">
        <v>34864</v>
      </c>
      <c r="M579">
        <v>28.9</v>
      </c>
      <c r="N579">
        <v>4949</v>
      </c>
      <c r="O579" t="s">
        <v>72</v>
      </c>
      <c r="P579" t="s">
        <v>73</v>
      </c>
      <c r="Q579" t="s">
        <v>96</v>
      </c>
      <c r="R579" t="s">
        <v>40</v>
      </c>
      <c r="S579" t="s">
        <v>42</v>
      </c>
      <c r="T579" t="s">
        <v>42</v>
      </c>
      <c r="U579" t="s">
        <v>74</v>
      </c>
      <c r="V579" t="s">
        <v>1793</v>
      </c>
      <c r="W579" t="s">
        <v>1794</v>
      </c>
      <c r="X579" t="str">
        <f>+VLOOKUP(ConsultaNexoBogota!$A579,infoCoordenadas!A:F,4,0)</f>
        <v>4.7175788 -74.0615017</v>
      </c>
      <c r="Y579">
        <f>VLOOKUP(ConsultaNexoBogota!$A579,infoCoordenadas!A:F,5,0)</f>
        <v>4.7175788000000001</v>
      </c>
      <c r="Z579">
        <f>+VLOOKUP(ConsultaNexoBogota!$A579,infoCoordenadas!A:F,6,0)</f>
        <v>-74.061501699999994</v>
      </c>
    </row>
    <row r="580" spans="1:26" x14ac:dyDescent="0.25">
      <c r="A580">
        <v>5068</v>
      </c>
      <c r="B580" t="s">
        <v>1795</v>
      </c>
      <c r="C580" t="s">
        <v>29</v>
      </c>
      <c r="D580" t="s">
        <v>1796</v>
      </c>
      <c r="E580" t="s">
        <v>1797</v>
      </c>
      <c r="F580" t="s">
        <v>1798</v>
      </c>
      <c r="G580" t="s">
        <v>33</v>
      </c>
      <c r="H580" t="s">
        <v>14014</v>
      </c>
      <c r="I580" t="s">
        <v>79</v>
      </c>
      <c r="J580" t="s">
        <v>102</v>
      </c>
      <c r="K580" s="27" t="s">
        <v>36</v>
      </c>
      <c r="L580" s="27">
        <v>31751</v>
      </c>
      <c r="M580">
        <v>37.4</v>
      </c>
      <c r="N580">
        <v>4948</v>
      </c>
      <c r="O580" t="s">
        <v>135</v>
      </c>
      <c r="P580" t="s">
        <v>67</v>
      </c>
      <c r="Q580" t="s">
        <v>96</v>
      </c>
      <c r="R580" t="s">
        <v>40</v>
      </c>
      <c r="S580" t="s">
        <v>41</v>
      </c>
      <c r="T580" t="s">
        <v>623</v>
      </c>
      <c r="U580" t="s">
        <v>74</v>
      </c>
      <c r="V580" t="s">
        <v>1799</v>
      </c>
      <c r="W580" t="s">
        <v>1800</v>
      </c>
      <c r="X580" t="str">
        <f>+VLOOKUP(ConsultaNexoBogota!$A580,infoCoordenadas!A:F,4,0)</f>
        <v>4.5913355 -74.1463492</v>
      </c>
      <c r="Y580">
        <f>VLOOKUP(ConsultaNexoBogota!$A580,infoCoordenadas!A:F,5,0)</f>
        <v>4.5913354999999996</v>
      </c>
      <c r="Z580">
        <f>+VLOOKUP(ConsultaNexoBogota!$A580,infoCoordenadas!A:F,6,0)</f>
        <v>-74.146349200000003</v>
      </c>
    </row>
    <row r="581" spans="1:26" x14ac:dyDescent="0.25">
      <c r="A581">
        <v>5068</v>
      </c>
      <c r="B581" t="s">
        <v>1795</v>
      </c>
      <c r="C581" t="s">
        <v>29</v>
      </c>
      <c r="D581" t="s">
        <v>1796</v>
      </c>
      <c r="E581" t="s">
        <v>1797</v>
      </c>
      <c r="F581" t="s">
        <v>1798</v>
      </c>
      <c r="G581" t="s">
        <v>33</v>
      </c>
      <c r="H581" t="s">
        <v>14014</v>
      </c>
      <c r="I581" t="s">
        <v>79</v>
      </c>
      <c r="J581" t="s">
        <v>102</v>
      </c>
      <c r="K581" s="27" t="s">
        <v>36</v>
      </c>
      <c r="L581" s="27">
        <v>31751</v>
      </c>
      <c r="M581">
        <v>37.4</v>
      </c>
      <c r="N581">
        <v>9111</v>
      </c>
      <c r="O581" t="s">
        <v>135</v>
      </c>
      <c r="P581" t="s">
        <v>67</v>
      </c>
      <c r="Q581" t="s">
        <v>50</v>
      </c>
      <c r="R581" t="s">
        <v>50</v>
      </c>
      <c r="S581" t="s">
        <v>50</v>
      </c>
      <c r="T581" t="s">
        <v>50</v>
      </c>
      <c r="U581" t="s">
        <v>50</v>
      </c>
      <c r="V581" t="s">
        <v>1799</v>
      </c>
      <c r="W581" t="s">
        <v>1800</v>
      </c>
      <c r="X581" t="str">
        <f>+VLOOKUP(ConsultaNexoBogota!$A581,infoCoordenadas!A:F,4,0)</f>
        <v>4.5913355 -74.1463492</v>
      </c>
      <c r="Y581">
        <f>VLOOKUP(ConsultaNexoBogota!$A581,infoCoordenadas!A:F,5,0)</f>
        <v>4.5913354999999996</v>
      </c>
      <c r="Z581">
        <f>+VLOOKUP(ConsultaNexoBogota!$A581,infoCoordenadas!A:F,6,0)</f>
        <v>-74.146349200000003</v>
      </c>
    </row>
    <row r="582" spans="1:26" x14ac:dyDescent="0.25">
      <c r="A582">
        <v>5071</v>
      </c>
      <c r="B582" t="s">
        <v>10989</v>
      </c>
      <c r="C582" t="s">
        <v>29</v>
      </c>
      <c r="D582" t="s">
        <v>10990</v>
      </c>
      <c r="E582" t="s">
        <v>10991</v>
      </c>
      <c r="F582" t="s">
        <v>10992</v>
      </c>
      <c r="G582" t="s">
        <v>10155</v>
      </c>
      <c r="H582" t="s">
        <v>14023</v>
      </c>
      <c r="I582" t="s">
        <v>34</v>
      </c>
      <c r="J582" t="s">
        <v>183</v>
      </c>
      <c r="K582" s="27" t="s">
        <v>544</v>
      </c>
      <c r="L582" s="27">
        <v>22572</v>
      </c>
      <c r="M582">
        <v>62.5</v>
      </c>
      <c r="N582">
        <v>4951</v>
      </c>
      <c r="O582" t="s">
        <v>264</v>
      </c>
      <c r="P582" t="s">
        <v>67</v>
      </c>
      <c r="Q582" t="s">
        <v>68</v>
      </c>
      <c r="R582" t="s">
        <v>40</v>
      </c>
      <c r="S582" t="s">
        <v>41</v>
      </c>
      <c r="T582" t="s">
        <v>440</v>
      </c>
      <c r="U582" t="s">
        <v>43</v>
      </c>
      <c r="V582" t="s">
        <v>10993</v>
      </c>
      <c r="W582" t="s">
        <v>10994</v>
      </c>
      <c r="X582" t="str">
        <f>+VLOOKUP(ConsultaNexoBogota!$A582,infoCoordenadas!A:F,4,0)</f>
        <v>5.024096399999999 -73.9927754</v>
      </c>
      <c r="Y582">
        <f>VLOOKUP(ConsultaNexoBogota!$A582,infoCoordenadas!A:F,5,0)</f>
        <v>5.0240963999999897</v>
      </c>
      <c r="Z582">
        <f>+VLOOKUP(ConsultaNexoBogota!$A582,infoCoordenadas!A:F,6,0)</f>
        <v>-73.992775399999999</v>
      </c>
    </row>
    <row r="583" spans="1:26" x14ac:dyDescent="0.25">
      <c r="A583">
        <v>5083</v>
      </c>
      <c r="B583" t="s">
        <v>1801</v>
      </c>
      <c r="C583" t="s">
        <v>29</v>
      </c>
      <c r="D583" t="s">
        <v>1802</v>
      </c>
      <c r="E583" t="s">
        <v>1803</v>
      </c>
      <c r="F583" t="s">
        <v>1804</v>
      </c>
      <c r="G583" t="s">
        <v>33</v>
      </c>
      <c r="H583" t="s">
        <v>6298</v>
      </c>
      <c r="I583" t="s">
        <v>88</v>
      </c>
      <c r="J583" t="s">
        <v>405</v>
      </c>
      <c r="K583" s="27" t="s">
        <v>36</v>
      </c>
      <c r="L583" s="27">
        <v>33326</v>
      </c>
      <c r="M583">
        <v>33.1</v>
      </c>
      <c r="N583">
        <v>4965</v>
      </c>
      <c r="O583" t="s">
        <v>264</v>
      </c>
      <c r="P583" t="s">
        <v>67</v>
      </c>
      <c r="Q583" t="s">
        <v>616</v>
      </c>
      <c r="R583" t="s">
        <v>40</v>
      </c>
      <c r="S583" t="s">
        <v>41</v>
      </c>
      <c r="T583" t="s">
        <v>81</v>
      </c>
      <c r="U583" t="s">
        <v>74</v>
      </c>
      <c r="V583" t="s">
        <v>1805</v>
      </c>
      <c r="W583" t="s">
        <v>1806</v>
      </c>
      <c r="X583" t="str">
        <f>+VLOOKUP(ConsultaNexoBogota!$A583,infoCoordenadas!A:F,4,0)</f>
        <v>4.6870519 -74.0477983</v>
      </c>
      <c r="Y583">
        <f>VLOOKUP(ConsultaNexoBogota!$A583,infoCoordenadas!A:F,5,0)</f>
        <v>4.6870519000000002</v>
      </c>
      <c r="Z583">
        <f>+VLOOKUP(ConsultaNexoBogota!$A583,infoCoordenadas!A:F,6,0)</f>
        <v>-74.047798299999997</v>
      </c>
    </row>
    <row r="584" spans="1:26" x14ac:dyDescent="0.25">
      <c r="A584">
        <v>5087</v>
      </c>
      <c r="B584" t="s">
        <v>1807</v>
      </c>
      <c r="C584" t="s">
        <v>29</v>
      </c>
      <c r="D584" t="s">
        <v>1808</v>
      </c>
      <c r="E584" t="s">
        <v>1809</v>
      </c>
      <c r="F584" t="s">
        <v>1810</v>
      </c>
      <c r="G584" t="s">
        <v>33</v>
      </c>
      <c r="H584" t="s">
        <v>13980</v>
      </c>
      <c r="I584" t="s">
        <v>64</v>
      </c>
      <c r="J584" t="s">
        <v>102</v>
      </c>
      <c r="K584" s="27" t="s">
        <v>36</v>
      </c>
      <c r="L584" s="27">
        <v>33581</v>
      </c>
      <c r="M584">
        <v>32.4</v>
      </c>
      <c r="N584">
        <v>4970</v>
      </c>
      <c r="O584" t="s">
        <v>80</v>
      </c>
      <c r="P584" t="s">
        <v>67</v>
      </c>
      <c r="Q584" t="s">
        <v>39</v>
      </c>
      <c r="R584" t="s">
        <v>40</v>
      </c>
      <c r="S584" t="s">
        <v>42</v>
      </c>
      <c r="T584" t="s">
        <v>42</v>
      </c>
      <c r="U584" t="s">
        <v>74</v>
      </c>
      <c r="V584" t="s">
        <v>1811</v>
      </c>
      <c r="W584" t="s">
        <v>1812</v>
      </c>
      <c r="X584" t="str">
        <f>+VLOOKUP(ConsultaNexoBogota!$A584,infoCoordenadas!A:F,4,0)</f>
        <v>4.6291758 -74.2095435</v>
      </c>
      <c r="Y584">
        <f>VLOOKUP(ConsultaNexoBogota!$A584,infoCoordenadas!A:F,5,0)</f>
        <v>4.6291757999999996</v>
      </c>
      <c r="Z584">
        <f>+VLOOKUP(ConsultaNexoBogota!$A584,infoCoordenadas!A:F,6,0)</f>
        <v>-74.209543499999995</v>
      </c>
    </row>
    <row r="585" spans="1:26" x14ac:dyDescent="0.25">
      <c r="A585">
        <v>5089</v>
      </c>
      <c r="B585" t="s">
        <v>1813</v>
      </c>
      <c r="C585" t="s">
        <v>29</v>
      </c>
      <c r="D585" t="s">
        <v>1814</v>
      </c>
      <c r="E585" t="s">
        <v>1815</v>
      </c>
      <c r="F585" t="s">
        <v>1816</v>
      </c>
      <c r="G585" t="s">
        <v>33</v>
      </c>
      <c r="H585" t="s">
        <v>6298</v>
      </c>
      <c r="I585" t="s">
        <v>64</v>
      </c>
      <c r="J585" t="s">
        <v>102</v>
      </c>
      <c r="K585" s="27" t="s">
        <v>36</v>
      </c>
      <c r="L585" s="27">
        <v>25889</v>
      </c>
      <c r="M585">
        <v>53.5</v>
      </c>
      <c r="N585">
        <v>4974</v>
      </c>
      <c r="O585" t="s">
        <v>72</v>
      </c>
      <c r="P585" t="s">
        <v>73</v>
      </c>
      <c r="Q585" t="s">
        <v>96</v>
      </c>
      <c r="R585" t="s">
        <v>40</v>
      </c>
      <c r="S585" t="s">
        <v>41</v>
      </c>
      <c r="T585" t="s">
        <v>175</v>
      </c>
      <c r="U585" t="s">
        <v>74</v>
      </c>
      <c r="V585" t="s">
        <v>1817</v>
      </c>
      <c r="W585" t="s">
        <v>1818</v>
      </c>
      <c r="X585" t="str">
        <f>+VLOOKUP(ConsultaNexoBogota!$A585,infoCoordenadas!A:F,4,0)</f>
        <v>4.7563262 -74.1013709</v>
      </c>
      <c r="Y585">
        <f>VLOOKUP(ConsultaNexoBogota!$A585,infoCoordenadas!A:F,5,0)</f>
        <v>4.7563262000000002</v>
      </c>
      <c r="Z585">
        <f>+VLOOKUP(ConsultaNexoBogota!$A585,infoCoordenadas!A:F,6,0)</f>
        <v>-74.101370900000006</v>
      </c>
    </row>
    <row r="586" spans="1:26" x14ac:dyDescent="0.25">
      <c r="A586">
        <v>5096</v>
      </c>
      <c r="B586" t="s">
        <v>1819</v>
      </c>
      <c r="C586" t="s">
        <v>29</v>
      </c>
      <c r="D586" t="s">
        <v>1820</v>
      </c>
      <c r="E586" t="s">
        <v>1821</v>
      </c>
      <c r="F586" t="s">
        <v>1822</v>
      </c>
      <c r="G586" t="s">
        <v>33</v>
      </c>
      <c r="H586" t="s">
        <v>13991</v>
      </c>
      <c r="I586" t="s">
        <v>34</v>
      </c>
      <c r="J586" t="s">
        <v>35</v>
      </c>
      <c r="K586" s="27" t="s">
        <v>36</v>
      </c>
      <c r="L586" s="27">
        <v>35172</v>
      </c>
      <c r="M586">
        <v>28</v>
      </c>
      <c r="O586" t="s">
        <v>50</v>
      </c>
      <c r="P586" t="s">
        <v>50</v>
      </c>
      <c r="Q586" t="s">
        <v>50</v>
      </c>
      <c r="R586" t="s">
        <v>50</v>
      </c>
      <c r="S586" t="s">
        <v>50</v>
      </c>
      <c r="T586" t="s">
        <v>50</v>
      </c>
      <c r="U586" t="s">
        <v>50</v>
      </c>
      <c r="V586" t="s">
        <v>1823</v>
      </c>
      <c r="W586" t="s">
        <v>1824</v>
      </c>
      <c r="X586" t="str">
        <f>+VLOOKUP(ConsultaNexoBogota!$A586,infoCoordenadas!A:F,4,0)</f>
        <v>4.685148100000001 -74.13057119999999</v>
      </c>
      <c r="Y586">
        <f>VLOOKUP(ConsultaNexoBogota!$A586,infoCoordenadas!A:F,5,0)</f>
        <v>4.6851481000000001</v>
      </c>
      <c r="Z586">
        <f>+VLOOKUP(ConsultaNexoBogota!$A586,infoCoordenadas!A:F,6,0)</f>
        <v>-74.130571199999906</v>
      </c>
    </row>
    <row r="587" spans="1:26" x14ac:dyDescent="0.25">
      <c r="A587">
        <v>5097</v>
      </c>
      <c r="B587" t="s">
        <v>1825</v>
      </c>
      <c r="C587" t="s">
        <v>29</v>
      </c>
      <c r="D587" t="s">
        <v>1826</v>
      </c>
      <c r="E587" t="s">
        <v>1827</v>
      </c>
      <c r="F587" t="s">
        <v>1828</v>
      </c>
      <c r="G587" t="s">
        <v>33</v>
      </c>
      <c r="H587" t="s">
        <v>13987</v>
      </c>
      <c r="I587" t="s">
        <v>34</v>
      </c>
      <c r="J587" t="s">
        <v>35</v>
      </c>
      <c r="K587" s="27" t="s">
        <v>36</v>
      </c>
      <c r="L587" s="27">
        <v>35187</v>
      </c>
      <c r="M587">
        <v>28</v>
      </c>
      <c r="N587">
        <v>4981</v>
      </c>
      <c r="O587" t="s">
        <v>72</v>
      </c>
      <c r="P587" t="s">
        <v>67</v>
      </c>
      <c r="Q587" t="s">
        <v>39</v>
      </c>
      <c r="R587" t="s">
        <v>40</v>
      </c>
      <c r="S587" t="s">
        <v>42</v>
      </c>
      <c r="T587" t="s">
        <v>81</v>
      </c>
      <c r="U587" t="s">
        <v>74</v>
      </c>
      <c r="V587" t="s">
        <v>1829</v>
      </c>
      <c r="W587" t="s">
        <v>1830</v>
      </c>
      <c r="X587" t="str">
        <f>+VLOOKUP(ConsultaNexoBogota!$A587,infoCoordenadas!A:F,4,0)</f>
        <v>4.7448361 -74.0430683</v>
      </c>
      <c r="Y587">
        <f>VLOOKUP(ConsultaNexoBogota!$A587,infoCoordenadas!A:F,5,0)</f>
        <v>4.7448360999999997</v>
      </c>
      <c r="Z587">
        <f>+VLOOKUP(ConsultaNexoBogota!$A587,infoCoordenadas!A:F,6,0)</f>
        <v>-74.043068300000002</v>
      </c>
    </row>
    <row r="588" spans="1:26" x14ac:dyDescent="0.25">
      <c r="A588">
        <v>5098</v>
      </c>
      <c r="B588" t="s">
        <v>1831</v>
      </c>
      <c r="C588" t="s">
        <v>29</v>
      </c>
      <c r="D588" t="s">
        <v>1832</v>
      </c>
      <c r="E588" t="s">
        <v>1833</v>
      </c>
      <c r="F588" t="s">
        <v>1834</v>
      </c>
      <c r="G588" t="s">
        <v>33</v>
      </c>
      <c r="H588" t="s">
        <v>13991</v>
      </c>
      <c r="I588" t="s">
        <v>159</v>
      </c>
      <c r="J588" t="s">
        <v>183</v>
      </c>
      <c r="K588" s="27" t="s">
        <v>36</v>
      </c>
      <c r="L588" s="27">
        <v>34584</v>
      </c>
      <c r="M588">
        <v>29.6</v>
      </c>
      <c r="N588">
        <v>4982</v>
      </c>
      <c r="O588" t="s">
        <v>80</v>
      </c>
      <c r="P588" t="s">
        <v>67</v>
      </c>
      <c r="Q588" t="s">
        <v>50</v>
      </c>
      <c r="R588" t="s">
        <v>50</v>
      </c>
      <c r="S588" t="s">
        <v>42</v>
      </c>
      <c r="T588" t="s">
        <v>42</v>
      </c>
      <c r="U588" t="s">
        <v>50</v>
      </c>
      <c r="V588" t="s">
        <v>1835</v>
      </c>
      <c r="W588" t="s">
        <v>1836</v>
      </c>
      <c r="X588" t="str">
        <f>+VLOOKUP(ConsultaNexoBogota!$A588,infoCoordenadas!A:F,4,0)</f>
        <v>4.5806873 -74.2127202</v>
      </c>
      <c r="Y588">
        <f>VLOOKUP(ConsultaNexoBogota!$A588,infoCoordenadas!A:F,5,0)</f>
        <v>4.5806873000000001</v>
      </c>
      <c r="Z588">
        <f>+VLOOKUP(ConsultaNexoBogota!$A588,infoCoordenadas!A:F,6,0)</f>
        <v>-74.212720200000007</v>
      </c>
    </row>
    <row r="589" spans="1:26" x14ac:dyDescent="0.25">
      <c r="A589">
        <v>5102</v>
      </c>
      <c r="B589" t="s">
        <v>1837</v>
      </c>
      <c r="C589" t="s">
        <v>29</v>
      </c>
      <c r="D589" t="s">
        <v>1838</v>
      </c>
      <c r="E589" t="s">
        <v>1839</v>
      </c>
      <c r="F589" t="s">
        <v>1840</v>
      </c>
      <c r="G589" t="s">
        <v>33</v>
      </c>
      <c r="H589" t="s">
        <v>6298</v>
      </c>
      <c r="I589" t="s">
        <v>79</v>
      </c>
      <c r="J589" t="s">
        <v>1640</v>
      </c>
      <c r="K589" s="27" t="s">
        <v>116</v>
      </c>
      <c r="L589" s="27">
        <v>28823</v>
      </c>
      <c r="M589">
        <v>45.4</v>
      </c>
      <c r="N589">
        <v>4985</v>
      </c>
      <c r="O589" t="s">
        <v>66</v>
      </c>
      <c r="P589" t="s">
        <v>73</v>
      </c>
      <c r="Q589" t="s">
        <v>96</v>
      </c>
      <c r="R589" t="s">
        <v>40</v>
      </c>
      <c r="S589" t="s">
        <v>41</v>
      </c>
      <c r="T589" t="s">
        <v>42</v>
      </c>
      <c r="U589" t="s">
        <v>74</v>
      </c>
      <c r="V589" t="s">
        <v>1841</v>
      </c>
      <c r="W589" t="s">
        <v>1842</v>
      </c>
      <c r="X589" t="str">
        <f>+VLOOKUP(ConsultaNexoBogota!$A589,infoCoordenadas!A:F,4,0)</f>
        <v>4.7469139 -74.1029818</v>
      </c>
      <c r="Y589">
        <f>VLOOKUP(ConsultaNexoBogota!$A589,infoCoordenadas!A:F,5,0)</f>
        <v>4.7469139</v>
      </c>
      <c r="Z589">
        <f>+VLOOKUP(ConsultaNexoBogota!$A589,infoCoordenadas!A:F,6,0)</f>
        <v>-74.102981799999995</v>
      </c>
    </row>
    <row r="590" spans="1:26" x14ac:dyDescent="0.25">
      <c r="A590">
        <v>5108</v>
      </c>
      <c r="B590" t="s">
        <v>1843</v>
      </c>
      <c r="C590" t="s">
        <v>29</v>
      </c>
      <c r="D590" t="s">
        <v>1844</v>
      </c>
      <c r="E590" t="s">
        <v>1845</v>
      </c>
      <c r="F590" t="s">
        <v>1846</v>
      </c>
      <c r="G590" t="s">
        <v>33</v>
      </c>
      <c r="H590" t="s">
        <v>6298</v>
      </c>
      <c r="I590" t="s">
        <v>64</v>
      </c>
      <c r="J590" t="s">
        <v>183</v>
      </c>
      <c r="K590" s="27" t="s">
        <v>116</v>
      </c>
      <c r="L590" s="27">
        <v>23551</v>
      </c>
      <c r="M590">
        <v>59.9</v>
      </c>
      <c r="N590">
        <v>4992</v>
      </c>
      <c r="O590" t="s">
        <v>72</v>
      </c>
      <c r="P590" t="s">
        <v>73</v>
      </c>
      <c r="Q590" t="s">
        <v>96</v>
      </c>
      <c r="R590" t="s">
        <v>40</v>
      </c>
      <c r="S590" t="s">
        <v>41</v>
      </c>
      <c r="T590" t="s">
        <v>175</v>
      </c>
      <c r="U590" t="s">
        <v>74</v>
      </c>
      <c r="V590" t="s">
        <v>1817</v>
      </c>
      <c r="W590" t="s">
        <v>1818</v>
      </c>
      <c r="X590" t="str">
        <f>+VLOOKUP(ConsultaNexoBogota!$A590,infoCoordenadas!A:F,4,0)</f>
        <v>4.7563262 -74.1013709</v>
      </c>
      <c r="Y590">
        <f>VLOOKUP(ConsultaNexoBogota!$A590,infoCoordenadas!A:F,5,0)</f>
        <v>4.7563262000000002</v>
      </c>
      <c r="Z590">
        <f>+VLOOKUP(ConsultaNexoBogota!$A590,infoCoordenadas!A:F,6,0)</f>
        <v>-74.101370900000006</v>
      </c>
    </row>
    <row r="591" spans="1:26" x14ac:dyDescent="0.25">
      <c r="A591">
        <v>5114</v>
      </c>
      <c r="B591" t="s">
        <v>1847</v>
      </c>
      <c r="C591" t="s">
        <v>29</v>
      </c>
      <c r="D591" t="s">
        <v>1848</v>
      </c>
      <c r="E591" t="s">
        <v>1849</v>
      </c>
      <c r="F591" t="s">
        <v>1850</v>
      </c>
      <c r="G591" t="s">
        <v>33</v>
      </c>
      <c r="H591" t="s">
        <v>13980</v>
      </c>
      <c r="I591" t="s">
        <v>50</v>
      </c>
      <c r="J591" t="s">
        <v>50</v>
      </c>
      <c r="K591" s="27" t="s">
        <v>1008</v>
      </c>
      <c r="N591">
        <v>5000</v>
      </c>
      <c r="O591" t="s">
        <v>264</v>
      </c>
      <c r="P591" t="s">
        <v>67</v>
      </c>
      <c r="Q591" t="s">
        <v>96</v>
      </c>
      <c r="R591" t="s">
        <v>40</v>
      </c>
      <c r="S591" t="s">
        <v>41</v>
      </c>
      <c r="T591" t="s">
        <v>69</v>
      </c>
      <c r="U591" t="s">
        <v>43</v>
      </c>
      <c r="V591" t="s">
        <v>1851</v>
      </c>
      <c r="W591" t="s">
        <v>1852</v>
      </c>
      <c r="X591" t="str">
        <f>+VLOOKUP(ConsultaNexoBogota!$A591,infoCoordenadas!A:F,4,0)</f>
        <v>4.6363621419846766, -74.15311493046454</v>
      </c>
      <c r="Y591">
        <f>VLOOKUP(ConsultaNexoBogota!$A591,infoCoordenadas!A:F,5,0)</f>
        <v>4.6363621419846703</v>
      </c>
      <c r="Z591">
        <f>+VLOOKUP(ConsultaNexoBogota!$A591,infoCoordenadas!A:F,6,0)</f>
        <v>-74.153114930464497</v>
      </c>
    </row>
    <row r="592" spans="1:26" x14ac:dyDescent="0.25">
      <c r="A592">
        <v>5120</v>
      </c>
      <c r="B592" t="s">
        <v>10995</v>
      </c>
      <c r="C592" t="s">
        <v>29</v>
      </c>
      <c r="D592" t="s">
        <v>10996</v>
      </c>
      <c r="E592" t="s">
        <v>10997</v>
      </c>
      <c r="F592" t="s">
        <v>10998</v>
      </c>
      <c r="G592" t="s">
        <v>10155</v>
      </c>
      <c r="H592" t="s">
        <v>14030</v>
      </c>
      <c r="I592" t="s">
        <v>79</v>
      </c>
      <c r="J592" t="s">
        <v>102</v>
      </c>
      <c r="K592" s="27" t="s">
        <v>36</v>
      </c>
      <c r="L592" s="27">
        <v>36492</v>
      </c>
      <c r="M592">
        <v>24.4</v>
      </c>
      <c r="N592">
        <v>5005</v>
      </c>
      <c r="O592" t="s">
        <v>286</v>
      </c>
      <c r="P592" t="s">
        <v>67</v>
      </c>
      <c r="Q592" t="s">
        <v>96</v>
      </c>
      <c r="R592" t="s">
        <v>94</v>
      </c>
      <c r="S592" t="s">
        <v>42</v>
      </c>
      <c r="T592" t="s">
        <v>42</v>
      </c>
      <c r="U592" t="s">
        <v>74</v>
      </c>
      <c r="V592" t="s">
        <v>10999</v>
      </c>
      <c r="W592" t="s">
        <v>11000</v>
      </c>
      <c r="X592" t="str">
        <f>+VLOOKUP(ConsultaNexoBogota!$A592,infoCoordenadas!A:F,4,0)</f>
        <v>5.024973 -74.0040841</v>
      </c>
      <c r="Y592">
        <f>VLOOKUP(ConsultaNexoBogota!$A592,infoCoordenadas!A:F,5,0)</f>
        <v>5.0249730000000001</v>
      </c>
      <c r="Z592">
        <f>+VLOOKUP(ConsultaNexoBogota!$A592,infoCoordenadas!A:F,6,0)</f>
        <v>-74.0040841</v>
      </c>
    </row>
    <row r="593" spans="1:26" x14ac:dyDescent="0.25">
      <c r="A593">
        <v>5120</v>
      </c>
      <c r="B593" t="s">
        <v>10995</v>
      </c>
      <c r="C593" t="s">
        <v>29</v>
      </c>
      <c r="D593" t="s">
        <v>10996</v>
      </c>
      <c r="E593" t="s">
        <v>10997</v>
      </c>
      <c r="F593" t="s">
        <v>10998</v>
      </c>
      <c r="G593" t="s">
        <v>10155</v>
      </c>
      <c r="H593" t="s">
        <v>14030</v>
      </c>
      <c r="I593" t="s">
        <v>79</v>
      </c>
      <c r="J593" t="s">
        <v>102</v>
      </c>
      <c r="K593" s="27" t="s">
        <v>36</v>
      </c>
      <c r="L593" s="27">
        <v>36492</v>
      </c>
      <c r="M593">
        <v>24.4</v>
      </c>
      <c r="N593">
        <v>5011</v>
      </c>
      <c r="O593" t="s">
        <v>66</v>
      </c>
      <c r="P593" t="s">
        <v>67</v>
      </c>
      <c r="Q593" t="s">
        <v>96</v>
      </c>
      <c r="R593" t="s">
        <v>94</v>
      </c>
      <c r="S593" t="s">
        <v>42</v>
      </c>
      <c r="T593" t="s">
        <v>42</v>
      </c>
      <c r="U593" t="s">
        <v>74</v>
      </c>
      <c r="V593" t="s">
        <v>10999</v>
      </c>
      <c r="W593" t="s">
        <v>11000</v>
      </c>
      <c r="X593" t="str">
        <f>+VLOOKUP(ConsultaNexoBogota!$A593,infoCoordenadas!A:F,4,0)</f>
        <v>5.024973 -74.0040841</v>
      </c>
      <c r="Y593">
        <f>VLOOKUP(ConsultaNexoBogota!$A593,infoCoordenadas!A:F,5,0)</f>
        <v>5.0249730000000001</v>
      </c>
      <c r="Z593">
        <f>+VLOOKUP(ConsultaNexoBogota!$A593,infoCoordenadas!A:F,6,0)</f>
        <v>-74.0040841</v>
      </c>
    </row>
    <row r="594" spans="1:26" x14ac:dyDescent="0.25">
      <c r="A594">
        <v>5133</v>
      </c>
      <c r="B594" t="s">
        <v>1853</v>
      </c>
      <c r="C594" t="s">
        <v>29</v>
      </c>
      <c r="D594" t="s">
        <v>1854</v>
      </c>
      <c r="E594" t="s">
        <v>1855</v>
      </c>
      <c r="F594" t="s">
        <v>1856</v>
      </c>
      <c r="G594" t="s">
        <v>33</v>
      </c>
      <c r="H594" t="s">
        <v>13991</v>
      </c>
      <c r="I594" t="s">
        <v>79</v>
      </c>
      <c r="J594" t="s">
        <v>50</v>
      </c>
      <c r="K594" s="27" t="s">
        <v>36</v>
      </c>
      <c r="L594" s="27">
        <v>35378</v>
      </c>
      <c r="M594">
        <v>27.5</v>
      </c>
      <c r="N594">
        <v>5021</v>
      </c>
      <c r="O594" t="s">
        <v>80</v>
      </c>
      <c r="P594" t="s">
        <v>67</v>
      </c>
      <c r="Q594" t="s">
        <v>50</v>
      </c>
      <c r="R594" t="s">
        <v>50</v>
      </c>
      <c r="S594" t="s">
        <v>42</v>
      </c>
      <c r="T594" t="s">
        <v>42</v>
      </c>
      <c r="U594" t="s">
        <v>50</v>
      </c>
      <c r="V594" t="s">
        <v>1857</v>
      </c>
      <c r="W594" t="s">
        <v>1858</v>
      </c>
      <c r="X594" t="str">
        <f>+VLOOKUP(ConsultaNexoBogota!$A594,infoCoordenadas!A:F,4,0)</f>
        <v>4.6753357 -74.1456694</v>
      </c>
      <c r="Y594">
        <f>VLOOKUP(ConsultaNexoBogota!$A594,infoCoordenadas!A:F,5,0)</f>
        <v>4.6753356999999998</v>
      </c>
      <c r="Z594">
        <f>+VLOOKUP(ConsultaNexoBogota!$A594,infoCoordenadas!A:F,6,0)</f>
        <v>-74.145669400000003</v>
      </c>
    </row>
    <row r="595" spans="1:26" x14ac:dyDescent="0.25">
      <c r="A595">
        <v>5133</v>
      </c>
      <c r="B595" t="s">
        <v>1853</v>
      </c>
      <c r="C595" t="s">
        <v>29</v>
      </c>
      <c r="D595" t="s">
        <v>1854</v>
      </c>
      <c r="E595" t="s">
        <v>1855</v>
      </c>
      <c r="F595" t="s">
        <v>1856</v>
      </c>
      <c r="G595" t="s">
        <v>33</v>
      </c>
      <c r="H595" t="s">
        <v>13991</v>
      </c>
      <c r="I595" t="s">
        <v>79</v>
      </c>
      <c r="J595" t="s">
        <v>50</v>
      </c>
      <c r="K595" s="27" t="s">
        <v>36</v>
      </c>
      <c r="L595" s="27">
        <v>35378</v>
      </c>
      <c r="M595">
        <v>27.5</v>
      </c>
      <c r="N595">
        <v>5024</v>
      </c>
      <c r="O595" t="s">
        <v>1065</v>
      </c>
      <c r="P595" t="s">
        <v>67</v>
      </c>
      <c r="Q595" t="s">
        <v>50</v>
      </c>
      <c r="R595" t="s">
        <v>50</v>
      </c>
      <c r="S595" t="s">
        <v>42</v>
      </c>
      <c r="T595" t="s">
        <v>42</v>
      </c>
      <c r="U595" t="s">
        <v>50</v>
      </c>
      <c r="V595" t="s">
        <v>1857</v>
      </c>
      <c r="W595" t="s">
        <v>1858</v>
      </c>
      <c r="X595" t="str">
        <f>+VLOOKUP(ConsultaNexoBogota!$A595,infoCoordenadas!A:F,4,0)</f>
        <v>4.6753357 -74.1456694</v>
      </c>
      <c r="Y595">
        <f>VLOOKUP(ConsultaNexoBogota!$A595,infoCoordenadas!A:F,5,0)</f>
        <v>4.6753356999999998</v>
      </c>
      <c r="Z595">
        <f>+VLOOKUP(ConsultaNexoBogota!$A595,infoCoordenadas!A:F,6,0)</f>
        <v>-74.145669400000003</v>
      </c>
    </row>
    <row r="596" spans="1:26" x14ac:dyDescent="0.25">
      <c r="A596">
        <v>5133</v>
      </c>
      <c r="B596" t="s">
        <v>1853</v>
      </c>
      <c r="C596" t="s">
        <v>29</v>
      </c>
      <c r="D596" t="s">
        <v>1854</v>
      </c>
      <c r="E596" t="s">
        <v>1855</v>
      </c>
      <c r="F596" t="s">
        <v>1856</v>
      </c>
      <c r="G596" t="s">
        <v>33</v>
      </c>
      <c r="H596" t="s">
        <v>13991</v>
      </c>
      <c r="I596" t="s">
        <v>79</v>
      </c>
      <c r="J596" t="s">
        <v>50</v>
      </c>
      <c r="K596" s="27" t="s">
        <v>36</v>
      </c>
      <c r="L596" s="27">
        <v>35378</v>
      </c>
      <c r="M596">
        <v>27.5</v>
      </c>
      <c r="N596">
        <v>5026</v>
      </c>
      <c r="O596" t="s">
        <v>221</v>
      </c>
      <c r="P596" t="s">
        <v>67</v>
      </c>
      <c r="Q596" t="s">
        <v>50</v>
      </c>
      <c r="R596" t="s">
        <v>50</v>
      </c>
      <c r="S596" t="s">
        <v>42</v>
      </c>
      <c r="T596" t="s">
        <v>42</v>
      </c>
      <c r="U596" t="s">
        <v>50</v>
      </c>
      <c r="V596" t="s">
        <v>1857</v>
      </c>
      <c r="W596" t="s">
        <v>1858</v>
      </c>
      <c r="X596" t="str">
        <f>+VLOOKUP(ConsultaNexoBogota!$A596,infoCoordenadas!A:F,4,0)</f>
        <v>4.6753357 -74.1456694</v>
      </c>
      <c r="Y596">
        <f>VLOOKUP(ConsultaNexoBogota!$A596,infoCoordenadas!A:F,5,0)</f>
        <v>4.6753356999999998</v>
      </c>
      <c r="Z596">
        <f>+VLOOKUP(ConsultaNexoBogota!$A596,infoCoordenadas!A:F,6,0)</f>
        <v>-74.145669400000003</v>
      </c>
    </row>
    <row r="597" spans="1:26" x14ac:dyDescent="0.25">
      <c r="A597">
        <v>5141</v>
      </c>
      <c r="B597" t="s">
        <v>11001</v>
      </c>
      <c r="C597" t="s">
        <v>29</v>
      </c>
      <c r="D597" t="s">
        <v>11002</v>
      </c>
      <c r="E597" t="s">
        <v>11003</v>
      </c>
      <c r="F597" t="s">
        <v>11004</v>
      </c>
      <c r="G597" t="s">
        <v>10155</v>
      </c>
      <c r="H597" t="s">
        <v>14012</v>
      </c>
      <c r="I597" t="s">
        <v>64</v>
      </c>
      <c r="J597" t="s">
        <v>50</v>
      </c>
      <c r="K597" s="27" t="s">
        <v>36</v>
      </c>
      <c r="L597" s="27">
        <v>23718</v>
      </c>
      <c r="M597">
        <v>59.4</v>
      </c>
      <c r="N597">
        <v>5029</v>
      </c>
      <c r="O597" t="s">
        <v>66</v>
      </c>
      <c r="P597" t="s">
        <v>67</v>
      </c>
      <c r="Q597" t="s">
        <v>96</v>
      </c>
      <c r="R597" t="s">
        <v>40</v>
      </c>
      <c r="S597" t="s">
        <v>41</v>
      </c>
      <c r="T597" t="s">
        <v>42</v>
      </c>
      <c r="U597" t="s">
        <v>74</v>
      </c>
      <c r="V597" t="s">
        <v>11005</v>
      </c>
      <c r="W597" t="s">
        <v>11006</v>
      </c>
      <c r="X597" t="str">
        <f>+VLOOKUP(ConsultaNexoBogota!$A597,infoCoordenadas!A:F,4,0)</f>
        <v>5.01420986284798 -73.99283194</v>
      </c>
      <c r="Y597">
        <f>VLOOKUP(ConsultaNexoBogota!$A597,infoCoordenadas!A:F,5,0)</f>
        <v>5.0142098628479799</v>
      </c>
      <c r="Z597">
        <f>+VLOOKUP(ConsultaNexoBogota!$A597,infoCoordenadas!A:F,6,0)</f>
        <v>-73.992831936206997</v>
      </c>
    </row>
    <row r="598" spans="1:26" x14ac:dyDescent="0.25">
      <c r="A598">
        <v>5147</v>
      </c>
      <c r="B598" t="s">
        <v>1859</v>
      </c>
      <c r="C598" t="s">
        <v>29</v>
      </c>
      <c r="D598" t="s">
        <v>1860</v>
      </c>
      <c r="E598" t="s">
        <v>1861</v>
      </c>
      <c r="F598" t="s">
        <v>1862</v>
      </c>
      <c r="G598" t="s">
        <v>33</v>
      </c>
      <c r="H598" t="s">
        <v>13991</v>
      </c>
      <c r="I598" t="s">
        <v>34</v>
      </c>
      <c r="J598" t="s">
        <v>234</v>
      </c>
      <c r="K598" s="27" t="s">
        <v>36</v>
      </c>
      <c r="L598" s="27">
        <v>28735</v>
      </c>
      <c r="M598">
        <v>45.7</v>
      </c>
      <c r="N598">
        <v>5036</v>
      </c>
      <c r="O598" t="s">
        <v>80</v>
      </c>
      <c r="P598" t="s">
        <v>67</v>
      </c>
      <c r="Q598" t="s">
        <v>50</v>
      </c>
      <c r="R598" t="s">
        <v>50</v>
      </c>
      <c r="S598" t="s">
        <v>42</v>
      </c>
      <c r="T598" t="s">
        <v>42</v>
      </c>
      <c r="U598" t="s">
        <v>50</v>
      </c>
      <c r="V598" t="s">
        <v>1863</v>
      </c>
      <c r="W598" t="s">
        <v>1864</v>
      </c>
      <c r="X598" t="str">
        <f>+VLOOKUP(ConsultaNexoBogota!$A598,infoCoordenadas!A:F,4,0)</f>
        <v>4.683254499999999 -74.153643</v>
      </c>
      <c r="Y598">
        <f>VLOOKUP(ConsultaNexoBogota!$A598,infoCoordenadas!A:F,5,0)</f>
        <v>4.6832544999999897</v>
      </c>
      <c r="Z598">
        <f>+VLOOKUP(ConsultaNexoBogota!$A598,infoCoordenadas!A:F,6,0)</f>
        <v>-74.153643000000002</v>
      </c>
    </row>
    <row r="599" spans="1:26" x14ac:dyDescent="0.25">
      <c r="A599">
        <v>5147</v>
      </c>
      <c r="B599" t="s">
        <v>1859</v>
      </c>
      <c r="C599" t="s">
        <v>29</v>
      </c>
      <c r="D599" t="s">
        <v>1860</v>
      </c>
      <c r="E599" t="s">
        <v>1861</v>
      </c>
      <c r="F599" t="s">
        <v>1862</v>
      </c>
      <c r="G599" t="s">
        <v>33</v>
      </c>
      <c r="H599" t="s">
        <v>13991</v>
      </c>
      <c r="I599" t="s">
        <v>34</v>
      </c>
      <c r="J599" t="s">
        <v>234</v>
      </c>
      <c r="K599" s="27" t="s">
        <v>36</v>
      </c>
      <c r="L599" s="27">
        <v>28735</v>
      </c>
      <c r="M599">
        <v>45.7</v>
      </c>
      <c r="N599">
        <v>7341</v>
      </c>
      <c r="O599" t="s">
        <v>235</v>
      </c>
      <c r="P599" t="s">
        <v>67</v>
      </c>
      <c r="Q599" t="s">
        <v>50</v>
      </c>
      <c r="R599" t="s">
        <v>50</v>
      </c>
      <c r="S599" t="s">
        <v>50</v>
      </c>
      <c r="T599" t="s">
        <v>50</v>
      </c>
      <c r="U599" t="s">
        <v>50</v>
      </c>
      <c r="V599" t="s">
        <v>1863</v>
      </c>
      <c r="W599" t="s">
        <v>1864</v>
      </c>
      <c r="X599" t="str">
        <f>+VLOOKUP(ConsultaNexoBogota!$A599,infoCoordenadas!A:F,4,0)</f>
        <v>4.683254499999999 -74.153643</v>
      </c>
      <c r="Y599">
        <f>VLOOKUP(ConsultaNexoBogota!$A599,infoCoordenadas!A:F,5,0)</f>
        <v>4.6832544999999897</v>
      </c>
      <c r="Z599">
        <f>+VLOOKUP(ConsultaNexoBogota!$A599,infoCoordenadas!A:F,6,0)</f>
        <v>-74.153643000000002</v>
      </c>
    </row>
    <row r="600" spans="1:26" x14ac:dyDescent="0.25">
      <c r="A600">
        <v>5281</v>
      </c>
      <c r="B600" t="s">
        <v>1865</v>
      </c>
      <c r="C600" t="s">
        <v>29</v>
      </c>
      <c r="D600" t="s">
        <v>1866</v>
      </c>
      <c r="E600" t="s">
        <v>1867</v>
      </c>
      <c r="F600" t="s">
        <v>1868</v>
      </c>
      <c r="G600" t="s">
        <v>33</v>
      </c>
      <c r="H600" t="s">
        <v>13990</v>
      </c>
      <c r="I600" t="s">
        <v>101</v>
      </c>
      <c r="J600" t="s">
        <v>1869</v>
      </c>
      <c r="K600" s="27" t="s">
        <v>116</v>
      </c>
      <c r="L600" s="27">
        <v>27833</v>
      </c>
      <c r="M600">
        <v>48.1</v>
      </c>
      <c r="N600">
        <v>5203</v>
      </c>
      <c r="O600" t="s">
        <v>80</v>
      </c>
      <c r="P600" t="s">
        <v>90</v>
      </c>
      <c r="Q600" t="s">
        <v>39</v>
      </c>
      <c r="R600" t="s">
        <v>40</v>
      </c>
      <c r="S600" t="s">
        <v>41</v>
      </c>
      <c r="T600" t="s">
        <v>952</v>
      </c>
      <c r="U600" t="s">
        <v>74</v>
      </c>
      <c r="V600" t="s">
        <v>1870</v>
      </c>
      <c r="W600" t="s">
        <v>1871</v>
      </c>
      <c r="X600" t="str">
        <f>+VLOOKUP(ConsultaNexoBogota!$A600,infoCoordenadas!A:F,4,0)</f>
        <v>4.6947369 -74.0995982</v>
      </c>
      <c r="Y600">
        <f>VLOOKUP(ConsultaNexoBogota!$A600,infoCoordenadas!A:F,5,0)</f>
        <v>4.6947368999999997</v>
      </c>
      <c r="Z600">
        <f>+VLOOKUP(ConsultaNexoBogota!$A600,infoCoordenadas!A:F,6,0)</f>
        <v>-74.099598200000003</v>
      </c>
    </row>
    <row r="601" spans="1:26" x14ac:dyDescent="0.25">
      <c r="A601">
        <v>5281</v>
      </c>
      <c r="B601" t="s">
        <v>1865</v>
      </c>
      <c r="C601" t="s">
        <v>29</v>
      </c>
      <c r="D601" t="s">
        <v>1866</v>
      </c>
      <c r="E601" t="s">
        <v>1867</v>
      </c>
      <c r="F601" t="s">
        <v>1868</v>
      </c>
      <c r="G601" t="s">
        <v>33</v>
      </c>
      <c r="H601" t="s">
        <v>13990</v>
      </c>
      <c r="I601" t="s">
        <v>101</v>
      </c>
      <c r="J601" t="s">
        <v>1869</v>
      </c>
      <c r="K601" s="27" t="s">
        <v>116</v>
      </c>
      <c r="L601" s="27">
        <v>27833</v>
      </c>
      <c r="M601">
        <v>48.1</v>
      </c>
      <c r="N601">
        <v>5207</v>
      </c>
      <c r="O601" t="s">
        <v>72</v>
      </c>
      <c r="P601" t="s">
        <v>67</v>
      </c>
      <c r="Q601" t="s">
        <v>96</v>
      </c>
      <c r="R601" t="s">
        <v>40</v>
      </c>
      <c r="S601" t="s">
        <v>42</v>
      </c>
      <c r="T601" t="s">
        <v>204</v>
      </c>
      <c r="U601" t="s">
        <v>43</v>
      </c>
      <c r="V601" t="s">
        <v>1870</v>
      </c>
      <c r="W601" t="s">
        <v>1871</v>
      </c>
      <c r="X601" t="str">
        <f>+VLOOKUP(ConsultaNexoBogota!$A601,infoCoordenadas!A:F,4,0)</f>
        <v>4.6947369 -74.0995982</v>
      </c>
      <c r="Y601">
        <f>VLOOKUP(ConsultaNexoBogota!$A601,infoCoordenadas!A:F,5,0)</f>
        <v>4.6947368999999997</v>
      </c>
      <c r="Z601">
        <f>+VLOOKUP(ConsultaNexoBogota!$A601,infoCoordenadas!A:F,6,0)</f>
        <v>-74.099598200000003</v>
      </c>
    </row>
    <row r="602" spans="1:26" x14ac:dyDescent="0.25">
      <c r="A602">
        <v>5287</v>
      </c>
      <c r="B602" t="s">
        <v>1872</v>
      </c>
      <c r="C602" t="s">
        <v>29</v>
      </c>
      <c r="D602" t="s">
        <v>1873</v>
      </c>
      <c r="E602" t="s">
        <v>1874</v>
      </c>
      <c r="F602" t="s">
        <v>1875</v>
      </c>
      <c r="G602" t="s">
        <v>33</v>
      </c>
      <c r="H602" t="s">
        <v>13991</v>
      </c>
      <c r="I602" t="s">
        <v>101</v>
      </c>
      <c r="J602" t="s">
        <v>318</v>
      </c>
      <c r="K602" s="27" t="s">
        <v>36</v>
      </c>
      <c r="L602" s="27">
        <v>35296</v>
      </c>
      <c r="M602">
        <v>27.7</v>
      </c>
      <c r="N602">
        <v>5213</v>
      </c>
      <c r="O602" t="s">
        <v>80</v>
      </c>
      <c r="P602" t="s">
        <v>67</v>
      </c>
      <c r="Q602" t="s">
        <v>50</v>
      </c>
      <c r="R602" t="s">
        <v>50</v>
      </c>
      <c r="S602" t="s">
        <v>42</v>
      </c>
      <c r="T602" t="s">
        <v>42</v>
      </c>
      <c r="U602" t="s">
        <v>50</v>
      </c>
      <c r="V602" t="s">
        <v>1876</v>
      </c>
      <c r="W602" t="s">
        <v>1877</v>
      </c>
      <c r="X602" t="str">
        <f>+VLOOKUP(ConsultaNexoBogota!$A602,infoCoordenadas!A:F,4,0)</f>
        <v>4.677187 -74.1370481</v>
      </c>
      <c r="Y602">
        <f>VLOOKUP(ConsultaNexoBogota!$A602,infoCoordenadas!A:F,5,0)</f>
        <v>4.677187</v>
      </c>
      <c r="Z602">
        <f>+VLOOKUP(ConsultaNexoBogota!$A602,infoCoordenadas!A:F,6,0)</f>
        <v>-74.137048100000001</v>
      </c>
    </row>
    <row r="603" spans="1:26" x14ac:dyDescent="0.25">
      <c r="A603">
        <v>5304</v>
      </c>
      <c r="B603" t="s">
        <v>1878</v>
      </c>
      <c r="C603" t="s">
        <v>29</v>
      </c>
      <c r="D603" t="s">
        <v>1879</v>
      </c>
      <c r="E603" t="s">
        <v>1880</v>
      </c>
      <c r="F603" t="s">
        <v>1881</v>
      </c>
      <c r="G603" t="s">
        <v>33</v>
      </c>
      <c r="H603" t="s">
        <v>13980</v>
      </c>
      <c r="I603" t="s">
        <v>64</v>
      </c>
      <c r="J603" t="s">
        <v>1882</v>
      </c>
      <c r="K603" s="27" t="s">
        <v>544</v>
      </c>
      <c r="N603">
        <v>5242</v>
      </c>
      <c r="O603" t="s">
        <v>66</v>
      </c>
      <c r="P603" t="s">
        <v>67</v>
      </c>
      <c r="Q603" t="s">
        <v>96</v>
      </c>
      <c r="R603" t="s">
        <v>94</v>
      </c>
      <c r="S603" t="s">
        <v>41</v>
      </c>
      <c r="T603" t="s">
        <v>42</v>
      </c>
      <c r="U603" t="s">
        <v>43</v>
      </c>
      <c r="V603" t="s">
        <v>1883</v>
      </c>
      <c r="W603" t="s">
        <v>1884</v>
      </c>
      <c r="X603" t="str">
        <f>+VLOOKUP(ConsultaNexoBogota!$A603,infoCoordenadas!A:F,4,0)</f>
        <v>4.6360516 -74.16349989999999</v>
      </c>
      <c r="Y603">
        <f>VLOOKUP(ConsultaNexoBogota!$A603,infoCoordenadas!A:F,5,0)</f>
        <v>4.6360516000000001</v>
      </c>
      <c r="Z603">
        <f>+VLOOKUP(ConsultaNexoBogota!$A603,infoCoordenadas!A:F,6,0)</f>
        <v>-74.163499899999906</v>
      </c>
    </row>
    <row r="604" spans="1:26" x14ac:dyDescent="0.25">
      <c r="A604">
        <v>5305</v>
      </c>
      <c r="B604" t="s">
        <v>1885</v>
      </c>
      <c r="C604" t="s">
        <v>29</v>
      </c>
      <c r="D604" t="s">
        <v>1886</v>
      </c>
      <c r="E604" t="s">
        <v>1887</v>
      </c>
      <c r="F604" t="s">
        <v>1888</v>
      </c>
      <c r="G604" t="s">
        <v>33</v>
      </c>
      <c r="H604" t="s">
        <v>13992</v>
      </c>
      <c r="I604" t="s">
        <v>123</v>
      </c>
      <c r="J604" t="s">
        <v>50</v>
      </c>
      <c r="K604" s="27" t="s">
        <v>36</v>
      </c>
      <c r="L604" s="27">
        <v>27040</v>
      </c>
      <c r="M604">
        <v>50.3</v>
      </c>
      <c r="N604">
        <v>5244</v>
      </c>
      <c r="O604" t="s">
        <v>174</v>
      </c>
      <c r="P604" t="s">
        <v>67</v>
      </c>
      <c r="Q604" t="s">
        <v>50</v>
      </c>
      <c r="R604" t="s">
        <v>50</v>
      </c>
      <c r="S604" t="s">
        <v>42</v>
      </c>
      <c r="T604" t="s">
        <v>42</v>
      </c>
      <c r="U604" t="s">
        <v>50</v>
      </c>
      <c r="V604" t="s">
        <v>1889</v>
      </c>
      <c r="W604" t="s">
        <v>1890</v>
      </c>
      <c r="X604" t="str">
        <f>+VLOOKUP(ConsultaNexoBogota!$A604,infoCoordenadas!A:F,4,0)</f>
        <v>4.6089035 -74.12161929999999</v>
      </c>
      <c r="Y604">
        <f>VLOOKUP(ConsultaNexoBogota!$A604,infoCoordenadas!A:F,5,0)</f>
        <v>4.6089035000000003</v>
      </c>
      <c r="Z604">
        <f>+VLOOKUP(ConsultaNexoBogota!$A604,infoCoordenadas!A:F,6,0)</f>
        <v>-74.121619299999907</v>
      </c>
    </row>
    <row r="605" spans="1:26" x14ac:dyDescent="0.25">
      <c r="A605">
        <v>5306</v>
      </c>
      <c r="B605" t="s">
        <v>1891</v>
      </c>
      <c r="C605" t="s">
        <v>29</v>
      </c>
      <c r="D605" t="s">
        <v>1892</v>
      </c>
      <c r="E605" t="s">
        <v>1893</v>
      </c>
      <c r="F605" t="s">
        <v>1894</v>
      </c>
      <c r="G605" t="s">
        <v>33</v>
      </c>
      <c r="H605" t="s">
        <v>13980</v>
      </c>
      <c r="I605" t="s">
        <v>34</v>
      </c>
      <c r="J605" t="s">
        <v>780</v>
      </c>
      <c r="K605" s="27" t="s">
        <v>36</v>
      </c>
      <c r="L605" s="27">
        <v>32924</v>
      </c>
      <c r="M605">
        <v>34.200000000000003</v>
      </c>
      <c r="N605">
        <v>5245</v>
      </c>
      <c r="O605" t="s">
        <v>37</v>
      </c>
      <c r="P605" t="s">
        <v>67</v>
      </c>
      <c r="Q605" t="s">
        <v>50</v>
      </c>
      <c r="R605" t="s">
        <v>50</v>
      </c>
      <c r="S605" t="s">
        <v>131</v>
      </c>
      <c r="T605" t="s">
        <v>81</v>
      </c>
      <c r="U605" t="s">
        <v>50</v>
      </c>
      <c r="V605" t="s">
        <v>1895</v>
      </c>
      <c r="W605" t="s">
        <v>1896</v>
      </c>
      <c r="X605" t="str">
        <f>+VLOOKUP(ConsultaNexoBogota!$A605,infoCoordenadas!A:F,4,0)</f>
        <v>4.6111812 -74.172266</v>
      </c>
      <c r="Y605">
        <f>VLOOKUP(ConsultaNexoBogota!$A605,infoCoordenadas!A:F,5,0)</f>
        <v>4.6111811999999999</v>
      </c>
      <c r="Z605">
        <f>+VLOOKUP(ConsultaNexoBogota!$A605,infoCoordenadas!A:F,6,0)</f>
        <v>-74.172265999999993</v>
      </c>
    </row>
    <row r="606" spans="1:26" x14ac:dyDescent="0.25">
      <c r="A606">
        <v>5306</v>
      </c>
      <c r="B606" t="s">
        <v>1891</v>
      </c>
      <c r="C606" t="s">
        <v>29</v>
      </c>
      <c r="D606" t="s">
        <v>1892</v>
      </c>
      <c r="E606" t="s">
        <v>1893</v>
      </c>
      <c r="F606" t="s">
        <v>1894</v>
      </c>
      <c r="G606" t="s">
        <v>33</v>
      </c>
      <c r="H606" t="s">
        <v>13980</v>
      </c>
      <c r="I606" t="s">
        <v>34</v>
      </c>
      <c r="J606" t="s">
        <v>780</v>
      </c>
      <c r="K606" s="27" t="s">
        <v>36</v>
      </c>
      <c r="L606" s="27">
        <v>32924</v>
      </c>
      <c r="M606">
        <v>34.200000000000003</v>
      </c>
      <c r="N606">
        <v>5955</v>
      </c>
      <c r="O606" t="s">
        <v>135</v>
      </c>
      <c r="P606" t="s">
        <v>73</v>
      </c>
      <c r="Q606" t="s">
        <v>96</v>
      </c>
      <c r="R606" t="s">
        <v>40</v>
      </c>
      <c r="S606" t="s">
        <v>41</v>
      </c>
      <c r="T606" t="s">
        <v>272</v>
      </c>
      <c r="U606" t="s">
        <v>74</v>
      </c>
      <c r="V606" t="s">
        <v>1895</v>
      </c>
      <c r="W606" t="s">
        <v>1896</v>
      </c>
      <c r="X606" t="str">
        <f>+VLOOKUP(ConsultaNexoBogota!$A606,infoCoordenadas!A:F,4,0)</f>
        <v>4.6111812 -74.172266</v>
      </c>
      <c r="Y606">
        <f>VLOOKUP(ConsultaNexoBogota!$A606,infoCoordenadas!A:F,5,0)</f>
        <v>4.6111811999999999</v>
      </c>
      <c r="Z606">
        <f>+VLOOKUP(ConsultaNexoBogota!$A606,infoCoordenadas!A:F,6,0)</f>
        <v>-74.172265999999993</v>
      </c>
    </row>
    <row r="607" spans="1:26" x14ac:dyDescent="0.25">
      <c r="A607">
        <v>5307</v>
      </c>
      <c r="B607" t="s">
        <v>1897</v>
      </c>
      <c r="C607" t="s">
        <v>29</v>
      </c>
      <c r="D607" t="s">
        <v>1898</v>
      </c>
      <c r="E607" t="s">
        <v>1899</v>
      </c>
      <c r="F607" t="s">
        <v>1900</v>
      </c>
      <c r="G607" t="s">
        <v>33</v>
      </c>
      <c r="H607" t="s">
        <v>6298</v>
      </c>
      <c r="I607" t="s">
        <v>79</v>
      </c>
      <c r="J607" t="s">
        <v>102</v>
      </c>
      <c r="K607" s="27" t="s">
        <v>116</v>
      </c>
      <c r="L607" s="27">
        <v>37694</v>
      </c>
      <c r="M607">
        <v>21.1</v>
      </c>
      <c r="N607">
        <v>5246</v>
      </c>
      <c r="O607" t="s">
        <v>72</v>
      </c>
      <c r="P607" t="s">
        <v>73</v>
      </c>
      <c r="Q607" t="s">
        <v>39</v>
      </c>
      <c r="R607" t="s">
        <v>40</v>
      </c>
      <c r="S607" t="s">
        <v>41</v>
      </c>
      <c r="T607" t="s">
        <v>952</v>
      </c>
      <c r="U607" t="s">
        <v>74</v>
      </c>
      <c r="V607" t="s">
        <v>1901</v>
      </c>
      <c r="W607" t="s">
        <v>1902</v>
      </c>
      <c r="X607" t="str">
        <f>+VLOOKUP(ConsultaNexoBogota!$A607,infoCoordenadas!A:F,4,0)</f>
        <v>4.7564818 -74.08496029999999</v>
      </c>
      <c r="Y607">
        <f>VLOOKUP(ConsultaNexoBogota!$A607,infoCoordenadas!A:F,5,0)</f>
        <v>4.7564818000000004</v>
      </c>
      <c r="Z607">
        <f>+VLOOKUP(ConsultaNexoBogota!$A607,infoCoordenadas!A:F,6,0)</f>
        <v>-74.084960299999906</v>
      </c>
    </row>
    <row r="608" spans="1:26" x14ac:dyDescent="0.25">
      <c r="A608">
        <v>5321</v>
      </c>
      <c r="B608" t="s">
        <v>1903</v>
      </c>
      <c r="C608" t="s">
        <v>29</v>
      </c>
      <c r="D608" t="s">
        <v>1904</v>
      </c>
      <c r="E608" t="s">
        <v>1905</v>
      </c>
      <c r="F608" t="s">
        <v>1906</v>
      </c>
      <c r="G608" t="s">
        <v>33</v>
      </c>
      <c r="H608" t="s">
        <v>13989</v>
      </c>
      <c r="I608" t="s">
        <v>101</v>
      </c>
      <c r="J608" t="s">
        <v>35</v>
      </c>
      <c r="K608" s="27" t="s">
        <v>36</v>
      </c>
      <c r="L608" s="27">
        <v>31728</v>
      </c>
      <c r="M608">
        <v>37.5</v>
      </c>
      <c r="N608">
        <v>5267</v>
      </c>
      <c r="O608" t="s">
        <v>135</v>
      </c>
      <c r="P608" t="s">
        <v>67</v>
      </c>
      <c r="Q608" t="s">
        <v>96</v>
      </c>
      <c r="R608" t="s">
        <v>40</v>
      </c>
      <c r="S608" t="s">
        <v>42</v>
      </c>
      <c r="T608" t="s">
        <v>81</v>
      </c>
      <c r="U608" t="s">
        <v>74</v>
      </c>
      <c r="V608" t="s">
        <v>1907</v>
      </c>
      <c r="W608" t="s">
        <v>1908</v>
      </c>
      <c r="X608" t="str">
        <f>+VLOOKUP(ConsultaNexoBogota!$A608,infoCoordenadas!A:F,4,0)</f>
        <v>4.573500699999999 -74.15107979999999</v>
      </c>
      <c r="Y608">
        <f>VLOOKUP(ConsultaNexoBogota!$A608,infoCoordenadas!A:F,5,0)</f>
        <v>4.5735006999999896</v>
      </c>
      <c r="Z608">
        <f>+VLOOKUP(ConsultaNexoBogota!$A608,infoCoordenadas!A:F,6,0)</f>
        <v>-74.151079799999906</v>
      </c>
    </row>
    <row r="609" spans="1:26" x14ac:dyDescent="0.25">
      <c r="A609">
        <v>5354</v>
      </c>
      <c r="B609" t="s">
        <v>1909</v>
      </c>
      <c r="C609" t="s">
        <v>29</v>
      </c>
      <c r="D609" t="s">
        <v>1910</v>
      </c>
      <c r="E609" t="s">
        <v>1911</v>
      </c>
      <c r="F609" t="s">
        <v>1912</v>
      </c>
      <c r="G609" t="s">
        <v>33</v>
      </c>
      <c r="H609" t="s">
        <v>6298</v>
      </c>
      <c r="I609" t="s">
        <v>64</v>
      </c>
      <c r="J609" t="s">
        <v>102</v>
      </c>
      <c r="K609" s="27" t="s">
        <v>36</v>
      </c>
      <c r="L609" s="27">
        <v>35738</v>
      </c>
      <c r="M609">
        <v>26.5</v>
      </c>
      <c r="N609">
        <v>5301</v>
      </c>
      <c r="O609" t="s">
        <v>72</v>
      </c>
      <c r="P609" t="s">
        <v>73</v>
      </c>
      <c r="Q609" t="s">
        <v>96</v>
      </c>
      <c r="R609" t="s">
        <v>40</v>
      </c>
      <c r="S609" t="s">
        <v>321</v>
      </c>
      <c r="T609" t="s">
        <v>69</v>
      </c>
      <c r="U609" t="s">
        <v>74</v>
      </c>
      <c r="V609" t="s">
        <v>1913</v>
      </c>
      <c r="W609" t="s">
        <v>1914</v>
      </c>
      <c r="X609" t="str">
        <f>+VLOOKUP(ConsultaNexoBogota!$A609,infoCoordenadas!A:F,4,0)</f>
        <v>4.7549658 -74.0894265</v>
      </c>
      <c r="Y609">
        <f>VLOOKUP(ConsultaNexoBogota!$A609,infoCoordenadas!A:F,5,0)</f>
        <v>4.7549657999999999</v>
      </c>
      <c r="Z609">
        <f>+VLOOKUP(ConsultaNexoBogota!$A609,infoCoordenadas!A:F,6,0)</f>
        <v>-74.089426500000002</v>
      </c>
    </row>
    <row r="610" spans="1:26" x14ac:dyDescent="0.25">
      <c r="A610">
        <v>5438</v>
      </c>
      <c r="B610" t="s">
        <v>1915</v>
      </c>
      <c r="C610" t="s">
        <v>29</v>
      </c>
      <c r="D610" t="s">
        <v>1916</v>
      </c>
      <c r="E610" t="s">
        <v>1917</v>
      </c>
      <c r="F610" t="s">
        <v>1918</v>
      </c>
      <c r="G610" t="s">
        <v>33</v>
      </c>
      <c r="H610" t="s">
        <v>13980</v>
      </c>
      <c r="I610" t="s">
        <v>123</v>
      </c>
      <c r="J610" t="s">
        <v>271</v>
      </c>
      <c r="K610" s="27" t="s">
        <v>36</v>
      </c>
      <c r="L610" s="27">
        <v>45251</v>
      </c>
      <c r="M610">
        <v>0.4</v>
      </c>
      <c r="N610">
        <v>5397</v>
      </c>
      <c r="O610" t="s">
        <v>80</v>
      </c>
      <c r="P610" t="s">
        <v>67</v>
      </c>
      <c r="Q610" t="s">
        <v>50</v>
      </c>
      <c r="R610" t="s">
        <v>50</v>
      </c>
      <c r="S610" t="s">
        <v>41</v>
      </c>
      <c r="T610" t="s">
        <v>69</v>
      </c>
      <c r="U610" t="s">
        <v>50</v>
      </c>
      <c r="V610" t="s">
        <v>1919</v>
      </c>
      <c r="W610" t="s">
        <v>1920</v>
      </c>
      <c r="X610" t="str">
        <f>+VLOOKUP(ConsultaNexoBogota!$A610,infoCoordenadas!A:F,4,0)</f>
        <v>4.7341326 -74.0278003</v>
      </c>
      <c r="Y610">
        <f>VLOOKUP(ConsultaNexoBogota!$A610,infoCoordenadas!A:F,5,0)</f>
        <v>4.7341325999999997</v>
      </c>
      <c r="Z610">
        <f>+VLOOKUP(ConsultaNexoBogota!$A610,infoCoordenadas!A:F,6,0)</f>
        <v>-74.027800299999996</v>
      </c>
    </row>
    <row r="611" spans="1:26" x14ac:dyDescent="0.25">
      <c r="A611">
        <v>5438</v>
      </c>
      <c r="B611" t="s">
        <v>1915</v>
      </c>
      <c r="C611" t="s">
        <v>29</v>
      </c>
      <c r="D611" t="s">
        <v>1916</v>
      </c>
      <c r="E611" t="s">
        <v>1917</v>
      </c>
      <c r="F611" t="s">
        <v>1918</v>
      </c>
      <c r="G611" t="s">
        <v>33</v>
      </c>
      <c r="H611" t="s">
        <v>13980</v>
      </c>
      <c r="I611" t="s">
        <v>123</v>
      </c>
      <c r="J611" t="s">
        <v>271</v>
      </c>
      <c r="K611" s="27" t="s">
        <v>36</v>
      </c>
      <c r="L611" s="27">
        <v>45251</v>
      </c>
      <c r="M611">
        <v>0.4</v>
      </c>
      <c r="N611">
        <v>9383</v>
      </c>
      <c r="O611" t="s">
        <v>80</v>
      </c>
      <c r="P611" t="s">
        <v>67</v>
      </c>
      <c r="Q611" t="s">
        <v>50</v>
      </c>
      <c r="R611" t="s">
        <v>50</v>
      </c>
      <c r="S611" t="s">
        <v>42</v>
      </c>
      <c r="T611" t="s">
        <v>42</v>
      </c>
      <c r="U611" t="s">
        <v>50</v>
      </c>
      <c r="V611" t="s">
        <v>1919</v>
      </c>
      <c r="W611" t="s">
        <v>1920</v>
      </c>
      <c r="X611" t="str">
        <f>+VLOOKUP(ConsultaNexoBogota!$A611,infoCoordenadas!A:F,4,0)</f>
        <v>4.7341326 -74.0278003</v>
      </c>
      <c r="Y611">
        <f>VLOOKUP(ConsultaNexoBogota!$A611,infoCoordenadas!A:F,5,0)</f>
        <v>4.7341325999999997</v>
      </c>
      <c r="Z611">
        <f>+VLOOKUP(ConsultaNexoBogota!$A611,infoCoordenadas!A:F,6,0)</f>
        <v>-74.027800299999996</v>
      </c>
    </row>
    <row r="612" spans="1:26" x14ac:dyDescent="0.25">
      <c r="A612">
        <v>5453</v>
      </c>
      <c r="B612" t="s">
        <v>11007</v>
      </c>
      <c r="C612" t="s">
        <v>29</v>
      </c>
      <c r="D612" t="s">
        <v>11008</v>
      </c>
      <c r="E612" t="s">
        <v>11009</v>
      </c>
      <c r="F612" t="s">
        <v>11010</v>
      </c>
      <c r="G612" t="s">
        <v>10155</v>
      </c>
      <c r="H612" t="s">
        <v>14000</v>
      </c>
      <c r="I612" t="s">
        <v>159</v>
      </c>
      <c r="J612" t="s">
        <v>234</v>
      </c>
      <c r="K612" s="27" t="s">
        <v>36</v>
      </c>
      <c r="L612" s="27">
        <v>29372</v>
      </c>
      <c r="M612">
        <v>43.9</v>
      </c>
      <c r="N612">
        <v>5413</v>
      </c>
      <c r="O612" t="s">
        <v>66</v>
      </c>
      <c r="P612" t="s">
        <v>67</v>
      </c>
      <c r="Q612" t="s">
        <v>39</v>
      </c>
      <c r="R612" t="s">
        <v>40</v>
      </c>
      <c r="S612" t="s">
        <v>42</v>
      </c>
      <c r="T612" t="s">
        <v>42</v>
      </c>
      <c r="U612" t="s">
        <v>74</v>
      </c>
      <c r="V612" t="s">
        <v>11011</v>
      </c>
      <c r="W612" t="s">
        <v>11012</v>
      </c>
      <c r="X612" t="str">
        <f>+VLOOKUP(ConsultaNexoBogota!$A612,infoCoordenadas!A:F,4,0)</f>
        <v>5.02061107648298 -73.99905175</v>
      </c>
      <c r="Y612">
        <f>VLOOKUP(ConsultaNexoBogota!$A612,infoCoordenadas!A:F,5,0)</f>
        <v>5.0206110764829797</v>
      </c>
      <c r="Z612">
        <f>+VLOOKUP(ConsultaNexoBogota!$A612,infoCoordenadas!A:F,6,0)</f>
        <v>-73.999051750174004</v>
      </c>
    </row>
    <row r="613" spans="1:26" x14ac:dyDescent="0.25">
      <c r="A613">
        <v>5456</v>
      </c>
      <c r="B613" t="s">
        <v>1921</v>
      </c>
      <c r="C613" t="s">
        <v>29</v>
      </c>
      <c r="D613" t="s">
        <v>1922</v>
      </c>
      <c r="E613" t="s">
        <v>1923</v>
      </c>
      <c r="F613" t="s">
        <v>1924</v>
      </c>
      <c r="G613" t="s">
        <v>33</v>
      </c>
      <c r="H613" t="s">
        <v>13991</v>
      </c>
      <c r="I613" t="s">
        <v>159</v>
      </c>
      <c r="J613" t="s">
        <v>102</v>
      </c>
      <c r="K613" s="27" t="s">
        <v>36</v>
      </c>
      <c r="L613" s="27">
        <v>37043</v>
      </c>
      <c r="M613">
        <v>22.9</v>
      </c>
      <c r="N613">
        <v>5416</v>
      </c>
      <c r="O613" t="s">
        <v>80</v>
      </c>
      <c r="P613" t="s">
        <v>67</v>
      </c>
      <c r="Q613" t="s">
        <v>50</v>
      </c>
      <c r="R613" t="s">
        <v>50</v>
      </c>
      <c r="S613" t="s">
        <v>42</v>
      </c>
      <c r="T613" t="s">
        <v>42</v>
      </c>
      <c r="U613" t="s">
        <v>50</v>
      </c>
      <c r="V613" t="s">
        <v>1925</v>
      </c>
      <c r="W613" t="s">
        <v>1926</v>
      </c>
      <c r="X613" t="str">
        <f>+VLOOKUP(ConsultaNexoBogota!$A613,infoCoordenadas!A:F,4,0)</f>
        <v>4.697408900000001 -74.0474724</v>
      </c>
      <c r="Y613">
        <f>VLOOKUP(ConsultaNexoBogota!$A613,infoCoordenadas!A:F,5,0)</f>
        <v>4.6974089000000001</v>
      </c>
      <c r="Z613">
        <f>+VLOOKUP(ConsultaNexoBogota!$A613,infoCoordenadas!A:F,6,0)</f>
        <v>-74.047472400000004</v>
      </c>
    </row>
    <row r="614" spans="1:26" x14ac:dyDescent="0.25">
      <c r="A614">
        <v>5459</v>
      </c>
      <c r="B614" t="s">
        <v>1927</v>
      </c>
      <c r="C614" t="s">
        <v>29</v>
      </c>
      <c r="D614" t="s">
        <v>1928</v>
      </c>
      <c r="E614" t="s">
        <v>1929</v>
      </c>
      <c r="F614" t="s">
        <v>1930</v>
      </c>
      <c r="G614" t="s">
        <v>33</v>
      </c>
      <c r="H614" t="s">
        <v>13989</v>
      </c>
      <c r="I614" t="s">
        <v>34</v>
      </c>
      <c r="J614" t="s">
        <v>102</v>
      </c>
      <c r="K614" s="27" t="s">
        <v>36</v>
      </c>
      <c r="L614" s="27">
        <v>36458</v>
      </c>
      <c r="M614">
        <v>24.5</v>
      </c>
      <c r="N614">
        <v>5422</v>
      </c>
      <c r="O614" t="s">
        <v>135</v>
      </c>
      <c r="P614" t="s">
        <v>73</v>
      </c>
      <c r="Q614" t="s">
        <v>96</v>
      </c>
      <c r="R614" t="s">
        <v>40</v>
      </c>
      <c r="S614" t="s">
        <v>42</v>
      </c>
      <c r="T614" t="s">
        <v>81</v>
      </c>
      <c r="U614" t="s">
        <v>74</v>
      </c>
      <c r="V614" t="s">
        <v>1931</v>
      </c>
      <c r="W614" t="s">
        <v>1932</v>
      </c>
      <c r="X614" t="str">
        <f>+VLOOKUP(ConsultaNexoBogota!$A614,infoCoordenadas!A:F,4,0)</f>
        <v>4.6386967 -74.0582139</v>
      </c>
      <c r="Y614">
        <f>VLOOKUP(ConsultaNexoBogota!$A614,infoCoordenadas!A:F,5,0)</f>
        <v>4.6386966999999997</v>
      </c>
      <c r="Z614">
        <f>+VLOOKUP(ConsultaNexoBogota!$A614,infoCoordenadas!A:F,6,0)</f>
        <v>-74.058213899999998</v>
      </c>
    </row>
    <row r="615" spans="1:26" x14ac:dyDescent="0.25">
      <c r="A615">
        <v>5476</v>
      </c>
      <c r="B615" t="s">
        <v>1933</v>
      </c>
      <c r="C615" t="s">
        <v>29</v>
      </c>
      <c r="D615" t="s">
        <v>1934</v>
      </c>
      <c r="E615" t="s">
        <v>1935</v>
      </c>
      <c r="F615" t="s">
        <v>1936</v>
      </c>
      <c r="G615" t="s">
        <v>33</v>
      </c>
      <c r="H615" t="s">
        <v>13991</v>
      </c>
      <c r="I615" t="s">
        <v>64</v>
      </c>
      <c r="J615" t="s">
        <v>1937</v>
      </c>
      <c r="K615" s="27" t="s">
        <v>36</v>
      </c>
      <c r="L615" s="27">
        <v>31175</v>
      </c>
      <c r="M615">
        <v>39</v>
      </c>
      <c r="N615">
        <v>5441</v>
      </c>
      <c r="O615" t="s">
        <v>80</v>
      </c>
      <c r="P615" t="s">
        <v>73</v>
      </c>
      <c r="Q615" t="s">
        <v>96</v>
      </c>
      <c r="R615" t="s">
        <v>40</v>
      </c>
      <c r="S615" t="s">
        <v>42</v>
      </c>
      <c r="T615" t="s">
        <v>42</v>
      </c>
      <c r="U615" t="s">
        <v>74</v>
      </c>
      <c r="V615" t="s">
        <v>1938</v>
      </c>
      <c r="W615" t="s">
        <v>1939</v>
      </c>
      <c r="X615" t="str">
        <f>+VLOOKUP(ConsultaNexoBogota!$A615,infoCoordenadas!A:F,4,0)</f>
        <v>4.6727319 -74.1400038</v>
      </c>
      <c r="Y615">
        <f>VLOOKUP(ConsultaNexoBogota!$A615,infoCoordenadas!A:F,5,0)</f>
        <v>4.6727318999999996</v>
      </c>
      <c r="Z615">
        <f>+VLOOKUP(ConsultaNexoBogota!$A615,infoCoordenadas!A:F,6,0)</f>
        <v>-74.140003800000002</v>
      </c>
    </row>
    <row r="616" spans="1:26" x14ac:dyDescent="0.25">
      <c r="A616">
        <v>5477</v>
      </c>
      <c r="B616" t="s">
        <v>1940</v>
      </c>
      <c r="C616" t="s">
        <v>29</v>
      </c>
      <c r="D616" t="s">
        <v>1941</v>
      </c>
      <c r="E616" t="s">
        <v>1942</v>
      </c>
      <c r="F616" t="s">
        <v>1943</v>
      </c>
      <c r="G616" t="s">
        <v>33</v>
      </c>
      <c r="H616" t="s">
        <v>1944</v>
      </c>
      <c r="I616" t="s">
        <v>34</v>
      </c>
      <c r="J616" t="s">
        <v>35</v>
      </c>
      <c r="K616" s="27" t="s">
        <v>36</v>
      </c>
      <c r="L616" s="27">
        <v>36088</v>
      </c>
      <c r="M616">
        <v>25.5</v>
      </c>
      <c r="N616">
        <v>5442</v>
      </c>
      <c r="O616" t="s">
        <v>178</v>
      </c>
      <c r="P616" t="s">
        <v>67</v>
      </c>
      <c r="Q616" t="s">
        <v>96</v>
      </c>
      <c r="R616" t="s">
        <v>40</v>
      </c>
      <c r="S616" t="s">
        <v>42</v>
      </c>
      <c r="T616" t="s">
        <v>69</v>
      </c>
      <c r="U616" t="s">
        <v>74</v>
      </c>
      <c r="V616" t="s">
        <v>1944</v>
      </c>
      <c r="W616" t="s">
        <v>1945</v>
      </c>
      <c r="X616" t="str">
        <f>+VLOOKUP(ConsultaNexoBogota!$A616,infoCoordenadas!A:F,4,0)</f>
        <v>4.7176677 -74.2118741</v>
      </c>
      <c r="Y616">
        <f>VLOOKUP(ConsultaNexoBogota!$A616,infoCoordenadas!A:F,5,0)</f>
        <v>4.7176676999999998</v>
      </c>
      <c r="Z616">
        <f>+VLOOKUP(ConsultaNexoBogota!$A616,infoCoordenadas!A:F,6,0)</f>
        <v>-74.211874100000003</v>
      </c>
    </row>
    <row r="617" spans="1:26" x14ac:dyDescent="0.25">
      <c r="A617">
        <v>5477</v>
      </c>
      <c r="B617" t="s">
        <v>1940</v>
      </c>
      <c r="C617" t="s">
        <v>29</v>
      </c>
      <c r="D617" t="s">
        <v>1941</v>
      </c>
      <c r="E617" t="s">
        <v>1942</v>
      </c>
      <c r="F617" t="s">
        <v>1943</v>
      </c>
      <c r="G617" t="s">
        <v>33</v>
      </c>
      <c r="H617" t="s">
        <v>1944</v>
      </c>
      <c r="I617" t="s">
        <v>34</v>
      </c>
      <c r="J617" t="s">
        <v>35</v>
      </c>
      <c r="K617" s="27" t="s">
        <v>36</v>
      </c>
      <c r="L617" s="27">
        <v>36088</v>
      </c>
      <c r="M617">
        <v>25.5</v>
      </c>
      <c r="N617">
        <v>34419</v>
      </c>
      <c r="O617" t="s">
        <v>66</v>
      </c>
      <c r="P617" t="s">
        <v>73</v>
      </c>
      <c r="Q617" t="s">
        <v>96</v>
      </c>
      <c r="R617" t="s">
        <v>40</v>
      </c>
      <c r="S617" t="s">
        <v>41</v>
      </c>
      <c r="T617" t="s">
        <v>132</v>
      </c>
      <c r="U617" t="s">
        <v>74</v>
      </c>
      <c r="V617" t="s">
        <v>1944</v>
      </c>
      <c r="W617" t="s">
        <v>1945</v>
      </c>
      <c r="X617" t="str">
        <f>+VLOOKUP(ConsultaNexoBogota!$A617,infoCoordenadas!A:F,4,0)</f>
        <v>4.7176677 -74.2118741</v>
      </c>
      <c r="Y617">
        <f>VLOOKUP(ConsultaNexoBogota!$A617,infoCoordenadas!A:F,5,0)</f>
        <v>4.7176676999999998</v>
      </c>
      <c r="Z617">
        <f>+VLOOKUP(ConsultaNexoBogota!$A617,infoCoordenadas!A:F,6,0)</f>
        <v>-74.211874100000003</v>
      </c>
    </row>
    <row r="618" spans="1:26" x14ac:dyDescent="0.25">
      <c r="A618">
        <v>5485</v>
      </c>
      <c r="B618" t="s">
        <v>1946</v>
      </c>
      <c r="C618" t="s">
        <v>29</v>
      </c>
      <c r="D618" t="s">
        <v>1947</v>
      </c>
      <c r="E618" t="s">
        <v>1948</v>
      </c>
      <c r="F618" t="s">
        <v>1949</v>
      </c>
      <c r="G618" t="s">
        <v>33</v>
      </c>
      <c r="H618" t="s">
        <v>13989</v>
      </c>
      <c r="I618" t="s">
        <v>34</v>
      </c>
      <c r="J618" t="s">
        <v>285</v>
      </c>
      <c r="K618" s="27" t="s">
        <v>36</v>
      </c>
      <c r="L618" s="27">
        <v>32922</v>
      </c>
      <c r="M618">
        <v>34.200000000000003</v>
      </c>
      <c r="N618">
        <v>5453</v>
      </c>
      <c r="O618" t="s">
        <v>1950</v>
      </c>
      <c r="P618" t="s">
        <v>67</v>
      </c>
      <c r="Q618" t="s">
        <v>96</v>
      </c>
      <c r="R618" t="s">
        <v>94</v>
      </c>
      <c r="S618" t="s">
        <v>41</v>
      </c>
      <c r="T618" t="s">
        <v>42</v>
      </c>
      <c r="U618" t="s">
        <v>74</v>
      </c>
      <c r="V618" t="s">
        <v>1951</v>
      </c>
      <c r="W618" t="s">
        <v>1952</v>
      </c>
      <c r="X618" t="str">
        <f>+VLOOKUP(ConsultaNexoBogota!$A618,infoCoordenadas!A:F,4,0)</f>
        <v>4.5629274 -74.1504823</v>
      </c>
      <c r="Y618">
        <f>VLOOKUP(ConsultaNexoBogota!$A618,infoCoordenadas!A:F,5,0)</f>
        <v>4.5629274000000004</v>
      </c>
      <c r="Z618">
        <f>+VLOOKUP(ConsultaNexoBogota!$A618,infoCoordenadas!A:F,6,0)</f>
        <v>-74.150482299999993</v>
      </c>
    </row>
    <row r="619" spans="1:26" x14ac:dyDescent="0.25">
      <c r="A619">
        <v>5496</v>
      </c>
      <c r="B619" t="s">
        <v>1953</v>
      </c>
      <c r="C619" t="s">
        <v>29</v>
      </c>
      <c r="D619" t="s">
        <v>1954</v>
      </c>
      <c r="E619" t="s">
        <v>1955</v>
      </c>
      <c r="F619" t="s">
        <v>1956</v>
      </c>
      <c r="G619" t="s">
        <v>33</v>
      </c>
      <c r="H619" t="s">
        <v>13990</v>
      </c>
      <c r="I619" t="s">
        <v>79</v>
      </c>
      <c r="J619" t="s">
        <v>102</v>
      </c>
      <c r="K619" s="27" t="s">
        <v>36</v>
      </c>
      <c r="L619" s="27">
        <v>28683</v>
      </c>
      <c r="M619">
        <v>45.8</v>
      </c>
      <c r="N619">
        <v>5464</v>
      </c>
      <c r="O619" t="s">
        <v>178</v>
      </c>
      <c r="P619" t="s">
        <v>73</v>
      </c>
      <c r="Q619" t="s">
        <v>96</v>
      </c>
      <c r="R619" t="s">
        <v>40</v>
      </c>
      <c r="S619" t="s">
        <v>42</v>
      </c>
      <c r="T619" t="s">
        <v>175</v>
      </c>
      <c r="U619" t="s">
        <v>74</v>
      </c>
      <c r="V619" t="s">
        <v>1957</v>
      </c>
      <c r="W619" t="s">
        <v>1958</v>
      </c>
      <c r="X619" t="str">
        <f>+VLOOKUP(ConsultaNexoBogota!$A619,infoCoordenadas!A:F,4,0)</f>
        <v>4.7071361 -74.0985429</v>
      </c>
      <c r="Y619">
        <f>VLOOKUP(ConsultaNexoBogota!$A619,infoCoordenadas!A:F,5,0)</f>
        <v>4.7071360999999996</v>
      </c>
      <c r="Z619">
        <f>+VLOOKUP(ConsultaNexoBogota!$A619,infoCoordenadas!A:F,6,0)</f>
        <v>-74.098542899999998</v>
      </c>
    </row>
    <row r="620" spans="1:26" x14ac:dyDescent="0.25">
      <c r="A620">
        <v>5515</v>
      </c>
      <c r="B620" t="s">
        <v>1959</v>
      </c>
      <c r="C620" t="s">
        <v>29</v>
      </c>
      <c r="D620" t="s">
        <v>1960</v>
      </c>
      <c r="E620" t="s">
        <v>1961</v>
      </c>
      <c r="F620" t="s">
        <v>1962</v>
      </c>
      <c r="G620" t="s">
        <v>33</v>
      </c>
      <c r="H620" t="s">
        <v>13980</v>
      </c>
      <c r="I620" t="s">
        <v>88</v>
      </c>
      <c r="J620" t="s">
        <v>1963</v>
      </c>
      <c r="K620" s="27" t="s">
        <v>36</v>
      </c>
      <c r="L620" s="27">
        <v>34383</v>
      </c>
      <c r="M620">
        <v>30.2</v>
      </c>
      <c r="N620">
        <v>5484</v>
      </c>
      <c r="O620" t="s">
        <v>135</v>
      </c>
      <c r="P620" t="s">
        <v>73</v>
      </c>
      <c r="Q620" t="s">
        <v>96</v>
      </c>
      <c r="R620" t="s">
        <v>40</v>
      </c>
      <c r="S620" t="s">
        <v>41</v>
      </c>
      <c r="T620" t="s">
        <v>175</v>
      </c>
      <c r="U620" t="s">
        <v>74</v>
      </c>
      <c r="V620" t="s">
        <v>1964</v>
      </c>
      <c r="W620" t="s">
        <v>1965</v>
      </c>
      <c r="X620" t="str">
        <f>+VLOOKUP(ConsultaNexoBogota!$A620,infoCoordenadas!A:F,4,0)</f>
        <v>4.6370344 -74.06790240000001</v>
      </c>
      <c r="Y620">
        <f>VLOOKUP(ConsultaNexoBogota!$A620,infoCoordenadas!A:F,5,0)</f>
        <v>4.6370344000000001</v>
      </c>
      <c r="Z620">
        <f>+VLOOKUP(ConsultaNexoBogota!$A620,infoCoordenadas!A:F,6,0)</f>
        <v>-74.067902399999994</v>
      </c>
    </row>
    <row r="621" spans="1:26" x14ac:dyDescent="0.25">
      <c r="A621">
        <v>5560</v>
      </c>
      <c r="B621" t="s">
        <v>1966</v>
      </c>
      <c r="C621" t="s">
        <v>29</v>
      </c>
      <c r="D621" t="s">
        <v>1967</v>
      </c>
      <c r="E621" t="s">
        <v>1968</v>
      </c>
      <c r="F621" t="s">
        <v>1969</v>
      </c>
      <c r="G621" t="s">
        <v>33</v>
      </c>
      <c r="H621" t="s">
        <v>50</v>
      </c>
      <c r="I621" t="s">
        <v>34</v>
      </c>
      <c r="J621" t="s">
        <v>234</v>
      </c>
      <c r="K621" s="27" t="s">
        <v>36</v>
      </c>
      <c r="L621" s="27">
        <v>30132</v>
      </c>
      <c r="M621">
        <v>41.8</v>
      </c>
      <c r="N621">
        <v>5541</v>
      </c>
      <c r="O621" t="s">
        <v>781</v>
      </c>
      <c r="P621" t="s">
        <v>73</v>
      </c>
      <c r="Q621" t="s">
        <v>287</v>
      </c>
      <c r="R621" t="s">
        <v>94</v>
      </c>
      <c r="S621" t="s">
        <v>321</v>
      </c>
      <c r="T621" t="s">
        <v>623</v>
      </c>
      <c r="U621" t="s">
        <v>43</v>
      </c>
      <c r="V621" t="s">
        <v>1970</v>
      </c>
      <c r="W621" t="s">
        <v>1971</v>
      </c>
      <c r="X621" t="str">
        <f>+VLOOKUP(ConsultaNexoBogota!$A621,infoCoordenadas!A:F,4,0)</f>
        <v>4.6427365 -74.1260491</v>
      </c>
      <c r="Y621">
        <f>VLOOKUP(ConsultaNexoBogota!$A621,infoCoordenadas!A:F,5,0)</f>
        <v>4.6427364999999998</v>
      </c>
      <c r="Z621">
        <f>+VLOOKUP(ConsultaNexoBogota!$A621,infoCoordenadas!A:F,6,0)</f>
        <v>-74.126049100000003</v>
      </c>
    </row>
    <row r="622" spans="1:26" x14ac:dyDescent="0.25">
      <c r="A622">
        <v>5563</v>
      </c>
      <c r="B622" t="s">
        <v>11013</v>
      </c>
      <c r="C622" t="s">
        <v>29</v>
      </c>
      <c r="D622" t="s">
        <v>11014</v>
      </c>
      <c r="E622" t="s">
        <v>11015</v>
      </c>
      <c r="F622" t="s">
        <v>11016</v>
      </c>
      <c r="G622" t="s">
        <v>50</v>
      </c>
      <c r="H622" t="s">
        <v>50</v>
      </c>
      <c r="I622" t="s">
        <v>50</v>
      </c>
      <c r="J622" t="s">
        <v>50</v>
      </c>
      <c r="K622" s="27" t="s">
        <v>50</v>
      </c>
      <c r="N622">
        <v>5546</v>
      </c>
      <c r="O622" t="s">
        <v>72</v>
      </c>
      <c r="P622" t="s">
        <v>67</v>
      </c>
      <c r="Q622" t="s">
        <v>50</v>
      </c>
      <c r="R622" t="s">
        <v>50</v>
      </c>
      <c r="S622" t="s">
        <v>50</v>
      </c>
      <c r="T622" t="s">
        <v>50</v>
      </c>
      <c r="U622" t="s">
        <v>50</v>
      </c>
      <c r="V622" t="s">
        <v>11017</v>
      </c>
      <c r="W622" t="s">
        <v>11018</v>
      </c>
      <c r="X622" t="str">
        <f>+VLOOKUP(ConsultaNexoBogota!$A622,infoCoordenadas!A:F,4,0)</f>
        <v>4.739509299 -74.03298095</v>
      </c>
      <c r="Y622">
        <f>VLOOKUP(ConsultaNexoBogota!$A622,infoCoordenadas!A:F,5,0)</f>
        <v>4.7395092990421599</v>
      </c>
      <c r="Z622">
        <f>+VLOOKUP(ConsultaNexoBogota!$A622,infoCoordenadas!A:F,6,0)</f>
        <v>-74.032980945732405</v>
      </c>
    </row>
    <row r="623" spans="1:26" x14ac:dyDescent="0.25">
      <c r="A623">
        <v>5574</v>
      </c>
      <c r="B623" t="s">
        <v>1972</v>
      </c>
      <c r="C623" t="s">
        <v>29</v>
      </c>
      <c r="D623" t="s">
        <v>1973</v>
      </c>
      <c r="E623" t="s">
        <v>1974</v>
      </c>
      <c r="F623" t="s">
        <v>1975</v>
      </c>
      <c r="G623" t="s">
        <v>33</v>
      </c>
      <c r="H623" t="s">
        <v>10369</v>
      </c>
      <c r="I623" t="s">
        <v>496</v>
      </c>
      <c r="J623" t="s">
        <v>102</v>
      </c>
      <c r="K623" s="27" t="s">
        <v>116</v>
      </c>
      <c r="L623" s="27">
        <v>29575</v>
      </c>
      <c r="M623">
        <v>43.4</v>
      </c>
      <c r="N623">
        <v>5566</v>
      </c>
      <c r="O623" t="s">
        <v>235</v>
      </c>
      <c r="P623" t="s">
        <v>67</v>
      </c>
      <c r="Q623" t="s">
        <v>50</v>
      </c>
      <c r="R623" t="s">
        <v>50</v>
      </c>
      <c r="S623" t="s">
        <v>42</v>
      </c>
      <c r="T623" t="s">
        <v>42</v>
      </c>
      <c r="U623" t="s">
        <v>50</v>
      </c>
      <c r="V623" t="s">
        <v>1976</v>
      </c>
      <c r="W623" t="s">
        <v>1977</v>
      </c>
      <c r="X623" t="str">
        <f>+VLOOKUP(ConsultaNexoBogota!$A623,infoCoordenadas!A:F,4,0)</f>
        <v>4.5985556 -74.0800057</v>
      </c>
      <c r="Y623">
        <f>VLOOKUP(ConsultaNexoBogota!$A623,infoCoordenadas!A:F,5,0)</f>
        <v>4.5985556000000001</v>
      </c>
      <c r="Z623">
        <f>+VLOOKUP(ConsultaNexoBogota!$A623,infoCoordenadas!A:F,6,0)</f>
        <v>-74.080005700000001</v>
      </c>
    </row>
    <row r="624" spans="1:26" x14ac:dyDescent="0.25">
      <c r="A624">
        <v>5595</v>
      </c>
      <c r="B624" t="s">
        <v>11019</v>
      </c>
      <c r="C624" t="s">
        <v>29</v>
      </c>
      <c r="D624" t="s">
        <v>11020</v>
      </c>
      <c r="E624" t="s">
        <v>7074</v>
      </c>
      <c r="F624" t="s">
        <v>11021</v>
      </c>
      <c r="G624" t="s">
        <v>10381</v>
      </c>
      <c r="H624" t="s">
        <v>2512</v>
      </c>
      <c r="I624" t="s">
        <v>34</v>
      </c>
      <c r="J624" t="s">
        <v>345</v>
      </c>
      <c r="K624" s="27" t="s">
        <v>36</v>
      </c>
      <c r="L624" s="27">
        <v>33222</v>
      </c>
      <c r="M624">
        <v>33.4</v>
      </c>
      <c r="N624">
        <v>5595</v>
      </c>
      <c r="O624" t="s">
        <v>80</v>
      </c>
      <c r="P624" t="s">
        <v>90</v>
      </c>
      <c r="Q624" t="s">
        <v>39</v>
      </c>
      <c r="R624" t="s">
        <v>40</v>
      </c>
      <c r="S624" t="s">
        <v>42</v>
      </c>
      <c r="T624" t="s">
        <v>81</v>
      </c>
      <c r="U624" t="s">
        <v>74</v>
      </c>
      <c r="V624" t="s">
        <v>11022</v>
      </c>
      <c r="W624" t="s">
        <v>11023</v>
      </c>
      <c r="X624" t="str">
        <f>+VLOOKUP(ConsultaNexoBogota!$A624,infoCoordenadas!A:F,4,0)</f>
        <v>6.220411932 -75.56850734</v>
      </c>
      <c r="Y624">
        <f>VLOOKUP(ConsultaNexoBogota!$A624,infoCoordenadas!A:F,5,0)</f>
        <v>6.22041193159128</v>
      </c>
      <c r="Z624">
        <f>+VLOOKUP(ConsultaNexoBogota!$A624,infoCoordenadas!A:F,6,0)</f>
        <v>-75.568507335839897</v>
      </c>
    </row>
    <row r="625" spans="1:26" x14ac:dyDescent="0.25">
      <c r="A625">
        <v>5600</v>
      </c>
      <c r="B625" t="s">
        <v>11024</v>
      </c>
      <c r="C625" t="s">
        <v>29</v>
      </c>
      <c r="D625" t="s">
        <v>11025</v>
      </c>
      <c r="E625" t="s">
        <v>11026</v>
      </c>
      <c r="F625" t="s">
        <v>11027</v>
      </c>
      <c r="G625" t="s">
        <v>11028</v>
      </c>
      <c r="H625" t="s">
        <v>13980</v>
      </c>
      <c r="I625" t="s">
        <v>34</v>
      </c>
      <c r="J625" t="s">
        <v>507</v>
      </c>
      <c r="K625" s="27" t="s">
        <v>36</v>
      </c>
      <c r="L625" s="27">
        <v>26838</v>
      </c>
      <c r="M625">
        <v>50.9</v>
      </c>
      <c r="N625">
        <v>5601</v>
      </c>
      <c r="O625" t="s">
        <v>37</v>
      </c>
      <c r="P625" t="s">
        <v>67</v>
      </c>
      <c r="Q625" t="s">
        <v>96</v>
      </c>
      <c r="R625" t="s">
        <v>40</v>
      </c>
      <c r="S625" t="s">
        <v>42</v>
      </c>
      <c r="T625" t="s">
        <v>204</v>
      </c>
      <c r="U625" t="s">
        <v>74</v>
      </c>
      <c r="V625" t="s">
        <v>11029</v>
      </c>
      <c r="W625" t="s">
        <v>11030</v>
      </c>
      <c r="X625" t="str">
        <f>+VLOOKUP(ConsultaNexoBogota!$A625,infoCoordenadas!A:F,4,0)</f>
        <v>4.570868 -74.297333</v>
      </c>
      <c r="Y625">
        <f>VLOOKUP(ConsultaNexoBogota!$A625,infoCoordenadas!A:F,5,0)</f>
        <v>4.5708679999999999</v>
      </c>
      <c r="Z625">
        <f>+VLOOKUP(ConsultaNexoBogota!$A625,infoCoordenadas!A:F,6,0)</f>
        <v>-74.297332999999995</v>
      </c>
    </row>
    <row r="626" spans="1:26" x14ac:dyDescent="0.25">
      <c r="A626">
        <v>5600</v>
      </c>
      <c r="B626" t="s">
        <v>11024</v>
      </c>
      <c r="C626" t="s">
        <v>29</v>
      </c>
      <c r="D626" t="s">
        <v>11025</v>
      </c>
      <c r="E626" t="s">
        <v>11026</v>
      </c>
      <c r="F626" t="s">
        <v>11027</v>
      </c>
      <c r="G626" t="s">
        <v>11028</v>
      </c>
      <c r="H626" t="s">
        <v>13980</v>
      </c>
      <c r="I626" t="s">
        <v>34</v>
      </c>
      <c r="J626" t="s">
        <v>507</v>
      </c>
      <c r="K626" s="27" t="s">
        <v>36</v>
      </c>
      <c r="L626" s="27">
        <v>26838</v>
      </c>
      <c r="M626">
        <v>50.9</v>
      </c>
      <c r="N626">
        <v>10330</v>
      </c>
      <c r="O626" t="s">
        <v>37</v>
      </c>
      <c r="P626" t="s">
        <v>67</v>
      </c>
      <c r="Q626" t="s">
        <v>50</v>
      </c>
      <c r="R626" t="s">
        <v>50</v>
      </c>
      <c r="S626" t="s">
        <v>42</v>
      </c>
      <c r="T626" t="s">
        <v>132</v>
      </c>
      <c r="U626" t="s">
        <v>50</v>
      </c>
      <c r="V626" t="s">
        <v>11029</v>
      </c>
      <c r="W626" t="s">
        <v>11030</v>
      </c>
      <c r="X626" t="str">
        <f>+VLOOKUP(ConsultaNexoBogota!$A626,infoCoordenadas!A:F,4,0)</f>
        <v>4.570868 -74.297333</v>
      </c>
      <c r="Y626">
        <f>VLOOKUP(ConsultaNexoBogota!$A626,infoCoordenadas!A:F,5,0)</f>
        <v>4.5708679999999999</v>
      </c>
      <c r="Z626">
        <f>+VLOOKUP(ConsultaNexoBogota!$A626,infoCoordenadas!A:F,6,0)</f>
        <v>-74.297332999999995</v>
      </c>
    </row>
    <row r="627" spans="1:26" x14ac:dyDescent="0.25">
      <c r="A627">
        <v>5608</v>
      </c>
      <c r="B627" t="s">
        <v>1978</v>
      </c>
      <c r="C627" t="s">
        <v>29</v>
      </c>
      <c r="D627" t="s">
        <v>1979</v>
      </c>
      <c r="E627" t="s">
        <v>1980</v>
      </c>
      <c r="F627" t="s">
        <v>1981</v>
      </c>
      <c r="G627" t="s">
        <v>33</v>
      </c>
      <c r="H627" t="s">
        <v>13987</v>
      </c>
      <c r="I627" t="s">
        <v>496</v>
      </c>
      <c r="J627" t="s">
        <v>234</v>
      </c>
      <c r="K627" s="27" t="s">
        <v>36</v>
      </c>
      <c r="L627" s="27">
        <v>30006</v>
      </c>
      <c r="M627">
        <v>42.2</v>
      </c>
      <c r="N627">
        <v>5611</v>
      </c>
      <c r="O627" t="s">
        <v>477</v>
      </c>
      <c r="P627" t="s">
        <v>67</v>
      </c>
      <c r="Q627" t="s">
        <v>39</v>
      </c>
      <c r="R627" t="s">
        <v>50</v>
      </c>
      <c r="S627" t="s">
        <v>42</v>
      </c>
      <c r="T627" t="s">
        <v>81</v>
      </c>
      <c r="U627" t="s">
        <v>50</v>
      </c>
      <c r="V627" t="s">
        <v>1982</v>
      </c>
      <c r="W627" t="s">
        <v>1983</v>
      </c>
      <c r="X627" t="str">
        <f>+VLOOKUP(ConsultaNexoBogota!$A627,infoCoordenadas!A:F,4,0)</f>
        <v>4.75453 -74.0431856</v>
      </c>
      <c r="Y627">
        <f>VLOOKUP(ConsultaNexoBogota!$A627,infoCoordenadas!A:F,5,0)</f>
        <v>4.7545299999999999</v>
      </c>
      <c r="Z627">
        <f>+VLOOKUP(ConsultaNexoBogota!$A627,infoCoordenadas!A:F,6,0)</f>
        <v>-74.043185600000001</v>
      </c>
    </row>
    <row r="628" spans="1:26" x14ac:dyDescent="0.25">
      <c r="A628">
        <v>5608</v>
      </c>
      <c r="B628" t="s">
        <v>1978</v>
      </c>
      <c r="C628" t="s">
        <v>29</v>
      </c>
      <c r="D628" t="s">
        <v>1979</v>
      </c>
      <c r="E628" t="s">
        <v>1980</v>
      </c>
      <c r="F628" t="s">
        <v>1981</v>
      </c>
      <c r="G628" t="s">
        <v>33</v>
      </c>
      <c r="H628" t="s">
        <v>13987</v>
      </c>
      <c r="I628" t="s">
        <v>496</v>
      </c>
      <c r="J628" t="s">
        <v>234</v>
      </c>
      <c r="K628" s="27" t="s">
        <v>36</v>
      </c>
      <c r="L628" s="27">
        <v>30006</v>
      </c>
      <c r="M628">
        <v>42.2</v>
      </c>
      <c r="N628">
        <v>5697</v>
      </c>
      <c r="O628" t="s">
        <v>178</v>
      </c>
      <c r="P628" t="s">
        <v>67</v>
      </c>
      <c r="Q628" t="s">
        <v>50</v>
      </c>
      <c r="R628" t="s">
        <v>50</v>
      </c>
      <c r="S628" t="s">
        <v>42</v>
      </c>
      <c r="T628" t="s">
        <v>81</v>
      </c>
      <c r="U628" t="s">
        <v>50</v>
      </c>
      <c r="V628" t="s">
        <v>1982</v>
      </c>
      <c r="W628" t="s">
        <v>1983</v>
      </c>
      <c r="X628" t="str">
        <f>+VLOOKUP(ConsultaNexoBogota!$A628,infoCoordenadas!A:F,4,0)</f>
        <v>4.75453 -74.0431856</v>
      </c>
      <c r="Y628">
        <f>VLOOKUP(ConsultaNexoBogota!$A628,infoCoordenadas!A:F,5,0)</f>
        <v>4.7545299999999999</v>
      </c>
      <c r="Z628">
        <f>+VLOOKUP(ConsultaNexoBogota!$A628,infoCoordenadas!A:F,6,0)</f>
        <v>-74.043185600000001</v>
      </c>
    </row>
    <row r="629" spans="1:26" x14ac:dyDescent="0.25">
      <c r="A629">
        <v>5608</v>
      </c>
      <c r="B629" t="s">
        <v>1978</v>
      </c>
      <c r="C629" t="s">
        <v>29</v>
      </c>
      <c r="D629" t="s">
        <v>1979</v>
      </c>
      <c r="E629" t="s">
        <v>1980</v>
      </c>
      <c r="F629" t="s">
        <v>1981</v>
      </c>
      <c r="G629" t="s">
        <v>33</v>
      </c>
      <c r="H629" t="s">
        <v>13987</v>
      </c>
      <c r="I629" t="s">
        <v>496</v>
      </c>
      <c r="J629" t="s">
        <v>234</v>
      </c>
      <c r="K629" s="27" t="s">
        <v>36</v>
      </c>
      <c r="L629" s="27">
        <v>30006</v>
      </c>
      <c r="M629">
        <v>42.2</v>
      </c>
      <c r="N629">
        <v>5698</v>
      </c>
      <c r="O629" t="s">
        <v>66</v>
      </c>
      <c r="P629" t="s">
        <v>67</v>
      </c>
      <c r="Q629" t="s">
        <v>39</v>
      </c>
      <c r="R629" t="s">
        <v>40</v>
      </c>
      <c r="S629" t="s">
        <v>41</v>
      </c>
      <c r="T629" t="s">
        <v>81</v>
      </c>
      <c r="U629" t="s">
        <v>74</v>
      </c>
      <c r="V629" t="s">
        <v>1982</v>
      </c>
      <c r="W629" t="s">
        <v>1983</v>
      </c>
      <c r="X629" t="str">
        <f>+VLOOKUP(ConsultaNexoBogota!$A629,infoCoordenadas!A:F,4,0)</f>
        <v>4.75453 -74.0431856</v>
      </c>
      <c r="Y629">
        <f>VLOOKUP(ConsultaNexoBogota!$A629,infoCoordenadas!A:F,5,0)</f>
        <v>4.7545299999999999</v>
      </c>
      <c r="Z629">
        <f>+VLOOKUP(ConsultaNexoBogota!$A629,infoCoordenadas!A:F,6,0)</f>
        <v>-74.043185600000001</v>
      </c>
    </row>
    <row r="630" spans="1:26" x14ac:dyDescent="0.25">
      <c r="A630">
        <v>5608</v>
      </c>
      <c r="B630" t="s">
        <v>1978</v>
      </c>
      <c r="C630" t="s">
        <v>29</v>
      </c>
      <c r="D630" t="s">
        <v>1979</v>
      </c>
      <c r="E630" t="s">
        <v>1980</v>
      </c>
      <c r="F630" t="s">
        <v>1981</v>
      </c>
      <c r="G630" t="s">
        <v>33</v>
      </c>
      <c r="H630" t="s">
        <v>13987</v>
      </c>
      <c r="I630" t="s">
        <v>496</v>
      </c>
      <c r="J630" t="s">
        <v>234</v>
      </c>
      <c r="K630" s="27" t="s">
        <v>36</v>
      </c>
      <c r="L630" s="27">
        <v>30006</v>
      </c>
      <c r="M630">
        <v>42.2</v>
      </c>
      <c r="N630">
        <v>9694</v>
      </c>
      <c r="O630" t="s">
        <v>264</v>
      </c>
      <c r="P630" t="s">
        <v>67</v>
      </c>
      <c r="Q630" t="s">
        <v>96</v>
      </c>
      <c r="R630" t="s">
        <v>50</v>
      </c>
      <c r="S630" t="s">
        <v>42</v>
      </c>
      <c r="T630" t="s">
        <v>69</v>
      </c>
      <c r="U630" t="s">
        <v>50</v>
      </c>
      <c r="V630" t="s">
        <v>1982</v>
      </c>
      <c r="W630" t="s">
        <v>1983</v>
      </c>
      <c r="X630" t="str">
        <f>+VLOOKUP(ConsultaNexoBogota!$A630,infoCoordenadas!A:F,4,0)</f>
        <v>4.75453 -74.0431856</v>
      </c>
      <c r="Y630">
        <f>VLOOKUP(ConsultaNexoBogota!$A630,infoCoordenadas!A:F,5,0)</f>
        <v>4.7545299999999999</v>
      </c>
      <c r="Z630">
        <f>+VLOOKUP(ConsultaNexoBogota!$A630,infoCoordenadas!A:F,6,0)</f>
        <v>-74.043185600000001</v>
      </c>
    </row>
    <row r="631" spans="1:26" x14ac:dyDescent="0.25">
      <c r="A631">
        <v>5619</v>
      </c>
      <c r="B631" t="s">
        <v>1984</v>
      </c>
      <c r="C631" t="s">
        <v>29</v>
      </c>
      <c r="D631" t="s">
        <v>1985</v>
      </c>
      <c r="E631" t="s">
        <v>1986</v>
      </c>
      <c r="F631" t="s">
        <v>1987</v>
      </c>
      <c r="G631" t="s">
        <v>33</v>
      </c>
      <c r="H631" t="s">
        <v>7011</v>
      </c>
      <c r="I631" t="s">
        <v>159</v>
      </c>
      <c r="J631" t="s">
        <v>109</v>
      </c>
      <c r="K631" s="27" t="s">
        <v>36</v>
      </c>
      <c r="L631" s="27">
        <v>34510</v>
      </c>
      <c r="M631">
        <v>29.8</v>
      </c>
      <c r="N631">
        <v>5622</v>
      </c>
      <c r="O631" t="s">
        <v>80</v>
      </c>
      <c r="P631" t="s">
        <v>67</v>
      </c>
      <c r="Q631" t="s">
        <v>39</v>
      </c>
      <c r="R631" t="s">
        <v>40</v>
      </c>
      <c r="S631" t="s">
        <v>42</v>
      </c>
      <c r="T631" t="s">
        <v>42</v>
      </c>
      <c r="U631" t="s">
        <v>74</v>
      </c>
      <c r="V631" t="s">
        <v>1988</v>
      </c>
      <c r="W631" t="s">
        <v>1989</v>
      </c>
      <c r="X631" t="str">
        <f>+VLOOKUP(ConsultaNexoBogota!$A631,infoCoordenadas!A:F,4,0)</f>
        <v>4.6277133 -74.196773</v>
      </c>
      <c r="Y631">
        <f>VLOOKUP(ConsultaNexoBogota!$A631,infoCoordenadas!A:F,5,0)</f>
        <v>4.6277132999999999</v>
      </c>
      <c r="Z631">
        <f>+VLOOKUP(ConsultaNexoBogota!$A631,infoCoordenadas!A:F,6,0)</f>
        <v>-74.196772999999993</v>
      </c>
    </row>
    <row r="632" spans="1:26" x14ac:dyDescent="0.25">
      <c r="A632">
        <v>5619</v>
      </c>
      <c r="B632" t="s">
        <v>1984</v>
      </c>
      <c r="C632" t="s">
        <v>29</v>
      </c>
      <c r="D632" t="s">
        <v>1985</v>
      </c>
      <c r="E632" t="s">
        <v>1986</v>
      </c>
      <c r="F632" t="s">
        <v>1987</v>
      </c>
      <c r="G632" t="s">
        <v>33</v>
      </c>
      <c r="H632" t="s">
        <v>7011</v>
      </c>
      <c r="I632" t="s">
        <v>159</v>
      </c>
      <c r="J632" t="s">
        <v>109</v>
      </c>
      <c r="K632" s="27" t="s">
        <v>36</v>
      </c>
      <c r="L632" s="27">
        <v>34510</v>
      </c>
      <c r="M632">
        <v>29.8</v>
      </c>
      <c r="N632">
        <v>33199</v>
      </c>
      <c r="O632" t="s">
        <v>66</v>
      </c>
      <c r="P632" t="s">
        <v>67</v>
      </c>
      <c r="Q632" t="s">
        <v>96</v>
      </c>
      <c r="R632" t="s">
        <v>50</v>
      </c>
      <c r="S632" t="s">
        <v>42</v>
      </c>
      <c r="T632" t="s">
        <v>69</v>
      </c>
      <c r="U632" t="s">
        <v>50</v>
      </c>
      <c r="V632" t="s">
        <v>1988</v>
      </c>
      <c r="W632" t="s">
        <v>1989</v>
      </c>
      <c r="X632" t="str">
        <f>+VLOOKUP(ConsultaNexoBogota!$A632,infoCoordenadas!A:F,4,0)</f>
        <v>4.6277133 -74.196773</v>
      </c>
      <c r="Y632">
        <f>VLOOKUP(ConsultaNexoBogota!$A632,infoCoordenadas!A:F,5,0)</f>
        <v>4.6277132999999999</v>
      </c>
      <c r="Z632">
        <f>+VLOOKUP(ConsultaNexoBogota!$A632,infoCoordenadas!A:F,6,0)</f>
        <v>-74.196772999999993</v>
      </c>
    </row>
    <row r="633" spans="1:26" x14ac:dyDescent="0.25">
      <c r="A633">
        <v>5619</v>
      </c>
      <c r="B633" t="s">
        <v>1984</v>
      </c>
      <c r="C633" t="s">
        <v>29</v>
      </c>
      <c r="D633" t="s">
        <v>1985</v>
      </c>
      <c r="E633" t="s">
        <v>1986</v>
      </c>
      <c r="F633" t="s">
        <v>1987</v>
      </c>
      <c r="G633" t="s">
        <v>33</v>
      </c>
      <c r="H633" t="s">
        <v>7011</v>
      </c>
      <c r="I633" t="s">
        <v>159</v>
      </c>
      <c r="J633" t="s">
        <v>109</v>
      </c>
      <c r="K633" s="27" t="s">
        <v>36</v>
      </c>
      <c r="L633" s="27">
        <v>34510</v>
      </c>
      <c r="M633">
        <v>29.8</v>
      </c>
      <c r="N633">
        <v>35458</v>
      </c>
      <c r="O633" t="s">
        <v>135</v>
      </c>
      <c r="P633" t="s">
        <v>67</v>
      </c>
      <c r="Q633" t="s">
        <v>96</v>
      </c>
      <c r="R633" t="s">
        <v>50</v>
      </c>
      <c r="S633" t="s">
        <v>42</v>
      </c>
      <c r="T633" t="s">
        <v>69</v>
      </c>
      <c r="U633" t="s">
        <v>50</v>
      </c>
      <c r="V633" t="s">
        <v>1988</v>
      </c>
      <c r="W633" t="s">
        <v>1989</v>
      </c>
      <c r="X633" t="str">
        <f>+VLOOKUP(ConsultaNexoBogota!$A633,infoCoordenadas!A:F,4,0)</f>
        <v>4.6277133 -74.196773</v>
      </c>
      <c r="Y633">
        <f>VLOOKUP(ConsultaNexoBogota!$A633,infoCoordenadas!A:F,5,0)</f>
        <v>4.6277132999999999</v>
      </c>
      <c r="Z633">
        <f>+VLOOKUP(ConsultaNexoBogota!$A633,infoCoordenadas!A:F,6,0)</f>
        <v>-74.196772999999993</v>
      </c>
    </row>
    <row r="634" spans="1:26" x14ac:dyDescent="0.25">
      <c r="A634">
        <v>5619</v>
      </c>
      <c r="B634" t="s">
        <v>1984</v>
      </c>
      <c r="C634" t="s">
        <v>29</v>
      </c>
      <c r="D634" t="s">
        <v>1985</v>
      </c>
      <c r="E634" t="s">
        <v>1986</v>
      </c>
      <c r="F634" t="s">
        <v>1987</v>
      </c>
      <c r="G634" t="s">
        <v>33</v>
      </c>
      <c r="H634" t="s">
        <v>7011</v>
      </c>
      <c r="I634" t="s">
        <v>159</v>
      </c>
      <c r="J634" t="s">
        <v>109</v>
      </c>
      <c r="K634" s="27" t="s">
        <v>36</v>
      </c>
      <c r="L634" s="27">
        <v>34510</v>
      </c>
      <c r="M634">
        <v>29.8</v>
      </c>
      <c r="N634">
        <v>35503</v>
      </c>
      <c r="O634" t="s">
        <v>80</v>
      </c>
      <c r="P634" t="s">
        <v>67</v>
      </c>
      <c r="Q634" t="s">
        <v>96</v>
      </c>
      <c r="R634" t="s">
        <v>50</v>
      </c>
      <c r="S634" t="s">
        <v>42</v>
      </c>
      <c r="T634" t="s">
        <v>69</v>
      </c>
      <c r="U634" t="s">
        <v>50</v>
      </c>
      <c r="V634" t="s">
        <v>1988</v>
      </c>
      <c r="W634" t="s">
        <v>1989</v>
      </c>
      <c r="X634" t="str">
        <f>+VLOOKUP(ConsultaNexoBogota!$A634,infoCoordenadas!A:F,4,0)</f>
        <v>4.6277133 -74.196773</v>
      </c>
      <c r="Y634">
        <f>VLOOKUP(ConsultaNexoBogota!$A634,infoCoordenadas!A:F,5,0)</f>
        <v>4.6277132999999999</v>
      </c>
      <c r="Z634">
        <f>+VLOOKUP(ConsultaNexoBogota!$A634,infoCoordenadas!A:F,6,0)</f>
        <v>-74.196772999999993</v>
      </c>
    </row>
    <row r="635" spans="1:26" x14ac:dyDescent="0.25">
      <c r="A635">
        <v>5619</v>
      </c>
      <c r="B635" t="s">
        <v>1984</v>
      </c>
      <c r="C635" t="s">
        <v>29</v>
      </c>
      <c r="D635" t="s">
        <v>1985</v>
      </c>
      <c r="E635" t="s">
        <v>1986</v>
      </c>
      <c r="F635" t="s">
        <v>1987</v>
      </c>
      <c r="G635" t="s">
        <v>33</v>
      </c>
      <c r="H635" t="s">
        <v>7011</v>
      </c>
      <c r="I635" t="s">
        <v>159</v>
      </c>
      <c r="J635" t="s">
        <v>109</v>
      </c>
      <c r="K635" s="27" t="s">
        <v>36</v>
      </c>
      <c r="L635" s="27">
        <v>34510</v>
      </c>
      <c r="M635">
        <v>29.8</v>
      </c>
      <c r="N635">
        <v>40624</v>
      </c>
      <c r="O635" t="s">
        <v>72</v>
      </c>
      <c r="P635" t="s">
        <v>67</v>
      </c>
      <c r="Q635" t="s">
        <v>96</v>
      </c>
      <c r="R635" t="s">
        <v>50</v>
      </c>
      <c r="S635" t="s">
        <v>42</v>
      </c>
      <c r="T635" t="s">
        <v>69</v>
      </c>
      <c r="U635" t="s">
        <v>50</v>
      </c>
      <c r="V635" t="s">
        <v>1988</v>
      </c>
      <c r="W635" t="s">
        <v>1989</v>
      </c>
      <c r="X635" t="str">
        <f>+VLOOKUP(ConsultaNexoBogota!$A635,infoCoordenadas!A:F,4,0)</f>
        <v>4.6277133 -74.196773</v>
      </c>
      <c r="Y635">
        <f>VLOOKUP(ConsultaNexoBogota!$A635,infoCoordenadas!A:F,5,0)</f>
        <v>4.6277132999999999</v>
      </c>
      <c r="Z635">
        <f>+VLOOKUP(ConsultaNexoBogota!$A635,infoCoordenadas!A:F,6,0)</f>
        <v>-74.196772999999993</v>
      </c>
    </row>
    <row r="636" spans="1:26" x14ac:dyDescent="0.25">
      <c r="A636">
        <v>5619</v>
      </c>
      <c r="B636" t="s">
        <v>1984</v>
      </c>
      <c r="C636" t="s">
        <v>29</v>
      </c>
      <c r="D636" t="s">
        <v>1985</v>
      </c>
      <c r="E636" t="s">
        <v>1986</v>
      </c>
      <c r="F636" t="s">
        <v>1987</v>
      </c>
      <c r="G636" t="s">
        <v>33</v>
      </c>
      <c r="H636" t="s">
        <v>7011</v>
      </c>
      <c r="I636" t="s">
        <v>159</v>
      </c>
      <c r="J636" t="s">
        <v>109</v>
      </c>
      <c r="K636" s="27" t="s">
        <v>36</v>
      </c>
      <c r="L636" s="27">
        <v>34510</v>
      </c>
      <c r="M636">
        <v>29.8</v>
      </c>
      <c r="N636">
        <v>42652</v>
      </c>
      <c r="O636" t="s">
        <v>80</v>
      </c>
      <c r="P636" t="s">
        <v>67</v>
      </c>
      <c r="Q636" t="s">
        <v>39</v>
      </c>
      <c r="R636" t="s">
        <v>40</v>
      </c>
      <c r="S636" t="s">
        <v>41</v>
      </c>
      <c r="T636" t="s">
        <v>42</v>
      </c>
      <c r="U636" t="s">
        <v>74</v>
      </c>
      <c r="V636" t="s">
        <v>1988</v>
      </c>
      <c r="W636" t="s">
        <v>1989</v>
      </c>
      <c r="X636" t="str">
        <f>+VLOOKUP(ConsultaNexoBogota!$A636,infoCoordenadas!A:F,4,0)</f>
        <v>4.6277133 -74.196773</v>
      </c>
      <c r="Y636">
        <f>VLOOKUP(ConsultaNexoBogota!$A636,infoCoordenadas!A:F,5,0)</f>
        <v>4.6277132999999999</v>
      </c>
      <c r="Z636">
        <f>+VLOOKUP(ConsultaNexoBogota!$A636,infoCoordenadas!A:F,6,0)</f>
        <v>-74.196772999999993</v>
      </c>
    </row>
    <row r="637" spans="1:26" x14ac:dyDescent="0.25">
      <c r="A637">
        <v>5620</v>
      </c>
      <c r="B637" t="s">
        <v>1990</v>
      </c>
      <c r="C637" t="s">
        <v>29</v>
      </c>
      <c r="D637" t="s">
        <v>1991</v>
      </c>
      <c r="E637" t="s">
        <v>1992</v>
      </c>
      <c r="F637" t="s">
        <v>1993</v>
      </c>
      <c r="G637" t="s">
        <v>33</v>
      </c>
      <c r="H637" t="s">
        <v>13989</v>
      </c>
      <c r="I637" t="s">
        <v>34</v>
      </c>
      <c r="J637" t="s">
        <v>1007</v>
      </c>
      <c r="K637" s="27" t="s">
        <v>36</v>
      </c>
      <c r="L637" s="27">
        <v>30659</v>
      </c>
      <c r="M637">
        <v>40.4</v>
      </c>
      <c r="N637">
        <v>5623</v>
      </c>
      <c r="O637" t="s">
        <v>135</v>
      </c>
      <c r="P637" t="s">
        <v>67</v>
      </c>
      <c r="Q637" t="s">
        <v>96</v>
      </c>
      <c r="R637" t="s">
        <v>40</v>
      </c>
      <c r="S637" t="s">
        <v>42</v>
      </c>
      <c r="T637" t="s">
        <v>132</v>
      </c>
      <c r="U637" t="s">
        <v>74</v>
      </c>
      <c r="V637" t="s">
        <v>1994</v>
      </c>
      <c r="W637" t="s">
        <v>1995</v>
      </c>
      <c r="X637" t="str">
        <f>+VLOOKUP(ConsultaNexoBogota!$A637,infoCoordenadas!A:F,4,0)</f>
        <v>4.5838236 -74.16077489999999</v>
      </c>
      <c r="Y637">
        <f>VLOOKUP(ConsultaNexoBogota!$A637,infoCoordenadas!A:F,5,0)</f>
        <v>4.5838235999999997</v>
      </c>
      <c r="Z637">
        <f>+VLOOKUP(ConsultaNexoBogota!$A637,infoCoordenadas!A:F,6,0)</f>
        <v>-74.160774899999893</v>
      </c>
    </row>
    <row r="638" spans="1:26" x14ac:dyDescent="0.25">
      <c r="A638">
        <v>5621</v>
      </c>
      <c r="B638" t="s">
        <v>11031</v>
      </c>
      <c r="C638" t="s">
        <v>29</v>
      </c>
      <c r="D638" t="s">
        <v>11032</v>
      </c>
      <c r="E638" t="s">
        <v>11033</v>
      </c>
      <c r="F638" t="s">
        <v>11034</v>
      </c>
      <c r="G638" t="s">
        <v>10155</v>
      </c>
      <c r="H638" t="s">
        <v>14031</v>
      </c>
      <c r="I638" t="s">
        <v>88</v>
      </c>
      <c r="J638" t="s">
        <v>285</v>
      </c>
      <c r="K638" s="27" t="s">
        <v>36</v>
      </c>
      <c r="L638" s="27">
        <v>32618</v>
      </c>
      <c r="M638">
        <v>35</v>
      </c>
      <c r="N638">
        <v>5624</v>
      </c>
      <c r="O638" t="s">
        <v>66</v>
      </c>
      <c r="P638" t="s">
        <v>67</v>
      </c>
      <c r="Q638" t="s">
        <v>734</v>
      </c>
      <c r="R638" t="s">
        <v>94</v>
      </c>
      <c r="S638" t="s">
        <v>42</v>
      </c>
      <c r="T638" t="s">
        <v>42</v>
      </c>
      <c r="U638" t="s">
        <v>43</v>
      </c>
      <c r="V638" t="s">
        <v>11035</v>
      </c>
      <c r="W638" t="s">
        <v>11036</v>
      </c>
      <c r="X638" t="str">
        <f>+VLOOKUP(ConsultaNexoBogota!$A638,infoCoordenadas!A:F,4,0)</f>
        <v>5.036615900000001 -73.99712509999999</v>
      </c>
      <c r="Y638">
        <f>VLOOKUP(ConsultaNexoBogota!$A638,infoCoordenadas!A:F,5,0)</f>
        <v>5.0366159000000001</v>
      </c>
      <c r="Z638">
        <f>+VLOOKUP(ConsultaNexoBogota!$A638,infoCoordenadas!A:F,6,0)</f>
        <v>-73.997125099999906</v>
      </c>
    </row>
    <row r="639" spans="1:26" x14ac:dyDescent="0.25">
      <c r="A639">
        <v>5621</v>
      </c>
      <c r="B639" t="s">
        <v>11031</v>
      </c>
      <c r="C639" t="s">
        <v>29</v>
      </c>
      <c r="D639" t="s">
        <v>11032</v>
      </c>
      <c r="E639" t="s">
        <v>11033</v>
      </c>
      <c r="F639" t="s">
        <v>11034</v>
      </c>
      <c r="G639" t="s">
        <v>10155</v>
      </c>
      <c r="H639" t="s">
        <v>14031</v>
      </c>
      <c r="I639" t="s">
        <v>88</v>
      </c>
      <c r="J639" t="s">
        <v>285</v>
      </c>
      <c r="K639" s="27" t="s">
        <v>36</v>
      </c>
      <c r="L639" s="27">
        <v>32618</v>
      </c>
      <c r="M639">
        <v>35</v>
      </c>
      <c r="N639">
        <v>5625</v>
      </c>
      <c r="O639" t="s">
        <v>72</v>
      </c>
      <c r="P639" t="s">
        <v>73</v>
      </c>
      <c r="Q639" t="s">
        <v>734</v>
      </c>
      <c r="R639" t="s">
        <v>94</v>
      </c>
      <c r="S639" t="s">
        <v>41</v>
      </c>
      <c r="T639" t="s">
        <v>42</v>
      </c>
      <c r="U639" t="s">
        <v>43</v>
      </c>
      <c r="V639" t="s">
        <v>11035</v>
      </c>
      <c r="W639" t="s">
        <v>11036</v>
      </c>
      <c r="X639" t="str">
        <f>+VLOOKUP(ConsultaNexoBogota!$A639,infoCoordenadas!A:F,4,0)</f>
        <v>5.036615900000001 -73.99712509999999</v>
      </c>
      <c r="Y639">
        <f>VLOOKUP(ConsultaNexoBogota!$A639,infoCoordenadas!A:F,5,0)</f>
        <v>5.0366159000000001</v>
      </c>
      <c r="Z639">
        <f>+VLOOKUP(ConsultaNexoBogota!$A639,infoCoordenadas!A:F,6,0)</f>
        <v>-73.997125099999906</v>
      </c>
    </row>
    <row r="640" spans="1:26" x14ac:dyDescent="0.25">
      <c r="A640">
        <v>5639</v>
      </c>
      <c r="B640" t="s">
        <v>1996</v>
      </c>
      <c r="C640" t="s">
        <v>29</v>
      </c>
      <c r="D640" t="s">
        <v>1997</v>
      </c>
      <c r="E640" t="s">
        <v>1998</v>
      </c>
      <c r="F640" t="s">
        <v>1999</v>
      </c>
      <c r="G640" t="s">
        <v>33</v>
      </c>
      <c r="H640" t="s">
        <v>6298</v>
      </c>
      <c r="I640" t="s">
        <v>34</v>
      </c>
      <c r="J640" t="s">
        <v>173</v>
      </c>
      <c r="K640" s="27" t="s">
        <v>36</v>
      </c>
      <c r="L640" s="27">
        <v>45235</v>
      </c>
      <c r="M640">
        <v>0.4</v>
      </c>
      <c r="N640">
        <v>5648</v>
      </c>
      <c r="O640" t="s">
        <v>72</v>
      </c>
      <c r="P640" t="s">
        <v>67</v>
      </c>
      <c r="Q640" t="s">
        <v>96</v>
      </c>
      <c r="R640" t="s">
        <v>40</v>
      </c>
      <c r="S640" t="s">
        <v>42</v>
      </c>
      <c r="T640" t="s">
        <v>132</v>
      </c>
      <c r="U640" t="s">
        <v>74</v>
      </c>
      <c r="V640" t="s">
        <v>2000</v>
      </c>
      <c r="W640" t="s">
        <v>2001</v>
      </c>
      <c r="X640" t="str">
        <f>+VLOOKUP(ConsultaNexoBogota!$A640,infoCoordenadas!A:F,4,0)</f>
        <v>4.7188367 -74.0927906</v>
      </c>
      <c r="Y640">
        <f>VLOOKUP(ConsultaNexoBogota!$A640,infoCoordenadas!A:F,5,0)</f>
        <v>4.7188366999999998</v>
      </c>
      <c r="Z640">
        <f>+VLOOKUP(ConsultaNexoBogota!$A640,infoCoordenadas!A:F,6,0)</f>
        <v>-74.092790600000001</v>
      </c>
    </row>
    <row r="641" spans="1:26" x14ac:dyDescent="0.25">
      <c r="A641">
        <v>5656</v>
      </c>
      <c r="B641" t="s">
        <v>2002</v>
      </c>
      <c r="C641" t="s">
        <v>29</v>
      </c>
      <c r="D641" t="s">
        <v>2003</v>
      </c>
      <c r="E641" t="s">
        <v>2004</v>
      </c>
      <c r="F641" t="s">
        <v>2005</v>
      </c>
      <c r="G641" t="s">
        <v>33</v>
      </c>
      <c r="H641" t="s">
        <v>13990</v>
      </c>
      <c r="I641" t="s">
        <v>159</v>
      </c>
      <c r="J641" t="s">
        <v>160</v>
      </c>
      <c r="K641" s="27" t="s">
        <v>36</v>
      </c>
      <c r="L641" s="27">
        <v>29751</v>
      </c>
      <c r="M641">
        <v>42.9</v>
      </c>
      <c r="N641">
        <v>5664</v>
      </c>
      <c r="O641" t="s">
        <v>72</v>
      </c>
      <c r="P641" t="s">
        <v>90</v>
      </c>
      <c r="Q641" t="s">
        <v>39</v>
      </c>
      <c r="R641" t="s">
        <v>40</v>
      </c>
      <c r="S641" t="s">
        <v>41</v>
      </c>
      <c r="T641" t="s">
        <v>42</v>
      </c>
      <c r="U641" t="s">
        <v>74</v>
      </c>
      <c r="V641" t="s">
        <v>2006</v>
      </c>
      <c r="W641" t="s">
        <v>2007</v>
      </c>
      <c r="X641" t="str">
        <f>+VLOOKUP(ConsultaNexoBogota!$A641,infoCoordenadas!A:F,4,0)</f>
        <v>Sin informacion</v>
      </c>
      <c r="Y641" t="str">
        <f>VLOOKUP(ConsultaNexoBogota!$A641,infoCoordenadas!A:F,5,0)</f>
        <v>Sin Informacion</v>
      </c>
      <c r="Z641" t="str">
        <f>+VLOOKUP(ConsultaNexoBogota!$A641,infoCoordenadas!A:F,6,0)</f>
        <v>Sin Informacion</v>
      </c>
    </row>
    <row r="642" spans="1:26" x14ac:dyDescent="0.25">
      <c r="A642">
        <v>5657</v>
      </c>
      <c r="B642" t="s">
        <v>2008</v>
      </c>
      <c r="C642" t="s">
        <v>29</v>
      </c>
      <c r="D642" t="s">
        <v>2009</v>
      </c>
      <c r="E642" t="s">
        <v>2010</v>
      </c>
      <c r="F642" t="s">
        <v>2011</v>
      </c>
      <c r="G642" t="s">
        <v>33</v>
      </c>
      <c r="H642" t="s">
        <v>13980</v>
      </c>
      <c r="I642" t="s">
        <v>34</v>
      </c>
      <c r="J642" t="s">
        <v>818</v>
      </c>
      <c r="K642" s="27" t="s">
        <v>36</v>
      </c>
      <c r="L642" s="27">
        <v>45241</v>
      </c>
      <c r="M642">
        <v>0.4</v>
      </c>
      <c r="N642">
        <v>5665</v>
      </c>
      <c r="O642" t="s">
        <v>80</v>
      </c>
      <c r="P642" t="s">
        <v>67</v>
      </c>
      <c r="Q642" t="s">
        <v>50</v>
      </c>
      <c r="R642" t="s">
        <v>50</v>
      </c>
      <c r="S642" t="s">
        <v>42</v>
      </c>
      <c r="T642" t="s">
        <v>204</v>
      </c>
      <c r="U642" t="s">
        <v>50</v>
      </c>
      <c r="V642" t="s">
        <v>2012</v>
      </c>
      <c r="W642" t="s">
        <v>2013</v>
      </c>
      <c r="X642" t="str">
        <f>+VLOOKUP(ConsultaNexoBogota!$A642,infoCoordenadas!A:F,4,0)</f>
        <v>4.735174799999999 -74.0314003</v>
      </c>
      <c r="Y642">
        <f>VLOOKUP(ConsultaNexoBogota!$A642,infoCoordenadas!A:F,5,0)</f>
        <v>4.7351747999999896</v>
      </c>
      <c r="Z642">
        <f>+VLOOKUP(ConsultaNexoBogota!$A642,infoCoordenadas!A:F,6,0)</f>
        <v>-74.031400300000001</v>
      </c>
    </row>
    <row r="643" spans="1:26" x14ac:dyDescent="0.25">
      <c r="A643">
        <v>5664</v>
      </c>
      <c r="B643" t="s">
        <v>11037</v>
      </c>
      <c r="C643" t="s">
        <v>29</v>
      </c>
      <c r="D643" t="s">
        <v>11038</v>
      </c>
      <c r="E643" t="s">
        <v>11039</v>
      </c>
      <c r="F643" t="s">
        <v>11040</v>
      </c>
      <c r="G643" t="s">
        <v>10155</v>
      </c>
      <c r="H643" t="s">
        <v>14008</v>
      </c>
      <c r="I643" t="s">
        <v>34</v>
      </c>
      <c r="J643" t="s">
        <v>35</v>
      </c>
      <c r="K643" s="27" t="s">
        <v>36</v>
      </c>
      <c r="L643" s="27">
        <v>35558</v>
      </c>
      <c r="M643">
        <v>27</v>
      </c>
      <c r="N643">
        <v>5676</v>
      </c>
      <c r="O643" t="s">
        <v>178</v>
      </c>
      <c r="P643" t="s">
        <v>67</v>
      </c>
      <c r="Q643" t="s">
        <v>39</v>
      </c>
      <c r="R643" t="s">
        <v>40</v>
      </c>
      <c r="S643" t="s">
        <v>42</v>
      </c>
      <c r="T643" t="s">
        <v>132</v>
      </c>
      <c r="U643" t="s">
        <v>74</v>
      </c>
      <c r="V643" t="s">
        <v>10802</v>
      </c>
      <c r="W643" t="s">
        <v>10803</v>
      </c>
      <c r="X643" t="str">
        <f>+VLOOKUP(ConsultaNexoBogota!$A643,infoCoordenadas!A:F,4,0)</f>
        <v>5.0142199 -73.9980686</v>
      </c>
      <c r="Y643">
        <f>VLOOKUP(ConsultaNexoBogota!$A643,infoCoordenadas!A:F,5,0)</f>
        <v>5.0142198999999996</v>
      </c>
      <c r="Z643">
        <f>+VLOOKUP(ConsultaNexoBogota!$A643,infoCoordenadas!A:F,6,0)</f>
        <v>-73.998068599999996</v>
      </c>
    </row>
    <row r="644" spans="1:26" x14ac:dyDescent="0.25">
      <c r="A644">
        <v>5664</v>
      </c>
      <c r="B644" t="s">
        <v>11037</v>
      </c>
      <c r="C644" t="s">
        <v>29</v>
      </c>
      <c r="D644" t="s">
        <v>11038</v>
      </c>
      <c r="E644" t="s">
        <v>11039</v>
      </c>
      <c r="F644" t="s">
        <v>11040</v>
      </c>
      <c r="G644" t="s">
        <v>10155</v>
      </c>
      <c r="H644" t="s">
        <v>14008</v>
      </c>
      <c r="I644" t="s">
        <v>34</v>
      </c>
      <c r="J644" t="s">
        <v>35</v>
      </c>
      <c r="K644" s="27" t="s">
        <v>36</v>
      </c>
      <c r="L644" s="27">
        <v>35558</v>
      </c>
      <c r="M644">
        <v>27</v>
      </c>
      <c r="N644">
        <v>5677</v>
      </c>
      <c r="O644" t="s">
        <v>66</v>
      </c>
      <c r="P644" t="s">
        <v>67</v>
      </c>
      <c r="Q644" t="s">
        <v>39</v>
      </c>
      <c r="R644" t="s">
        <v>40</v>
      </c>
      <c r="S644" t="s">
        <v>42</v>
      </c>
      <c r="T644" t="s">
        <v>132</v>
      </c>
      <c r="U644" t="s">
        <v>74</v>
      </c>
      <c r="V644" t="s">
        <v>10802</v>
      </c>
      <c r="W644" t="s">
        <v>10803</v>
      </c>
      <c r="X644" t="str">
        <f>+VLOOKUP(ConsultaNexoBogota!$A644,infoCoordenadas!A:F,4,0)</f>
        <v>5.0142199 -73.9980686</v>
      </c>
      <c r="Y644">
        <f>VLOOKUP(ConsultaNexoBogota!$A644,infoCoordenadas!A:F,5,0)</f>
        <v>5.0142198999999996</v>
      </c>
      <c r="Z644">
        <f>+VLOOKUP(ConsultaNexoBogota!$A644,infoCoordenadas!A:F,6,0)</f>
        <v>-73.998068599999996</v>
      </c>
    </row>
    <row r="645" spans="1:26" x14ac:dyDescent="0.25">
      <c r="A645">
        <v>5666</v>
      </c>
      <c r="B645" t="s">
        <v>2014</v>
      </c>
      <c r="C645" t="s">
        <v>29</v>
      </c>
      <c r="D645" t="s">
        <v>2015</v>
      </c>
      <c r="E645" t="s">
        <v>2016</v>
      </c>
      <c r="F645" t="s">
        <v>2017</v>
      </c>
      <c r="G645" t="s">
        <v>33</v>
      </c>
      <c r="H645" t="s">
        <v>13990</v>
      </c>
      <c r="I645" t="s">
        <v>34</v>
      </c>
      <c r="J645" t="s">
        <v>285</v>
      </c>
      <c r="K645" s="27" t="s">
        <v>116</v>
      </c>
      <c r="L645" s="27">
        <v>28009</v>
      </c>
      <c r="M645">
        <v>47.6</v>
      </c>
      <c r="N645">
        <v>5679</v>
      </c>
      <c r="O645" t="s">
        <v>72</v>
      </c>
      <c r="P645" t="s">
        <v>73</v>
      </c>
      <c r="Q645" t="s">
        <v>287</v>
      </c>
      <c r="R645" t="s">
        <v>40</v>
      </c>
      <c r="S645" t="s">
        <v>42</v>
      </c>
      <c r="T645" t="s">
        <v>175</v>
      </c>
      <c r="U645" t="s">
        <v>43</v>
      </c>
      <c r="V645" t="s">
        <v>2018</v>
      </c>
      <c r="W645" t="s">
        <v>2019</v>
      </c>
      <c r="X645" t="str">
        <f>+VLOOKUP(ConsultaNexoBogota!$A645,infoCoordenadas!A:F,4,0)</f>
        <v>4.7147888 -74.10260099999999</v>
      </c>
      <c r="Y645">
        <f>VLOOKUP(ConsultaNexoBogota!$A645,infoCoordenadas!A:F,5,0)</f>
        <v>4.7147888</v>
      </c>
      <c r="Z645">
        <f>+VLOOKUP(ConsultaNexoBogota!$A645,infoCoordenadas!A:F,6,0)</f>
        <v>-74.102600999999893</v>
      </c>
    </row>
    <row r="646" spans="1:26" x14ac:dyDescent="0.25">
      <c r="A646">
        <v>5672</v>
      </c>
      <c r="B646" t="s">
        <v>2020</v>
      </c>
      <c r="C646" t="s">
        <v>29</v>
      </c>
      <c r="D646" t="s">
        <v>2021</v>
      </c>
      <c r="E646" t="s">
        <v>2022</v>
      </c>
      <c r="F646" t="s">
        <v>2023</v>
      </c>
      <c r="G646" t="s">
        <v>33</v>
      </c>
      <c r="H646" t="s">
        <v>6298</v>
      </c>
      <c r="I646" t="s">
        <v>101</v>
      </c>
      <c r="J646" t="s">
        <v>405</v>
      </c>
      <c r="K646" s="27" t="s">
        <v>36</v>
      </c>
      <c r="L646" s="27">
        <v>37588</v>
      </c>
      <c r="M646">
        <v>21.4</v>
      </c>
      <c r="N646">
        <v>5685</v>
      </c>
      <c r="O646" t="s">
        <v>72</v>
      </c>
      <c r="P646" t="s">
        <v>73</v>
      </c>
      <c r="Q646" t="s">
        <v>39</v>
      </c>
      <c r="R646" t="s">
        <v>40</v>
      </c>
      <c r="S646" t="s">
        <v>42</v>
      </c>
      <c r="T646" t="s">
        <v>952</v>
      </c>
      <c r="U646" t="s">
        <v>74</v>
      </c>
      <c r="V646" t="s">
        <v>2024</v>
      </c>
      <c r="W646" t="s">
        <v>2025</v>
      </c>
      <c r="X646" t="str">
        <f>+VLOOKUP(ConsultaNexoBogota!$A646,infoCoordenadas!A:F,4,0)</f>
        <v>4.758919199999999 -74.0486122</v>
      </c>
      <c r="Y646">
        <f>VLOOKUP(ConsultaNexoBogota!$A646,infoCoordenadas!A:F,5,0)</f>
        <v>4.7589191999999896</v>
      </c>
      <c r="Z646">
        <f>+VLOOKUP(ConsultaNexoBogota!$A646,infoCoordenadas!A:F,6,0)</f>
        <v>-74.048612199999994</v>
      </c>
    </row>
    <row r="647" spans="1:26" x14ac:dyDescent="0.25">
      <c r="A647">
        <v>5673</v>
      </c>
      <c r="B647" t="s">
        <v>11041</v>
      </c>
      <c r="C647" t="s">
        <v>29</v>
      </c>
      <c r="D647" t="s">
        <v>11042</v>
      </c>
      <c r="E647" t="s">
        <v>11043</v>
      </c>
      <c r="F647" t="s">
        <v>11044</v>
      </c>
      <c r="G647" t="s">
        <v>10155</v>
      </c>
      <c r="H647" t="s">
        <v>14032</v>
      </c>
      <c r="I647" t="s">
        <v>64</v>
      </c>
      <c r="J647" t="s">
        <v>102</v>
      </c>
      <c r="K647" s="27" t="s">
        <v>116</v>
      </c>
      <c r="L647" s="27">
        <v>32137</v>
      </c>
      <c r="M647">
        <v>36.299999999999997</v>
      </c>
      <c r="N647">
        <v>5686</v>
      </c>
      <c r="O647" t="s">
        <v>264</v>
      </c>
      <c r="P647" t="s">
        <v>67</v>
      </c>
      <c r="Q647" t="s">
        <v>68</v>
      </c>
      <c r="R647" t="s">
        <v>40</v>
      </c>
      <c r="S647" t="s">
        <v>41</v>
      </c>
      <c r="T647" t="s">
        <v>42</v>
      </c>
      <c r="U647" t="s">
        <v>43</v>
      </c>
      <c r="V647" t="s">
        <v>11045</v>
      </c>
      <c r="W647" t="s">
        <v>11046</v>
      </c>
      <c r="X647" t="str">
        <f>+VLOOKUP(ConsultaNexoBogota!$A647,infoCoordenadas!A:F,4,0)</f>
        <v>5.0298064 -73.9830853</v>
      </c>
      <c r="Y647">
        <f>VLOOKUP(ConsultaNexoBogota!$A647,infoCoordenadas!A:F,5,0)</f>
        <v>5.0298064</v>
      </c>
      <c r="Z647">
        <f>+VLOOKUP(ConsultaNexoBogota!$A647,infoCoordenadas!A:F,6,0)</f>
        <v>-73.983085299999999</v>
      </c>
    </row>
    <row r="648" spans="1:26" x14ac:dyDescent="0.25">
      <c r="A648">
        <v>5676</v>
      </c>
      <c r="B648" t="s">
        <v>2026</v>
      </c>
      <c r="C648" t="s">
        <v>2027</v>
      </c>
      <c r="D648" t="s">
        <v>2028</v>
      </c>
      <c r="E648" t="s">
        <v>2029</v>
      </c>
      <c r="F648" t="s">
        <v>2030</v>
      </c>
      <c r="G648" t="s">
        <v>33</v>
      </c>
      <c r="H648" t="s">
        <v>13987</v>
      </c>
      <c r="I648" t="s">
        <v>34</v>
      </c>
      <c r="J648" t="s">
        <v>748</v>
      </c>
      <c r="K648" s="27" t="s">
        <v>36</v>
      </c>
      <c r="L648" s="27">
        <v>33188</v>
      </c>
      <c r="M648">
        <v>33.5</v>
      </c>
      <c r="N648">
        <v>5689</v>
      </c>
      <c r="O648" t="s">
        <v>72</v>
      </c>
      <c r="P648" t="s">
        <v>67</v>
      </c>
      <c r="Q648" t="s">
        <v>50</v>
      </c>
      <c r="R648" t="s">
        <v>50</v>
      </c>
      <c r="S648" t="s">
        <v>42</v>
      </c>
      <c r="T648" t="s">
        <v>42</v>
      </c>
      <c r="U648" t="s">
        <v>50</v>
      </c>
      <c r="V648" t="s">
        <v>1591</v>
      </c>
      <c r="W648" t="s">
        <v>1592</v>
      </c>
      <c r="X648" t="str">
        <f>+VLOOKUP(ConsultaNexoBogota!$A648,infoCoordenadas!A:F,4,0)</f>
        <v>4.7419475 -74.0280235</v>
      </c>
      <c r="Y648">
        <f>VLOOKUP(ConsultaNexoBogota!$A648,infoCoordenadas!A:F,5,0)</f>
        <v>4.7419475000000002</v>
      </c>
      <c r="Z648">
        <f>+VLOOKUP(ConsultaNexoBogota!$A648,infoCoordenadas!A:F,6,0)</f>
        <v>-74.028023500000003</v>
      </c>
    </row>
    <row r="649" spans="1:26" x14ac:dyDescent="0.25">
      <c r="A649">
        <v>5679</v>
      </c>
      <c r="B649" t="s">
        <v>2031</v>
      </c>
      <c r="C649" t="s">
        <v>29</v>
      </c>
      <c r="D649" t="s">
        <v>2032</v>
      </c>
      <c r="E649" t="s">
        <v>2033</v>
      </c>
      <c r="F649" t="s">
        <v>2034</v>
      </c>
      <c r="G649" t="s">
        <v>33</v>
      </c>
      <c r="H649" t="s">
        <v>13980</v>
      </c>
      <c r="I649" t="s">
        <v>34</v>
      </c>
      <c r="J649" t="s">
        <v>780</v>
      </c>
      <c r="K649" s="27" t="s">
        <v>36</v>
      </c>
      <c r="N649">
        <v>5693</v>
      </c>
      <c r="O649" t="s">
        <v>80</v>
      </c>
      <c r="P649" t="s">
        <v>67</v>
      </c>
      <c r="Q649" t="s">
        <v>96</v>
      </c>
      <c r="R649" t="s">
        <v>40</v>
      </c>
      <c r="S649" t="s">
        <v>42</v>
      </c>
      <c r="T649" t="s">
        <v>437</v>
      </c>
      <c r="U649" t="s">
        <v>74</v>
      </c>
      <c r="V649" t="s">
        <v>2035</v>
      </c>
      <c r="W649" t="s">
        <v>2036</v>
      </c>
      <c r="X649" t="str">
        <f>+VLOOKUP(ConsultaNexoBogota!$A649,infoCoordenadas!A:F,4,0)</f>
        <v>4.6745028 -74.1521705</v>
      </c>
      <c r="Y649">
        <f>VLOOKUP(ConsultaNexoBogota!$A649,infoCoordenadas!A:F,5,0)</f>
        <v>4.6745028</v>
      </c>
      <c r="Z649">
        <f>+VLOOKUP(ConsultaNexoBogota!$A649,infoCoordenadas!A:F,6,0)</f>
        <v>-74.152170499999997</v>
      </c>
    </row>
    <row r="650" spans="1:26" x14ac:dyDescent="0.25">
      <c r="A650">
        <v>5682</v>
      </c>
      <c r="B650" t="s">
        <v>2037</v>
      </c>
      <c r="C650" t="s">
        <v>29</v>
      </c>
      <c r="D650" t="s">
        <v>2038</v>
      </c>
      <c r="E650" t="s">
        <v>2039</v>
      </c>
      <c r="F650" t="s">
        <v>2040</v>
      </c>
      <c r="G650" t="s">
        <v>33</v>
      </c>
      <c r="H650" t="s">
        <v>13989</v>
      </c>
      <c r="I650" t="s">
        <v>101</v>
      </c>
      <c r="J650" t="s">
        <v>102</v>
      </c>
      <c r="K650" s="27" t="s">
        <v>36</v>
      </c>
      <c r="L650" s="27">
        <v>28081</v>
      </c>
      <c r="M650">
        <v>47.4</v>
      </c>
      <c r="N650">
        <v>5699</v>
      </c>
      <c r="O650" t="s">
        <v>135</v>
      </c>
      <c r="P650" t="s">
        <v>73</v>
      </c>
      <c r="Q650" t="s">
        <v>68</v>
      </c>
      <c r="R650" t="s">
        <v>40</v>
      </c>
      <c r="S650" t="s">
        <v>42</v>
      </c>
      <c r="T650" t="s">
        <v>81</v>
      </c>
      <c r="U650" t="s">
        <v>43</v>
      </c>
      <c r="V650" t="s">
        <v>2041</v>
      </c>
      <c r="W650" t="s">
        <v>2042</v>
      </c>
      <c r="X650" t="str">
        <f>+VLOOKUP(ConsultaNexoBogota!$A650,infoCoordenadas!A:F,4,0)</f>
        <v>4.5700036 -74.1531105</v>
      </c>
      <c r="Y650">
        <f>VLOOKUP(ConsultaNexoBogota!$A650,infoCoordenadas!A:F,5,0)</f>
        <v>4.5700035999999997</v>
      </c>
      <c r="Z650">
        <f>+VLOOKUP(ConsultaNexoBogota!$A650,infoCoordenadas!A:F,6,0)</f>
        <v>-74.153110499999997</v>
      </c>
    </row>
    <row r="651" spans="1:26" x14ac:dyDescent="0.25">
      <c r="A651">
        <v>5683</v>
      </c>
      <c r="B651" t="s">
        <v>2043</v>
      </c>
      <c r="C651" t="s">
        <v>29</v>
      </c>
      <c r="D651" t="s">
        <v>2044</v>
      </c>
      <c r="E651" t="s">
        <v>2045</v>
      </c>
      <c r="F651" t="s">
        <v>2046</v>
      </c>
      <c r="G651" t="s">
        <v>33</v>
      </c>
      <c r="H651" t="s">
        <v>50</v>
      </c>
      <c r="I651" t="s">
        <v>34</v>
      </c>
      <c r="J651" t="s">
        <v>844</v>
      </c>
      <c r="K651" s="27" t="s">
        <v>116</v>
      </c>
      <c r="L651" s="27">
        <v>45241</v>
      </c>
      <c r="M651">
        <v>0.4</v>
      </c>
      <c r="N651">
        <v>5700</v>
      </c>
      <c r="O651" t="s">
        <v>72</v>
      </c>
      <c r="P651" t="s">
        <v>67</v>
      </c>
      <c r="Q651" t="s">
        <v>39</v>
      </c>
      <c r="R651" t="s">
        <v>40</v>
      </c>
      <c r="S651" t="s">
        <v>41</v>
      </c>
      <c r="T651" t="s">
        <v>2047</v>
      </c>
      <c r="U651" t="s">
        <v>74</v>
      </c>
      <c r="V651" t="s">
        <v>1591</v>
      </c>
      <c r="W651" t="s">
        <v>1592</v>
      </c>
      <c r="X651" t="str">
        <f>+VLOOKUP(ConsultaNexoBogota!$A651,infoCoordenadas!A:F,4,0)</f>
        <v>4.7419475 -74.0280235</v>
      </c>
      <c r="Y651">
        <f>VLOOKUP(ConsultaNexoBogota!$A651,infoCoordenadas!A:F,5,0)</f>
        <v>4.7419475000000002</v>
      </c>
      <c r="Z651">
        <f>+VLOOKUP(ConsultaNexoBogota!$A651,infoCoordenadas!A:F,6,0)</f>
        <v>-74.028023500000003</v>
      </c>
    </row>
    <row r="652" spans="1:26" x14ac:dyDescent="0.25">
      <c r="A652">
        <v>5687</v>
      </c>
      <c r="B652" t="s">
        <v>2048</v>
      </c>
      <c r="C652" t="s">
        <v>29</v>
      </c>
      <c r="D652" t="s">
        <v>2049</v>
      </c>
      <c r="E652" t="s">
        <v>2050</v>
      </c>
      <c r="F652" t="s">
        <v>2051</v>
      </c>
      <c r="G652" t="s">
        <v>33</v>
      </c>
      <c r="H652" t="s">
        <v>13981</v>
      </c>
      <c r="I652" t="s">
        <v>159</v>
      </c>
      <c r="J652" t="s">
        <v>50</v>
      </c>
      <c r="K652" s="27" t="s">
        <v>36</v>
      </c>
      <c r="N652">
        <v>5704</v>
      </c>
      <c r="O652" t="s">
        <v>66</v>
      </c>
      <c r="P652" t="s">
        <v>67</v>
      </c>
      <c r="Q652" t="s">
        <v>39</v>
      </c>
      <c r="R652" t="s">
        <v>40</v>
      </c>
      <c r="S652" t="s">
        <v>41</v>
      </c>
      <c r="T652" t="s">
        <v>132</v>
      </c>
      <c r="U652" t="s">
        <v>74</v>
      </c>
      <c r="V652" t="s">
        <v>2052</v>
      </c>
      <c r="W652" t="s">
        <v>2053</v>
      </c>
      <c r="X652" t="str">
        <f>+VLOOKUP(ConsultaNexoBogota!$A652,infoCoordenadas!A:F,4,0)</f>
        <v>4.6706009 -74.07562209999999</v>
      </c>
      <c r="Y652">
        <f>VLOOKUP(ConsultaNexoBogota!$A652,infoCoordenadas!A:F,5,0)</f>
        <v>4.6706009000000002</v>
      </c>
      <c r="Z652">
        <f>+VLOOKUP(ConsultaNexoBogota!$A652,infoCoordenadas!A:F,6,0)</f>
        <v>-74.075622099999904</v>
      </c>
    </row>
    <row r="653" spans="1:26" x14ac:dyDescent="0.25">
      <c r="A653">
        <v>5687</v>
      </c>
      <c r="B653" t="s">
        <v>2048</v>
      </c>
      <c r="C653" t="s">
        <v>29</v>
      </c>
      <c r="D653" t="s">
        <v>2049</v>
      </c>
      <c r="E653" t="s">
        <v>2050</v>
      </c>
      <c r="F653" t="s">
        <v>2051</v>
      </c>
      <c r="G653" t="s">
        <v>33</v>
      </c>
      <c r="H653" t="s">
        <v>13981</v>
      </c>
      <c r="I653" t="s">
        <v>159</v>
      </c>
      <c r="J653" t="s">
        <v>50</v>
      </c>
      <c r="K653" s="27" t="s">
        <v>36</v>
      </c>
      <c r="N653">
        <v>7584</v>
      </c>
      <c r="O653" t="s">
        <v>66</v>
      </c>
      <c r="P653" t="s">
        <v>67</v>
      </c>
      <c r="Q653" t="s">
        <v>39</v>
      </c>
      <c r="R653" t="s">
        <v>40</v>
      </c>
      <c r="S653" t="s">
        <v>41</v>
      </c>
      <c r="T653" t="s">
        <v>132</v>
      </c>
      <c r="U653" t="s">
        <v>74</v>
      </c>
      <c r="V653" t="s">
        <v>2052</v>
      </c>
      <c r="W653" t="s">
        <v>2053</v>
      </c>
      <c r="X653" t="str">
        <f>+VLOOKUP(ConsultaNexoBogota!$A653,infoCoordenadas!A:F,4,0)</f>
        <v>4.6706009 -74.07562209999999</v>
      </c>
      <c r="Y653">
        <f>VLOOKUP(ConsultaNexoBogota!$A653,infoCoordenadas!A:F,5,0)</f>
        <v>4.6706009000000002</v>
      </c>
      <c r="Z653">
        <f>+VLOOKUP(ConsultaNexoBogota!$A653,infoCoordenadas!A:F,6,0)</f>
        <v>-74.075622099999904</v>
      </c>
    </row>
    <row r="654" spans="1:26" x14ac:dyDescent="0.25">
      <c r="A654">
        <v>5688</v>
      </c>
      <c r="B654" t="s">
        <v>2054</v>
      </c>
      <c r="C654" t="s">
        <v>29</v>
      </c>
      <c r="D654" t="s">
        <v>2055</v>
      </c>
      <c r="E654" t="s">
        <v>2056</v>
      </c>
      <c r="F654" t="s">
        <v>2057</v>
      </c>
      <c r="G654" t="s">
        <v>33</v>
      </c>
      <c r="H654" t="s">
        <v>50</v>
      </c>
      <c r="I654" t="s">
        <v>79</v>
      </c>
      <c r="J654" t="s">
        <v>392</v>
      </c>
      <c r="K654" s="27" t="s">
        <v>116</v>
      </c>
      <c r="L654" s="27">
        <v>45241</v>
      </c>
      <c r="M654">
        <v>0.4</v>
      </c>
      <c r="O654" t="s">
        <v>50</v>
      </c>
      <c r="P654" t="s">
        <v>50</v>
      </c>
      <c r="Q654" t="s">
        <v>50</v>
      </c>
      <c r="R654" t="s">
        <v>50</v>
      </c>
      <c r="S654" t="s">
        <v>50</v>
      </c>
      <c r="T654" t="s">
        <v>50</v>
      </c>
      <c r="U654" t="s">
        <v>50</v>
      </c>
      <c r="V654" t="s">
        <v>2058</v>
      </c>
      <c r="W654" t="s">
        <v>2059</v>
      </c>
      <c r="X654" t="str">
        <f>+VLOOKUP(ConsultaNexoBogota!$A654,infoCoordenadas!A:F,4,0)</f>
        <v>4.7552967 -74.03995379999999</v>
      </c>
      <c r="Y654">
        <f>VLOOKUP(ConsultaNexoBogota!$A654,infoCoordenadas!A:F,5,0)</f>
        <v>4.7552966999999997</v>
      </c>
      <c r="Z654">
        <f>+VLOOKUP(ConsultaNexoBogota!$A654,infoCoordenadas!A:F,6,0)</f>
        <v>-74.039953799999907</v>
      </c>
    </row>
    <row r="655" spans="1:26" x14ac:dyDescent="0.25">
      <c r="A655">
        <v>5689</v>
      </c>
      <c r="B655" t="s">
        <v>2060</v>
      </c>
      <c r="C655" t="s">
        <v>29</v>
      </c>
      <c r="D655" t="s">
        <v>2061</v>
      </c>
      <c r="E655" t="s">
        <v>2062</v>
      </c>
      <c r="F655" t="s">
        <v>2063</v>
      </c>
      <c r="G655" t="s">
        <v>33</v>
      </c>
      <c r="H655" t="s">
        <v>6298</v>
      </c>
      <c r="I655" t="s">
        <v>34</v>
      </c>
      <c r="J655" t="s">
        <v>102</v>
      </c>
      <c r="K655" s="27" t="s">
        <v>36</v>
      </c>
      <c r="L655" s="27">
        <v>35310</v>
      </c>
      <c r="M655">
        <v>27.6</v>
      </c>
      <c r="N655">
        <v>5705</v>
      </c>
      <c r="O655" t="s">
        <v>66</v>
      </c>
      <c r="P655" t="s">
        <v>67</v>
      </c>
      <c r="Q655" t="s">
        <v>96</v>
      </c>
      <c r="R655" t="s">
        <v>94</v>
      </c>
      <c r="S655" t="s">
        <v>42</v>
      </c>
      <c r="T655" t="s">
        <v>81</v>
      </c>
      <c r="U655" t="s">
        <v>74</v>
      </c>
      <c r="V655" t="s">
        <v>2064</v>
      </c>
      <c r="W655" t="s">
        <v>2065</v>
      </c>
      <c r="X655" t="str">
        <f>+VLOOKUP(ConsultaNexoBogota!$A655,infoCoordenadas!A:F,4,0)</f>
        <v>4.6954085 -74.0786851</v>
      </c>
      <c r="Y655">
        <f>VLOOKUP(ConsultaNexoBogota!$A655,infoCoordenadas!A:F,5,0)</f>
        <v>4.6954085000000001</v>
      </c>
      <c r="Z655">
        <f>+VLOOKUP(ConsultaNexoBogota!$A655,infoCoordenadas!A:F,6,0)</f>
        <v>-74.078685100000001</v>
      </c>
    </row>
    <row r="656" spans="1:26" x14ac:dyDescent="0.25">
      <c r="A656">
        <v>5696</v>
      </c>
      <c r="B656" t="s">
        <v>11047</v>
      </c>
      <c r="C656" t="s">
        <v>29</v>
      </c>
      <c r="D656" t="s">
        <v>11048</v>
      </c>
      <c r="E656" t="s">
        <v>11049</v>
      </c>
      <c r="F656" t="s">
        <v>11050</v>
      </c>
      <c r="G656" t="s">
        <v>11051</v>
      </c>
      <c r="H656" t="s">
        <v>14033</v>
      </c>
      <c r="I656" t="s">
        <v>34</v>
      </c>
      <c r="J656" t="s">
        <v>35</v>
      </c>
      <c r="K656" s="27" t="s">
        <v>36</v>
      </c>
      <c r="L656" s="27">
        <v>35067</v>
      </c>
      <c r="M656">
        <v>28.3</v>
      </c>
      <c r="N656">
        <v>5715</v>
      </c>
      <c r="O656" t="s">
        <v>66</v>
      </c>
      <c r="P656" t="s">
        <v>73</v>
      </c>
      <c r="Q656" t="s">
        <v>96</v>
      </c>
      <c r="R656" t="s">
        <v>40</v>
      </c>
      <c r="S656" t="s">
        <v>41</v>
      </c>
      <c r="T656" t="s">
        <v>175</v>
      </c>
      <c r="U656" t="s">
        <v>74</v>
      </c>
      <c r="V656" t="s">
        <v>11052</v>
      </c>
      <c r="W656" t="s">
        <v>11053</v>
      </c>
      <c r="X656" t="str">
        <f>+VLOOKUP(ConsultaNexoBogota!$A656,infoCoordenadas!A:F,4,0)</f>
        <v>4.9185318 -74.094606</v>
      </c>
      <c r="Y656">
        <f>VLOOKUP(ConsultaNexoBogota!$A656,infoCoordenadas!A:F,5,0)</f>
        <v>4.9185318000000002</v>
      </c>
      <c r="Z656">
        <f>+VLOOKUP(ConsultaNexoBogota!$A656,infoCoordenadas!A:F,6,0)</f>
        <v>-74.094605999999999</v>
      </c>
    </row>
    <row r="657" spans="1:26" x14ac:dyDescent="0.25">
      <c r="A657">
        <v>5700</v>
      </c>
      <c r="B657" t="s">
        <v>2066</v>
      </c>
      <c r="C657" t="s">
        <v>29</v>
      </c>
      <c r="D657" t="s">
        <v>2067</v>
      </c>
      <c r="E657" t="s">
        <v>2068</v>
      </c>
      <c r="F657" t="s">
        <v>2069</v>
      </c>
      <c r="G657" t="s">
        <v>33</v>
      </c>
      <c r="H657" t="s">
        <v>6298</v>
      </c>
      <c r="I657" t="s">
        <v>34</v>
      </c>
      <c r="J657" t="s">
        <v>35</v>
      </c>
      <c r="K657" s="27" t="s">
        <v>36</v>
      </c>
      <c r="L657" s="27">
        <v>32751</v>
      </c>
      <c r="M657">
        <v>34.700000000000003</v>
      </c>
      <c r="N657">
        <v>5719</v>
      </c>
      <c r="O657" t="s">
        <v>178</v>
      </c>
      <c r="P657" t="s">
        <v>67</v>
      </c>
      <c r="Q657" t="s">
        <v>39</v>
      </c>
      <c r="R657" t="s">
        <v>40</v>
      </c>
      <c r="S657" t="s">
        <v>42</v>
      </c>
      <c r="T657" t="s">
        <v>132</v>
      </c>
      <c r="U657" t="s">
        <v>74</v>
      </c>
      <c r="V657" t="s">
        <v>2070</v>
      </c>
      <c r="W657" t="s">
        <v>2071</v>
      </c>
      <c r="X657" t="str">
        <f>+VLOOKUP(ConsultaNexoBogota!$A657,infoCoordenadas!A:F,4,0)</f>
        <v>4.731447999999999 -74.07857059999999</v>
      </c>
      <c r="Y657">
        <f>VLOOKUP(ConsultaNexoBogota!$A657,infoCoordenadas!A:F,5,0)</f>
        <v>4.7314479999999897</v>
      </c>
      <c r="Z657">
        <f>+VLOOKUP(ConsultaNexoBogota!$A657,infoCoordenadas!A:F,6,0)</f>
        <v>-74.078570599999907</v>
      </c>
    </row>
    <row r="658" spans="1:26" x14ac:dyDescent="0.25">
      <c r="A658">
        <v>5700</v>
      </c>
      <c r="B658" t="s">
        <v>2066</v>
      </c>
      <c r="C658" t="s">
        <v>29</v>
      </c>
      <c r="D658" t="s">
        <v>2067</v>
      </c>
      <c r="E658" t="s">
        <v>2068</v>
      </c>
      <c r="F658" t="s">
        <v>2069</v>
      </c>
      <c r="G658" t="s">
        <v>33</v>
      </c>
      <c r="H658" t="s">
        <v>6298</v>
      </c>
      <c r="I658" t="s">
        <v>34</v>
      </c>
      <c r="J658" t="s">
        <v>35</v>
      </c>
      <c r="K658" s="27" t="s">
        <v>36</v>
      </c>
      <c r="L658" s="27">
        <v>32751</v>
      </c>
      <c r="M658">
        <v>34.700000000000003</v>
      </c>
      <c r="N658">
        <v>7028</v>
      </c>
      <c r="O658" t="s">
        <v>174</v>
      </c>
      <c r="P658" t="s">
        <v>67</v>
      </c>
      <c r="Q658" t="s">
        <v>39</v>
      </c>
      <c r="R658" t="s">
        <v>50</v>
      </c>
      <c r="S658" t="s">
        <v>42</v>
      </c>
      <c r="T658" t="s">
        <v>81</v>
      </c>
      <c r="U658" t="s">
        <v>50</v>
      </c>
      <c r="V658" t="s">
        <v>2070</v>
      </c>
      <c r="W658" t="s">
        <v>2071</v>
      </c>
      <c r="X658" t="str">
        <f>+VLOOKUP(ConsultaNexoBogota!$A658,infoCoordenadas!A:F,4,0)</f>
        <v>4.731447999999999 -74.07857059999999</v>
      </c>
      <c r="Y658">
        <f>VLOOKUP(ConsultaNexoBogota!$A658,infoCoordenadas!A:F,5,0)</f>
        <v>4.7314479999999897</v>
      </c>
      <c r="Z658">
        <f>+VLOOKUP(ConsultaNexoBogota!$A658,infoCoordenadas!A:F,6,0)</f>
        <v>-74.078570599999907</v>
      </c>
    </row>
    <row r="659" spans="1:26" x14ac:dyDescent="0.25">
      <c r="A659">
        <v>5700</v>
      </c>
      <c r="B659" t="s">
        <v>2066</v>
      </c>
      <c r="C659" t="s">
        <v>29</v>
      </c>
      <c r="D659" t="s">
        <v>2067</v>
      </c>
      <c r="E659" t="s">
        <v>2068</v>
      </c>
      <c r="F659" t="s">
        <v>2069</v>
      </c>
      <c r="G659" t="s">
        <v>33</v>
      </c>
      <c r="H659" t="s">
        <v>6298</v>
      </c>
      <c r="I659" t="s">
        <v>34</v>
      </c>
      <c r="J659" t="s">
        <v>35</v>
      </c>
      <c r="K659" s="27" t="s">
        <v>36</v>
      </c>
      <c r="L659" s="27">
        <v>32751</v>
      </c>
      <c r="M659">
        <v>34.700000000000003</v>
      </c>
      <c r="N659">
        <v>8246</v>
      </c>
      <c r="O659" t="s">
        <v>66</v>
      </c>
      <c r="P659" t="s">
        <v>67</v>
      </c>
      <c r="Q659" t="s">
        <v>50</v>
      </c>
      <c r="R659" t="s">
        <v>50</v>
      </c>
      <c r="S659" t="s">
        <v>42</v>
      </c>
      <c r="T659" t="s">
        <v>42</v>
      </c>
      <c r="U659" t="s">
        <v>50</v>
      </c>
      <c r="V659" t="s">
        <v>2070</v>
      </c>
      <c r="W659" t="s">
        <v>2071</v>
      </c>
      <c r="X659" t="str">
        <f>+VLOOKUP(ConsultaNexoBogota!$A659,infoCoordenadas!A:F,4,0)</f>
        <v>4.731447999999999 -74.07857059999999</v>
      </c>
      <c r="Y659">
        <f>VLOOKUP(ConsultaNexoBogota!$A659,infoCoordenadas!A:F,5,0)</f>
        <v>4.7314479999999897</v>
      </c>
      <c r="Z659">
        <f>+VLOOKUP(ConsultaNexoBogota!$A659,infoCoordenadas!A:F,6,0)</f>
        <v>-74.078570599999907</v>
      </c>
    </row>
    <row r="660" spans="1:26" x14ac:dyDescent="0.25">
      <c r="A660">
        <v>5705</v>
      </c>
      <c r="B660" t="s">
        <v>2072</v>
      </c>
      <c r="C660" t="s">
        <v>29</v>
      </c>
      <c r="D660" t="s">
        <v>2073</v>
      </c>
      <c r="E660" t="s">
        <v>2074</v>
      </c>
      <c r="F660" t="s">
        <v>2075</v>
      </c>
      <c r="G660" t="s">
        <v>33</v>
      </c>
      <c r="H660" t="s">
        <v>13991</v>
      </c>
      <c r="I660" t="s">
        <v>64</v>
      </c>
      <c r="J660" t="s">
        <v>2076</v>
      </c>
      <c r="K660" s="27" t="s">
        <v>36</v>
      </c>
      <c r="L660" s="27">
        <v>35326</v>
      </c>
      <c r="M660">
        <v>27.6</v>
      </c>
      <c r="N660">
        <v>5725</v>
      </c>
      <c r="O660" t="s">
        <v>80</v>
      </c>
      <c r="P660" t="s">
        <v>73</v>
      </c>
      <c r="Q660" t="s">
        <v>39</v>
      </c>
      <c r="R660" t="s">
        <v>40</v>
      </c>
      <c r="S660" t="s">
        <v>42</v>
      </c>
      <c r="T660" t="s">
        <v>42</v>
      </c>
      <c r="U660" t="s">
        <v>74</v>
      </c>
      <c r="V660" t="s">
        <v>2077</v>
      </c>
      <c r="W660" t="s">
        <v>2078</v>
      </c>
      <c r="X660" t="str">
        <f>+VLOOKUP(ConsultaNexoBogota!$A660,infoCoordenadas!A:F,4,0)</f>
        <v>4.6821033 -74.1574159</v>
      </c>
      <c r="Y660">
        <f>VLOOKUP(ConsultaNexoBogota!$A660,infoCoordenadas!A:F,5,0)</f>
        <v>4.6821032999999996</v>
      </c>
      <c r="Z660">
        <f>+VLOOKUP(ConsultaNexoBogota!$A660,infoCoordenadas!A:F,6,0)</f>
        <v>-74.157415900000004</v>
      </c>
    </row>
    <row r="661" spans="1:26" x14ac:dyDescent="0.25">
      <c r="A661">
        <v>5707</v>
      </c>
      <c r="B661" t="s">
        <v>11054</v>
      </c>
      <c r="C661" t="s">
        <v>29</v>
      </c>
      <c r="D661" t="s">
        <v>11055</v>
      </c>
      <c r="E661" t="s">
        <v>11056</v>
      </c>
      <c r="F661" t="s">
        <v>11057</v>
      </c>
      <c r="G661" t="s">
        <v>50</v>
      </c>
      <c r="H661" t="s">
        <v>50</v>
      </c>
      <c r="I661" t="s">
        <v>159</v>
      </c>
      <c r="J661" t="s">
        <v>5230</v>
      </c>
      <c r="K661" s="27" t="s">
        <v>36</v>
      </c>
      <c r="L661" s="27">
        <v>45241</v>
      </c>
      <c r="M661">
        <v>0.4</v>
      </c>
      <c r="N661">
        <v>5728</v>
      </c>
      <c r="O661" t="s">
        <v>72</v>
      </c>
      <c r="P661" t="s">
        <v>90</v>
      </c>
      <c r="Q661" t="s">
        <v>39</v>
      </c>
      <c r="R661" t="s">
        <v>40</v>
      </c>
      <c r="S661" t="s">
        <v>41</v>
      </c>
      <c r="T661" t="s">
        <v>42</v>
      </c>
      <c r="U661" t="s">
        <v>74</v>
      </c>
      <c r="V661" t="s">
        <v>11058</v>
      </c>
      <c r="W661" t="s">
        <v>11059</v>
      </c>
      <c r="X661" t="str">
        <f>+VLOOKUP(ConsultaNexoBogota!$A661,infoCoordenadas!A:F,4,0)</f>
        <v>4.7419475 -74.0280235</v>
      </c>
      <c r="Y661">
        <f>VLOOKUP(ConsultaNexoBogota!$A661,infoCoordenadas!A:F,5,0)</f>
        <v>4.7419475000000002</v>
      </c>
      <c r="Z661">
        <f>+VLOOKUP(ConsultaNexoBogota!$A661,infoCoordenadas!A:F,6,0)</f>
        <v>-74.028023500000003</v>
      </c>
    </row>
    <row r="662" spans="1:26" x14ac:dyDescent="0.25">
      <c r="A662">
        <v>5711</v>
      </c>
      <c r="B662" t="s">
        <v>2079</v>
      </c>
      <c r="C662" t="s">
        <v>29</v>
      </c>
      <c r="D662" t="s">
        <v>2080</v>
      </c>
      <c r="E662" t="s">
        <v>2081</v>
      </c>
      <c r="F662" t="s">
        <v>2082</v>
      </c>
      <c r="G662" t="s">
        <v>33</v>
      </c>
      <c r="H662" t="s">
        <v>6298</v>
      </c>
      <c r="I662" t="s">
        <v>159</v>
      </c>
      <c r="J662" t="s">
        <v>102</v>
      </c>
      <c r="K662" s="27" t="s">
        <v>36</v>
      </c>
      <c r="L662" s="27">
        <v>33152</v>
      </c>
      <c r="M662">
        <v>33.6</v>
      </c>
      <c r="N662">
        <v>5732</v>
      </c>
      <c r="O662" t="s">
        <v>66</v>
      </c>
      <c r="P662" t="s">
        <v>67</v>
      </c>
      <c r="Q662" t="s">
        <v>96</v>
      </c>
      <c r="R662" t="s">
        <v>94</v>
      </c>
      <c r="S662" t="s">
        <v>41</v>
      </c>
      <c r="T662" t="s">
        <v>132</v>
      </c>
      <c r="U662" t="s">
        <v>74</v>
      </c>
      <c r="V662" t="s">
        <v>2083</v>
      </c>
      <c r="W662" t="s">
        <v>2084</v>
      </c>
      <c r="X662" t="str">
        <f>+VLOOKUP(ConsultaNexoBogota!$A662,infoCoordenadas!A:F,4,0)</f>
        <v>4.7593748 -74.10521279999999</v>
      </c>
      <c r="Y662">
        <f>VLOOKUP(ConsultaNexoBogota!$A662,infoCoordenadas!A:F,5,0)</f>
        <v>4.7593747999999998</v>
      </c>
      <c r="Z662">
        <f>+VLOOKUP(ConsultaNexoBogota!$A662,infoCoordenadas!A:F,6,0)</f>
        <v>-74.105212799999904</v>
      </c>
    </row>
    <row r="663" spans="1:26" x14ac:dyDescent="0.25">
      <c r="A663">
        <v>5730</v>
      </c>
      <c r="B663" t="s">
        <v>2085</v>
      </c>
      <c r="C663" t="s">
        <v>29</v>
      </c>
      <c r="D663" t="s">
        <v>2086</v>
      </c>
      <c r="E663" t="s">
        <v>2087</v>
      </c>
      <c r="F663" t="s">
        <v>2088</v>
      </c>
      <c r="G663" t="s">
        <v>33</v>
      </c>
      <c r="H663" t="s">
        <v>13987</v>
      </c>
      <c r="I663" t="s">
        <v>34</v>
      </c>
      <c r="J663" t="s">
        <v>234</v>
      </c>
      <c r="K663" s="27" t="s">
        <v>36</v>
      </c>
      <c r="L663" s="27">
        <v>22720</v>
      </c>
      <c r="M663">
        <v>62.1</v>
      </c>
      <c r="N663">
        <v>5756</v>
      </c>
      <c r="O663" t="s">
        <v>178</v>
      </c>
      <c r="P663" t="s">
        <v>73</v>
      </c>
      <c r="Q663" t="s">
        <v>39</v>
      </c>
      <c r="R663" t="s">
        <v>40</v>
      </c>
      <c r="S663" t="s">
        <v>41</v>
      </c>
      <c r="T663" t="s">
        <v>42</v>
      </c>
      <c r="U663" t="s">
        <v>74</v>
      </c>
      <c r="V663" t="s">
        <v>2089</v>
      </c>
      <c r="W663" t="s">
        <v>2090</v>
      </c>
      <c r="X663" t="str">
        <f>+VLOOKUP(ConsultaNexoBogota!$A663,infoCoordenadas!A:F,4,0)</f>
        <v>4.7409994 -74.0295881</v>
      </c>
      <c r="Y663">
        <f>VLOOKUP(ConsultaNexoBogota!$A663,infoCoordenadas!A:F,5,0)</f>
        <v>4.7409993999999998</v>
      </c>
      <c r="Z663">
        <f>+VLOOKUP(ConsultaNexoBogota!$A663,infoCoordenadas!A:F,6,0)</f>
        <v>-74.029588099999998</v>
      </c>
    </row>
    <row r="664" spans="1:26" x14ac:dyDescent="0.25">
      <c r="A664">
        <v>5732</v>
      </c>
      <c r="B664" t="s">
        <v>11060</v>
      </c>
      <c r="C664" t="s">
        <v>29</v>
      </c>
      <c r="D664" t="s">
        <v>11061</v>
      </c>
      <c r="E664" t="s">
        <v>11062</v>
      </c>
      <c r="F664" t="s">
        <v>11063</v>
      </c>
      <c r="G664" t="s">
        <v>11064</v>
      </c>
      <c r="H664" t="s">
        <v>50</v>
      </c>
      <c r="I664" t="s">
        <v>64</v>
      </c>
      <c r="J664" t="s">
        <v>65</v>
      </c>
      <c r="K664" s="27" t="s">
        <v>36</v>
      </c>
      <c r="L664" s="27">
        <v>28558</v>
      </c>
      <c r="M664">
        <v>46.1</v>
      </c>
      <c r="N664">
        <v>5758</v>
      </c>
      <c r="O664" t="s">
        <v>441</v>
      </c>
      <c r="P664" t="s">
        <v>67</v>
      </c>
      <c r="Q664" t="s">
        <v>68</v>
      </c>
      <c r="R664" t="s">
        <v>94</v>
      </c>
      <c r="S664" t="s">
        <v>321</v>
      </c>
      <c r="T664" t="s">
        <v>623</v>
      </c>
      <c r="U664" t="s">
        <v>43</v>
      </c>
      <c r="V664" t="s">
        <v>10453</v>
      </c>
      <c r="W664" t="s">
        <v>11065</v>
      </c>
      <c r="X664" t="str">
        <f>+VLOOKUP(ConsultaNexoBogota!$A664,infoCoordenadas!A:F,4,0)</f>
        <v>-33.3658547852247 -70.74489109</v>
      </c>
      <c r="Y664">
        <f>VLOOKUP(ConsultaNexoBogota!$A664,infoCoordenadas!A:F,5,0)</f>
        <v>-33.365854785224698</v>
      </c>
      <c r="Z664">
        <f>+VLOOKUP(ConsultaNexoBogota!$A664,infoCoordenadas!A:F,6,0)</f>
        <v>-70.744891087503404</v>
      </c>
    </row>
    <row r="665" spans="1:26" x14ac:dyDescent="0.25">
      <c r="A665">
        <v>5733</v>
      </c>
      <c r="B665" t="s">
        <v>2091</v>
      </c>
      <c r="C665" t="s">
        <v>29</v>
      </c>
      <c r="D665" t="s">
        <v>2092</v>
      </c>
      <c r="E665" t="s">
        <v>2093</v>
      </c>
      <c r="F665" t="s">
        <v>2094</v>
      </c>
      <c r="G665" t="s">
        <v>33</v>
      </c>
      <c r="H665" t="s">
        <v>50</v>
      </c>
      <c r="I665" t="s">
        <v>101</v>
      </c>
      <c r="J665" t="s">
        <v>50</v>
      </c>
      <c r="K665" s="27" t="s">
        <v>36</v>
      </c>
      <c r="N665">
        <v>5760</v>
      </c>
      <c r="O665" t="s">
        <v>72</v>
      </c>
      <c r="P665" t="s">
        <v>67</v>
      </c>
      <c r="Q665" t="s">
        <v>96</v>
      </c>
      <c r="R665" t="s">
        <v>40</v>
      </c>
      <c r="S665" t="s">
        <v>42</v>
      </c>
      <c r="T665" t="s">
        <v>81</v>
      </c>
      <c r="U665" t="s">
        <v>74</v>
      </c>
      <c r="V665" t="s">
        <v>2095</v>
      </c>
      <c r="W665" t="s">
        <v>2096</v>
      </c>
      <c r="X665" t="str">
        <f>+VLOOKUP(ConsultaNexoBogota!$A665,infoCoordenadas!A:F,4,0)</f>
        <v>4.742587599999999 -74.0548233</v>
      </c>
      <c r="Y665">
        <f>VLOOKUP(ConsultaNexoBogota!$A665,infoCoordenadas!A:F,5,0)</f>
        <v>4.7425875999999896</v>
      </c>
      <c r="Z665">
        <f>+VLOOKUP(ConsultaNexoBogota!$A665,infoCoordenadas!A:F,6,0)</f>
        <v>-74.054823299999995</v>
      </c>
    </row>
    <row r="666" spans="1:26" x14ac:dyDescent="0.25">
      <c r="A666">
        <v>5734</v>
      </c>
      <c r="B666" t="s">
        <v>2097</v>
      </c>
      <c r="C666" t="s">
        <v>29</v>
      </c>
      <c r="D666" t="s">
        <v>2098</v>
      </c>
      <c r="E666" t="s">
        <v>2099</v>
      </c>
      <c r="F666" t="s">
        <v>2100</v>
      </c>
      <c r="G666" t="s">
        <v>33</v>
      </c>
      <c r="H666" t="s">
        <v>13999</v>
      </c>
      <c r="I666" t="s">
        <v>248</v>
      </c>
      <c r="J666" t="s">
        <v>643</v>
      </c>
      <c r="K666" s="27" t="s">
        <v>116</v>
      </c>
      <c r="L666" s="27">
        <v>35475</v>
      </c>
      <c r="M666">
        <v>27.2</v>
      </c>
      <c r="N666">
        <v>5761</v>
      </c>
      <c r="O666" t="s">
        <v>80</v>
      </c>
      <c r="P666" t="s">
        <v>67</v>
      </c>
      <c r="Q666" t="s">
        <v>96</v>
      </c>
      <c r="R666" t="s">
        <v>40</v>
      </c>
      <c r="S666" t="s">
        <v>41</v>
      </c>
      <c r="T666" t="s">
        <v>204</v>
      </c>
      <c r="U666" t="s">
        <v>74</v>
      </c>
      <c r="V666" t="s">
        <v>2101</v>
      </c>
      <c r="W666" t="s">
        <v>2102</v>
      </c>
      <c r="X666" t="str">
        <f>+VLOOKUP(ConsultaNexoBogota!$A666,infoCoordenadas!A:F,4,0)</f>
        <v>4.6821033 -74.1574159</v>
      </c>
      <c r="Y666">
        <f>VLOOKUP(ConsultaNexoBogota!$A666,infoCoordenadas!A:F,5,0)</f>
        <v>4.6821032999999996</v>
      </c>
      <c r="Z666">
        <f>+VLOOKUP(ConsultaNexoBogota!$A666,infoCoordenadas!A:F,6,0)</f>
        <v>-74.157415900000004</v>
      </c>
    </row>
    <row r="667" spans="1:26" x14ac:dyDescent="0.25">
      <c r="A667">
        <v>5734</v>
      </c>
      <c r="B667" t="s">
        <v>2097</v>
      </c>
      <c r="C667" t="s">
        <v>29</v>
      </c>
      <c r="D667" t="s">
        <v>2098</v>
      </c>
      <c r="E667" t="s">
        <v>2099</v>
      </c>
      <c r="F667" t="s">
        <v>2100</v>
      </c>
      <c r="G667" t="s">
        <v>33</v>
      </c>
      <c r="H667" t="s">
        <v>13999</v>
      </c>
      <c r="I667" t="s">
        <v>248</v>
      </c>
      <c r="J667" t="s">
        <v>643</v>
      </c>
      <c r="K667" s="27" t="s">
        <v>116</v>
      </c>
      <c r="L667" s="27">
        <v>35475</v>
      </c>
      <c r="M667">
        <v>27.2</v>
      </c>
      <c r="N667">
        <v>41318</v>
      </c>
      <c r="O667" t="s">
        <v>441</v>
      </c>
      <c r="P667" t="s">
        <v>73</v>
      </c>
      <c r="Q667" t="s">
        <v>96</v>
      </c>
      <c r="R667" t="s">
        <v>94</v>
      </c>
      <c r="S667" t="s">
        <v>41</v>
      </c>
      <c r="T667" t="s">
        <v>132</v>
      </c>
      <c r="U667" t="s">
        <v>74</v>
      </c>
      <c r="V667" t="s">
        <v>2101</v>
      </c>
      <c r="W667" t="s">
        <v>2102</v>
      </c>
      <c r="X667" t="str">
        <f>+VLOOKUP(ConsultaNexoBogota!$A667,infoCoordenadas!A:F,4,0)</f>
        <v>4.6821033 -74.1574159</v>
      </c>
      <c r="Y667">
        <f>VLOOKUP(ConsultaNexoBogota!$A667,infoCoordenadas!A:F,5,0)</f>
        <v>4.6821032999999996</v>
      </c>
      <c r="Z667">
        <f>+VLOOKUP(ConsultaNexoBogota!$A667,infoCoordenadas!A:F,6,0)</f>
        <v>-74.157415900000004</v>
      </c>
    </row>
    <row r="668" spans="1:26" x14ac:dyDescent="0.25">
      <c r="A668">
        <v>5737</v>
      </c>
      <c r="B668" t="s">
        <v>2103</v>
      </c>
      <c r="C668" t="s">
        <v>29</v>
      </c>
      <c r="D668" t="s">
        <v>2104</v>
      </c>
      <c r="E668" t="s">
        <v>2105</v>
      </c>
      <c r="F668" t="s">
        <v>2106</v>
      </c>
      <c r="G668" t="s">
        <v>33</v>
      </c>
      <c r="H668" t="s">
        <v>13987</v>
      </c>
      <c r="I668" t="s">
        <v>34</v>
      </c>
      <c r="J668" t="s">
        <v>318</v>
      </c>
      <c r="K668" s="27" t="s">
        <v>805</v>
      </c>
      <c r="L668" s="27">
        <v>34548</v>
      </c>
      <c r="M668">
        <v>29.7</v>
      </c>
      <c r="N668">
        <v>5764</v>
      </c>
      <c r="O668" t="s">
        <v>66</v>
      </c>
      <c r="P668" t="s">
        <v>67</v>
      </c>
      <c r="Q668" t="s">
        <v>96</v>
      </c>
      <c r="R668" t="s">
        <v>40</v>
      </c>
      <c r="S668" t="s">
        <v>41</v>
      </c>
      <c r="T668" t="s">
        <v>175</v>
      </c>
      <c r="U668" t="s">
        <v>74</v>
      </c>
      <c r="V668" t="s">
        <v>2107</v>
      </c>
      <c r="W668" t="s">
        <v>2108</v>
      </c>
      <c r="X668" t="str">
        <f>+VLOOKUP(ConsultaNexoBogota!$A668,infoCoordenadas!A:F,4,0)</f>
        <v>4.7434432 -74.0352565</v>
      </c>
      <c r="Y668">
        <f>VLOOKUP(ConsultaNexoBogota!$A668,infoCoordenadas!A:F,5,0)</f>
        <v>4.7434431999999997</v>
      </c>
      <c r="Z668">
        <f>+VLOOKUP(ConsultaNexoBogota!$A668,infoCoordenadas!A:F,6,0)</f>
        <v>-74.035256500000003</v>
      </c>
    </row>
    <row r="669" spans="1:26" x14ac:dyDescent="0.25">
      <c r="A669">
        <v>5739</v>
      </c>
      <c r="B669" t="s">
        <v>2109</v>
      </c>
      <c r="C669" t="s">
        <v>29</v>
      </c>
      <c r="D669" t="s">
        <v>2110</v>
      </c>
      <c r="E669" t="s">
        <v>2111</v>
      </c>
      <c r="F669" t="s">
        <v>2112</v>
      </c>
      <c r="G669" t="s">
        <v>33</v>
      </c>
      <c r="H669" t="s">
        <v>13990</v>
      </c>
      <c r="I669" t="s">
        <v>34</v>
      </c>
      <c r="J669" t="s">
        <v>1007</v>
      </c>
      <c r="K669" s="27" t="s">
        <v>36</v>
      </c>
      <c r="L669" s="27">
        <v>35128</v>
      </c>
      <c r="M669">
        <v>28.1</v>
      </c>
      <c r="N669">
        <v>5766</v>
      </c>
      <c r="O669" t="s">
        <v>80</v>
      </c>
      <c r="P669" t="s">
        <v>67</v>
      </c>
      <c r="Q669" t="s">
        <v>39</v>
      </c>
      <c r="R669" t="s">
        <v>40</v>
      </c>
      <c r="S669" t="s">
        <v>41</v>
      </c>
      <c r="T669" t="s">
        <v>204</v>
      </c>
      <c r="U669" t="s">
        <v>74</v>
      </c>
      <c r="V669" t="s">
        <v>2113</v>
      </c>
      <c r="W669" t="s">
        <v>2114</v>
      </c>
      <c r="X669" t="str">
        <f>+VLOOKUP(ConsultaNexoBogota!$A669,infoCoordenadas!A:F,4,0)</f>
        <v>4.6937012 -74.1218941</v>
      </c>
      <c r="Y669">
        <f>VLOOKUP(ConsultaNexoBogota!$A669,infoCoordenadas!A:F,5,0)</f>
        <v>4.6937011999999996</v>
      </c>
      <c r="Z669">
        <f>+VLOOKUP(ConsultaNexoBogota!$A669,infoCoordenadas!A:F,6,0)</f>
        <v>-74.121894100000006</v>
      </c>
    </row>
    <row r="670" spans="1:26" x14ac:dyDescent="0.25">
      <c r="A670">
        <v>5749</v>
      </c>
      <c r="B670" t="s">
        <v>2115</v>
      </c>
      <c r="C670" t="s">
        <v>29</v>
      </c>
      <c r="D670" t="s">
        <v>2116</v>
      </c>
      <c r="E670" t="s">
        <v>2117</v>
      </c>
      <c r="F670" t="s">
        <v>2118</v>
      </c>
      <c r="G670" t="s">
        <v>33</v>
      </c>
      <c r="H670" t="s">
        <v>13991</v>
      </c>
      <c r="I670" t="s">
        <v>79</v>
      </c>
      <c r="J670" t="s">
        <v>50</v>
      </c>
      <c r="K670" s="27" t="s">
        <v>36</v>
      </c>
      <c r="L670" s="27">
        <v>26891</v>
      </c>
      <c r="M670">
        <v>50.7</v>
      </c>
      <c r="N670">
        <v>5779</v>
      </c>
      <c r="O670" t="s">
        <v>80</v>
      </c>
      <c r="P670" t="s">
        <v>67</v>
      </c>
      <c r="Q670" t="s">
        <v>39</v>
      </c>
      <c r="R670" t="s">
        <v>40</v>
      </c>
      <c r="S670" t="s">
        <v>42</v>
      </c>
      <c r="T670" t="s">
        <v>42</v>
      </c>
      <c r="U670" t="s">
        <v>74</v>
      </c>
      <c r="V670" t="s">
        <v>2119</v>
      </c>
      <c r="W670" t="s">
        <v>2120</v>
      </c>
      <c r="X670" t="str">
        <f>+VLOOKUP(ConsultaNexoBogota!$A670,infoCoordenadas!A:F,4,0)</f>
        <v>4.6843897 -74.1428415</v>
      </c>
      <c r="Y670">
        <f>VLOOKUP(ConsultaNexoBogota!$A670,infoCoordenadas!A:F,5,0)</f>
        <v>4.6843896999999997</v>
      </c>
      <c r="Z670">
        <f>+VLOOKUP(ConsultaNexoBogota!$A670,infoCoordenadas!A:F,6,0)</f>
        <v>-74.142841500000003</v>
      </c>
    </row>
    <row r="671" spans="1:26" x14ac:dyDescent="0.25">
      <c r="A671">
        <v>5752</v>
      </c>
      <c r="B671" t="s">
        <v>2121</v>
      </c>
      <c r="C671" t="s">
        <v>29</v>
      </c>
      <c r="D671" t="s">
        <v>2122</v>
      </c>
      <c r="E671" t="s">
        <v>2123</v>
      </c>
      <c r="F671" t="s">
        <v>2124</v>
      </c>
      <c r="G671" t="s">
        <v>33</v>
      </c>
      <c r="H671" t="s">
        <v>13991</v>
      </c>
      <c r="I671" t="s">
        <v>159</v>
      </c>
      <c r="J671" t="s">
        <v>1590</v>
      </c>
      <c r="K671" s="27" t="s">
        <v>36</v>
      </c>
      <c r="L671" s="27">
        <v>35244</v>
      </c>
      <c r="M671">
        <v>27.8</v>
      </c>
      <c r="N671">
        <v>5782</v>
      </c>
      <c r="O671" t="s">
        <v>80</v>
      </c>
      <c r="P671" t="s">
        <v>67</v>
      </c>
      <c r="Q671" t="s">
        <v>50</v>
      </c>
      <c r="R671" t="s">
        <v>50</v>
      </c>
      <c r="S671" t="s">
        <v>42</v>
      </c>
      <c r="T671" t="s">
        <v>42</v>
      </c>
      <c r="U671" t="s">
        <v>50</v>
      </c>
      <c r="V671" t="s">
        <v>2125</v>
      </c>
      <c r="W671" t="s">
        <v>2126</v>
      </c>
      <c r="X671" t="str">
        <f>+VLOOKUP(ConsultaNexoBogota!$A671,infoCoordenadas!A:F,4,0)</f>
        <v>4.6823572 -74.1526123</v>
      </c>
      <c r="Y671">
        <f>VLOOKUP(ConsultaNexoBogota!$A671,infoCoordenadas!A:F,5,0)</f>
        <v>4.6823572000000002</v>
      </c>
      <c r="Z671">
        <f>+VLOOKUP(ConsultaNexoBogota!$A671,infoCoordenadas!A:F,6,0)</f>
        <v>-74.152612300000001</v>
      </c>
    </row>
    <row r="672" spans="1:26" x14ac:dyDescent="0.25">
      <c r="A672">
        <v>5755</v>
      </c>
      <c r="B672" t="s">
        <v>11066</v>
      </c>
      <c r="C672" t="s">
        <v>29</v>
      </c>
      <c r="D672" t="s">
        <v>11067</v>
      </c>
      <c r="E672" t="s">
        <v>11068</v>
      </c>
      <c r="F672" t="s">
        <v>11069</v>
      </c>
      <c r="G672" t="s">
        <v>10182</v>
      </c>
      <c r="H672" t="s">
        <v>10182</v>
      </c>
      <c r="I672" t="s">
        <v>101</v>
      </c>
      <c r="J672" t="s">
        <v>537</v>
      </c>
      <c r="K672" s="27" t="s">
        <v>36</v>
      </c>
      <c r="L672" s="27">
        <v>35047</v>
      </c>
      <c r="M672">
        <v>28.4</v>
      </c>
      <c r="N672">
        <v>5787</v>
      </c>
      <c r="O672" t="s">
        <v>72</v>
      </c>
      <c r="P672" t="s">
        <v>67</v>
      </c>
      <c r="Q672" t="s">
        <v>50</v>
      </c>
      <c r="R672" t="s">
        <v>50</v>
      </c>
      <c r="S672" t="s">
        <v>321</v>
      </c>
      <c r="T672" t="s">
        <v>437</v>
      </c>
      <c r="U672" t="s">
        <v>50</v>
      </c>
      <c r="V672" t="s">
        <v>11070</v>
      </c>
      <c r="W672" t="s">
        <v>11071</v>
      </c>
      <c r="X672" t="str">
        <f>+VLOOKUP(ConsultaNexoBogota!$A672,infoCoordenadas!A:F,4,0)</f>
        <v>4.9336606 -74.032138</v>
      </c>
      <c r="Y672">
        <f>VLOOKUP(ConsultaNexoBogota!$A672,infoCoordenadas!A:F,5,0)</f>
        <v>4.9336605999999996</v>
      </c>
      <c r="Z672">
        <f>+VLOOKUP(ConsultaNexoBogota!$A672,infoCoordenadas!A:F,6,0)</f>
        <v>-74.032138000000003</v>
      </c>
    </row>
    <row r="673" spans="1:26" x14ac:dyDescent="0.25">
      <c r="A673">
        <v>5755</v>
      </c>
      <c r="B673" t="s">
        <v>11066</v>
      </c>
      <c r="C673" t="s">
        <v>29</v>
      </c>
      <c r="D673" t="s">
        <v>11067</v>
      </c>
      <c r="E673" t="s">
        <v>11068</v>
      </c>
      <c r="F673" t="s">
        <v>11069</v>
      </c>
      <c r="G673" t="s">
        <v>10182</v>
      </c>
      <c r="H673" t="s">
        <v>10182</v>
      </c>
      <c r="I673" t="s">
        <v>101</v>
      </c>
      <c r="J673" t="s">
        <v>537</v>
      </c>
      <c r="K673" s="27" t="s">
        <v>36</v>
      </c>
      <c r="L673" s="27">
        <v>35047</v>
      </c>
      <c r="M673">
        <v>28.4</v>
      </c>
      <c r="N673">
        <v>7256</v>
      </c>
      <c r="O673" t="s">
        <v>72</v>
      </c>
      <c r="P673" t="s">
        <v>73</v>
      </c>
      <c r="Q673" t="s">
        <v>96</v>
      </c>
      <c r="R673" t="s">
        <v>40</v>
      </c>
      <c r="S673" t="s">
        <v>42</v>
      </c>
      <c r="T673" t="s">
        <v>437</v>
      </c>
      <c r="U673" t="s">
        <v>74</v>
      </c>
      <c r="V673" t="s">
        <v>11070</v>
      </c>
      <c r="W673" t="s">
        <v>11071</v>
      </c>
      <c r="X673" t="str">
        <f>+VLOOKUP(ConsultaNexoBogota!$A673,infoCoordenadas!A:F,4,0)</f>
        <v>4.9336606 -74.032138</v>
      </c>
      <c r="Y673">
        <f>VLOOKUP(ConsultaNexoBogota!$A673,infoCoordenadas!A:F,5,0)</f>
        <v>4.9336605999999996</v>
      </c>
      <c r="Z673">
        <f>+VLOOKUP(ConsultaNexoBogota!$A673,infoCoordenadas!A:F,6,0)</f>
        <v>-74.032138000000003</v>
      </c>
    </row>
    <row r="674" spans="1:26" x14ac:dyDescent="0.25">
      <c r="A674">
        <v>5758</v>
      </c>
      <c r="B674" t="s">
        <v>2127</v>
      </c>
      <c r="C674" t="s">
        <v>29</v>
      </c>
      <c r="D674" t="s">
        <v>2128</v>
      </c>
      <c r="E674" t="s">
        <v>2129</v>
      </c>
      <c r="F674" t="s">
        <v>2130</v>
      </c>
      <c r="G674" t="s">
        <v>33</v>
      </c>
      <c r="H674" t="s">
        <v>13991</v>
      </c>
      <c r="I674" t="s">
        <v>34</v>
      </c>
      <c r="J674" t="s">
        <v>318</v>
      </c>
      <c r="K674" s="27" t="s">
        <v>36</v>
      </c>
      <c r="L674" s="27">
        <v>36079</v>
      </c>
      <c r="M674">
        <v>25.5</v>
      </c>
      <c r="N674">
        <v>5792</v>
      </c>
      <c r="O674" t="s">
        <v>80</v>
      </c>
      <c r="P674" t="s">
        <v>73</v>
      </c>
      <c r="Q674" t="s">
        <v>96</v>
      </c>
      <c r="R674" t="s">
        <v>40</v>
      </c>
      <c r="S674" t="s">
        <v>42</v>
      </c>
      <c r="T674" t="s">
        <v>42</v>
      </c>
      <c r="U674" t="s">
        <v>74</v>
      </c>
      <c r="V674" t="s">
        <v>2131</v>
      </c>
      <c r="W674" t="s">
        <v>2132</v>
      </c>
      <c r="X674" t="str">
        <f>+VLOOKUP(ConsultaNexoBogota!$A674,infoCoordenadas!A:F,4,0)</f>
        <v>4.6918719 -74.1577255</v>
      </c>
      <c r="Y674">
        <f>VLOOKUP(ConsultaNexoBogota!$A674,infoCoordenadas!A:F,5,0)</f>
        <v>4.6918718999999998</v>
      </c>
      <c r="Z674">
        <f>+VLOOKUP(ConsultaNexoBogota!$A674,infoCoordenadas!A:F,6,0)</f>
        <v>-74.157725499999998</v>
      </c>
    </row>
    <row r="675" spans="1:26" x14ac:dyDescent="0.25">
      <c r="A675">
        <v>5765</v>
      </c>
      <c r="B675" t="s">
        <v>2133</v>
      </c>
      <c r="C675" t="s">
        <v>29</v>
      </c>
      <c r="D675" t="s">
        <v>2134</v>
      </c>
      <c r="E675" t="s">
        <v>2135</v>
      </c>
      <c r="F675" t="s">
        <v>2136</v>
      </c>
      <c r="G675" t="s">
        <v>33</v>
      </c>
      <c r="H675" t="s">
        <v>50</v>
      </c>
      <c r="I675" t="s">
        <v>34</v>
      </c>
      <c r="J675" t="s">
        <v>35</v>
      </c>
      <c r="K675" s="27" t="s">
        <v>36</v>
      </c>
      <c r="L675" s="27">
        <v>45244</v>
      </c>
      <c r="M675">
        <v>0.4</v>
      </c>
      <c r="N675">
        <v>5799</v>
      </c>
      <c r="O675" t="s">
        <v>221</v>
      </c>
      <c r="P675" t="s">
        <v>67</v>
      </c>
      <c r="Q675" t="s">
        <v>287</v>
      </c>
      <c r="R675" t="s">
        <v>40</v>
      </c>
      <c r="S675" t="s">
        <v>41</v>
      </c>
      <c r="T675" t="s">
        <v>623</v>
      </c>
      <c r="U675" t="s">
        <v>43</v>
      </c>
      <c r="V675" t="s">
        <v>806</v>
      </c>
      <c r="W675" t="s">
        <v>807</v>
      </c>
      <c r="X675" t="str">
        <f>+VLOOKUP(ConsultaNexoBogota!$A675,infoCoordenadas!A:F,4,0)</f>
        <v>4.6844263 -74.0422894</v>
      </c>
      <c r="Y675">
        <f>VLOOKUP(ConsultaNexoBogota!$A675,infoCoordenadas!A:F,5,0)</f>
        <v>4.6844263000000002</v>
      </c>
      <c r="Z675">
        <f>+VLOOKUP(ConsultaNexoBogota!$A675,infoCoordenadas!A:F,6,0)</f>
        <v>-74.042289400000001</v>
      </c>
    </row>
    <row r="676" spans="1:26" x14ac:dyDescent="0.25">
      <c r="A676">
        <v>5765</v>
      </c>
      <c r="B676" t="s">
        <v>2133</v>
      </c>
      <c r="C676" t="s">
        <v>29</v>
      </c>
      <c r="D676" t="s">
        <v>2134</v>
      </c>
      <c r="E676" t="s">
        <v>2135</v>
      </c>
      <c r="F676" t="s">
        <v>2136</v>
      </c>
      <c r="G676" t="s">
        <v>33</v>
      </c>
      <c r="H676" t="s">
        <v>50</v>
      </c>
      <c r="I676" t="s">
        <v>34</v>
      </c>
      <c r="J676" t="s">
        <v>35</v>
      </c>
      <c r="K676" s="27" t="s">
        <v>36</v>
      </c>
      <c r="L676" s="27">
        <v>45244</v>
      </c>
      <c r="M676">
        <v>0.4</v>
      </c>
      <c r="N676">
        <v>19787</v>
      </c>
      <c r="O676" t="s">
        <v>781</v>
      </c>
      <c r="P676" t="s">
        <v>67</v>
      </c>
      <c r="Q676" t="s">
        <v>39</v>
      </c>
      <c r="R676" t="s">
        <v>40</v>
      </c>
      <c r="S676" t="s">
        <v>41</v>
      </c>
      <c r="T676" t="s">
        <v>42</v>
      </c>
      <c r="U676" t="s">
        <v>74</v>
      </c>
      <c r="V676" t="s">
        <v>806</v>
      </c>
      <c r="W676" t="s">
        <v>807</v>
      </c>
      <c r="X676" t="str">
        <f>+VLOOKUP(ConsultaNexoBogota!$A676,infoCoordenadas!A:F,4,0)</f>
        <v>4.6844263 -74.0422894</v>
      </c>
      <c r="Y676">
        <f>VLOOKUP(ConsultaNexoBogota!$A676,infoCoordenadas!A:F,5,0)</f>
        <v>4.6844263000000002</v>
      </c>
      <c r="Z676">
        <f>+VLOOKUP(ConsultaNexoBogota!$A676,infoCoordenadas!A:F,6,0)</f>
        <v>-74.042289400000001</v>
      </c>
    </row>
    <row r="677" spans="1:26" x14ac:dyDescent="0.25">
      <c r="A677">
        <v>5766</v>
      </c>
      <c r="B677" t="s">
        <v>2137</v>
      </c>
      <c r="C677" t="s">
        <v>29</v>
      </c>
      <c r="D677" t="s">
        <v>2138</v>
      </c>
      <c r="E677" t="s">
        <v>2139</v>
      </c>
      <c r="F677" t="s">
        <v>2140</v>
      </c>
      <c r="G677" t="s">
        <v>33</v>
      </c>
      <c r="H677" t="s">
        <v>13991</v>
      </c>
      <c r="I677" t="s">
        <v>34</v>
      </c>
      <c r="J677" t="s">
        <v>234</v>
      </c>
      <c r="K677" s="27" t="s">
        <v>116</v>
      </c>
      <c r="L677" s="27">
        <v>37368</v>
      </c>
      <c r="M677">
        <v>22</v>
      </c>
      <c r="N677">
        <v>5800</v>
      </c>
      <c r="O677" t="s">
        <v>80</v>
      </c>
      <c r="P677" t="s">
        <v>73</v>
      </c>
      <c r="Q677" t="s">
        <v>96</v>
      </c>
      <c r="R677" t="s">
        <v>40</v>
      </c>
      <c r="S677" t="s">
        <v>131</v>
      </c>
      <c r="T677" t="s">
        <v>42</v>
      </c>
      <c r="U677" t="s">
        <v>74</v>
      </c>
      <c r="V677" t="s">
        <v>2141</v>
      </c>
      <c r="W677" t="s">
        <v>2142</v>
      </c>
      <c r="X677" t="str">
        <f>+VLOOKUP(ConsultaNexoBogota!$A677,infoCoordenadas!A:F,4,0)</f>
        <v>4.6850713 -74.14533999999999</v>
      </c>
      <c r="Y677">
        <f>VLOOKUP(ConsultaNexoBogota!$A677,infoCoordenadas!A:F,5,0)</f>
        <v>4.6850712999999997</v>
      </c>
      <c r="Z677">
        <f>+VLOOKUP(ConsultaNexoBogota!$A677,infoCoordenadas!A:F,6,0)</f>
        <v>-74.145339999999905</v>
      </c>
    </row>
    <row r="678" spans="1:26" x14ac:dyDescent="0.25">
      <c r="A678">
        <v>5767</v>
      </c>
      <c r="B678" t="s">
        <v>2143</v>
      </c>
      <c r="C678" t="s">
        <v>29</v>
      </c>
      <c r="D678" t="s">
        <v>2144</v>
      </c>
      <c r="E678" t="s">
        <v>2145</v>
      </c>
      <c r="F678" t="s">
        <v>2146</v>
      </c>
      <c r="G678" t="s">
        <v>33</v>
      </c>
      <c r="H678" t="s">
        <v>13991</v>
      </c>
      <c r="I678" t="s">
        <v>64</v>
      </c>
      <c r="J678" t="s">
        <v>226</v>
      </c>
      <c r="K678" s="27" t="s">
        <v>36</v>
      </c>
      <c r="N678">
        <v>5803</v>
      </c>
      <c r="O678" t="s">
        <v>80</v>
      </c>
      <c r="P678" t="s">
        <v>67</v>
      </c>
      <c r="Q678" t="s">
        <v>39</v>
      </c>
      <c r="R678" t="s">
        <v>40</v>
      </c>
      <c r="S678" t="s">
        <v>41</v>
      </c>
      <c r="T678" t="s">
        <v>204</v>
      </c>
      <c r="U678" t="s">
        <v>74</v>
      </c>
      <c r="V678" t="s">
        <v>2147</v>
      </c>
      <c r="W678" t="s">
        <v>2148</v>
      </c>
      <c r="X678" t="str">
        <f>+VLOOKUP(ConsultaNexoBogota!$A678,infoCoordenadas!A:F,4,0)</f>
        <v>4.675498 -74.15172780000002</v>
      </c>
      <c r="Y678">
        <f>VLOOKUP(ConsultaNexoBogota!$A678,infoCoordenadas!A:F,5,0)</f>
        <v>4.6754980000000002</v>
      </c>
      <c r="Z678">
        <f>+VLOOKUP(ConsultaNexoBogota!$A678,infoCoordenadas!A:F,6,0)</f>
        <v>-74.151727800000003</v>
      </c>
    </row>
    <row r="679" spans="1:26" x14ac:dyDescent="0.25">
      <c r="A679">
        <v>5777</v>
      </c>
      <c r="B679" t="s">
        <v>2149</v>
      </c>
      <c r="C679" t="s">
        <v>29</v>
      </c>
      <c r="D679" t="s">
        <v>2150</v>
      </c>
      <c r="E679" t="s">
        <v>2151</v>
      </c>
      <c r="F679" t="s">
        <v>2152</v>
      </c>
      <c r="G679" t="s">
        <v>33</v>
      </c>
      <c r="H679" t="s">
        <v>13991</v>
      </c>
      <c r="I679" t="s">
        <v>64</v>
      </c>
      <c r="J679" t="s">
        <v>160</v>
      </c>
      <c r="K679" s="27" t="s">
        <v>36</v>
      </c>
      <c r="L679" s="27">
        <v>37313</v>
      </c>
      <c r="M679">
        <v>22.2</v>
      </c>
      <c r="N679">
        <v>5813</v>
      </c>
      <c r="O679" t="s">
        <v>80</v>
      </c>
      <c r="P679" t="s">
        <v>67</v>
      </c>
      <c r="Q679" t="s">
        <v>50</v>
      </c>
      <c r="R679" t="s">
        <v>50</v>
      </c>
      <c r="S679" t="s">
        <v>42</v>
      </c>
      <c r="T679" t="s">
        <v>42</v>
      </c>
      <c r="U679" t="s">
        <v>50</v>
      </c>
      <c r="V679" t="s">
        <v>2153</v>
      </c>
      <c r="W679" t="s">
        <v>2154</v>
      </c>
      <c r="X679" t="str">
        <f>+VLOOKUP(ConsultaNexoBogota!$A679,infoCoordenadas!A:F,4,0)</f>
        <v>4.697408900000001 -74.0474724</v>
      </c>
      <c r="Y679">
        <f>VLOOKUP(ConsultaNexoBogota!$A679,infoCoordenadas!A:F,5,0)</f>
        <v>4.6974089000000001</v>
      </c>
      <c r="Z679">
        <f>+VLOOKUP(ConsultaNexoBogota!$A679,infoCoordenadas!A:F,6,0)</f>
        <v>-74.047472400000004</v>
      </c>
    </row>
    <row r="680" spans="1:26" x14ac:dyDescent="0.25">
      <c r="A680">
        <v>5802</v>
      </c>
      <c r="B680" t="s">
        <v>2155</v>
      </c>
      <c r="C680" t="s">
        <v>29</v>
      </c>
      <c r="D680" t="s">
        <v>2156</v>
      </c>
      <c r="E680" t="s">
        <v>2157</v>
      </c>
      <c r="F680" t="s">
        <v>2158</v>
      </c>
      <c r="G680" t="s">
        <v>33</v>
      </c>
      <c r="H680" t="s">
        <v>6298</v>
      </c>
      <c r="I680" t="s">
        <v>34</v>
      </c>
      <c r="J680" t="s">
        <v>318</v>
      </c>
      <c r="K680" s="27" t="s">
        <v>36</v>
      </c>
      <c r="L680" s="27">
        <v>35454</v>
      </c>
      <c r="M680">
        <v>27.2</v>
      </c>
      <c r="N680">
        <v>5841</v>
      </c>
      <c r="O680" t="s">
        <v>72</v>
      </c>
      <c r="P680" t="s">
        <v>67</v>
      </c>
      <c r="Q680" t="s">
        <v>96</v>
      </c>
      <c r="R680" t="s">
        <v>50</v>
      </c>
      <c r="S680" t="s">
        <v>42</v>
      </c>
      <c r="T680" t="s">
        <v>81</v>
      </c>
      <c r="U680" t="s">
        <v>50</v>
      </c>
      <c r="V680" t="s">
        <v>2159</v>
      </c>
      <c r="W680" t="s">
        <v>2160</v>
      </c>
      <c r="X680" t="str">
        <f>+VLOOKUP(ConsultaNexoBogota!$A680,infoCoordenadas!A:F,4,0)</f>
        <v>4.7367042 -74.10263139999999</v>
      </c>
      <c r="Y680">
        <f>VLOOKUP(ConsultaNexoBogota!$A680,infoCoordenadas!A:F,5,0)</f>
        <v>4.7367042000000001</v>
      </c>
      <c r="Z680">
        <f>+VLOOKUP(ConsultaNexoBogota!$A680,infoCoordenadas!A:F,6,0)</f>
        <v>-74.102631399999893</v>
      </c>
    </row>
    <row r="681" spans="1:26" x14ac:dyDescent="0.25">
      <c r="A681">
        <v>5802</v>
      </c>
      <c r="B681" t="s">
        <v>2155</v>
      </c>
      <c r="C681" t="s">
        <v>29</v>
      </c>
      <c r="D681" t="s">
        <v>2156</v>
      </c>
      <c r="E681" t="s">
        <v>2157</v>
      </c>
      <c r="F681" t="s">
        <v>2158</v>
      </c>
      <c r="G681" t="s">
        <v>33</v>
      </c>
      <c r="H681" t="s">
        <v>6298</v>
      </c>
      <c r="I681" t="s">
        <v>34</v>
      </c>
      <c r="J681" t="s">
        <v>318</v>
      </c>
      <c r="K681" s="27" t="s">
        <v>36</v>
      </c>
      <c r="L681" s="27">
        <v>35454</v>
      </c>
      <c r="M681">
        <v>27.2</v>
      </c>
      <c r="N681">
        <v>7201</v>
      </c>
      <c r="O681" t="s">
        <v>80</v>
      </c>
      <c r="P681" t="s">
        <v>67</v>
      </c>
      <c r="Q681" t="s">
        <v>96</v>
      </c>
      <c r="R681" t="s">
        <v>40</v>
      </c>
      <c r="S681" t="s">
        <v>42</v>
      </c>
      <c r="T681" t="s">
        <v>42</v>
      </c>
      <c r="U681" t="s">
        <v>74</v>
      </c>
      <c r="V681" t="s">
        <v>2159</v>
      </c>
      <c r="W681" t="s">
        <v>2160</v>
      </c>
      <c r="X681" t="str">
        <f>+VLOOKUP(ConsultaNexoBogota!$A681,infoCoordenadas!A:F,4,0)</f>
        <v>4.7367042 -74.10263139999999</v>
      </c>
      <c r="Y681">
        <f>VLOOKUP(ConsultaNexoBogota!$A681,infoCoordenadas!A:F,5,0)</f>
        <v>4.7367042000000001</v>
      </c>
      <c r="Z681">
        <f>+VLOOKUP(ConsultaNexoBogota!$A681,infoCoordenadas!A:F,6,0)</f>
        <v>-74.102631399999893</v>
      </c>
    </row>
    <row r="682" spans="1:26" x14ac:dyDescent="0.25">
      <c r="A682">
        <v>5803</v>
      </c>
      <c r="B682" t="s">
        <v>11072</v>
      </c>
      <c r="C682" t="s">
        <v>29</v>
      </c>
      <c r="D682" t="s">
        <v>11073</v>
      </c>
      <c r="E682" t="s">
        <v>11074</v>
      </c>
      <c r="F682" t="s">
        <v>11075</v>
      </c>
      <c r="G682" t="s">
        <v>11076</v>
      </c>
      <c r="H682" t="s">
        <v>50</v>
      </c>
      <c r="I682" t="s">
        <v>123</v>
      </c>
      <c r="J682" t="s">
        <v>271</v>
      </c>
      <c r="K682" s="27" t="s">
        <v>218</v>
      </c>
      <c r="L682" s="27">
        <v>45260</v>
      </c>
      <c r="M682">
        <v>0.4</v>
      </c>
      <c r="N682">
        <v>5842</v>
      </c>
      <c r="O682" t="s">
        <v>80</v>
      </c>
      <c r="P682" t="s">
        <v>67</v>
      </c>
      <c r="Q682" t="s">
        <v>96</v>
      </c>
      <c r="R682" t="s">
        <v>50</v>
      </c>
      <c r="S682" t="s">
        <v>42</v>
      </c>
      <c r="T682" t="s">
        <v>81</v>
      </c>
      <c r="U682" t="s">
        <v>50</v>
      </c>
      <c r="V682" t="s">
        <v>11077</v>
      </c>
      <c r="W682" t="s">
        <v>11078</v>
      </c>
      <c r="X682" t="str">
        <f>+VLOOKUP(ConsultaNexoBogota!$A682,infoCoordenadas!A:F,4,0)</f>
        <v>8.4953372 -77.3324425</v>
      </c>
      <c r="Y682">
        <f>VLOOKUP(ConsultaNexoBogota!$A682,infoCoordenadas!A:F,5,0)</f>
        <v>8.4953371999999998</v>
      </c>
      <c r="Z682">
        <f>+VLOOKUP(ConsultaNexoBogota!$A682,infoCoordenadas!A:F,6,0)</f>
        <v>-77.332442499999999</v>
      </c>
    </row>
    <row r="683" spans="1:26" x14ac:dyDescent="0.25">
      <c r="A683">
        <v>5803</v>
      </c>
      <c r="B683" t="s">
        <v>11072</v>
      </c>
      <c r="C683" t="s">
        <v>29</v>
      </c>
      <c r="D683" t="s">
        <v>11073</v>
      </c>
      <c r="E683" t="s">
        <v>11074</v>
      </c>
      <c r="F683" t="s">
        <v>11075</v>
      </c>
      <c r="G683" t="s">
        <v>11076</v>
      </c>
      <c r="H683" t="s">
        <v>50</v>
      </c>
      <c r="I683" t="s">
        <v>123</v>
      </c>
      <c r="J683" t="s">
        <v>271</v>
      </c>
      <c r="K683" s="27" t="s">
        <v>218</v>
      </c>
      <c r="L683" s="27">
        <v>45260</v>
      </c>
      <c r="M683">
        <v>0.4</v>
      </c>
      <c r="N683">
        <v>6259</v>
      </c>
      <c r="O683" t="s">
        <v>72</v>
      </c>
      <c r="P683" t="s">
        <v>67</v>
      </c>
      <c r="Q683" t="s">
        <v>39</v>
      </c>
      <c r="R683" t="s">
        <v>40</v>
      </c>
      <c r="S683" t="s">
        <v>42</v>
      </c>
      <c r="T683" t="s">
        <v>69</v>
      </c>
      <c r="U683" t="s">
        <v>74</v>
      </c>
      <c r="V683" t="s">
        <v>11077</v>
      </c>
      <c r="W683" t="s">
        <v>11078</v>
      </c>
      <c r="X683" t="str">
        <f>+VLOOKUP(ConsultaNexoBogota!$A683,infoCoordenadas!A:F,4,0)</f>
        <v>8.4953372 -77.3324425</v>
      </c>
      <c r="Y683">
        <f>VLOOKUP(ConsultaNexoBogota!$A683,infoCoordenadas!A:F,5,0)</f>
        <v>8.4953371999999998</v>
      </c>
      <c r="Z683">
        <f>+VLOOKUP(ConsultaNexoBogota!$A683,infoCoordenadas!A:F,6,0)</f>
        <v>-77.332442499999999</v>
      </c>
    </row>
    <row r="684" spans="1:26" x14ac:dyDescent="0.25">
      <c r="A684">
        <v>5803</v>
      </c>
      <c r="B684" t="s">
        <v>11072</v>
      </c>
      <c r="C684" t="s">
        <v>29</v>
      </c>
      <c r="D684" t="s">
        <v>11073</v>
      </c>
      <c r="E684" t="s">
        <v>11074</v>
      </c>
      <c r="F684" t="s">
        <v>11075</v>
      </c>
      <c r="G684" t="s">
        <v>11076</v>
      </c>
      <c r="H684" t="s">
        <v>50</v>
      </c>
      <c r="I684" t="s">
        <v>123</v>
      </c>
      <c r="J684" t="s">
        <v>271</v>
      </c>
      <c r="K684" s="27" t="s">
        <v>218</v>
      </c>
      <c r="L684" s="27">
        <v>45260</v>
      </c>
      <c r="M684">
        <v>0.4</v>
      </c>
      <c r="N684">
        <v>6494</v>
      </c>
      <c r="O684" t="s">
        <v>264</v>
      </c>
      <c r="P684" t="s">
        <v>67</v>
      </c>
      <c r="Q684" t="s">
        <v>50</v>
      </c>
      <c r="R684" t="s">
        <v>50</v>
      </c>
      <c r="S684" t="s">
        <v>42</v>
      </c>
      <c r="T684" t="s">
        <v>69</v>
      </c>
      <c r="U684" t="s">
        <v>50</v>
      </c>
      <c r="V684" t="s">
        <v>11077</v>
      </c>
      <c r="W684" t="s">
        <v>11078</v>
      </c>
      <c r="X684" t="str">
        <f>+VLOOKUP(ConsultaNexoBogota!$A684,infoCoordenadas!A:F,4,0)</f>
        <v>8.4953372 -77.3324425</v>
      </c>
      <c r="Y684">
        <f>VLOOKUP(ConsultaNexoBogota!$A684,infoCoordenadas!A:F,5,0)</f>
        <v>8.4953371999999998</v>
      </c>
      <c r="Z684">
        <f>+VLOOKUP(ConsultaNexoBogota!$A684,infoCoordenadas!A:F,6,0)</f>
        <v>-77.332442499999999</v>
      </c>
    </row>
    <row r="685" spans="1:26" x14ac:dyDescent="0.25">
      <c r="A685">
        <v>5803</v>
      </c>
      <c r="B685" t="s">
        <v>11072</v>
      </c>
      <c r="C685" t="s">
        <v>29</v>
      </c>
      <c r="D685" t="s">
        <v>11073</v>
      </c>
      <c r="E685" t="s">
        <v>11074</v>
      </c>
      <c r="F685" t="s">
        <v>11075</v>
      </c>
      <c r="G685" t="s">
        <v>11076</v>
      </c>
      <c r="H685" t="s">
        <v>50</v>
      </c>
      <c r="I685" t="s">
        <v>123</v>
      </c>
      <c r="J685" t="s">
        <v>271</v>
      </c>
      <c r="K685" s="27" t="s">
        <v>218</v>
      </c>
      <c r="L685" s="27">
        <v>45260</v>
      </c>
      <c r="M685">
        <v>0.4</v>
      </c>
      <c r="N685">
        <v>6639</v>
      </c>
      <c r="O685" t="s">
        <v>1950</v>
      </c>
      <c r="P685" t="s">
        <v>67</v>
      </c>
      <c r="Q685" t="s">
        <v>68</v>
      </c>
      <c r="R685" t="s">
        <v>94</v>
      </c>
      <c r="S685" t="s">
        <v>42</v>
      </c>
      <c r="T685" t="s">
        <v>69</v>
      </c>
      <c r="U685" t="s">
        <v>74</v>
      </c>
      <c r="V685" t="s">
        <v>11077</v>
      </c>
      <c r="W685" t="s">
        <v>11078</v>
      </c>
      <c r="X685" t="str">
        <f>+VLOOKUP(ConsultaNexoBogota!$A685,infoCoordenadas!A:F,4,0)</f>
        <v>8.4953372 -77.3324425</v>
      </c>
      <c r="Y685">
        <f>VLOOKUP(ConsultaNexoBogota!$A685,infoCoordenadas!A:F,5,0)</f>
        <v>8.4953371999999998</v>
      </c>
      <c r="Z685">
        <f>+VLOOKUP(ConsultaNexoBogota!$A685,infoCoordenadas!A:F,6,0)</f>
        <v>-77.332442499999999</v>
      </c>
    </row>
    <row r="686" spans="1:26" x14ac:dyDescent="0.25">
      <c r="A686">
        <v>5811</v>
      </c>
      <c r="B686" t="s">
        <v>2161</v>
      </c>
      <c r="C686" t="s">
        <v>29</v>
      </c>
      <c r="D686" t="s">
        <v>2162</v>
      </c>
      <c r="E686" t="s">
        <v>2163</v>
      </c>
      <c r="F686" t="s">
        <v>2164</v>
      </c>
      <c r="G686" t="s">
        <v>33</v>
      </c>
      <c r="H686" t="s">
        <v>13993</v>
      </c>
      <c r="I686" t="s">
        <v>79</v>
      </c>
      <c r="J686" t="s">
        <v>102</v>
      </c>
      <c r="K686" s="27" t="s">
        <v>116</v>
      </c>
      <c r="L686" s="27">
        <v>26956</v>
      </c>
      <c r="M686">
        <v>50.5</v>
      </c>
      <c r="N686">
        <v>5851</v>
      </c>
      <c r="O686" t="s">
        <v>66</v>
      </c>
      <c r="P686" t="s">
        <v>67</v>
      </c>
      <c r="Q686" t="s">
        <v>39</v>
      </c>
      <c r="R686" t="s">
        <v>40</v>
      </c>
      <c r="S686" t="s">
        <v>41</v>
      </c>
      <c r="T686" t="s">
        <v>42</v>
      </c>
      <c r="U686" t="s">
        <v>74</v>
      </c>
      <c r="V686" t="s">
        <v>2165</v>
      </c>
      <c r="W686" t="s">
        <v>2166</v>
      </c>
      <c r="X686" t="str">
        <f>+VLOOKUP(ConsultaNexoBogota!$A686,infoCoordenadas!A:F,4,0)</f>
        <v>4.6215641 -74.147161</v>
      </c>
      <c r="Y686">
        <f>VLOOKUP(ConsultaNexoBogota!$A686,infoCoordenadas!A:F,5,0)</f>
        <v>4.6215640999999996</v>
      </c>
      <c r="Z686">
        <f>+VLOOKUP(ConsultaNexoBogota!$A686,infoCoordenadas!A:F,6,0)</f>
        <v>-74.147160999999997</v>
      </c>
    </row>
    <row r="687" spans="1:26" x14ac:dyDescent="0.25">
      <c r="A687">
        <v>5812</v>
      </c>
      <c r="B687" t="s">
        <v>11079</v>
      </c>
      <c r="C687" t="s">
        <v>29</v>
      </c>
      <c r="D687" t="s">
        <v>11080</v>
      </c>
      <c r="E687" t="s">
        <v>11081</v>
      </c>
      <c r="F687" t="s">
        <v>11082</v>
      </c>
      <c r="G687" t="s">
        <v>10182</v>
      </c>
      <c r="H687" t="s">
        <v>50</v>
      </c>
      <c r="I687" t="s">
        <v>123</v>
      </c>
      <c r="J687" t="s">
        <v>2362</v>
      </c>
      <c r="K687" s="27" t="s">
        <v>36</v>
      </c>
      <c r="N687">
        <v>5852</v>
      </c>
      <c r="O687" t="s">
        <v>264</v>
      </c>
      <c r="P687" t="s">
        <v>67</v>
      </c>
      <c r="Q687" t="s">
        <v>287</v>
      </c>
      <c r="R687" t="s">
        <v>40</v>
      </c>
      <c r="S687" t="s">
        <v>42</v>
      </c>
      <c r="T687" t="s">
        <v>272</v>
      </c>
      <c r="U687" t="s">
        <v>74</v>
      </c>
      <c r="V687" t="s">
        <v>11083</v>
      </c>
      <c r="W687" t="s">
        <v>11084</v>
      </c>
      <c r="X687" t="str">
        <f>+VLOOKUP(ConsultaNexoBogota!$A687,infoCoordenadas!A:F,4,0)</f>
        <v>4.9361717 -74.0212626</v>
      </c>
      <c r="Y687">
        <f>VLOOKUP(ConsultaNexoBogota!$A687,infoCoordenadas!A:F,5,0)</f>
        <v>4.9361717000000001</v>
      </c>
      <c r="Z687">
        <f>+VLOOKUP(ConsultaNexoBogota!$A687,infoCoordenadas!A:F,6,0)</f>
        <v>-74.0212626</v>
      </c>
    </row>
    <row r="688" spans="1:26" x14ac:dyDescent="0.25">
      <c r="A688">
        <v>5813</v>
      </c>
      <c r="B688" t="s">
        <v>11085</v>
      </c>
      <c r="C688" t="s">
        <v>29</v>
      </c>
      <c r="D688" t="s">
        <v>11086</v>
      </c>
      <c r="E688" t="s">
        <v>11087</v>
      </c>
      <c r="F688" t="s">
        <v>11088</v>
      </c>
      <c r="G688" t="s">
        <v>10155</v>
      </c>
      <c r="H688" t="s">
        <v>12941</v>
      </c>
      <c r="I688" t="s">
        <v>34</v>
      </c>
      <c r="J688" t="s">
        <v>35</v>
      </c>
      <c r="K688" s="27" t="s">
        <v>36</v>
      </c>
      <c r="L688" s="27">
        <v>34993</v>
      </c>
      <c r="M688">
        <v>28.5</v>
      </c>
      <c r="N688">
        <v>5853</v>
      </c>
      <c r="O688" t="s">
        <v>66</v>
      </c>
      <c r="P688" t="s">
        <v>73</v>
      </c>
      <c r="Q688" t="s">
        <v>96</v>
      </c>
      <c r="R688" t="s">
        <v>40</v>
      </c>
      <c r="S688" t="s">
        <v>41</v>
      </c>
      <c r="T688" t="s">
        <v>272</v>
      </c>
      <c r="U688" t="s">
        <v>74</v>
      </c>
      <c r="V688" t="s">
        <v>11089</v>
      </c>
      <c r="W688" t="s">
        <v>11090</v>
      </c>
      <c r="X688" t="str">
        <f>+VLOOKUP(ConsultaNexoBogota!$A688,infoCoordenadas!A:F,4,0)</f>
        <v>5.037899299999999 -73.994981</v>
      </c>
      <c r="Y688">
        <f>VLOOKUP(ConsultaNexoBogota!$A688,infoCoordenadas!A:F,5,0)</f>
        <v>5.0378992999999896</v>
      </c>
      <c r="Z688">
        <f>+VLOOKUP(ConsultaNexoBogota!$A688,infoCoordenadas!A:F,6,0)</f>
        <v>-73.994980999999996</v>
      </c>
    </row>
    <row r="689" spans="1:26" x14ac:dyDescent="0.25">
      <c r="A689">
        <v>5814</v>
      </c>
      <c r="B689" t="s">
        <v>11091</v>
      </c>
      <c r="C689" t="s">
        <v>29</v>
      </c>
      <c r="D689" t="s">
        <v>11092</v>
      </c>
      <c r="E689" t="s">
        <v>11093</v>
      </c>
      <c r="F689" t="s">
        <v>11094</v>
      </c>
      <c r="G689" t="s">
        <v>11095</v>
      </c>
      <c r="H689" t="s">
        <v>11095</v>
      </c>
      <c r="I689" t="s">
        <v>88</v>
      </c>
      <c r="J689" t="s">
        <v>1786</v>
      </c>
      <c r="K689" s="27" t="s">
        <v>36</v>
      </c>
      <c r="L689" s="27">
        <v>31737</v>
      </c>
      <c r="M689">
        <v>37.4</v>
      </c>
      <c r="N689">
        <v>5854</v>
      </c>
      <c r="O689" t="s">
        <v>72</v>
      </c>
      <c r="P689" t="s">
        <v>67</v>
      </c>
      <c r="Q689" t="s">
        <v>96</v>
      </c>
      <c r="R689" t="s">
        <v>40</v>
      </c>
      <c r="S689" t="s">
        <v>41</v>
      </c>
      <c r="T689" t="s">
        <v>272</v>
      </c>
      <c r="U689" t="s">
        <v>74</v>
      </c>
      <c r="V689" t="s">
        <v>11096</v>
      </c>
      <c r="W689" t="s">
        <v>11097</v>
      </c>
      <c r="X689" t="str">
        <f>+VLOOKUP(ConsultaNexoBogota!$A689,infoCoordenadas!A:F,4,0)</f>
        <v>4.8277544 -74.3553561</v>
      </c>
      <c r="Y689">
        <f>VLOOKUP(ConsultaNexoBogota!$A689,infoCoordenadas!A:F,5,0)</f>
        <v>4.8277543999999999</v>
      </c>
      <c r="Z689">
        <f>+VLOOKUP(ConsultaNexoBogota!$A689,infoCoordenadas!A:F,6,0)</f>
        <v>-74.355356099999995</v>
      </c>
    </row>
    <row r="690" spans="1:26" x14ac:dyDescent="0.25">
      <c r="A690">
        <v>5833</v>
      </c>
      <c r="B690" t="s">
        <v>2167</v>
      </c>
      <c r="C690" t="s">
        <v>29</v>
      </c>
      <c r="D690" t="s">
        <v>2168</v>
      </c>
      <c r="E690" t="s">
        <v>2169</v>
      </c>
      <c r="F690" t="s">
        <v>2170</v>
      </c>
      <c r="G690" t="s">
        <v>33</v>
      </c>
      <c r="H690" t="s">
        <v>13989</v>
      </c>
      <c r="I690" t="s">
        <v>79</v>
      </c>
      <c r="J690" t="s">
        <v>102</v>
      </c>
      <c r="K690" s="27" t="s">
        <v>36</v>
      </c>
      <c r="L690" s="27">
        <v>36272</v>
      </c>
      <c r="M690">
        <v>25</v>
      </c>
      <c r="N690">
        <v>5875</v>
      </c>
      <c r="O690" t="s">
        <v>135</v>
      </c>
      <c r="P690" t="s">
        <v>73</v>
      </c>
      <c r="Q690" t="s">
        <v>96</v>
      </c>
      <c r="R690" t="s">
        <v>40</v>
      </c>
      <c r="S690" t="s">
        <v>42</v>
      </c>
      <c r="T690" t="s">
        <v>42</v>
      </c>
      <c r="U690" t="s">
        <v>74</v>
      </c>
      <c r="V690" t="s">
        <v>2171</v>
      </c>
      <c r="W690" t="s">
        <v>2172</v>
      </c>
      <c r="X690" t="str">
        <f>+VLOOKUP(ConsultaNexoBogota!$A690,infoCoordenadas!A:F,4,0)</f>
        <v>4.5510534 -74.1434668</v>
      </c>
      <c r="Y690">
        <f>VLOOKUP(ConsultaNexoBogota!$A690,infoCoordenadas!A:F,5,0)</f>
        <v>4.5510533999999998</v>
      </c>
      <c r="Z690">
        <f>+VLOOKUP(ConsultaNexoBogota!$A690,infoCoordenadas!A:F,6,0)</f>
        <v>-74.143466799999999</v>
      </c>
    </row>
    <row r="691" spans="1:26" x14ac:dyDescent="0.25">
      <c r="A691">
        <v>5838</v>
      </c>
      <c r="B691" t="s">
        <v>2173</v>
      </c>
      <c r="C691" t="s">
        <v>29</v>
      </c>
      <c r="D691" t="s">
        <v>2174</v>
      </c>
      <c r="E691" t="s">
        <v>2175</v>
      </c>
      <c r="F691" t="s">
        <v>2176</v>
      </c>
      <c r="G691" t="s">
        <v>33</v>
      </c>
      <c r="H691" t="s">
        <v>13991</v>
      </c>
      <c r="I691" t="s">
        <v>159</v>
      </c>
      <c r="J691" t="s">
        <v>102</v>
      </c>
      <c r="K691" s="27" t="s">
        <v>36</v>
      </c>
      <c r="L691" s="27">
        <v>33673</v>
      </c>
      <c r="M691">
        <v>32.1</v>
      </c>
      <c r="N691">
        <v>5880</v>
      </c>
      <c r="O691" t="s">
        <v>80</v>
      </c>
      <c r="P691" t="s">
        <v>67</v>
      </c>
      <c r="Q691" t="s">
        <v>50</v>
      </c>
      <c r="R691" t="s">
        <v>50</v>
      </c>
      <c r="S691" t="s">
        <v>42</v>
      </c>
      <c r="T691" t="s">
        <v>42</v>
      </c>
      <c r="U691" t="s">
        <v>50</v>
      </c>
      <c r="V691" t="s">
        <v>2177</v>
      </c>
      <c r="W691" t="s">
        <v>2178</v>
      </c>
      <c r="X691" t="str">
        <f>+VLOOKUP(ConsultaNexoBogota!$A691,infoCoordenadas!A:F,4,0)</f>
        <v>4.682394524167054, -74.166659660345</v>
      </c>
      <c r="Y691">
        <f>VLOOKUP(ConsultaNexoBogota!$A691,infoCoordenadas!A:F,5,0)</f>
        <v>4.6823945241670497</v>
      </c>
      <c r="Z691">
        <f>+VLOOKUP(ConsultaNexoBogota!$A691,infoCoordenadas!A:F,6,0)</f>
        <v>-74.166659660345005</v>
      </c>
    </row>
    <row r="692" spans="1:26" x14ac:dyDescent="0.25">
      <c r="A692">
        <v>5839</v>
      </c>
      <c r="B692" t="s">
        <v>2179</v>
      </c>
      <c r="C692" t="s">
        <v>29</v>
      </c>
      <c r="D692" t="s">
        <v>2180</v>
      </c>
      <c r="E692" t="s">
        <v>2181</v>
      </c>
      <c r="F692" t="s">
        <v>2182</v>
      </c>
      <c r="G692" t="s">
        <v>33</v>
      </c>
      <c r="H692" t="s">
        <v>13992</v>
      </c>
      <c r="I692" t="s">
        <v>159</v>
      </c>
      <c r="J692" t="s">
        <v>780</v>
      </c>
      <c r="K692" s="27" t="s">
        <v>116</v>
      </c>
      <c r="L692" s="27">
        <v>33651</v>
      </c>
      <c r="M692">
        <v>32.200000000000003</v>
      </c>
      <c r="N692">
        <v>5881</v>
      </c>
      <c r="O692" t="s">
        <v>135</v>
      </c>
      <c r="P692" t="s">
        <v>73</v>
      </c>
      <c r="Q692" t="s">
        <v>96</v>
      </c>
      <c r="R692" t="s">
        <v>40</v>
      </c>
      <c r="S692" t="s">
        <v>42</v>
      </c>
      <c r="T692" t="s">
        <v>42</v>
      </c>
      <c r="U692" t="s">
        <v>74</v>
      </c>
      <c r="V692" t="s">
        <v>2183</v>
      </c>
      <c r="W692" t="s">
        <v>2184</v>
      </c>
      <c r="X692" t="str">
        <f>+VLOOKUP(ConsultaNexoBogota!$A692,infoCoordenadas!A:F,4,0)</f>
        <v>4.6036496 -74.1078229</v>
      </c>
      <c r="Y692">
        <f>VLOOKUP(ConsultaNexoBogota!$A692,infoCoordenadas!A:F,5,0)</f>
        <v>4.6036495999999998</v>
      </c>
      <c r="Z692">
        <f>+VLOOKUP(ConsultaNexoBogota!$A692,infoCoordenadas!A:F,6,0)</f>
        <v>-74.107822900000002</v>
      </c>
    </row>
    <row r="693" spans="1:26" x14ac:dyDescent="0.25">
      <c r="A693">
        <v>5847</v>
      </c>
      <c r="B693" t="s">
        <v>2185</v>
      </c>
      <c r="C693" t="s">
        <v>29</v>
      </c>
      <c r="D693" t="s">
        <v>2186</v>
      </c>
      <c r="E693" t="s">
        <v>2187</v>
      </c>
      <c r="F693" t="s">
        <v>2188</v>
      </c>
      <c r="G693" t="s">
        <v>33</v>
      </c>
      <c r="H693" t="s">
        <v>14024</v>
      </c>
      <c r="I693" t="s">
        <v>159</v>
      </c>
      <c r="J693" t="s">
        <v>102</v>
      </c>
      <c r="K693" s="27" t="s">
        <v>36</v>
      </c>
      <c r="L693" s="27">
        <v>33654</v>
      </c>
      <c r="M693">
        <v>32.200000000000003</v>
      </c>
      <c r="O693" t="s">
        <v>50</v>
      </c>
      <c r="P693" t="s">
        <v>50</v>
      </c>
      <c r="Q693" t="s">
        <v>50</v>
      </c>
      <c r="R693" t="s">
        <v>50</v>
      </c>
      <c r="S693" t="s">
        <v>50</v>
      </c>
      <c r="T693" t="s">
        <v>50</v>
      </c>
      <c r="U693" t="s">
        <v>50</v>
      </c>
      <c r="V693" t="s">
        <v>1381</v>
      </c>
      <c r="W693" t="s">
        <v>1382</v>
      </c>
      <c r="X693" t="str">
        <f>+VLOOKUP(ConsultaNexoBogota!$A693,infoCoordenadas!A:F,4,0)</f>
        <v>42.95471410420748, -81.40376797365579</v>
      </c>
      <c r="Y693">
        <f>VLOOKUP(ConsultaNexoBogota!$A693,infoCoordenadas!A:F,5,0)</f>
        <v>42.954714104207397</v>
      </c>
      <c r="Z693">
        <f>+VLOOKUP(ConsultaNexoBogota!$A693,infoCoordenadas!A:F,6,0)</f>
        <v>-81.403767973655704</v>
      </c>
    </row>
    <row r="694" spans="1:26" x14ac:dyDescent="0.25">
      <c r="A694">
        <v>5848</v>
      </c>
      <c r="B694" t="s">
        <v>2189</v>
      </c>
      <c r="C694" t="s">
        <v>29</v>
      </c>
      <c r="D694" t="s">
        <v>2190</v>
      </c>
      <c r="E694" t="s">
        <v>2191</v>
      </c>
      <c r="F694" t="s">
        <v>2192</v>
      </c>
      <c r="G694" t="s">
        <v>33</v>
      </c>
      <c r="H694" t="s">
        <v>13991</v>
      </c>
      <c r="I694" t="s">
        <v>248</v>
      </c>
      <c r="J694" t="s">
        <v>1341</v>
      </c>
      <c r="K694" s="27" t="s">
        <v>36</v>
      </c>
      <c r="L694" s="27">
        <v>35334</v>
      </c>
      <c r="M694">
        <v>27.6</v>
      </c>
      <c r="N694">
        <v>5890</v>
      </c>
      <c r="O694" t="s">
        <v>80</v>
      </c>
      <c r="P694" t="s">
        <v>67</v>
      </c>
      <c r="Q694" t="s">
        <v>39</v>
      </c>
      <c r="R694" t="s">
        <v>40</v>
      </c>
      <c r="S694" t="s">
        <v>42</v>
      </c>
      <c r="T694" t="s">
        <v>42</v>
      </c>
      <c r="U694" t="s">
        <v>74</v>
      </c>
      <c r="V694" t="s">
        <v>2193</v>
      </c>
      <c r="W694" t="s">
        <v>2194</v>
      </c>
      <c r="X694" t="str">
        <f>+VLOOKUP(ConsultaNexoBogota!$A694,infoCoordenadas!A:F,4,0)</f>
        <v>4.6811227 -74.1508448</v>
      </c>
      <c r="Y694">
        <f>VLOOKUP(ConsultaNexoBogota!$A694,infoCoordenadas!A:F,5,0)</f>
        <v>4.6811227000000004</v>
      </c>
      <c r="Z694">
        <f>+VLOOKUP(ConsultaNexoBogota!$A694,infoCoordenadas!A:F,6,0)</f>
        <v>-74.150844800000002</v>
      </c>
    </row>
    <row r="695" spans="1:26" x14ac:dyDescent="0.25">
      <c r="A695">
        <v>5848</v>
      </c>
      <c r="B695" t="s">
        <v>2189</v>
      </c>
      <c r="C695" t="s">
        <v>29</v>
      </c>
      <c r="D695" t="s">
        <v>2190</v>
      </c>
      <c r="E695" t="s">
        <v>2191</v>
      </c>
      <c r="F695" t="s">
        <v>2192</v>
      </c>
      <c r="G695" t="s">
        <v>33</v>
      </c>
      <c r="H695" t="s">
        <v>13991</v>
      </c>
      <c r="I695" t="s">
        <v>248</v>
      </c>
      <c r="J695" t="s">
        <v>1341</v>
      </c>
      <c r="K695" s="27" t="s">
        <v>36</v>
      </c>
      <c r="L695" s="27">
        <v>35334</v>
      </c>
      <c r="M695">
        <v>27.6</v>
      </c>
      <c r="N695">
        <v>45411</v>
      </c>
      <c r="O695" t="s">
        <v>80</v>
      </c>
      <c r="P695" t="s">
        <v>67</v>
      </c>
      <c r="Q695" t="s">
        <v>50</v>
      </c>
      <c r="R695" t="s">
        <v>50</v>
      </c>
      <c r="S695" t="s">
        <v>42</v>
      </c>
      <c r="T695" t="s">
        <v>272</v>
      </c>
      <c r="U695" t="s">
        <v>50</v>
      </c>
      <c r="V695" t="s">
        <v>2193</v>
      </c>
      <c r="W695" t="s">
        <v>2194</v>
      </c>
      <c r="X695" t="str">
        <f>+VLOOKUP(ConsultaNexoBogota!$A695,infoCoordenadas!A:F,4,0)</f>
        <v>4.6811227 -74.1508448</v>
      </c>
      <c r="Y695">
        <f>VLOOKUP(ConsultaNexoBogota!$A695,infoCoordenadas!A:F,5,0)</f>
        <v>4.6811227000000004</v>
      </c>
      <c r="Z695">
        <f>+VLOOKUP(ConsultaNexoBogota!$A695,infoCoordenadas!A:F,6,0)</f>
        <v>-74.150844800000002</v>
      </c>
    </row>
    <row r="696" spans="1:26" x14ac:dyDescent="0.25">
      <c r="A696">
        <v>5858</v>
      </c>
      <c r="B696" t="s">
        <v>2195</v>
      </c>
      <c r="C696" t="s">
        <v>29</v>
      </c>
      <c r="D696" t="s">
        <v>2196</v>
      </c>
      <c r="E696" t="s">
        <v>2197</v>
      </c>
      <c r="F696" t="s">
        <v>2198</v>
      </c>
      <c r="G696" t="s">
        <v>33</v>
      </c>
      <c r="H696" t="s">
        <v>13987</v>
      </c>
      <c r="I696" t="s">
        <v>34</v>
      </c>
      <c r="J696" t="s">
        <v>507</v>
      </c>
      <c r="K696" s="27" t="s">
        <v>36</v>
      </c>
      <c r="L696" s="27">
        <v>35742</v>
      </c>
      <c r="M696">
        <v>26.5</v>
      </c>
      <c r="N696">
        <v>5903</v>
      </c>
      <c r="O696" t="s">
        <v>72</v>
      </c>
      <c r="P696" t="s">
        <v>73</v>
      </c>
      <c r="Q696" t="s">
        <v>39</v>
      </c>
      <c r="R696" t="s">
        <v>40</v>
      </c>
      <c r="S696" t="s">
        <v>41</v>
      </c>
      <c r="T696" t="s">
        <v>437</v>
      </c>
      <c r="U696" t="s">
        <v>74</v>
      </c>
      <c r="V696" t="s">
        <v>2199</v>
      </c>
      <c r="W696" t="s">
        <v>2200</v>
      </c>
      <c r="X696" t="str">
        <f>+VLOOKUP(ConsultaNexoBogota!$A696,infoCoordenadas!A:F,4,0)</f>
        <v>4.7426765 -74.033166</v>
      </c>
      <c r="Y696">
        <f>VLOOKUP(ConsultaNexoBogota!$A696,infoCoordenadas!A:F,5,0)</f>
        <v>4.7426765</v>
      </c>
      <c r="Z696">
        <f>+VLOOKUP(ConsultaNexoBogota!$A696,infoCoordenadas!A:F,6,0)</f>
        <v>-74.033165999999994</v>
      </c>
    </row>
    <row r="697" spans="1:26" x14ac:dyDescent="0.25">
      <c r="A697">
        <v>5896</v>
      </c>
      <c r="B697" t="s">
        <v>2201</v>
      </c>
      <c r="C697" t="s">
        <v>29</v>
      </c>
      <c r="D697" t="s">
        <v>2202</v>
      </c>
      <c r="E697" t="s">
        <v>2203</v>
      </c>
      <c r="F697" t="s">
        <v>2204</v>
      </c>
      <c r="G697" t="s">
        <v>33</v>
      </c>
      <c r="H697" t="s">
        <v>7011</v>
      </c>
      <c r="I697" t="s">
        <v>34</v>
      </c>
      <c r="J697" t="s">
        <v>285</v>
      </c>
      <c r="K697" s="27" t="s">
        <v>36</v>
      </c>
      <c r="L697" s="27">
        <v>34412</v>
      </c>
      <c r="M697">
        <v>30.1</v>
      </c>
      <c r="N697">
        <v>5956</v>
      </c>
      <c r="O697" t="s">
        <v>37</v>
      </c>
      <c r="P697" t="s">
        <v>67</v>
      </c>
      <c r="Q697" t="s">
        <v>96</v>
      </c>
      <c r="R697" t="s">
        <v>40</v>
      </c>
      <c r="S697" t="s">
        <v>42</v>
      </c>
      <c r="T697" t="s">
        <v>204</v>
      </c>
      <c r="U697" t="s">
        <v>74</v>
      </c>
      <c r="V697" t="s">
        <v>2205</v>
      </c>
      <c r="W697" t="s">
        <v>2206</v>
      </c>
      <c r="X697" t="str">
        <f>+VLOOKUP(ConsultaNexoBogota!$A697,infoCoordenadas!A:F,4,0)</f>
        <v>4.63857 -74.1548955</v>
      </c>
      <c r="Y697">
        <f>VLOOKUP(ConsultaNexoBogota!$A697,infoCoordenadas!A:F,5,0)</f>
        <v>4.6385699999999996</v>
      </c>
      <c r="Z697">
        <f>+VLOOKUP(ConsultaNexoBogota!$A697,infoCoordenadas!A:F,6,0)</f>
        <v>-74.154895499999995</v>
      </c>
    </row>
    <row r="698" spans="1:26" x14ac:dyDescent="0.25">
      <c r="A698">
        <v>5900</v>
      </c>
      <c r="B698" t="s">
        <v>2207</v>
      </c>
      <c r="C698" t="s">
        <v>29</v>
      </c>
      <c r="D698" t="s">
        <v>2208</v>
      </c>
      <c r="E698" t="s">
        <v>2209</v>
      </c>
      <c r="F698" t="s">
        <v>2210</v>
      </c>
      <c r="G698" t="s">
        <v>33</v>
      </c>
      <c r="H698" t="s">
        <v>50</v>
      </c>
      <c r="I698" t="s">
        <v>64</v>
      </c>
      <c r="J698" t="s">
        <v>102</v>
      </c>
      <c r="K698" s="27" t="s">
        <v>36</v>
      </c>
      <c r="L698" s="27">
        <v>33341</v>
      </c>
      <c r="M698">
        <v>33</v>
      </c>
      <c r="N698">
        <v>5961</v>
      </c>
      <c r="O698" t="s">
        <v>80</v>
      </c>
      <c r="P698" t="s">
        <v>67</v>
      </c>
      <c r="Q698" t="s">
        <v>50</v>
      </c>
      <c r="R698" t="s">
        <v>50</v>
      </c>
      <c r="S698" t="s">
        <v>131</v>
      </c>
      <c r="T698" t="s">
        <v>81</v>
      </c>
      <c r="U698" t="s">
        <v>50</v>
      </c>
      <c r="V698" t="s">
        <v>2211</v>
      </c>
      <c r="W698" t="s">
        <v>2212</v>
      </c>
      <c r="X698" t="str">
        <f>+VLOOKUP(ConsultaNexoBogota!$A698,infoCoordenadas!A:F,4,0)</f>
        <v>Sin informacion</v>
      </c>
      <c r="Y698" t="str">
        <f>VLOOKUP(ConsultaNexoBogota!$A698,infoCoordenadas!A:F,5,0)</f>
        <v>Sin Informacion</v>
      </c>
      <c r="Z698" t="str">
        <f>+VLOOKUP(ConsultaNexoBogota!$A698,infoCoordenadas!A:F,6,0)</f>
        <v>Sin Informacion</v>
      </c>
    </row>
    <row r="699" spans="1:26" x14ac:dyDescent="0.25">
      <c r="A699">
        <v>5900</v>
      </c>
      <c r="B699" t="s">
        <v>2207</v>
      </c>
      <c r="C699" t="s">
        <v>29</v>
      </c>
      <c r="D699" t="s">
        <v>2208</v>
      </c>
      <c r="E699" t="s">
        <v>2209</v>
      </c>
      <c r="F699" t="s">
        <v>2210</v>
      </c>
      <c r="G699" t="s">
        <v>33</v>
      </c>
      <c r="H699" t="s">
        <v>50</v>
      </c>
      <c r="I699" t="s">
        <v>64</v>
      </c>
      <c r="J699" t="s">
        <v>102</v>
      </c>
      <c r="K699" s="27" t="s">
        <v>36</v>
      </c>
      <c r="L699" s="27">
        <v>33341</v>
      </c>
      <c r="M699">
        <v>33</v>
      </c>
      <c r="N699">
        <v>7214</v>
      </c>
      <c r="O699" t="s">
        <v>178</v>
      </c>
      <c r="P699" t="s">
        <v>67</v>
      </c>
      <c r="Q699" t="s">
        <v>96</v>
      </c>
      <c r="R699" t="s">
        <v>40</v>
      </c>
      <c r="S699" t="s">
        <v>131</v>
      </c>
      <c r="T699" t="s">
        <v>69</v>
      </c>
      <c r="U699" t="s">
        <v>74</v>
      </c>
      <c r="V699" t="s">
        <v>2211</v>
      </c>
      <c r="W699" t="s">
        <v>2212</v>
      </c>
      <c r="X699" t="str">
        <f>+VLOOKUP(ConsultaNexoBogota!$A699,infoCoordenadas!A:F,4,0)</f>
        <v>Sin informacion</v>
      </c>
      <c r="Y699" t="str">
        <f>VLOOKUP(ConsultaNexoBogota!$A699,infoCoordenadas!A:F,5,0)</f>
        <v>Sin Informacion</v>
      </c>
      <c r="Z699" t="str">
        <f>+VLOOKUP(ConsultaNexoBogota!$A699,infoCoordenadas!A:F,6,0)</f>
        <v>Sin Informacion</v>
      </c>
    </row>
    <row r="700" spans="1:26" x14ac:dyDescent="0.25">
      <c r="A700">
        <v>5900</v>
      </c>
      <c r="B700" t="s">
        <v>2207</v>
      </c>
      <c r="C700" t="s">
        <v>29</v>
      </c>
      <c r="D700" t="s">
        <v>2208</v>
      </c>
      <c r="E700" t="s">
        <v>2209</v>
      </c>
      <c r="F700" t="s">
        <v>2210</v>
      </c>
      <c r="G700" t="s">
        <v>33</v>
      </c>
      <c r="H700" t="s">
        <v>50</v>
      </c>
      <c r="I700" t="s">
        <v>64</v>
      </c>
      <c r="J700" t="s">
        <v>102</v>
      </c>
      <c r="K700" s="27" t="s">
        <v>36</v>
      </c>
      <c r="L700" s="27">
        <v>33341</v>
      </c>
      <c r="M700">
        <v>33</v>
      </c>
      <c r="N700">
        <v>7285</v>
      </c>
      <c r="O700" t="s">
        <v>441</v>
      </c>
      <c r="P700" t="s">
        <v>67</v>
      </c>
      <c r="Q700" t="s">
        <v>96</v>
      </c>
      <c r="R700" t="s">
        <v>40</v>
      </c>
      <c r="S700" t="s">
        <v>321</v>
      </c>
      <c r="T700" t="s">
        <v>69</v>
      </c>
      <c r="U700" t="s">
        <v>74</v>
      </c>
      <c r="V700" t="s">
        <v>2211</v>
      </c>
      <c r="W700" t="s">
        <v>2212</v>
      </c>
      <c r="X700" t="str">
        <f>+VLOOKUP(ConsultaNexoBogota!$A700,infoCoordenadas!A:F,4,0)</f>
        <v>Sin informacion</v>
      </c>
      <c r="Y700" t="str">
        <f>VLOOKUP(ConsultaNexoBogota!$A700,infoCoordenadas!A:F,5,0)</f>
        <v>Sin Informacion</v>
      </c>
      <c r="Z700" t="str">
        <f>+VLOOKUP(ConsultaNexoBogota!$A700,infoCoordenadas!A:F,6,0)</f>
        <v>Sin Informacion</v>
      </c>
    </row>
    <row r="701" spans="1:26" x14ac:dyDescent="0.25">
      <c r="A701">
        <v>5900</v>
      </c>
      <c r="B701" t="s">
        <v>2207</v>
      </c>
      <c r="C701" t="s">
        <v>29</v>
      </c>
      <c r="D701" t="s">
        <v>2208</v>
      </c>
      <c r="E701" t="s">
        <v>2209</v>
      </c>
      <c r="F701" t="s">
        <v>2210</v>
      </c>
      <c r="G701" t="s">
        <v>33</v>
      </c>
      <c r="H701" t="s">
        <v>50</v>
      </c>
      <c r="I701" t="s">
        <v>64</v>
      </c>
      <c r="J701" t="s">
        <v>102</v>
      </c>
      <c r="K701" s="27" t="s">
        <v>36</v>
      </c>
      <c r="L701" s="27">
        <v>33341</v>
      </c>
      <c r="M701">
        <v>33</v>
      </c>
      <c r="N701">
        <v>27942</v>
      </c>
      <c r="O701" t="s">
        <v>178</v>
      </c>
      <c r="P701" t="s">
        <v>67</v>
      </c>
      <c r="Q701" t="s">
        <v>96</v>
      </c>
      <c r="R701" t="s">
        <v>50</v>
      </c>
      <c r="S701" t="s">
        <v>42</v>
      </c>
      <c r="T701" t="s">
        <v>69</v>
      </c>
      <c r="U701" t="s">
        <v>50</v>
      </c>
      <c r="V701" t="s">
        <v>2211</v>
      </c>
      <c r="W701" t="s">
        <v>2212</v>
      </c>
      <c r="X701" t="str">
        <f>+VLOOKUP(ConsultaNexoBogota!$A701,infoCoordenadas!A:F,4,0)</f>
        <v>Sin informacion</v>
      </c>
      <c r="Y701" t="str">
        <f>VLOOKUP(ConsultaNexoBogota!$A701,infoCoordenadas!A:F,5,0)</f>
        <v>Sin Informacion</v>
      </c>
      <c r="Z701" t="str">
        <f>+VLOOKUP(ConsultaNexoBogota!$A701,infoCoordenadas!A:F,6,0)</f>
        <v>Sin Informacion</v>
      </c>
    </row>
    <row r="702" spans="1:26" x14ac:dyDescent="0.25">
      <c r="A702">
        <v>5900</v>
      </c>
      <c r="B702" t="s">
        <v>2207</v>
      </c>
      <c r="C702" t="s">
        <v>29</v>
      </c>
      <c r="D702" t="s">
        <v>2208</v>
      </c>
      <c r="E702" t="s">
        <v>2209</v>
      </c>
      <c r="F702" t="s">
        <v>2210</v>
      </c>
      <c r="G702" t="s">
        <v>33</v>
      </c>
      <c r="H702" t="s">
        <v>50</v>
      </c>
      <c r="I702" t="s">
        <v>64</v>
      </c>
      <c r="J702" t="s">
        <v>102</v>
      </c>
      <c r="K702" s="27" t="s">
        <v>36</v>
      </c>
      <c r="L702" s="27">
        <v>33341</v>
      </c>
      <c r="M702">
        <v>33</v>
      </c>
      <c r="N702">
        <v>40463</v>
      </c>
      <c r="O702" t="s">
        <v>93</v>
      </c>
      <c r="P702" t="s">
        <v>67</v>
      </c>
      <c r="Q702" t="s">
        <v>96</v>
      </c>
      <c r="R702" t="s">
        <v>94</v>
      </c>
      <c r="S702" t="s">
        <v>42</v>
      </c>
      <c r="T702" t="s">
        <v>69</v>
      </c>
      <c r="U702" t="s">
        <v>74</v>
      </c>
      <c r="V702" t="s">
        <v>2211</v>
      </c>
      <c r="W702" t="s">
        <v>2212</v>
      </c>
      <c r="X702" t="str">
        <f>+VLOOKUP(ConsultaNexoBogota!$A702,infoCoordenadas!A:F,4,0)</f>
        <v>Sin informacion</v>
      </c>
      <c r="Y702" t="str">
        <f>VLOOKUP(ConsultaNexoBogota!$A702,infoCoordenadas!A:F,5,0)</f>
        <v>Sin Informacion</v>
      </c>
      <c r="Z702" t="str">
        <f>+VLOOKUP(ConsultaNexoBogota!$A702,infoCoordenadas!A:F,6,0)</f>
        <v>Sin Informacion</v>
      </c>
    </row>
    <row r="703" spans="1:26" x14ac:dyDescent="0.25">
      <c r="A703">
        <v>5905</v>
      </c>
      <c r="B703" t="s">
        <v>11098</v>
      </c>
      <c r="C703" t="s">
        <v>29</v>
      </c>
      <c r="D703" t="s">
        <v>11099</v>
      </c>
      <c r="E703" t="s">
        <v>11100</v>
      </c>
      <c r="F703" t="s">
        <v>11101</v>
      </c>
      <c r="G703" t="s">
        <v>50</v>
      </c>
      <c r="H703" t="s">
        <v>50</v>
      </c>
      <c r="I703" t="s">
        <v>64</v>
      </c>
      <c r="J703" t="s">
        <v>102</v>
      </c>
      <c r="K703" s="27" t="s">
        <v>36</v>
      </c>
      <c r="L703" s="27">
        <v>36444</v>
      </c>
      <c r="M703">
        <v>24.5</v>
      </c>
      <c r="N703">
        <v>5969</v>
      </c>
      <c r="O703" t="s">
        <v>80</v>
      </c>
      <c r="P703" t="s">
        <v>67</v>
      </c>
      <c r="Q703" t="s">
        <v>96</v>
      </c>
      <c r="R703" t="s">
        <v>40</v>
      </c>
      <c r="S703" t="s">
        <v>42</v>
      </c>
      <c r="T703" t="s">
        <v>42</v>
      </c>
      <c r="U703" t="s">
        <v>74</v>
      </c>
      <c r="V703" t="s">
        <v>11102</v>
      </c>
      <c r="W703" t="s">
        <v>11103</v>
      </c>
      <c r="X703" t="str">
        <f>+VLOOKUP(ConsultaNexoBogota!$A703,infoCoordenadas!A:F,4,0)</f>
        <v>4.63614971326939 -74.17871263</v>
      </c>
      <c r="Y703">
        <f>VLOOKUP(ConsultaNexoBogota!$A703,infoCoordenadas!A:F,5,0)</f>
        <v>4.6361497132693898</v>
      </c>
      <c r="Z703">
        <f>+VLOOKUP(ConsultaNexoBogota!$A703,infoCoordenadas!A:F,6,0)</f>
        <v>-74.178712630539195</v>
      </c>
    </row>
    <row r="704" spans="1:26" x14ac:dyDescent="0.25">
      <c r="A704">
        <v>5920</v>
      </c>
      <c r="B704" t="s">
        <v>2213</v>
      </c>
      <c r="C704" t="s">
        <v>29</v>
      </c>
      <c r="D704" t="s">
        <v>2214</v>
      </c>
      <c r="E704" t="s">
        <v>2215</v>
      </c>
      <c r="F704" t="s">
        <v>2216</v>
      </c>
      <c r="G704" t="s">
        <v>33</v>
      </c>
      <c r="H704" t="s">
        <v>50</v>
      </c>
      <c r="I704" t="s">
        <v>34</v>
      </c>
      <c r="J704" t="s">
        <v>1007</v>
      </c>
      <c r="K704" s="27" t="s">
        <v>36</v>
      </c>
      <c r="L704" s="27">
        <v>36142</v>
      </c>
      <c r="M704">
        <v>25.4</v>
      </c>
      <c r="N704">
        <v>5987</v>
      </c>
      <c r="O704" t="s">
        <v>37</v>
      </c>
      <c r="P704" t="s">
        <v>67</v>
      </c>
      <c r="Q704" t="s">
        <v>50</v>
      </c>
      <c r="R704" t="s">
        <v>50</v>
      </c>
      <c r="S704" t="s">
        <v>42</v>
      </c>
      <c r="T704" t="s">
        <v>69</v>
      </c>
      <c r="U704" t="s">
        <v>50</v>
      </c>
      <c r="V704" t="s">
        <v>2217</v>
      </c>
      <c r="W704" t="s">
        <v>2218</v>
      </c>
      <c r="X704" t="str">
        <f>+VLOOKUP(ConsultaNexoBogota!$A704,infoCoordenadas!A:F,4,0)</f>
        <v>4.5826326 -74.1408098</v>
      </c>
      <c r="Y704">
        <f>VLOOKUP(ConsultaNexoBogota!$A704,infoCoordenadas!A:F,5,0)</f>
        <v>4.5826326000000002</v>
      </c>
      <c r="Z704">
        <f>+VLOOKUP(ConsultaNexoBogota!$A704,infoCoordenadas!A:F,6,0)</f>
        <v>-74.1408098</v>
      </c>
    </row>
    <row r="705" spans="1:26" x14ac:dyDescent="0.25">
      <c r="A705">
        <v>5920</v>
      </c>
      <c r="B705" t="s">
        <v>2213</v>
      </c>
      <c r="C705" t="s">
        <v>29</v>
      </c>
      <c r="D705" t="s">
        <v>2214</v>
      </c>
      <c r="E705" t="s">
        <v>2215</v>
      </c>
      <c r="F705" t="s">
        <v>2216</v>
      </c>
      <c r="G705" t="s">
        <v>33</v>
      </c>
      <c r="H705" t="s">
        <v>50</v>
      </c>
      <c r="I705" t="s">
        <v>34</v>
      </c>
      <c r="J705" t="s">
        <v>1007</v>
      </c>
      <c r="K705" s="27" t="s">
        <v>36</v>
      </c>
      <c r="L705" s="27">
        <v>36142</v>
      </c>
      <c r="M705">
        <v>25.4</v>
      </c>
      <c r="N705">
        <v>7281</v>
      </c>
      <c r="O705" t="s">
        <v>135</v>
      </c>
      <c r="P705" t="s">
        <v>67</v>
      </c>
      <c r="Q705" t="s">
        <v>96</v>
      </c>
      <c r="R705" t="s">
        <v>40</v>
      </c>
      <c r="S705" t="s">
        <v>42</v>
      </c>
      <c r="T705" t="s">
        <v>69</v>
      </c>
      <c r="U705" t="s">
        <v>50</v>
      </c>
      <c r="V705" t="s">
        <v>2217</v>
      </c>
      <c r="W705" t="s">
        <v>2218</v>
      </c>
      <c r="X705" t="str">
        <f>+VLOOKUP(ConsultaNexoBogota!$A705,infoCoordenadas!A:F,4,0)</f>
        <v>4.5826326 -74.1408098</v>
      </c>
      <c r="Y705">
        <f>VLOOKUP(ConsultaNexoBogota!$A705,infoCoordenadas!A:F,5,0)</f>
        <v>4.5826326000000002</v>
      </c>
      <c r="Z705">
        <f>+VLOOKUP(ConsultaNexoBogota!$A705,infoCoordenadas!A:F,6,0)</f>
        <v>-74.1408098</v>
      </c>
    </row>
    <row r="706" spans="1:26" x14ac:dyDescent="0.25">
      <c r="A706">
        <v>5920</v>
      </c>
      <c r="B706" t="s">
        <v>2213</v>
      </c>
      <c r="C706" t="s">
        <v>29</v>
      </c>
      <c r="D706" t="s">
        <v>2214</v>
      </c>
      <c r="E706" t="s">
        <v>2215</v>
      </c>
      <c r="F706" t="s">
        <v>2216</v>
      </c>
      <c r="G706" t="s">
        <v>33</v>
      </c>
      <c r="H706" t="s">
        <v>50</v>
      </c>
      <c r="I706" t="s">
        <v>34</v>
      </c>
      <c r="J706" t="s">
        <v>1007</v>
      </c>
      <c r="K706" s="27" t="s">
        <v>36</v>
      </c>
      <c r="L706" s="27">
        <v>36142</v>
      </c>
      <c r="M706">
        <v>25.4</v>
      </c>
      <c r="N706">
        <v>8017</v>
      </c>
      <c r="O706" t="s">
        <v>80</v>
      </c>
      <c r="P706" t="s">
        <v>67</v>
      </c>
      <c r="Q706" t="s">
        <v>39</v>
      </c>
      <c r="R706" t="s">
        <v>40</v>
      </c>
      <c r="S706" t="s">
        <v>42</v>
      </c>
      <c r="T706" t="s">
        <v>132</v>
      </c>
      <c r="U706" t="s">
        <v>74</v>
      </c>
      <c r="V706" t="s">
        <v>2217</v>
      </c>
      <c r="W706" t="s">
        <v>2218</v>
      </c>
      <c r="X706" t="str">
        <f>+VLOOKUP(ConsultaNexoBogota!$A706,infoCoordenadas!A:F,4,0)</f>
        <v>4.5826326 -74.1408098</v>
      </c>
      <c r="Y706">
        <f>VLOOKUP(ConsultaNexoBogota!$A706,infoCoordenadas!A:F,5,0)</f>
        <v>4.5826326000000002</v>
      </c>
      <c r="Z706">
        <f>+VLOOKUP(ConsultaNexoBogota!$A706,infoCoordenadas!A:F,6,0)</f>
        <v>-74.1408098</v>
      </c>
    </row>
    <row r="707" spans="1:26" x14ac:dyDescent="0.25">
      <c r="A707">
        <v>5920</v>
      </c>
      <c r="B707" t="s">
        <v>2213</v>
      </c>
      <c r="C707" t="s">
        <v>29</v>
      </c>
      <c r="D707" t="s">
        <v>2214</v>
      </c>
      <c r="E707" t="s">
        <v>2215</v>
      </c>
      <c r="F707" t="s">
        <v>2216</v>
      </c>
      <c r="G707" t="s">
        <v>33</v>
      </c>
      <c r="H707" t="s">
        <v>50</v>
      </c>
      <c r="I707" t="s">
        <v>34</v>
      </c>
      <c r="J707" t="s">
        <v>1007</v>
      </c>
      <c r="K707" s="27" t="s">
        <v>36</v>
      </c>
      <c r="L707" s="27">
        <v>36142</v>
      </c>
      <c r="M707">
        <v>25.4</v>
      </c>
      <c r="N707">
        <v>30337</v>
      </c>
      <c r="O707" t="s">
        <v>37</v>
      </c>
      <c r="P707" t="s">
        <v>67</v>
      </c>
      <c r="Q707" t="s">
        <v>50</v>
      </c>
      <c r="R707" t="s">
        <v>50</v>
      </c>
      <c r="S707" t="s">
        <v>42</v>
      </c>
      <c r="T707" t="s">
        <v>272</v>
      </c>
      <c r="U707" t="s">
        <v>50</v>
      </c>
      <c r="V707" t="s">
        <v>2217</v>
      </c>
      <c r="W707" t="s">
        <v>2218</v>
      </c>
      <c r="X707" t="str">
        <f>+VLOOKUP(ConsultaNexoBogota!$A707,infoCoordenadas!A:F,4,0)</f>
        <v>4.5826326 -74.1408098</v>
      </c>
      <c r="Y707">
        <f>VLOOKUP(ConsultaNexoBogota!$A707,infoCoordenadas!A:F,5,0)</f>
        <v>4.5826326000000002</v>
      </c>
      <c r="Z707">
        <f>+VLOOKUP(ConsultaNexoBogota!$A707,infoCoordenadas!A:F,6,0)</f>
        <v>-74.1408098</v>
      </c>
    </row>
    <row r="708" spans="1:26" x14ac:dyDescent="0.25">
      <c r="A708">
        <v>6050</v>
      </c>
      <c r="B708" t="s">
        <v>2219</v>
      </c>
      <c r="C708" t="s">
        <v>29</v>
      </c>
      <c r="D708" t="s">
        <v>2220</v>
      </c>
      <c r="E708" t="s">
        <v>2221</v>
      </c>
      <c r="F708" t="s">
        <v>2222</v>
      </c>
      <c r="G708" t="s">
        <v>33</v>
      </c>
      <c r="H708" t="s">
        <v>13993</v>
      </c>
      <c r="I708" t="s">
        <v>34</v>
      </c>
      <c r="J708" t="s">
        <v>234</v>
      </c>
      <c r="K708" s="27" t="s">
        <v>36</v>
      </c>
      <c r="L708" s="27">
        <v>29825</v>
      </c>
      <c r="M708">
        <v>42.7</v>
      </c>
      <c r="N708">
        <v>6154</v>
      </c>
      <c r="O708" t="s">
        <v>135</v>
      </c>
      <c r="P708" t="s">
        <v>67</v>
      </c>
      <c r="Q708" t="s">
        <v>50</v>
      </c>
      <c r="R708" t="s">
        <v>50</v>
      </c>
      <c r="S708" t="s">
        <v>42</v>
      </c>
      <c r="T708" t="s">
        <v>69</v>
      </c>
      <c r="U708" t="s">
        <v>50</v>
      </c>
      <c r="V708" t="s">
        <v>2223</v>
      </c>
      <c r="W708" t="s">
        <v>2224</v>
      </c>
      <c r="X708" t="str">
        <f>+VLOOKUP(ConsultaNexoBogota!$A708,infoCoordenadas!A:F,4,0)</f>
        <v>4.5480854 -74.0981625</v>
      </c>
      <c r="Y708">
        <f>VLOOKUP(ConsultaNexoBogota!$A708,infoCoordenadas!A:F,5,0)</f>
        <v>4.5480853999999997</v>
      </c>
      <c r="Z708">
        <f>+VLOOKUP(ConsultaNexoBogota!$A708,infoCoordenadas!A:F,6,0)</f>
        <v>-74.098162500000001</v>
      </c>
    </row>
    <row r="709" spans="1:26" x14ac:dyDescent="0.25">
      <c r="A709">
        <v>6050</v>
      </c>
      <c r="B709" t="s">
        <v>2219</v>
      </c>
      <c r="C709" t="s">
        <v>29</v>
      </c>
      <c r="D709" t="s">
        <v>2220</v>
      </c>
      <c r="E709" t="s">
        <v>2221</v>
      </c>
      <c r="F709" t="s">
        <v>2222</v>
      </c>
      <c r="G709" t="s">
        <v>33</v>
      </c>
      <c r="H709" t="s">
        <v>13993</v>
      </c>
      <c r="I709" t="s">
        <v>34</v>
      </c>
      <c r="J709" t="s">
        <v>234</v>
      </c>
      <c r="K709" s="27" t="s">
        <v>36</v>
      </c>
      <c r="L709" s="27">
        <v>29825</v>
      </c>
      <c r="M709">
        <v>42.7</v>
      </c>
      <c r="N709">
        <v>13818</v>
      </c>
      <c r="O709" t="s">
        <v>135</v>
      </c>
      <c r="P709" t="s">
        <v>73</v>
      </c>
      <c r="Q709" t="s">
        <v>96</v>
      </c>
      <c r="R709" t="s">
        <v>40</v>
      </c>
      <c r="S709" t="s">
        <v>42</v>
      </c>
      <c r="T709" t="s">
        <v>69</v>
      </c>
      <c r="U709" t="s">
        <v>74</v>
      </c>
      <c r="V709" t="s">
        <v>2223</v>
      </c>
      <c r="W709" t="s">
        <v>2224</v>
      </c>
      <c r="X709" t="str">
        <f>+VLOOKUP(ConsultaNexoBogota!$A709,infoCoordenadas!A:F,4,0)</f>
        <v>4.5480854 -74.0981625</v>
      </c>
      <c r="Y709">
        <f>VLOOKUP(ConsultaNexoBogota!$A709,infoCoordenadas!A:F,5,0)</f>
        <v>4.5480853999999997</v>
      </c>
      <c r="Z709">
        <f>+VLOOKUP(ConsultaNexoBogota!$A709,infoCoordenadas!A:F,6,0)</f>
        <v>-74.098162500000001</v>
      </c>
    </row>
    <row r="710" spans="1:26" x14ac:dyDescent="0.25">
      <c r="A710">
        <v>6102</v>
      </c>
      <c r="B710" t="s">
        <v>2225</v>
      </c>
      <c r="C710" t="s">
        <v>29</v>
      </c>
      <c r="D710" t="s">
        <v>2226</v>
      </c>
      <c r="E710" t="s">
        <v>2227</v>
      </c>
      <c r="F710" t="s">
        <v>2228</v>
      </c>
      <c r="G710" t="s">
        <v>33</v>
      </c>
      <c r="H710" t="s">
        <v>6298</v>
      </c>
      <c r="I710" t="s">
        <v>101</v>
      </c>
      <c r="J710" t="s">
        <v>285</v>
      </c>
      <c r="K710" s="27" t="s">
        <v>36</v>
      </c>
      <c r="L710" s="27">
        <v>31700</v>
      </c>
      <c r="M710">
        <v>37.5</v>
      </c>
      <c r="N710">
        <v>6221</v>
      </c>
      <c r="O710" t="s">
        <v>72</v>
      </c>
      <c r="P710" t="s">
        <v>73</v>
      </c>
      <c r="Q710" t="s">
        <v>39</v>
      </c>
      <c r="R710" t="s">
        <v>40</v>
      </c>
      <c r="S710" t="s">
        <v>42</v>
      </c>
      <c r="T710" t="s">
        <v>69</v>
      </c>
      <c r="U710" t="s">
        <v>74</v>
      </c>
      <c r="V710" t="s">
        <v>2229</v>
      </c>
      <c r="W710" t="s">
        <v>2230</v>
      </c>
      <c r="X710" t="str">
        <f>+VLOOKUP(ConsultaNexoBogota!$A710,infoCoordenadas!A:F,4,0)</f>
        <v>4.7253538 -74.0886701</v>
      </c>
      <c r="Y710">
        <f>VLOOKUP(ConsultaNexoBogota!$A710,infoCoordenadas!A:F,5,0)</f>
        <v>4.7253537999999997</v>
      </c>
      <c r="Z710">
        <f>+VLOOKUP(ConsultaNexoBogota!$A710,infoCoordenadas!A:F,6,0)</f>
        <v>-74.088670100000002</v>
      </c>
    </row>
    <row r="711" spans="1:26" x14ac:dyDescent="0.25">
      <c r="A711">
        <v>6103</v>
      </c>
      <c r="B711" t="s">
        <v>11104</v>
      </c>
      <c r="C711" t="s">
        <v>29</v>
      </c>
      <c r="D711" t="s">
        <v>11105</v>
      </c>
      <c r="E711" t="s">
        <v>11106</v>
      </c>
      <c r="F711" t="s">
        <v>11107</v>
      </c>
      <c r="G711" t="s">
        <v>50</v>
      </c>
      <c r="H711" t="s">
        <v>50</v>
      </c>
      <c r="I711" t="s">
        <v>79</v>
      </c>
      <c r="J711" t="s">
        <v>50</v>
      </c>
      <c r="K711" s="27" t="s">
        <v>36</v>
      </c>
      <c r="L711" s="27">
        <v>26197</v>
      </c>
      <c r="M711">
        <v>52.6</v>
      </c>
      <c r="N711">
        <v>6224</v>
      </c>
      <c r="O711" t="s">
        <v>72</v>
      </c>
      <c r="P711" t="s">
        <v>67</v>
      </c>
      <c r="Q711" t="s">
        <v>96</v>
      </c>
      <c r="R711" t="s">
        <v>40</v>
      </c>
      <c r="S711" t="s">
        <v>42</v>
      </c>
      <c r="T711" t="s">
        <v>69</v>
      </c>
      <c r="U711" t="s">
        <v>43</v>
      </c>
      <c r="V711" t="s">
        <v>11108</v>
      </c>
      <c r="W711" t="s">
        <v>11109</v>
      </c>
      <c r="X711" t="str">
        <f>+VLOOKUP(ConsultaNexoBogota!$A711,infoCoordenadas!A:F,4,0)</f>
        <v>4.6380403 -74.1616331</v>
      </c>
      <c r="Y711">
        <f>VLOOKUP(ConsultaNexoBogota!$A711,infoCoordenadas!A:F,5,0)</f>
        <v>4.6380403000000001</v>
      </c>
      <c r="Z711">
        <f>+VLOOKUP(ConsultaNexoBogota!$A711,infoCoordenadas!A:F,6,0)</f>
        <v>-74.161633100000003</v>
      </c>
    </row>
    <row r="712" spans="1:26" x14ac:dyDescent="0.25">
      <c r="A712">
        <v>6105</v>
      </c>
      <c r="B712" t="s">
        <v>2231</v>
      </c>
      <c r="C712" t="s">
        <v>29</v>
      </c>
      <c r="D712" t="s">
        <v>2232</v>
      </c>
      <c r="E712" t="s">
        <v>2233</v>
      </c>
      <c r="F712" t="s">
        <v>2234</v>
      </c>
      <c r="G712" t="s">
        <v>33</v>
      </c>
      <c r="H712" t="s">
        <v>14034</v>
      </c>
      <c r="I712" t="s">
        <v>34</v>
      </c>
      <c r="J712" t="s">
        <v>35</v>
      </c>
      <c r="K712" s="27" t="s">
        <v>36</v>
      </c>
      <c r="L712" s="27">
        <v>28227</v>
      </c>
      <c r="M712">
        <v>47</v>
      </c>
      <c r="N712">
        <v>6226</v>
      </c>
      <c r="O712" t="s">
        <v>72</v>
      </c>
      <c r="P712" t="s">
        <v>73</v>
      </c>
      <c r="Q712" t="s">
        <v>96</v>
      </c>
      <c r="R712" t="s">
        <v>40</v>
      </c>
      <c r="S712" t="s">
        <v>42</v>
      </c>
      <c r="T712" t="s">
        <v>69</v>
      </c>
      <c r="U712" t="s">
        <v>74</v>
      </c>
      <c r="V712" t="s">
        <v>2235</v>
      </c>
      <c r="W712" t="s">
        <v>2236</v>
      </c>
      <c r="X712" t="str">
        <f>+VLOOKUP(ConsultaNexoBogota!$A712,infoCoordenadas!A:F,4,0)</f>
        <v>4.7199083 -74.0345565</v>
      </c>
      <c r="Y712">
        <f>VLOOKUP(ConsultaNexoBogota!$A712,infoCoordenadas!A:F,5,0)</f>
        <v>4.7199083000000002</v>
      </c>
      <c r="Z712">
        <f>+VLOOKUP(ConsultaNexoBogota!$A712,infoCoordenadas!A:F,6,0)</f>
        <v>-74.034556499999994</v>
      </c>
    </row>
    <row r="713" spans="1:26" x14ac:dyDescent="0.25">
      <c r="A713">
        <v>6314</v>
      </c>
      <c r="B713" t="s">
        <v>11110</v>
      </c>
      <c r="C713" t="s">
        <v>29</v>
      </c>
      <c r="D713" t="s">
        <v>11111</v>
      </c>
      <c r="E713" t="s">
        <v>11112</v>
      </c>
      <c r="F713" t="s">
        <v>11113</v>
      </c>
      <c r="G713" t="s">
        <v>10263</v>
      </c>
      <c r="H713" t="s">
        <v>14035</v>
      </c>
      <c r="I713" t="s">
        <v>34</v>
      </c>
      <c r="J713" t="s">
        <v>643</v>
      </c>
      <c r="K713" s="27" t="s">
        <v>116</v>
      </c>
      <c r="L713" s="27">
        <v>32286</v>
      </c>
      <c r="M713">
        <v>35.9</v>
      </c>
      <c r="N713">
        <v>6482</v>
      </c>
      <c r="O713" t="s">
        <v>286</v>
      </c>
      <c r="P713" t="s">
        <v>67</v>
      </c>
      <c r="Q713" t="s">
        <v>50</v>
      </c>
      <c r="R713" t="s">
        <v>50</v>
      </c>
      <c r="S713" t="s">
        <v>42</v>
      </c>
      <c r="T713" t="s">
        <v>69</v>
      </c>
      <c r="U713" t="s">
        <v>50</v>
      </c>
      <c r="V713" t="s">
        <v>11114</v>
      </c>
      <c r="W713" t="s">
        <v>11115</v>
      </c>
      <c r="X713" t="str">
        <f>+VLOOKUP(ConsultaNexoBogota!$A713,infoCoordenadas!A:F,4,0)</f>
        <v>4.5817413 -74.211488</v>
      </c>
      <c r="Y713">
        <f>VLOOKUP(ConsultaNexoBogota!$A713,infoCoordenadas!A:F,5,0)</f>
        <v>4.5817413</v>
      </c>
      <c r="Z713">
        <f>+VLOOKUP(ConsultaNexoBogota!$A713,infoCoordenadas!A:F,6,0)</f>
        <v>-74.211488000000003</v>
      </c>
    </row>
    <row r="714" spans="1:26" x14ac:dyDescent="0.25">
      <c r="A714">
        <v>6314</v>
      </c>
      <c r="B714" t="s">
        <v>11110</v>
      </c>
      <c r="C714" t="s">
        <v>29</v>
      </c>
      <c r="D714" t="s">
        <v>11111</v>
      </c>
      <c r="E714" t="s">
        <v>11112</v>
      </c>
      <c r="F714" t="s">
        <v>11113</v>
      </c>
      <c r="G714" t="s">
        <v>10263</v>
      </c>
      <c r="H714" t="s">
        <v>14035</v>
      </c>
      <c r="I714" t="s">
        <v>34</v>
      </c>
      <c r="J714" t="s">
        <v>643</v>
      </c>
      <c r="K714" s="27" t="s">
        <v>116</v>
      </c>
      <c r="L714" s="27">
        <v>32286</v>
      </c>
      <c r="M714">
        <v>35.9</v>
      </c>
      <c r="N714">
        <v>6744</v>
      </c>
      <c r="O714" t="s">
        <v>178</v>
      </c>
      <c r="P714" t="s">
        <v>67</v>
      </c>
      <c r="Q714" t="s">
        <v>50</v>
      </c>
      <c r="R714" t="s">
        <v>50</v>
      </c>
      <c r="S714" t="s">
        <v>42</v>
      </c>
      <c r="T714" t="s">
        <v>69</v>
      </c>
      <c r="U714" t="s">
        <v>50</v>
      </c>
      <c r="V714" t="s">
        <v>11114</v>
      </c>
      <c r="W714" t="s">
        <v>11115</v>
      </c>
      <c r="X714" t="str">
        <f>+VLOOKUP(ConsultaNexoBogota!$A714,infoCoordenadas!A:F,4,0)</f>
        <v>4.5817413 -74.211488</v>
      </c>
      <c r="Y714">
        <f>VLOOKUP(ConsultaNexoBogota!$A714,infoCoordenadas!A:F,5,0)</f>
        <v>4.5817413</v>
      </c>
      <c r="Z714">
        <f>+VLOOKUP(ConsultaNexoBogota!$A714,infoCoordenadas!A:F,6,0)</f>
        <v>-74.211488000000003</v>
      </c>
    </row>
    <row r="715" spans="1:26" x14ac:dyDescent="0.25">
      <c r="A715">
        <v>6314</v>
      </c>
      <c r="B715" t="s">
        <v>11110</v>
      </c>
      <c r="C715" t="s">
        <v>29</v>
      </c>
      <c r="D715" t="s">
        <v>11111</v>
      </c>
      <c r="E715" t="s">
        <v>11112</v>
      </c>
      <c r="F715" t="s">
        <v>11113</v>
      </c>
      <c r="G715" t="s">
        <v>10263</v>
      </c>
      <c r="H715" t="s">
        <v>14035</v>
      </c>
      <c r="I715" t="s">
        <v>34</v>
      </c>
      <c r="J715" t="s">
        <v>643</v>
      </c>
      <c r="K715" s="27" t="s">
        <v>116</v>
      </c>
      <c r="L715" s="27">
        <v>32286</v>
      </c>
      <c r="M715">
        <v>35.9</v>
      </c>
      <c r="N715">
        <v>26480</v>
      </c>
      <c r="O715" t="s">
        <v>178</v>
      </c>
      <c r="P715" t="s">
        <v>73</v>
      </c>
      <c r="Q715" t="s">
        <v>68</v>
      </c>
      <c r="R715" t="s">
        <v>40</v>
      </c>
      <c r="S715" t="s">
        <v>41</v>
      </c>
      <c r="T715" t="s">
        <v>69</v>
      </c>
      <c r="U715" t="s">
        <v>74</v>
      </c>
      <c r="V715" t="s">
        <v>11114</v>
      </c>
      <c r="W715" t="s">
        <v>11115</v>
      </c>
      <c r="X715" t="str">
        <f>+VLOOKUP(ConsultaNexoBogota!$A715,infoCoordenadas!A:F,4,0)</f>
        <v>4.5817413 -74.211488</v>
      </c>
      <c r="Y715">
        <f>VLOOKUP(ConsultaNexoBogota!$A715,infoCoordenadas!A:F,5,0)</f>
        <v>4.5817413</v>
      </c>
      <c r="Z715">
        <f>+VLOOKUP(ConsultaNexoBogota!$A715,infoCoordenadas!A:F,6,0)</f>
        <v>-74.211488000000003</v>
      </c>
    </row>
    <row r="716" spans="1:26" x14ac:dyDescent="0.25">
      <c r="A716">
        <v>6366</v>
      </c>
      <c r="B716" t="s">
        <v>2237</v>
      </c>
      <c r="C716" t="s">
        <v>29</v>
      </c>
      <c r="D716" t="s">
        <v>2238</v>
      </c>
      <c r="E716" t="s">
        <v>2239</v>
      </c>
      <c r="F716" t="s">
        <v>2240</v>
      </c>
      <c r="G716" t="s">
        <v>33</v>
      </c>
      <c r="H716" t="s">
        <v>13987</v>
      </c>
      <c r="I716" t="s">
        <v>34</v>
      </c>
      <c r="J716" t="s">
        <v>524</v>
      </c>
      <c r="K716" s="27" t="s">
        <v>36</v>
      </c>
      <c r="L716" s="27">
        <v>34965</v>
      </c>
      <c r="M716">
        <v>28.6</v>
      </c>
      <c r="N716">
        <v>6545</v>
      </c>
      <c r="O716" t="s">
        <v>264</v>
      </c>
      <c r="P716" t="s">
        <v>67</v>
      </c>
      <c r="Q716" t="s">
        <v>50</v>
      </c>
      <c r="R716" t="s">
        <v>50</v>
      </c>
      <c r="S716" t="s">
        <v>42</v>
      </c>
      <c r="T716" t="s">
        <v>69</v>
      </c>
      <c r="U716" t="s">
        <v>50</v>
      </c>
      <c r="V716" t="s">
        <v>2241</v>
      </c>
      <c r="W716" t="s">
        <v>2242</v>
      </c>
      <c r="X716" t="str">
        <f>+VLOOKUP(ConsultaNexoBogota!$A716,infoCoordenadas!A:F,4,0)</f>
        <v>4.7695566 -74.0506414</v>
      </c>
      <c r="Y716">
        <f>VLOOKUP(ConsultaNexoBogota!$A716,infoCoordenadas!A:F,5,0)</f>
        <v>4.7695565999999996</v>
      </c>
      <c r="Z716">
        <f>+VLOOKUP(ConsultaNexoBogota!$A716,infoCoordenadas!A:F,6,0)</f>
        <v>-74.050641400000004</v>
      </c>
    </row>
    <row r="717" spans="1:26" x14ac:dyDescent="0.25">
      <c r="A717">
        <v>6366</v>
      </c>
      <c r="B717" t="s">
        <v>2237</v>
      </c>
      <c r="C717" t="s">
        <v>29</v>
      </c>
      <c r="D717" t="s">
        <v>2238</v>
      </c>
      <c r="E717" t="s">
        <v>2239</v>
      </c>
      <c r="F717" t="s">
        <v>2240</v>
      </c>
      <c r="G717" t="s">
        <v>33</v>
      </c>
      <c r="H717" t="s">
        <v>13987</v>
      </c>
      <c r="I717" t="s">
        <v>34</v>
      </c>
      <c r="J717" t="s">
        <v>524</v>
      </c>
      <c r="K717" s="27" t="s">
        <v>36</v>
      </c>
      <c r="L717" s="27">
        <v>34965</v>
      </c>
      <c r="M717">
        <v>28.6</v>
      </c>
      <c r="N717">
        <v>21209</v>
      </c>
      <c r="O717" t="s">
        <v>72</v>
      </c>
      <c r="P717" t="s">
        <v>73</v>
      </c>
      <c r="Q717" t="s">
        <v>68</v>
      </c>
      <c r="R717" t="s">
        <v>40</v>
      </c>
      <c r="S717" t="s">
        <v>41</v>
      </c>
      <c r="T717" t="s">
        <v>69</v>
      </c>
      <c r="U717" t="s">
        <v>74</v>
      </c>
      <c r="V717" t="s">
        <v>2241</v>
      </c>
      <c r="W717" t="s">
        <v>2242</v>
      </c>
      <c r="X717" t="str">
        <f>+VLOOKUP(ConsultaNexoBogota!$A717,infoCoordenadas!A:F,4,0)</f>
        <v>4.7695566 -74.0506414</v>
      </c>
      <c r="Y717">
        <f>VLOOKUP(ConsultaNexoBogota!$A717,infoCoordenadas!A:F,5,0)</f>
        <v>4.7695565999999996</v>
      </c>
      <c r="Z717">
        <f>+VLOOKUP(ConsultaNexoBogota!$A717,infoCoordenadas!A:F,6,0)</f>
        <v>-74.050641400000004</v>
      </c>
    </row>
    <row r="718" spans="1:26" x14ac:dyDescent="0.25">
      <c r="A718">
        <v>6512</v>
      </c>
      <c r="B718" t="s">
        <v>2243</v>
      </c>
      <c r="C718" t="s">
        <v>29</v>
      </c>
      <c r="D718" t="s">
        <v>2244</v>
      </c>
      <c r="E718" t="s">
        <v>2245</v>
      </c>
      <c r="F718" t="s">
        <v>2246</v>
      </c>
      <c r="G718" t="s">
        <v>33</v>
      </c>
      <c r="H718" t="s">
        <v>13991</v>
      </c>
      <c r="I718" t="s">
        <v>79</v>
      </c>
      <c r="J718" t="s">
        <v>50</v>
      </c>
      <c r="K718" s="27" t="s">
        <v>36</v>
      </c>
      <c r="L718" s="27">
        <v>31561</v>
      </c>
      <c r="M718">
        <v>37.9</v>
      </c>
      <c r="N718">
        <v>6762</v>
      </c>
      <c r="O718" t="s">
        <v>80</v>
      </c>
      <c r="P718" t="s">
        <v>67</v>
      </c>
      <c r="Q718" t="s">
        <v>50</v>
      </c>
      <c r="R718" t="s">
        <v>50</v>
      </c>
      <c r="S718" t="s">
        <v>42</v>
      </c>
      <c r="T718" t="s">
        <v>42</v>
      </c>
      <c r="U718" t="s">
        <v>50</v>
      </c>
      <c r="V718" t="s">
        <v>2247</v>
      </c>
      <c r="W718" t="s">
        <v>2248</v>
      </c>
      <c r="X718" t="str">
        <f>+VLOOKUP(ConsultaNexoBogota!$A718,infoCoordenadas!A:F,4,0)</f>
        <v>4.6686971 -74.1556732</v>
      </c>
      <c r="Y718">
        <f>VLOOKUP(ConsultaNexoBogota!$A718,infoCoordenadas!A:F,5,0)</f>
        <v>4.6686971000000002</v>
      </c>
      <c r="Z718">
        <f>+VLOOKUP(ConsultaNexoBogota!$A718,infoCoordenadas!A:F,6,0)</f>
        <v>-74.155673199999995</v>
      </c>
    </row>
    <row r="719" spans="1:26" x14ac:dyDescent="0.25">
      <c r="A719">
        <v>6512</v>
      </c>
      <c r="B719" t="s">
        <v>2243</v>
      </c>
      <c r="C719" t="s">
        <v>29</v>
      </c>
      <c r="D719" t="s">
        <v>2244</v>
      </c>
      <c r="E719" t="s">
        <v>2245</v>
      </c>
      <c r="F719" t="s">
        <v>2246</v>
      </c>
      <c r="G719" t="s">
        <v>33</v>
      </c>
      <c r="H719" t="s">
        <v>13991</v>
      </c>
      <c r="I719" t="s">
        <v>79</v>
      </c>
      <c r="J719" t="s">
        <v>50</v>
      </c>
      <c r="K719" s="27" t="s">
        <v>36</v>
      </c>
      <c r="L719" s="27">
        <v>31561</v>
      </c>
      <c r="M719">
        <v>37.9</v>
      </c>
      <c r="N719">
        <v>7312</v>
      </c>
      <c r="O719" t="s">
        <v>135</v>
      </c>
      <c r="P719" t="s">
        <v>67</v>
      </c>
      <c r="Q719" t="s">
        <v>96</v>
      </c>
      <c r="R719" t="s">
        <v>40</v>
      </c>
      <c r="S719" t="s">
        <v>42</v>
      </c>
      <c r="T719" t="s">
        <v>69</v>
      </c>
      <c r="U719" t="s">
        <v>50</v>
      </c>
      <c r="V719" t="s">
        <v>2247</v>
      </c>
      <c r="W719" t="s">
        <v>2248</v>
      </c>
      <c r="X719" t="str">
        <f>+VLOOKUP(ConsultaNexoBogota!$A719,infoCoordenadas!A:F,4,0)</f>
        <v>4.6686971 -74.1556732</v>
      </c>
      <c r="Y719">
        <f>VLOOKUP(ConsultaNexoBogota!$A719,infoCoordenadas!A:F,5,0)</f>
        <v>4.6686971000000002</v>
      </c>
      <c r="Z719">
        <f>+VLOOKUP(ConsultaNexoBogota!$A719,infoCoordenadas!A:F,6,0)</f>
        <v>-74.155673199999995</v>
      </c>
    </row>
    <row r="720" spans="1:26" x14ac:dyDescent="0.25">
      <c r="A720">
        <v>6519</v>
      </c>
      <c r="B720" t="s">
        <v>808</v>
      </c>
      <c r="C720" t="s">
        <v>29</v>
      </c>
      <c r="D720" t="s">
        <v>11116</v>
      </c>
      <c r="E720" t="s">
        <v>11117</v>
      </c>
      <c r="F720" t="s">
        <v>11118</v>
      </c>
      <c r="G720" t="s">
        <v>10155</v>
      </c>
      <c r="H720" t="s">
        <v>14036</v>
      </c>
      <c r="I720" t="s">
        <v>79</v>
      </c>
      <c r="J720" t="s">
        <v>50</v>
      </c>
      <c r="K720" s="27" t="s">
        <v>36</v>
      </c>
      <c r="L720" s="27">
        <v>36325</v>
      </c>
      <c r="M720">
        <v>24.9</v>
      </c>
      <c r="N720">
        <v>6768</v>
      </c>
      <c r="O720" t="s">
        <v>178</v>
      </c>
      <c r="P720" t="s">
        <v>67</v>
      </c>
      <c r="Q720" t="s">
        <v>50</v>
      </c>
      <c r="R720" t="s">
        <v>50</v>
      </c>
      <c r="S720" t="s">
        <v>41</v>
      </c>
      <c r="T720" t="s">
        <v>42</v>
      </c>
      <c r="U720" t="s">
        <v>50</v>
      </c>
      <c r="V720" t="s">
        <v>11119</v>
      </c>
      <c r="W720" t="s">
        <v>11120</v>
      </c>
      <c r="X720" t="str">
        <f>+VLOOKUP(ConsultaNexoBogota!$A720,infoCoordenadas!A:F,4,0)</f>
        <v>5.0341382 -73.9944981</v>
      </c>
      <c r="Y720">
        <f>VLOOKUP(ConsultaNexoBogota!$A720,infoCoordenadas!A:F,5,0)</f>
        <v>5.0341382000000001</v>
      </c>
      <c r="Z720">
        <f>+VLOOKUP(ConsultaNexoBogota!$A720,infoCoordenadas!A:F,6,0)</f>
        <v>-73.994498100000001</v>
      </c>
    </row>
    <row r="721" spans="1:26" x14ac:dyDescent="0.25">
      <c r="A721">
        <v>6521</v>
      </c>
      <c r="B721" t="s">
        <v>2249</v>
      </c>
      <c r="C721" t="s">
        <v>29</v>
      </c>
      <c r="D721" t="s">
        <v>2250</v>
      </c>
      <c r="E721" t="s">
        <v>2251</v>
      </c>
      <c r="F721" t="s">
        <v>2252</v>
      </c>
      <c r="G721" t="s">
        <v>33</v>
      </c>
      <c r="H721" t="s">
        <v>6298</v>
      </c>
      <c r="I721" t="s">
        <v>79</v>
      </c>
      <c r="J721" t="s">
        <v>345</v>
      </c>
      <c r="K721" s="27" t="s">
        <v>36</v>
      </c>
      <c r="L721" s="27">
        <v>38040</v>
      </c>
      <c r="M721">
        <v>20.2</v>
      </c>
      <c r="N721">
        <v>6771</v>
      </c>
      <c r="O721" t="s">
        <v>72</v>
      </c>
      <c r="P721" t="s">
        <v>73</v>
      </c>
      <c r="Q721" t="s">
        <v>39</v>
      </c>
      <c r="R721" t="s">
        <v>40</v>
      </c>
      <c r="S721" t="s">
        <v>42</v>
      </c>
      <c r="T721" t="s">
        <v>132</v>
      </c>
      <c r="U721" t="s">
        <v>74</v>
      </c>
      <c r="V721" t="s">
        <v>2253</v>
      </c>
      <c r="W721" t="s">
        <v>2254</v>
      </c>
      <c r="X721" t="str">
        <f>+VLOOKUP(ConsultaNexoBogota!$A721,infoCoordenadas!A:F,4,0)</f>
        <v>4.7464549 -74.0483248</v>
      </c>
      <c r="Y721">
        <f>VLOOKUP(ConsultaNexoBogota!$A721,infoCoordenadas!A:F,5,0)</f>
        <v>4.7464548999999998</v>
      </c>
      <c r="Z721">
        <f>+VLOOKUP(ConsultaNexoBogota!$A721,infoCoordenadas!A:F,6,0)</f>
        <v>-74.048324800000003</v>
      </c>
    </row>
    <row r="722" spans="1:26" x14ac:dyDescent="0.25">
      <c r="A722">
        <v>6523</v>
      </c>
      <c r="B722" t="s">
        <v>2255</v>
      </c>
      <c r="C722" t="s">
        <v>29</v>
      </c>
      <c r="D722" t="s">
        <v>2256</v>
      </c>
      <c r="E722" t="s">
        <v>2257</v>
      </c>
      <c r="F722" t="s">
        <v>2258</v>
      </c>
      <c r="G722" t="s">
        <v>33</v>
      </c>
      <c r="H722" t="s">
        <v>13991</v>
      </c>
      <c r="I722" t="s">
        <v>34</v>
      </c>
      <c r="J722" t="s">
        <v>748</v>
      </c>
      <c r="K722" s="27" t="s">
        <v>36</v>
      </c>
      <c r="N722">
        <v>6774</v>
      </c>
      <c r="O722" t="s">
        <v>80</v>
      </c>
      <c r="P722" t="s">
        <v>67</v>
      </c>
      <c r="Q722" t="s">
        <v>50</v>
      </c>
      <c r="R722" t="s">
        <v>50</v>
      </c>
      <c r="S722" t="s">
        <v>41</v>
      </c>
      <c r="T722" t="s">
        <v>204</v>
      </c>
      <c r="U722" t="s">
        <v>50</v>
      </c>
      <c r="V722" t="s">
        <v>2259</v>
      </c>
      <c r="W722" t="s">
        <v>2260</v>
      </c>
      <c r="X722" t="str">
        <f>+VLOOKUP(ConsultaNexoBogota!$A722,infoCoordenadas!A:F,4,0)</f>
        <v>4.6883779 -74.1464352</v>
      </c>
      <c r="Y722">
        <f>VLOOKUP(ConsultaNexoBogota!$A722,infoCoordenadas!A:F,5,0)</f>
        <v>4.6883778999999999</v>
      </c>
      <c r="Z722">
        <f>+VLOOKUP(ConsultaNexoBogota!$A722,infoCoordenadas!A:F,6,0)</f>
        <v>-74.146435199999999</v>
      </c>
    </row>
    <row r="723" spans="1:26" x14ac:dyDescent="0.25">
      <c r="A723">
        <v>6523</v>
      </c>
      <c r="B723" t="s">
        <v>2255</v>
      </c>
      <c r="C723" t="s">
        <v>29</v>
      </c>
      <c r="D723" t="s">
        <v>2256</v>
      </c>
      <c r="E723" t="s">
        <v>2257</v>
      </c>
      <c r="F723" t="s">
        <v>2258</v>
      </c>
      <c r="G723" t="s">
        <v>33</v>
      </c>
      <c r="H723" t="s">
        <v>13991</v>
      </c>
      <c r="I723" t="s">
        <v>34</v>
      </c>
      <c r="J723" t="s">
        <v>748</v>
      </c>
      <c r="K723" s="27" t="s">
        <v>36</v>
      </c>
      <c r="N723">
        <v>23523</v>
      </c>
      <c r="O723" t="s">
        <v>80</v>
      </c>
      <c r="P723" t="s">
        <v>67</v>
      </c>
      <c r="Q723" t="s">
        <v>50</v>
      </c>
      <c r="R723" t="s">
        <v>50</v>
      </c>
      <c r="S723" t="s">
        <v>42</v>
      </c>
      <c r="T723" t="s">
        <v>272</v>
      </c>
      <c r="U723" t="s">
        <v>50</v>
      </c>
      <c r="V723" t="s">
        <v>2259</v>
      </c>
      <c r="W723" t="s">
        <v>2260</v>
      </c>
      <c r="X723" t="str">
        <f>+VLOOKUP(ConsultaNexoBogota!$A723,infoCoordenadas!A:F,4,0)</f>
        <v>4.6883779 -74.1464352</v>
      </c>
      <c r="Y723">
        <f>VLOOKUP(ConsultaNexoBogota!$A723,infoCoordenadas!A:F,5,0)</f>
        <v>4.6883778999999999</v>
      </c>
      <c r="Z723">
        <f>+VLOOKUP(ConsultaNexoBogota!$A723,infoCoordenadas!A:F,6,0)</f>
        <v>-74.146435199999999</v>
      </c>
    </row>
    <row r="724" spans="1:26" x14ac:dyDescent="0.25">
      <c r="A724">
        <v>6527</v>
      </c>
      <c r="B724" t="s">
        <v>2261</v>
      </c>
      <c r="C724" t="s">
        <v>29</v>
      </c>
      <c r="D724" t="s">
        <v>2262</v>
      </c>
      <c r="E724" t="s">
        <v>2263</v>
      </c>
      <c r="F724" t="s">
        <v>2264</v>
      </c>
      <c r="G724" t="s">
        <v>33</v>
      </c>
      <c r="H724" t="s">
        <v>13980</v>
      </c>
      <c r="I724" t="s">
        <v>34</v>
      </c>
      <c r="J724" t="s">
        <v>2265</v>
      </c>
      <c r="K724" s="27" t="s">
        <v>36</v>
      </c>
      <c r="L724" s="27">
        <v>33071</v>
      </c>
      <c r="M724">
        <v>33.799999999999997</v>
      </c>
      <c r="N724">
        <v>6780</v>
      </c>
      <c r="O724" t="s">
        <v>130</v>
      </c>
      <c r="P724" t="s">
        <v>67</v>
      </c>
      <c r="Q724" t="s">
        <v>96</v>
      </c>
      <c r="R724" t="s">
        <v>40</v>
      </c>
      <c r="S724" t="s">
        <v>41</v>
      </c>
      <c r="T724" t="s">
        <v>272</v>
      </c>
      <c r="U724" t="s">
        <v>74</v>
      </c>
      <c r="V724" t="s">
        <v>2266</v>
      </c>
      <c r="W724" t="s">
        <v>2267</v>
      </c>
      <c r="X724" t="str">
        <f>+VLOOKUP(ConsultaNexoBogota!$A724,infoCoordenadas!A:F,4,0)</f>
        <v>4.6124214 -74.170301</v>
      </c>
      <c r="Y724">
        <f>VLOOKUP(ConsultaNexoBogota!$A724,infoCoordenadas!A:F,5,0)</f>
        <v>4.6124213999999997</v>
      </c>
      <c r="Z724">
        <f>+VLOOKUP(ConsultaNexoBogota!$A724,infoCoordenadas!A:F,6,0)</f>
        <v>-74.170300999999995</v>
      </c>
    </row>
    <row r="725" spans="1:26" x14ac:dyDescent="0.25">
      <c r="A725">
        <v>6530</v>
      </c>
      <c r="B725" t="s">
        <v>2268</v>
      </c>
      <c r="C725" t="s">
        <v>29</v>
      </c>
      <c r="D725" t="s">
        <v>2269</v>
      </c>
      <c r="E725" t="s">
        <v>2270</v>
      </c>
      <c r="F725" t="s">
        <v>2271</v>
      </c>
      <c r="G725" t="s">
        <v>33</v>
      </c>
      <c r="H725" t="s">
        <v>10263</v>
      </c>
      <c r="I725" t="s">
        <v>34</v>
      </c>
      <c r="J725" t="s">
        <v>858</v>
      </c>
      <c r="K725" s="27" t="s">
        <v>36</v>
      </c>
      <c r="L725" s="27">
        <v>33093</v>
      </c>
      <c r="M725">
        <v>33.700000000000003</v>
      </c>
      <c r="N725">
        <v>6947</v>
      </c>
      <c r="O725" t="s">
        <v>477</v>
      </c>
      <c r="P725" t="s">
        <v>67</v>
      </c>
      <c r="Q725" t="s">
        <v>39</v>
      </c>
      <c r="R725" t="s">
        <v>40</v>
      </c>
      <c r="S725" t="s">
        <v>42</v>
      </c>
      <c r="T725" t="s">
        <v>42</v>
      </c>
      <c r="U725" t="s">
        <v>74</v>
      </c>
      <c r="V725" t="s">
        <v>2272</v>
      </c>
      <c r="W725" t="s">
        <v>2273</v>
      </c>
      <c r="X725" t="str">
        <f>+VLOOKUP(ConsultaNexoBogota!$A725,infoCoordenadas!A:F,4,0)</f>
        <v>4.5731467 -74.11577199999999</v>
      </c>
      <c r="Y725">
        <f>VLOOKUP(ConsultaNexoBogota!$A725,infoCoordenadas!A:F,5,0)</f>
        <v>4.5731466999999997</v>
      </c>
      <c r="Z725">
        <f>+VLOOKUP(ConsultaNexoBogota!$A725,infoCoordenadas!A:F,6,0)</f>
        <v>-74.115771999999893</v>
      </c>
    </row>
    <row r="726" spans="1:26" x14ac:dyDescent="0.25">
      <c r="A726">
        <v>6535</v>
      </c>
      <c r="B726" t="s">
        <v>2274</v>
      </c>
      <c r="C726" t="s">
        <v>29</v>
      </c>
      <c r="D726" t="s">
        <v>2275</v>
      </c>
      <c r="E726" t="s">
        <v>2276</v>
      </c>
      <c r="F726" t="s">
        <v>2277</v>
      </c>
      <c r="G726" t="s">
        <v>33</v>
      </c>
      <c r="H726" t="s">
        <v>13990</v>
      </c>
      <c r="I726" t="s">
        <v>34</v>
      </c>
      <c r="J726" t="s">
        <v>537</v>
      </c>
      <c r="K726" s="27" t="s">
        <v>36</v>
      </c>
      <c r="L726" s="27">
        <v>35062</v>
      </c>
      <c r="M726">
        <v>28.3</v>
      </c>
      <c r="N726">
        <v>6787</v>
      </c>
      <c r="O726" t="s">
        <v>80</v>
      </c>
      <c r="P726" t="s">
        <v>73</v>
      </c>
      <c r="Q726" t="s">
        <v>96</v>
      </c>
      <c r="R726" t="s">
        <v>40</v>
      </c>
      <c r="S726" t="s">
        <v>321</v>
      </c>
      <c r="T726" t="s">
        <v>175</v>
      </c>
      <c r="U726" t="s">
        <v>74</v>
      </c>
      <c r="V726" t="s">
        <v>2278</v>
      </c>
      <c r="W726" t="s">
        <v>2279</v>
      </c>
      <c r="X726" t="str">
        <f>+VLOOKUP(ConsultaNexoBogota!$A726,infoCoordenadas!A:F,4,0)</f>
        <v>4.714407 -74.1083007</v>
      </c>
      <c r="Y726">
        <f>VLOOKUP(ConsultaNexoBogota!$A726,infoCoordenadas!A:F,5,0)</f>
        <v>4.7144069999999996</v>
      </c>
      <c r="Z726">
        <f>+VLOOKUP(ConsultaNexoBogota!$A726,infoCoordenadas!A:F,6,0)</f>
        <v>-74.108300700000001</v>
      </c>
    </row>
    <row r="727" spans="1:26" x14ac:dyDescent="0.25">
      <c r="A727">
        <v>6537</v>
      </c>
      <c r="B727" t="s">
        <v>11121</v>
      </c>
      <c r="C727" t="s">
        <v>2892</v>
      </c>
      <c r="D727" t="s">
        <v>11122</v>
      </c>
      <c r="E727" t="s">
        <v>11123</v>
      </c>
      <c r="F727" t="s">
        <v>11124</v>
      </c>
      <c r="G727" t="s">
        <v>11125</v>
      </c>
      <c r="H727" t="s">
        <v>14037</v>
      </c>
      <c r="I727" t="s">
        <v>1290</v>
      </c>
      <c r="J727" t="s">
        <v>2795</v>
      </c>
      <c r="K727" s="27" t="s">
        <v>5044</v>
      </c>
      <c r="L727" s="27">
        <v>45251</v>
      </c>
      <c r="M727">
        <v>0.4</v>
      </c>
      <c r="N727">
        <v>6790</v>
      </c>
      <c r="O727" t="s">
        <v>221</v>
      </c>
      <c r="P727" t="s">
        <v>67</v>
      </c>
      <c r="Q727" t="s">
        <v>68</v>
      </c>
      <c r="R727" t="s">
        <v>94</v>
      </c>
      <c r="S727" t="s">
        <v>131</v>
      </c>
      <c r="T727" t="s">
        <v>272</v>
      </c>
      <c r="U727" t="s">
        <v>74</v>
      </c>
      <c r="V727" t="s">
        <v>11126</v>
      </c>
      <c r="W727" t="s">
        <v>11127</v>
      </c>
      <c r="X727" t="str">
        <f>+VLOOKUP(ConsultaNexoBogota!$A727,infoCoordenadas!A:F,4,0)</f>
        <v>4.73110653271756 -74.07319047</v>
      </c>
      <c r="Y727">
        <f>VLOOKUP(ConsultaNexoBogota!$A727,infoCoordenadas!A:F,5,0)</f>
        <v>4.7311065327175603</v>
      </c>
      <c r="Z727">
        <f>+VLOOKUP(ConsultaNexoBogota!$A727,infoCoordenadas!A:F,6,0)</f>
        <v>-74.073190469435801</v>
      </c>
    </row>
    <row r="728" spans="1:26" x14ac:dyDescent="0.25">
      <c r="A728">
        <v>6546</v>
      </c>
      <c r="B728" t="s">
        <v>2280</v>
      </c>
      <c r="C728" t="s">
        <v>29</v>
      </c>
      <c r="D728" t="s">
        <v>2281</v>
      </c>
      <c r="E728" t="s">
        <v>2282</v>
      </c>
      <c r="F728" t="s">
        <v>2283</v>
      </c>
      <c r="G728" t="s">
        <v>33</v>
      </c>
      <c r="H728" t="s">
        <v>13991</v>
      </c>
      <c r="I728" t="s">
        <v>34</v>
      </c>
      <c r="J728" t="s">
        <v>102</v>
      </c>
      <c r="K728" s="27" t="s">
        <v>36</v>
      </c>
      <c r="L728" s="27">
        <v>30498</v>
      </c>
      <c r="M728">
        <v>40.799999999999997</v>
      </c>
      <c r="N728">
        <v>6799</v>
      </c>
      <c r="O728" t="s">
        <v>80</v>
      </c>
      <c r="P728" t="s">
        <v>67</v>
      </c>
      <c r="Q728" t="s">
        <v>96</v>
      </c>
      <c r="R728" t="s">
        <v>50</v>
      </c>
      <c r="S728" t="s">
        <v>42</v>
      </c>
      <c r="T728" t="s">
        <v>81</v>
      </c>
      <c r="U728" t="s">
        <v>50</v>
      </c>
      <c r="V728" t="s">
        <v>2284</v>
      </c>
      <c r="W728" t="s">
        <v>2285</v>
      </c>
      <c r="X728" t="str">
        <f>+VLOOKUP(ConsultaNexoBogota!$A728,infoCoordenadas!A:F,4,0)</f>
        <v>4.61306428882936, -74.08592153682703</v>
      </c>
      <c r="Y728">
        <f>VLOOKUP(ConsultaNexoBogota!$A728,infoCoordenadas!A:F,5,0)</f>
        <v>4.61306428882936</v>
      </c>
      <c r="Z728">
        <f>+VLOOKUP(ConsultaNexoBogota!$A728,infoCoordenadas!A:F,6,0)</f>
        <v>-74.085921536827001</v>
      </c>
    </row>
    <row r="729" spans="1:26" x14ac:dyDescent="0.25">
      <c r="A729">
        <v>6546</v>
      </c>
      <c r="B729" t="s">
        <v>2280</v>
      </c>
      <c r="C729" t="s">
        <v>29</v>
      </c>
      <c r="D729" t="s">
        <v>2281</v>
      </c>
      <c r="E729" t="s">
        <v>2282</v>
      </c>
      <c r="F729" t="s">
        <v>2283</v>
      </c>
      <c r="G729" t="s">
        <v>33</v>
      </c>
      <c r="H729" t="s">
        <v>13991</v>
      </c>
      <c r="I729" t="s">
        <v>34</v>
      </c>
      <c r="J729" t="s">
        <v>102</v>
      </c>
      <c r="K729" s="27" t="s">
        <v>36</v>
      </c>
      <c r="L729" s="27">
        <v>30498</v>
      </c>
      <c r="M729">
        <v>40.799999999999997</v>
      </c>
      <c r="N729">
        <v>10716</v>
      </c>
      <c r="O729" t="s">
        <v>80</v>
      </c>
      <c r="P729" t="s">
        <v>67</v>
      </c>
      <c r="Q729" t="s">
        <v>96</v>
      </c>
      <c r="R729" t="s">
        <v>40</v>
      </c>
      <c r="S729" t="s">
        <v>42</v>
      </c>
      <c r="T729" t="s">
        <v>272</v>
      </c>
      <c r="U729" t="s">
        <v>74</v>
      </c>
      <c r="V729" t="s">
        <v>2284</v>
      </c>
      <c r="W729" t="s">
        <v>2285</v>
      </c>
      <c r="X729" t="str">
        <f>+VLOOKUP(ConsultaNexoBogota!$A729,infoCoordenadas!A:F,4,0)</f>
        <v>4.61306428882936, -74.08592153682703</v>
      </c>
      <c r="Y729">
        <f>VLOOKUP(ConsultaNexoBogota!$A729,infoCoordenadas!A:F,5,0)</f>
        <v>4.61306428882936</v>
      </c>
      <c r="Z729">
        <f>+VLOOKUP(ConsultaNexoBogota!$A729,infoCoordenadas!A:F,6,0)</f>
        <v>-74.085921536827001</v>
      </c>
    </row>
    <row r="730" spans="1:26" x14ac:dyDescent="0.25">
      <c r="A730">
        <v>6636</v>
      </c>
      <c r="B730" t="s">
        <v>2286</v>
      </c>
      <c r="C730" t="s">
        <v>29</v>
      </c>
      <c r="D730" t="s">
        <v>2287</v>
      </c>
      <c r="E730" t="s">
        <v>2288</v>
      </c>
      <c r="F730" t="s">
        <v>2289</v>
      </c>
      <c r="G730" t="s">
        <v>33</v>
      </c>
      <c r="H730" t="s">
        <v>13991</v>
      </c>
      <c r="I730" t="s">
        <v>34</v>
      </c>
      <c r="J730" t="s">
        <v>818</v>
      </c>
      <c r="K730" s="27" t="s">
        <v>36</v>
      </c>
      <c r="L730" s="27">
        <v>35836</v>
      </c>
      <c r="M730">
        <v>26.2</v>
      </c>
      <c r="N730">
        <v>6897</v>
      </c>
      <c r="O730" t="s">
        <v>80</v>
      </c>
      <c r="P730" t="s">
        <v>73</v>
      </c>
      <c r="Q730" t="s">
        <v>96</v>
      </c>
      <c r="R730" t="s">
        <v>40</v>
      </c>
      <c r="S730" t="s">
        <v>42</v>
      </c>
      <c r="T730" t="s">
        <v>81</v>
      </c>
      <c r="U730" t="s">
        <v>74</v>
      </c>
      <c r="V730" t="s">
        <v>2290</v>
      </c>
      <c r="W730" t="s">
        <v>2291</v>
      </c>
      <c r="X730" t="str">
        <f>+VLOOKUP(ConsultaNexoBogota!$A730,infoCoordenadas!A:F,4,0)</f>
        <v>4.6860707 -74.1558158</v>
      </c>
      <c r="Y730">
        <f>VLOOKUP(ConsultaNexoBogota!$A730,infoCoordenadas!A:F,5,0)</f>
        <v>4.6860707000000001</v>
      </c>
      <c r="Z730">
        <f>+VLOOKUP(ConsultaNexoBogota!$A730,infoCoordenadas!A:F,6,0)</f>
        <v>-74.155815799999999</v>
      </c>
    </row>
    <row r="731" spans="1:26" x14ac:dyDescent="0.25">
      <c r="A731">
        <v>6636</v>
      </c>
      <c r="B731" t="s">
        <v>2286</v>
      </c>
      <c r="C731" t="s">
        <v>29</v>
      </c>
      <c r="D731" t="s">
        <v>2287</v>
      </c>
      <c r="E731" t="s">
        <v>2288</v>
      </c>
      <c r="F731" t="s">
        <v>2289</v>
      </c>
      <c r="G731" t="s">
        <v>33</v>
      </c>
      <c r="H731" t="s">
        <v>13991</v>
      </c>
      <c r="I731" t="s">
        <v>34</v>
      </c>
      <c r="J731" t="s">
        <v>818</v>
      </c>
      <c r="K731" s="27" t="s">
        <v>36</v>
      </c>
      <c r="L731" s="27">
        <v>35836</v>
      </c>
      <c r="M731">
        <v>26.2</v>
      </c>
      <c r="N731">
        <v>7203</v>
      </c>
      <c r="O731" t="s">
        <v>80</v>
      </c>
      <c r="P731" t="s">
        <v>67</v>
      </c>
      <c r="Q731" t="s">
        <v>50</v>
      </c>
      <c r="R731" t="s">
        <v>50</v>
      </c>
      <c r="S731" t="s">
        <v>42</v>
      </c>
      <c r="T731" t="s">
        <v>69</v>
      </c>
      <c r="U731" t="s">
        <v>50</v>
      </c>
      <c r="V731" t="s">
        <v>2290</v>
      </c>
      <c r="W731" t="s">
        <v>2291</v>
      </c>
      <c r="X731" t="str">
        <f>+VLOOKUP(ConsultaNexoBogota!$A731,infoCoordenadas!A:F,4,0)</f>
        <v>4.6860707 -74.1558158</v>
      </c>
      <c r="Y731">
        <f>VLOOKUP(ConsultaNexoBogota!$A731,infoCoordenadas!A:F,5,0)</f>
        <v>4.6860707000000001</v>
      </c>
      <c r="Z731">
        <f>+VLOOKUP(ConsultaNexoBogota!$A731,infoCoordenadas!A:F,6,0)</f>
        <v>-74.155815799999999</v>
      </c>
    </row>
    <row r="732" spans="1:26" x14ac:dyDescent="0.25">
      <c r="A732">
        <v>6685</v>
      </c>
      <c r="B732" t="s">
        <v>2292</v>
      </c>
      <c r="C732" t="s">
        <v>29</v>
      </c>
      <c r="D732" t="s">
        <v>2293</v>
      </c>
      <c r="E732" t="s">
        <v>2294</v>
      </c>
      <c r="F732" t="s">
        <v>2295</v>
      </c>
      <c r="G732" t="s">
        <v>33</v>
      </c>
      <c r="H732" t="s">
        <v>13990</v>
      </c>
      <c r="I732" t="s">
        <v>64</v>
      </c>
      <c r="J732" t="s">
        <v>234</v>
      </c>
      <c r="K732" s="27" t="s">
        <v>116</v>
      </c>
      <c r="L732" s="27">
        <v>35793</v>
      </c>
      <c r="M732">
        <v>26.3</v>
      </c>
      <c r="N732">
        <v>6969</v>
      </c>
      <c r="O732" t="s">
        <v>80</v>
      </c>
      <c r="P732" t="s">
        <v>67</v>
      </c>
      <c r="Q732" t="s">
        <v>96</v>
      </c>
      <c r="R732" t="s">
        <v>40</v>
      </c>
      <c r="S732" t="s">
        <v>42</v>
      </c>
      <c r="T732" t="s">
        <v>69</v>
      </c>
      <c r="U732" t="s">
        <v>74</v>
      </c>
      <c r="V732" t="s">
        <v>2296</v>
      </c>
      <c r="W732" t="s">
        <v>2297</v>
      </c>
      <c r="X732" t="str">
        <f>+VLOOKUP(ConsultaNexoBogota!$A732,infoCoordenadas!A:F,4,0)</f>
        <v>4.7076467 -74.1148027</v>
      </c>
      <c r="Y732">
        <f>VLOOKUP(ConsultaNexoBogota!$A732,infoCoordenadas!A:F,5,0)</f>
        <v>4.7076466999999997</v>
      </c>
      <c r="Z732">
        <f>+VLOOKUP(ConsultaNexoBogota!$A732,infoCoordenadas!A:F,6,0)</f>
        <v>-74.114802699999998</v>
      </c>
    </row>
    <row r="733" spans="1:26" x14ac:dyDescent="0.25">
      <c r="A733">
        <v>6692</v>
      </c>
      <c r="B733" t="s">
        <v>2298</v>
      </c>
      <c r="C733" t="s">
        <v>29</v>
      </c>
      <c r="D733" t="s">
        <v>2299</v>
      </c>
      <c r="E733" t="s">
        <v>2300</v>
      </c>
      <c r="F733" t="s">
        <v>2301</v>
      </c>
      <c r="G733" t="s">
        <v>33</v>
      </c>
      <c r="H733" t="s">
        <v>14038</v>
      </c>
      <c r="I733" t="s">
        <v>34</v>
      </c>
      <c r="J733" t="s">
        <v>285</v>
      </c>
      <c r="K733" s="27" t="s">
        <v>36</v>
      </c>
      <c r="L733" s="27">
        <v>34624</v>
      </c>
      <c r="M733">
        <v>29.5</v>
      </c>
      <c r="N733">
        <v>6978</v>
      </c>
      <c r="O733" t="s">
        <v>80</v>
      </c>
      <c r="P733" t="s">
        <v>73</v>
      </c>
      <c r="Q733" t="s">
        <v>96</v>
      </c>
      <c r="R733" t="s">
        <v>40</v>
      </c>
      <c r="S733" t="s">
        <v>42</v>
      </c>
      <c r="T733" t="s">
        <v>69</v>
      </c>
      <c r="U733" t="s">
        <v>74</v>
      </c>
      <c r="V733" t="s">
        <v>2302</v>
      </c>
      <c r="W733" t="s">
        <v>2303</v>
      </c>
      <c r="X733" t="str">
        <f>+VLOOKUP(ConsultaNexoBogota!$A733,infoCoordenadas!A:F,4,0)</f>
        <v>4.5968686 -74.1143841</v>
      </c>
      <c r="Y733">
        <f>VLOOKUP(ConsultaNexoBogota!$A733,infoCoordenadas!A:F,5,0)</f>
        <v>4.5968685999999996</v>
      </c>
      <c r="Z733">
        <f>+VLOOKUP(ConsultaNexoBogota!$A733,infoCoordenadas!A:F,6,0)</f>
        <v>-74.114384099999995</v>
      </c>
    </row>
    <row r="734" spans="1:26" x14ac:dyDescent="0.25">
      <c r="A734">
        <v>6692</v>
      </c>
      <c r="B734" t="s">
        <v>2298</v>
      </c>
      <c r="C734" t="s">
        <v>29</v>
      </c>
      <c r="D734" t="s">
        <v>2299</v>
      </c>
      <c r="E734" t="s">
        <v>2300</v>
      </c>
      <c r="F734" t="s">
        <v>2301</v>
      </c>
      <c r="G734" t="s">
        <v>33</v>
      </c>
      <c r="H734" t="s">
        <v>14038</v>
      </c>
      <c r="I734" t="s">
        <v>34</v>
      </c>
      <c r="J734" t="s">
        <v>285</v>
      </c>
      <c r="K734" s="27" t="s">
        <v>36</v>
      </c>
      <c r="L734" s="27">
        <v>34624</v>
      </c>
      <c r="M734">
        <v>29.5</v>
      </c>
      <c r="N734">
        <v>7762</v>
      </c>
      <c r="O734" t="s">
        <v>135</v>
      </c>
      <c r="P734" t="s">
        <v>67</v>
      </c>
      <c r="Q734" t="s">
        <v>96</v>
      </c>
      <c r="R734" t="s">
        <v>50</v>
      </c>
      <c r="S734" t="s">
        <v>42</v>
      </c>
      <c r="T734" t="s">
        <v>69</v>
      </c>
      <c r="U734" t="s">
        <v>50</v>
      </c>
      <c r="V734" t="s">
        <v>2302</v>
      </c>
      <c r="W734" t="s">
        <v>2303</v>
      </c>
      <c r="X734" t="str">
        <f>+VLOOKUP(ConsultaNexoBogota!$A734,infoCoordenadas!A:F,4,0)</f>
        <v>4.5968686 -74.1143841</v>
      </c>
      <c r="Y734">
        <f>VLOOKUP(ConsultaNexoBogota!$A734,infoCoordenadas!A:F,5,0)</f>
        <v>4.5968685999999996</v>
      </c>
      <c r="Z734">
        <f>+VLOOKUP(ConsultaNexoBogota!$A734,infoCoordenadas!A:F,6,0)</f>
        <v>-74.114384099999995</v>
      </c>
    </row>
    <row r="735" spans="1:26" x14ac:dyDescent="0.25">
      <c r="A735">
        <v>6692</v>
      </c>
      <c r="B735" t="s">
        <v>2298</v>
      </c>
      <c r="C735" t="s">
        <v>29</v>
      </c>
      <c r="D735" t="s">
        <v>2299</v>
      </c>
      <c r="E735" t="s">
        <v>2300</v>
      </c>
      <c r="F735" t="s">
        <v>2301</v>
      </c>
      <c r="G735" t="s">
        <v>33</v>
      </c>
      <c r="H735" t="s">
        <v>14038</v>
      </c>
      <c r="I735" t="s">
        <v>34</v>
      </c>
      <c r="J735" t="s">
        <v>285</v>
      </c>
      <c r="K735" s="27" t="s">
        <v>36</v>
      </c>
      <c r="L735" s="27">
        <v>34624</v>
      </c>
      <c r="M735">
        <v>29.5</v>
      </c>
      <c r="N735">
        <v>8981</v>
      </c>
      <c r="O735" t="s">
        <v>37</v>
      </c>
      <c r="P735" t="s">
        <v>67</v>
      </c>
      <c r="Q735" t="s">
        <v>96</v>
      </c>
      <c r="R735" t="s">
        <v>50</v>
      </c>
      <c r="S735" t="s">
        <v>42</v>
      </c>
      <c r="T735" t="s">
        <v>69</v>
      </c>
      <c r="U735" t="s">
        <v>50</v>
      </c>
      <c r="V735" t="s">
        <v>2302</v>
      </c>
      <c r="W735" t="s">
        <v>2303</v>
      </c>
      <c r="X735" t="str">
        <f>+VLOOKUP(ConsultaNexoBogota!$A735,infoCoordenadas!A:F,4,0)</f>
        <v>4.5968686 -74.1143841</v>
      </c>
      <c r="Y735">
        <f>VLOOKUP(ConsultaNexoBogota!$A735,infoCoordenadas!A:F,5,0)</f>
        <v>4.5968685999999996</v>
      </c>
      <c r="Z735">
        <f>+VLOOKUP(ConsultaNexoBogota!$A735,infoCoordenadas!A:F,6,0)</f>
        <v>-74.114384099999995</v>
      </c>
    </row>
    <row r="736" spans="1:26" x14ac:dyDescent="0.25">
      <c r="A736">
        <v>6704</v>
      </c>
      <c r="B736" t="s">
        <v>2304</v>
      </c>
      <c r="C736" t="s">
        <v>29</v>
      </c>
      <c r="D736" t="s">
        <v>2305</v>
      </c>
      <c r="E736" t="s">
        <v>2306</v>
      </c>
      <c r="F736" t="s">
        <v>2307</v>
      </c>
      <c r="G736" t="s">
        <v>33</v>
      </c>
      <c r="H736" t="s">
        <v>6298</v>
      </c>
      <c r="I736" t="s">
        <v>159</v>
      </c>
      <c r="J736" t="s">
        <v>109</v>
      </c>
      <c r="K736" s="27" t="s">
        <v>36</v>
      </c>
      <c r="L736" s="27">
        <v>32277</v>
      </c>
      <c r="M736">
        <v>36</v>
      </c>
      <c r="N736">
        <v>6991</v>
      </c>
      <c r="O736" t="s">
        <v>72</v>
      </c>
      <c r="P736" t="s">
        <v>73</v>
      </c>
      <c r="Q736" t="s">
        <v>39</v>
      </c>
      <c r="R736" t="s">
        <v>40</v>
      </c>
      <c r="S736" t="s">
        <v>41</v>
      </c>
      <c r="T736" t="s">
        <v>204</v>
      </c>
      <c r="U736" t="s">
        <v>74</v>
      </c>
      <c r="V736" t="s">
        <v>2308</v>
      </c>
      <c r="W736" t="s">
        <v>2309</v>
      </c>
      <c r="X736" t="str">
        <f>+VLOOKUP(ConsultaNexoBogota!$A736,infoCoordenadas!A:F,4,0)</f>
        <v>4.7260951 -74.0558817</v>
      </c>
      <c r="Y736">
        <f>VLOOKUP(ConsultaNexoBogota!$A736,infoCoordenadas!A:F,5,0)</f>
        <v>4.7260951000000002</v>
      </c>
      <c r="Z736">
        <f>+VLOOKUP(ConsultaNexoBogota!$A736,infoCoordenadas!A:F,6,0)</f>
        <v>-74.0558817</v>
      </c>
    </row>
    <row r="737" spans="1:26" x14ac:dyDescent="0.25">
      <c r="A737">
        <v>6706</v>
      </c>
      <c r="B737" t="s">
        <v>2310</v>
      </c>
      <c r="C737" t="s">
        <v>29</v>
      </c>
      <c r="D737" t="s">
        <v>2311</v>
      </c>
      <c r="E737" t="s">
        <v>2312</v>
      </c>
      <c r="F737" t="s">
        <v>2313</v>
      </c>
      <c r="G737" t="s">
        <v>33</v>
      </c>
      <c r="H737" t="s">
        <v>6298</v>
      </c>
      <c r="I737" t="s">
        <v>248</v>
      </c>
      <c r="J737" t="s">
        <v>109</v>
      </c>
      <c r="K737" s="27" t="s">
        <v>36</v>
      </c>
      <c r="L737" s="27">
        <v>30043</v>
      </c>
      <c r="M737">
        <v>42.1</v>
      </c>
      <c r="N737">
        <v>6993</v>
      </c>
      <c r="O737" t="s">
        <v>72</v>
      </c>
      <c r="P737" t="s">
        <v>73</v>
      </c>
      <c r="Q737" t="s">
        <v>39</v>
      </c>
      <c r="R737" t="s">
        <v>40</v>
      </c>
      <c r="S737" t="s">
        <v>41</v>
      </c>
      <c r="T737" t="s">
        <v>204</v>
      </c>
      <c r="U737" t="s">
        <v>74</v>
      </c>
      <c r="V737" t="s">
        <v>2314</v>
      </c>
      <c r="W737" t="s">
        <v>2315</v>
      </c>
      <c r="X737" t="str">
        <f>+VLOOKUP(ConsultaNexoBogota!$A737,infoCoordenadas!A:F,4,0)</f>
        <v>4.7464083 -74.0530077</v>
      </c>
      <c r="Y737">
        <f>VLOOKUP(ConsultaNexoBogota!$A737,infoCoordenadas!A:F,5,0)</f>
        <v>4.7464082999999997</v>
      </c>
      <c r="Z737">
        <f>+VLOOKUP(ConsultaNexoBogota!$A737,infoCoordenadas!A:F,6,0)</f>
        <v>-74.053007699999995</v>
      </c>
    </row>
    <row r="738" spans="1:26" x14ac:dyDescent="0.25">
      <c r="A738">
        <v>6712</v>
      </c>
      <c r="B738" t="s">
        <v>2316</v>
      </c>
      <c r="C738" t="s">
        <v>29</v>
      </c>
      <c r="D738" t="s">
        <v>2317</v>
      </c>
      <c r="E738" t="s">
        <v>2318</v>
      </c>
      <c r="F738" t="s">
        <v>2319</v>
      </c>
      <c r="G738" t="s">
        <v>33</v>
      </c>
      <c r="H738" t="s">
        <v>13991</v>
      </c>
      <c r="I738" t="s">
        <v>79</v>
      </c>
      <c r="J738" t="s">
        <v>102</v>
      </c>
      <c r="K738" s="27" t="s">
        <v>36</v>
      </c>
      <c r="L738" s="27">
        <v>36571</v>
      </c>
      <c r="M738">
        <v>24.2</v>
      </c>
      <c r="N738">
        <v>6999</v>
      </c>
      <c r="O738" t="s">
        <v>80</v>
      </c>
      <c r="P738" t="s">
        <v>67</v>
      </c>
      <c r="Q738" t="s">
        <v>96</v>
      </c>
      <c r="R738" t="s">
        <v>40</v>
      </c>
      <c r="S738" t="s">
        <v>42</v>
      </c>
      <c r="T738" t="s">
        <v>42</v>
      </c>
      <c r="U738" t="s">
        <v>74</v>
      </c>
      <c r="V738" t="s">
        <v>2320</v>
      </c>
      <c r="W738" t="s">
        <v>2321</v>
      </c>
      <c r="X738" t="str">
        <f>+VLOOKUP(ConsultaNexoBogota!$A738,infoCoordenadas!A:F,4,0)</f>
        <v>4.580657299999999 -74.0938151</v>
      </c>
      <c r="Y738">
        <f>VLOOKUP(ConsultaNexoBogota!$A738,infoCoordenadas!A:F,5,0)</f>
        <v>4.5806572999999897</v>
      </c>
      <c r="Z738">
        <f>+VLOOKUP(ConsultaNexoBogota!$A738,infoCoordenadas!A:F,6,0)</f>
        <v>-74.0938151</v>
      </c>
    </row>
    <row r="739" spans="1:26" x14ac:dyDescent="0.25">
      <c r="A739">
        <v>6713</v>
      </c>
      <c r="B739" t="s">
        <v>2322</v>
      </c>
      <c r="C739" t="s">
        <v>29</v>
      </c>
      <c r="D739" t="s">
        <v>2323</v>
      </c>
      <c r="E739" t="s">
        <v>2324</v>
      </c>
      <c r="F739" t="s">
        <v>2325</v>
      </c>
      <c r="G739" t="s">
        <v>33</v>
      </c>
      <c r="H739" t="s">
        <v>7011</v>
      </c>
      <c r="I739" t="s">
        <v>34</v>
      </c>
      <c r="J739" t="s">
        <v>35</v>
      </c>
      <c r="K739" s="27" t="s">
        <v>36</v>
      </c>
      <c r="L739" s="27">
        <v>37202</v>
      </c>
      <c r="M739">
        <v>22.5</v>
      </c>
      <c r="N739">
        <v>7006</v>
      </c>
      <c r="O739" t="s">
        <v>235</v>
      </c>
      <c r="P739" t="s">
        <v>67</v>
      </c>
      <c r="Q739" t="s">
        <v>50</v>
      </c>
      <c r="R739" t="s">
        <v>50</v>
      </c>
      <c r="S739" t="s">
        <v>42</v>
      </c>
      <c r="T739" t="s">
        <v>81</v>
      </c>
      <c r="U739" t="s">
        <v>50</v>
      </c>
      <c r="V739" t="s">
        <v>2326</v>
      </c>
      <c r="W739" t="s">
        <v>2327</v>
      </c>
      <c r="X739" t="str">
        <f>+VLOOKUP(ConsultaNexoBogota!$A739,infoCoordenadas!A:F,4,0)</f>
        <v>4.6821021 -74.0746372</v>
      </c>
      <c r="Y739">
        <f>VLOOKUP(ConsultaNexoBogota!$A739,infoCoordenadas!A:F,5,0)</f>
        <v>4.6821020999999998</v>
      </c>
      <c r="Z739">
        <f>+VLOOKUP(ConsultaNexoBogota!$A739,infoCoordenadas!A:F,6,0)</f>
        <v>-74.074637199999998</v>
      </c>
    </row>
    <row r="740" spans="1:26" x14ac:dyDescent="0.25">
      <c r="A740">
        <v>6720</v>
      </c>
      <c r="B740" t="s">
        <v>2328</v>
      </c>
      <c r="C740" t="s">
        <v>29</v>
      </c>
      <c r="D740" t="s">
        <v>2329</v>
      </c>
      <c r="E740" t="s">
        <v>2330</v>
      </c>
      <c r="F740" t="s">
        <v>2331</v>
      </c>
      <c r="G740" t="s">
        <v>33</v>
      </c>
      <c r="H740" t="s">
        <v>13990</v>
      </c>
      <c r="I740" t="s">
        <v>34</v>
      </c>
      <c r="J740" t="s">
        <v>35</v>
      </c>
      <c r="K740" s="27" t="s">
        <v>36</v>
      </c>
      <c r="L740" s="27">
        <v>33881</v>
      </c>
      <c r="M740">
        <v>31.6</v>
      </c>
      <c r="N740">
        <v>7012</v>
      </c>
      <c r="O740" t="s">
        <v>72</v>
      </c>
      <c r="P740" t="s">
        <v>73</v>
      </c>
      <c r="Q740" t="s">
        <v>96</v>
      </c>
      <c r="R740" t="s">
        <v>40</v>
      </c>
      <c r="S740" t="s">
        <v>42</v>
      </c>
      <c r="T740" t="s">
        <v>132</v>
      </c>
      <c r="U740" t="s">
        <v>74</v>
      </c>
      <c r="V740" t="s">
        <v>2332</v>
      </c>
      <c r="W740" t="s">
        <v>2333</v>
      </c>
      <c r="X740" t="str">
        <f>+VLOOKUP(ConsultaNexoBogota!$A740,infoCoordenadas!A:F,4,0)</f>
        <v>4.7137397 -74.12827419999999</v>
      </c>
      <c r="Y740">
        <f>VLOOKUP(ConsultaNexoBogota!$A740,infoCoordenadas!A:F,5,0)</f>
        <v>4.7137396999999996</v>
      </c>
      <c r="Z740">
        <f>+VLOOKUP(ConsultaNexoBogota!$A740,infoCoordenadas!A:F,6,0)</f>
        <v>-74.128274199999893</v>
      </c>
    </row>
    <row r="741" spans="1:26" x14ac:dyDescent="0.25">
      <c r="A741">
        <v>6722</v>
      </c>
      <c r="B741" t="s">
        <v>2334</v>
      </c>
      <c r="C741" t="s">
        <v>29</v>
      </c>
      <c r="D741" t="s">
        <v>2335</v>
      </c>
      <c r="E741" t="s">
        <v>2336</v>
      </c>
      <c r="F741" t="s">
        <v>2337</v>
      </c>
      <c r="G741" t="s">
        <v>33</v>
      </c>
      <c r="H741" t="s">
        <v>13980</v>
      </c>
      <c r="I741" t="s">
        <v>34</v>
      </c>
      <c r="J741" t="s">
        <v>65</v>
      </c>
      <c r="K741" s="27" t="s">
        <v>36</v>
      </c>
      <c r="L741" s="27">
        <v>35416</v>
      </c>
      <c r="M741">
        <v>27.4</v>
      </c>
      <c r="N741">
        <v>7013</v>
      </c>
      <c r="O741" t="s">
        <v>80</v>
      </c>
      <c r="P741" t="s">
        <v>73</v>
      </c>
      <c r="Q741" t="s">
        <v>39</v>
      </c>
      <c r="R741" t="s">
        <v>40</v>
      </c>
      <c r="S741" t="s">
        <v>42</v>
      </c>
      <c r="T741" t="s">
        <v>175</v>
      </c>
      <c r="U741" t="s">
        <v>74</v>
      </c>
      <c r="V741" t="s">
        <v>2338</v>
      </c>
      <c r="W741" t="s">
        <v>2339</v>
      </c>
      <c r="X741" t="str">
        <f>+VLOOKUP(ConsultaNexoBogota!$A741,infoCoordenadas!A:F,4,0)</f>
        <v>4.700711699999999 -74.128901</v>
      </c>
      <c r="Y741">
        <f>VLOOKUP(ConsultaNexoBogota!$A741,infoCoordenadas!A:F,5,0)</f>
        <v>4.7007116999999896</v>
      </c>
      <c r="Z741">
        <f>+VLOOKUP(ConsultaNexoBogota!$A741,infoCoordenadas!A:F,6,0)</f>
        <v>-74.128900999999999</v>
      </c>
    </row>
    <row r="742" spans="1:26" x14ac:dyDescent="0.25">
      <c r="A742">
        <v>6729</v>
      </c>
      <c r="B742" t="s">
        <v>11128</v>
      </c>
      <c r="C742" t="s">
        <v>29</v>
      </c>
      <c r="D742" t="s">
        <v>11129</v>
      </c>
      <c r="E742" t="s">
        <v>11130</v>
      </c>
      <c r="F742" t="s">
        <v>11131</v>
      </c>
      <c r="G742" t="s">
        <v>10238</v>
      </c>
      <c r="H742" t="s">
        <v>10238</v>
      </c>
      <c r="I742" t="s">
        <v>34</v>
      </c>
      <c r="J742" t="s">
        <v>234</v>
      </c>
      <c r="K742" s="27" t="s">
        <v>36</v>
      </c>
      <c r="N742">
        <v>7024</v>
      </c>
      <c r="O742" t="s">
        <v>80</v>
      </c>
      <c r="P742" t="s">
        <v>67</v>
      </c>
      <c r="Q742" t="s">
        <v>50</v>
      </c>
      <c r="R742" t="s">
        <v>50</v>
      </c>
      <c r="S742" t="s">
        <v>42</v>
      </c>
      <c r="T742" t="s">
        <v>204</v>
      </c>
      <c r="U742" t="s">
        <v>50</v>
      </c>
      <c r="V742" t="s">
        <v>11132</v>
      </c>
      <c r="W742" t="s">
        <v>11133</v>
      </c>
      <c r="X742" t="str">
        <f>+VLOOKUP(ConsultaNexoBogota!$A742,infoCoordenadas!A:F,4,0)</f>
        <v>5.454511 -73.362003</v>
      </c>
      <c r="Y742">
        <f>VLOOKUP(ConsultaNexoBogota!$A742,infoCoordenadas!A:F,5,0)</f>
        <v>5.4545110000000001</v>
      </c>
      <c r="Z742">
        <f>+VLOOKUP(ConsultaNexoBogota!$A742,infoCoordenadas!A:F,6,0)</f>
        <v>-73.362003000000001</v>
      </c>
    </row>
    <row r="743" spans="1:26" x14ac:dyDescent="0.25">
      <c r="A743">
        <v>6730</v>
      </c>
      <c r="B743" t="s">
        <v>11134</v>
      </c>
      <c r="C743" t="s">
        <v>29</v>
      </c>
      <c r="D743" t="s">
        <v>11135</v>
      </c>
      <c r="E743" t="s">
        <v>11136</v>
      </c>
      <c r="F743" t="s">
        <v>11137</v>
      </c>
      <c r="G743" t="s">
        <v>10276</v>
      </c>
      <c r="H743" t="s">
        <v>14039</v>
      </c>
      <c r="I743" t="s">
        <v>34</v>
      </c>
      <c r="J743" t="s">
        <v>537</v>
      </c>
      <c r="K743" s="27" t="s">
        <v>36</v>
      </c>
      <c r="L743" s="27">
        <v>34634</v>
      </c>
      <c r="M743">
        <v>29.5</v>
      </c>
      <c r="N743">
        <v>7026</v>
      </c>
      <c r="O743" t="s">
        <v>178</v>
      </c>
      <c r="P743" t="s">
        <v>67</v>
      </c>
      <c r="Q743" t="s">
        <v>96</v>
      </c>
      <c r="R743" t="s">
        <v>94</v>
      </c>
      <c r="S743" t="s">
        <v>42</v>
      </c>
      <c r="T743" t="s">
        <v>42</v>
      </c>
      <c r="U743" t="s">
        <v>74</v>
      </c>
      <c r="V743" t="s">
        <v>11138</v>
      </c>
      <c r="W743" t="s">
        <v>11139</v>
      </c>
      <c r="X743" t="str">
        <f>+VLOOKUP(ConsultaNexoBogota!$A743,infoCoordenadas!A:F,4,0)</f>
        <v>5.0047676 -73.93904549999999</v>
      </c>
      <c r="Y743">
        <f>VLOOKUP(ConsultaNexoBogota!$A743,infoCoordenadas!A:F,5,0)</f>
        <v>5.0047676000000001</v>
      </c>
      <c r="Z743">
        <f>+VLOOKUP(ConsultaNexoBogota!$A743,infoCoordenadas!A:F,6,0)</f>
        <v>-73.939045499999906</v>
      </c>
    </row>
    <row r="744" spans="1:26" x14ac:dyDescent="0.25">
      <c r="A744">
        <v>6730</v>
      </c>
      <c r="B744" t="s">
        <v>11134</v>
      </c>
      <c r="C744" t="s">
        <v>29</v>
      </c>
      <c r="D744" t="s">
        <v>11135</v>
      </c>
      <c r="E744" t="s">
        <v>11136</v>
      </c>
      <c r="F744" t="s">
        <v>11137</v>
      </c>
      <c r="G744" t="s">
        <v>10276</v>
      </c>
      <c r="H744" t="s">
        <v>14039</v>
      </c>
      <c r="I744" t="s">
        <v>34</v>
      </c>
      <c r="J744" t="s">
        <v>537</v>
      </c>
      <c r="K744" s="27" t="s">
        <v>36</v>
      </c>
      <c r="L744" s="27">
        <v>34634</v>
      </c>
      <c r="M744">
        <v>29.5</v>
      </c>
      <c r="N744">
        <v>9606</v>
      </c>
      <c r="O744" t="s">
        <v>174</v>
      </c>
      <c r="P744" t="s">
        <v>67</v>
      </c>
      <c r="Q744" t="s">
        <v>96</v>
      </c>
      <c r="R744" t="s">
        <v>40</v>
      </c>
      <c r="S744" t="s">
        <v>42</v>
      </c>
      <c r="T744" t="s">
        <v>42</v>
      </c>
      <c r="U744" t="s">
        <v>74</v>
      </c>
      <c r="V744" t="s">
        <v>11138</v>
      </c>
      <c r="W744" t="s">
        <v>11139</v>
      </c>
      <c r="X744" t="str">
        <f>+VLOOKUP(ConsultaNexoBogota!$A744,infoCoordenadas!A:F,4,0)</f>
        <v>5.0047676 -73.93904549999999</v>
      </c>
      <c r="Y744">
        <f>VLOOKUP(ConsultaNexoBogota!$A744,infoCoordenadas!A:F,5,0)</f>
        <v>5.0047676000000001</v>
      </c>
      <c r="Z744">
        <f>+VLOOKUP(ConsultaNexoBogota!$A744,infoCoordenadas!A:F,6,0)</f>
        <v>-73.939045499999906</v>
      </c>
    </row>
    <row r="745" spans="1:26" x14ac:dyDescent="0.25">
      <c r="A745">
        <v>6739</v>
      </c>
      <c r="B745" t="s">
        <v>2340</v>
      </c>
      <c r="C745" t="s">
        <v>29</v>
      </c>
      <c r="D745" t="s">
        <v>2341</v>
      </c>
      <c r="E745" t="s">
        <v>2342</v>
      </c>
      <c r="F745" t="s">
        <v>2343</v>
      </c>
      <c r="G745" t="s">
        <v>33</v>
      </c>
      <c r="H745" t="s">
        <v>13980</v>
      </c>
      <c r="I745" t="s">
        <v>34</v>
      </c>
      <c r="J745" t="s">
        <v>318</v>
      </c>
      <c r="K745" s="27" t="s">
        <v>36</v>
      </c>
      <c r="L745" s="27">
        <v>37316</v>
      </c>
      <c r="M745">
        <v>22.1</v>
      </c>
      <c r="N745">
        <v>7039</v>
      </c>
      <c r="O745" t="s">
        <v>80</v>
      </c>
      <c r="P745" t="s">
        <v>67</v>
      </c>
      <c r="Q745" t="s">
        <v>39</v>
      </c>
      <c r="R745" t="s">
        <v>50</v>
      </c>
      <c r="S745" t="s">
        <v>42</v>
      </c>
      <c r="T745" t="s">
        <v>81</v>
      </c>
      <c r="U745" t="s">
        <v>50</v>
      </c>
      <c r="V745" t="s">
        <v>2344</v>
      </c>
      <c r="W745" t="s">
        <v>2345</v>
      </c>
      <c r="X745" t="str">
        <f>+VLOOKUP(ConsultaNexoBogota!$A745,infoCoordenadas!A:F,4,0)</f>
        <v>4.6254269 -74.1039627</v>
      </c>
      <c r="Y745">
        <f>VLOOKUP(ConsultaNexoBogota!$A745,infoCoordenadas!A:F,5,0)</f>
        <v>4.6254268999999999</v>
      </c>
      <c r="Z745">
        <f>+VLOOKUP(ConsultaNexoBogota!$A745,infoCoordenadas!A:F,6,0)</f>
        <v>-74.103962699999997</v>
      </c>
    </row>
    <row r="746" spans="1:26" x14ac:dyDescent="0.25">
      <c r="A746">
        <v>6739</v>
      </c>
      <c r="B746" t="s">
        <v>2340</v>
      </c>
      <c r="C746" t="s">
        <v>29</v>
      </c>
      <c r="D746" t="s">
        <v>2341</v>
      </c>
      <c r="E746" t="s">
        <v>2342</v>
      </c>
      <c r="F746" t="s">
        <v>2343</v>
      </c>
      <c r="G746" t="s">
        <v>33</v>
      </c>
      <c r="H746" t="s">
        <v>13980</v>
      </c>
      <c r="I746" t="s">
        <v>34</v>
      </c>
      <c r="J746" t="s">
        <v>318</v>
      </c>
      <c r="K746" s="27" t="s">
        <v>36</v>
      </c>
      <c r="L746" s="27">
        <v>37316</v>
      </c>
      <c r="M746">
        <v>22.1</v>
      </c>
      <c r="N746">
        <v>20056</v>
      </c>
      <c r="O746" t="s">
        <v>80</v>
      </c>
      <c r="P746" t="s">
        <v>67</v>
      </c>
      <c r="Q746" t="s">
        <v>96</v>
      </c>
      <c r="R746" t="s">
        <v>94</v>
      </c>
      <c r="S746" t="s">
        <v>42</v>
      </c>
      <c r="T746" t="s">
        <v>81</v>
      </c>
      <c r="U746" t="s">
        <v>74</v>
      </c>
      <c r="V746" t="s">
        <v>2344</v>
      </c>
      <c r="W746" t="s">
        <v>2345</v>
      </c>
      <c r="X746" t="str">
        <f>+VLOOKUP(ConsultaNexoBogota!$A746,infoCoordenadas!A:F,4,0)</f>
        <v>4.6254269 -74.1039627</v>
      </c>
      <c r="Y746">
        <f>VLOOKUP(ConsultaNexoBogota!$A746,infoCoordenadas!A:F,5,0)</f>
        <v>4.6254268999999999</v>
      </c>
      <c r="Z746">
        <f>+VLOOKUP(ConsultaNexoBogota!$A746,infoCoordenadas!A:F,6,0)</f>
        <v>-74.103962699999997</v>
      </c>
    </row>
    <row r="747" spans="1:26" x14ac:dyDescent="0.25">
      <c r="A747">
        <v>6753</v>
      </c>
      <c r="B747" t="s">
        <v>2346</v>
      </c>
      <c r="C747" t="s">
        <v>29</v>
      </c>
      <c r="D747" t="s">
        <v>2347</v>
      </c>
      <c r="E747" t="s">
        <v>2348</v>
      </c>
      <c r="F747" t="s">
        <v>2349</v>
      </c>
      <c r="G747" t="s">
        <v>33</v>
      </c>
      <c r="H747" t="s">
        <v>13987</v>
      </c>
      <c r="I747" t="s">
        <v>34</v>
      </c>
      <c r="J747" t="s">
        <v>1007</v>
      </c>
      <c r="K747" s="27" t="s">
        <v>36</v>
      </c>
      <c r="L747" s="27">
        <v>33336</v>
      </c>
      <c r="M747">
        <v>33</v>
      </c>
      <c r="N747">
        <v>7056</v>
      </c>
      <c r="O747" t="s">
        <v>72</v>
      </c>
      <c r="P747" t="s">
        <v>67</v>
      </c>
      <c r="Q747" t="s">
        <v>96</v>
      </c>
      <c r="R747" t="s">
        <v>40</v>
      </c>
      <c r="S747" t="s">
        <v>42</v>
      </c>
      <c r="T747" t="s">
        <v>175</v>
      </c>
      <c r="U747" t="s">
        <v>74</v>
      </c>
      <c r="V747" t="s">
        <v>2350</v>
      </c>
      <c r="W747" t="s">
        <v>2351</v>
      </c>
      <c r="X747" t="str">
        <f>+VLOOKUP(ConsultaNexoBogota!$A747,infoCoordenadas!A:F,4,0)</f>
        <v>4.604898299999999 -74.0725241</v>
      </c>
      <c r="Y747">
        <f>VLOOKUP(ConsultaNexoBogota!$A747,infoCoordenadas!A:F,5,0)</f>
        <v>4.6048982999999897</v>
      </c>
      <c r="Z747">
        <f>+VLOOKUP(ConsultaNexoBogota!$A747,infoCoordenadas!A:F,6,0)</f>
        <v>-74.072524099999995</v>
      </c>
    </row>
    <row r="748" spans="1:26" x14ac:dyDescent="0.25">
      <c r="A748">
        <v>6755</v>
      </c>
      <c r="B748" t="s">
        <v>2352</v>
      </c>
      <c r="C748" t="s">
        <v>29</v>
      </c>
      <c r="D748" t="s">
        <v>2353</v>
      </c>
      <c r="E748" t="s">
        <v>2354</v>
      </c>
      <c r="F748" t="s">
        <v>2355</v>
      </c>
      <c r="G748" t="s">
        <v>33</v>
      </c>
      <c r="H748" t="s">
        <v>13989</v>
      </c>
      <c r="I748" t="s">
        <v>34</v>
      </c>
      <c r="J748" t="s">
        <v>102</v>
      </c>
      <c r="K748" s="27" t="s">
        <v>36</v>
      </c>
      <c r="L748" s="27">
        <v>45236</v>
      </c>
      <c r="M748">
        <v>0.4</v>
      </c>
      <c r="N748">
        <v>7058</v>
      </c>
      <c r="O748" t="s">
        <v>135</v>
      </c>
      <c r="P748" t="s">
        <v>73</v>
      </c>
      <c r="Q748" t="s">
        <v>96</v>
      </c>
      <c r="R748" t="s">
        <v>40</v>
      </c>
      <c r="S748" t="s">
        <v>42</v>
      </c>
      <c r="T748" t="s">
        <v>272</v>
      </c>
      <c r="U748" t="s">
        <v>74</v>
      </c>
      <c r="V748" t="s">
        <v>2356</v>
      </c>
      <c r="W748" t="s">
        <v>2357</v>
      </c>
      <c r="X748" t="str">
        <f>+VLOOKUP(ConsultaNexoBogota!$A748,infoCoordenadas!A:F,4,0)</f>
        <v>Sin informacion</v>
      </c>
      <c r="Y748" t="str">
        <f>VLOOKUP(ConsultaNexoBogota!$A748,infoCoordenadas!A:F,5,0)</f>
        <v>Sin Informacion</v>
      </c>
      <c r="Z748" t="str">
        <f>+VLOOKUP(ConsultaNexoBogota!$A748,infoCoordenadas!A:F,6,0)</f>
        <v>Sin Informacion</v>
      </c>
    </row>
    <row r="749" spans="1:26" x14ac:dyDescent="0.25">
      <c r="A749">
        <v>6755</v>
      </c>
      <c r="B749" t="s">
        <v>2352</v>
      </c>
      <c r="C749" t="s">
        <v>29</v>
      </c>
      <c r="D749" t="s">
        <v>2353</v>
      </c>
      <c r="E749" t="s">
        <v>2354</v>
      </c>
      <c r="F749" t="s">
        <v>2355</v>
      </c>
      <c r="G749" t="s">
        <v>33</v>
      </c>
      <c r="H749" t="s">
        <v>13989</v>
      </c>
      <c r="I749" t="s">
        <v>34</v>
      </c>
      <c r="J749" t="s">
        <v>102</v>
      </c>
      <c r="K749" s="27" t="s">
        <v>36</v>
      </c>
      <c r="L749" s="27">
        <v>45236</v>
      </c>
      <c r="M749">
        <v>0.4</v>
      </c>
      <c r="N749">
        <v>7252</v>
      </c>
      <c r="O749" t="s">
        <v>37</v>
      </c>
      <c r="P749" t="s">
        <v>67</v>
      </c>
      <c r="Q749" t="s">
        <v>96</v>
      </c>
      <c r="R749" t="s">
        <v>50</v>
      </c>
      <c r="S749" t="s">
        <v>131</v>
      </c>
      <c r="T749" t="s">
        <v>81</v>
      </c>
      <c r="U749" t="s">
        <v>50</v>
      </c>
      <c r="V749" t="s">
        <v>2356</v>
      </c>
      <c r="W749" t="s">
        <v>2357</v>
      </c>
      <c r="X749" t="str">
        <f>+VLOOKUP(ConsultaNexoBogota!$A749,infoCoordenadas!A:F,4,0)</f>
        <v>Sin informacion</v>
      </c>
      <c r="Y749" t="str">
        <f>VLOOKUP(ConsultaNexoBogota!$A749,infoCoordenadas!A:F,5,0)</f>
        <v>Sin Informacion</v>
      </c>
      <c r="Z749" t="str">
        <f>+VLOOKUP(ConsultaNexoBogota!$A749,infoCoordenadas!A:F,6,0)</f>
        <v>Sin Informacion</v>
      </c>
    </row>
    <row r="750" spans="1:26" x14ac:dyDescent="0.25">
      <c r="A750">
        <v>6755</v>
      </c>
      <c r="B750" t="s">
        <v>2352</v>
      </c>
      <c r="C750" t="s">
        <v>29</v>
      </c>
      <c r="D750" t="s">
        <v>2353</v>
      </c>
      <c r="E750" t="s">
        <v>2354</v>
      </c>
      <c r="F750" t="s">
        <v>2355</v>
      </c>
      <c r="G750" t="s">
        <v>33</v>
      </c>
      <c r="H750" t="s">
        <v>13989</v>
      </c>
      <c r="I750" t="s">
        <v>34</v>
      </c>
      <c r="J750" t="s">
        <v>102</v>
      </c>
      <c r="K750" s="27" t="s">
        <v>36</v>
      </c>
      <c r="L750" s="27">
        <v>45236</v>
      </c>
      <c r="M750">
        <v>0.4</v>
      </c>
      <c r="N750">
        <v>13314</v>
      </c>
      <c r="O750" t="s">
        <v>135</v>
      </c>
      <c r="P750" t="s">
        <v>67</v>
      </c>
      <c r="Q750" t="s">
        <v>50</v>
      </c>
      <c r="R750" t="s">
        <v>50</v>
      </c>
      <c r="S750" t="s">
        <v>42</v>
      </c>
      <c r="T750" t="s">
        <v>272</v>
      </c>
      <c r="U750" t="s">
        <v>50</v>
      </c>
      <c r="V750" t="s">
        <v>2356</v>
      </c>
      <c r="W750" t="s">
        <v>2357</v>
      </c>
      <c r="X750" t="str">
        <f>+VLOOKUP(ConsultaNexoBogota!$A750,infoCoordenadas!A:F,4,0)</f>
        <v>Sin informacion</v>
      </c>
      <c r="Y750" t="str">
        <f>VLOOKUP(ConsultaNexoBogota!$A750,infoCoordenadas!A:F,5,0)</f>
        <v>Sin Informacion</v>
      </c>
      <c r="Z750" t="str">
        <f>+VLOOKUP(ConsultaNexoBogota!$A750,infoCoordenadas!A:F,6,0)</f>
        <v>Sin Informacion</v>
      </c>
    </row>
    <row r="751" spans="1:26" x14ac:dyDescent="0.25">
      <c r="A751">
        <v>6758</v>
      </c>
      <c r="B751" t="s">
        <v>2358</v>
      </c>
      <c r="C751" t="s">
        <v>29</v>
      </c>
      <c r="D751" t="s">
        <v>2359</v>
      </c>
      <c r="E751" t="s">
        <v>2360</v>
      </c>
      <c r="F751" t="s">
        <v>2361</v>
      </c>
      <c r="G751" t="s">
        <v>33</v>
      </c>
      <c r="H751" t="s">
        <v>6298</v>
      </c>
      <c r="I751" t="s">
        <v>64</v>
      </c>
      <c r="J751" t="s">
        <v>2362</v>
      </c>
      <c r="K751" s="27" t="s">
        <v>36</v>
      </c>
      <c r="L751" s="27">
        <v>34461</v>
      </c>
      <c r="M751">
        <v>30</v>
      </c>
      <c r="N751">
        <v>7067</v>
      </c>
      <c r="O751" t="s">
        <v>80</v>
      </c>
      <c r="P751" t="s">
        <v>67</v>
      </c>
      <c r="Q751" t="s">
        <v>39</v>
      </c>
      <c r="R751" t="s">
        <v>40</v>
      </c>
      <c r="S751" t="s">
        <v>42</v>
      </c>
      <c r="T751" t="s">
        <v>42</v>
      </c>
      <c r="U751" t="s">
        <v>74</v>
      </c>
      <c r="V751" t="s">
        <v>2363</v>
      </c>
      <c r="W751" t="s">
        <v>2364</v>
      </c>
      <c r="X751" t="str">
        <f>+VLOOKUP(ConsultaNexoBogota!$A751,infoCoordenadas!A:F,4,0)</f>
        <v>4.6955008 -74.074439</v>
      </c>
      <c r="Y751">
        <f>VLOOKUP(ConsultaNexoBogota!$A751,infoCoordenadas!A:F,5,0)</f>
        <v>4.6955007999999996</v>
      </c>
      <c r="Z751">
        <f>+VLOOKUP(ConsultaNexoBogota!$A751,infoCoordenadas!A:F,6,0)</f>
        <v>-74.074438999999998</v>
      </c>
    </row>
    <row r="752" spans="1:26" x14ac:dyDescent="0.25">
      <c r="A752">
        <v>6761</v>
      </c>
      <c r="B752" t="s">
        <v>11140</v>
      </c>
      <c r="C752" t="s">
        <v>29</v>
      </c>
      <c r="D752" t="s">
        <v>11141</v>
      </c>
      <c r="E752" t="s">
        <v>11142</v>
      </c>
      <c r="F752" t="s">
        <v>11143</v>
      </c>
      <c r="G752" t="s">
        <v>10155</v>
      </c>
      <c r="H752" t="s">
        <v>6298</v>
      </c>
      <c r="I752" t="s">
        <v>88</v>
      </c>
      <c r="J752" t="s">
        <v>65</v>
      </c>
      <c r="K752" s="27" t="s">
        <v>36</v>
      </c>
      <c r="L752" s="27">
        <v>33744</v>
      </c>
      <c r="M752">
        <v>31.9</v>
      </c>
      <c r="N752">
        <v>7070</v>
      </c>
      <c r="O752" t="s">
        <v>80</v>
      </c>
      <c r="P752" t="s">
        <v>38</v>
      </c>
      <c r="Q752" t="s">
        <v>50</v>
      </c>
      <c r="R752" t="s">
        <v>50</v>
      </c>
      <c r="S752" t="s">
        <v>50</v>
      </c>
      <c r="T752" t="s">
        <v>50</v>
      </c>
      <c r="U752" t="s">
        <v>50</v>
      </c>
      <c r="V752" t="s">
        <v>10156</v>
      </c>
      <c r="W752" t="s">
        <v>10157</v>
      </c>
      <c r="X752" t="str">
        <f>+VLOOKUP(ConsultaNexoBogota!$A752,infoCoordenadas!A:F,4,0)</f>
        <v>5.031021400000001 -73.9844262</v>
      </c>
      <c r="Y752">
        <f>VLOOKUP(ConsultaNexoBogota!$A752,infoCoordenadas!A:F,5,0)</f>
        <v>5.0310214000000002</v>
      </c>
      <c r="Z752">
        <f>+VLOOKUP(ConsultaNexoBogota!$A752,infoCoordenadas!A:F,6,0)</f>
        <v>-73.984426200000001</v>
      </c>
    </row>
    <row r="753" spans="1:26" x14ac:dyDescent="0.25">
      <c r="A753">
        <v>6824</v>
      </c>
      <c r="B753" t="s">
        <v>2365</v>
      </c>
      <c r="C753" t="s">
        <v>29</v>
      </c>
      <c r="D753" t="s">
        <v>2366</v>
      </c>
      <c r="E753" t="s">
        <v>2367</v>
      </c>
      <c r="F753" t="s">
        <v>2368</v>
      </c>
      <c r="G753" t="s">
        <v>33</v>
      </c>
      <c r="H753" t="s">
        <v>13990</v>
      </c>
      <c r="I753" t="s">
        <v>34</v>
      </c>
      <c r="J753" t="s">
        <v>234</v>
      </c>
      <c r="K753" s="27" t="s">
        <v>36</v>
      </c>
      <c r="L753" s="27">
        <v>26182</v>
      </c>
      <c r="M753">
        <v>52.6</v>
      </c>
      <c r="O753" t="s">
        <v>50</v>
      </c>
      <c r="P753" t="s">
        <v>50</v>
      </c>
      <c r="Q753" t="s">
        <v>50</v>
      </c>
      <c r="R753" t="s">
        <v>50</v>
      </c>
      <c r="S753" t="s">
        <v>50</v>
      </c>
      <c r="T753" t="s">
        <v>50</v>
      </c>
      <c r="U753" t="s">
        <v>50</v>
      </c>
      <c r="V753" t="s">
        <v>2369</v>
      </c>
      <c r="W753" t="s">
        <v>2370</v>
      </c>
      <c r="X753" t="str">
        <f>+VLOOKUP(ConsultaNexoBogota!$A753,infoCoordenadas!A:F,4,0)</f>
        <v>4.7223806 -74.1281442</v>
      </c>
      <c r="Y753">
        <f>VLOOKUP(ConsultaNexoBogota!$A753,infoCoordenadas!A:F,5,0)</f>
        <v>4.7223806000000002</v>
      </c>
      <c r="Z753">
        <f>+VLOOKUP(ConsultaNexoBogota!$A753,infoCoordenadas!A:F,6,0)</f>
        <v>-74.128144199999994</v>
      </c>
    </row>
    <row r="754" spans="1:26" x14ac:dyDescent="0.25">
      <c r="A754">
        <v>6825</v>
      </c>
      <c r="B754" t="s">
        <v>2371</v>
      </c>
      <c r="C754" t="s">
        <v>29</v>
      </c>
      <c r="D754" t="s">
        <v>2372</v>
      </c>
      <c r="E754" t="s">
        <v>2373</v>
      </c>
      <c r="F754" t="s">
        <v>2374</v>
      </c>
      <c r="G754" t="s">
        <v>33</v>
      </c>
      <c r="H754" t="s">
        <v>13990</v>
      </c>
      <c r="I754" t="s">
        <v>88</v>
      </c>
      <c r="J754" t="s">
        <v>234</v>
      </c>
      <c r="K754" s="27" t="s">
        <v>36</v>
      </c>
      <c r="L754" s="27">
        <v>27975</v>
      </c>
      <c r="M754">
        <v>47.7</v>
      </c>
      <c r="N754">
        <v>7154</v>
      </c>
      <c r="O754" t="s">
        <v>1065</v>
      </c>
      <c r="P754" t="s">
        <v>73</v>
      </c>
      <c r="Q754" t="s">
        <v>68</v>
      </c>
      <c r="R754" t="s">
        <v>40</v>
      </c>
      <c r="S754" t="s">
        <v>42</v>
      </c>
      <c r="T754" t="s">
        <v>175</v>
      </c>
      <c r="U754" t="s">
        <v>43</v>
      </c>
      <c r="V754" t="s">
        <v>2369</v>
      </c>
      <c r="W754" t="s">
        <v>2370</v>
      </c>
      <c r="X754" t="str">
        <f>+VLOOKUP(ConsultaNexoBogota!$A754,infoCoordenadas!A:F,4,0)</f>
        <v>4.7223806 -74.1281442</v>
      </c>
      <c r="Y754">
        <f>VLOOKUP(ConsultaNexoBogota!$A754,infoCoordenadas!A:F,5,0)</f>
        <v>4.7223806000000002</v>
      </c>
      <c r="Z754">
        <f>+VLOOKUP(ConsultaNexoBogota!$A754,infoCoordenadas!A:F,6,0)</f>
        <v>-74.128144199999994</v>
      </c>
    </row>
    <row r="755" spans="1:26" x14ac:dyDescent="0.25">
      <c r="A755">
        <v>6835</v>
      </c>
      <c r="B755" t="s">
        <v>2375</v>
      </c>
      <c r="C755" t="s">
        <v>29</v>
      </c>
      <c r="D755" t="s">
        <v>2376</v>
      </c>
      <c r="E755" t="s">
        <v>2377</v>
      </c>
      <c r="F755" t="s">
        <v>2378</v>
      </c>
      <c r="G755" t="s">
        <v>33</v>
      </c>
      <c r="H755" t="s">
        <v>13980</v>
      </c>
      <c r="I755" t="s">
        <v>34</v>
      </c>
      <c r="J755" t="s">
        <v>507</v>
      </c>
      <c r="K755" s="27" t="s">
        <v>36</v>
      </c>
      <c r="L755" s="27">
        <v>36384</v>
      </c>
      <c r="M755">
        <v>24.7</v>
      </c>
      <c r="N755">
        <v>7175</v>
      </c>
      <c r="O755" t="s">
        <v>80</v>
      </c>
      <c r="P755" t="s">
        <v>67</v>
      </c>
      <c r="Q755" t="s">
        <v>39</v>
      </c>
      <c r="R755" t="s">
        <v>40</v>
      </c>
      <c r="S755" t="s">
        <v>42</v>
      </c>
      <c r="T755" t="s">
        <v>42</v>
      </c>
      <c r="U755" t="s">
        <v>74</v>
      </c>
      <c r="V755" t="s">
        <v>2379</v>
      </c>
      <c r="W755" t="s">
        <v>2380</v>
      </c>
      <c r="X755" t="str">
        <f>+VLOOKUP(ConsultaNexoBogota!$A755,infoCoordenadas!A:F,4,0)</f>
        <v>4.6795254 -74.1703625</v>
      </c>
      <c r="Y755">
        <f>VLOOKUP(ConsultaNexoBogota!$A755,infoCoordenadas!A:F,5,0)</f>
        <v>4.6795254000000002</v>
      </c>
      <c r="Z755">
        <f>+VLOOKUP(ConsultaNexoBogota!$A755,infoCoordenadas!A:F,6,0)</f>
        <v>-74.170362499999996</v>
      </c>
    </row>
    <row r="756" spans="1:26" x14ac:dyDescent="0.25">
      <c r="A756">
        <v>6847</v>
      </c>
      <c r="B756" t="s">
        <v>11144</v>
      </c>
      <c r="C756" t="s">
        <v>29</v>
      </c>
      <c r="D756" t="s">
        <v>11145</v>
      </c>
      <c r="E756" t="s">
        <v>11146</v>
      </c>
      <c r="F756" t="s">
        <v>11147</v>
      </c>
      <c r="G756" t="s">
        <v>10162</v>
      </c>
      <c r="H756" t="s">
        <v>10162</v>
      </c>
      <c r="I756" t="s">
        <v>34</v>
      </c>
      <c r="J756" t="s">
        <v>102</v>
      </c>
      <c r="K756" s="27" t="s">
        <v>544</v>
      </c>
      <c r="N756">
        <v>7195</v>
      </c>
      <c r="O756" t="s">
        <v>130</v>
      </c>
      <c r="P756" t="s">
        <v>38</v>
      </c>
      <c r="Q756" t="s">
        <v>50</v>
      </c>
      <c r="R756" t="s">
        <v>50</v>
      </c>
      <c r="S756" t="s">
        <v>131</v>
      </c>
      <c r="T756" t="s">
        <v>81</v>
      </c>
      <c r="U756" t="s">
        <v>50</v>
      </c>
      <c r="V756" t="s">
        <v>11148</v>
      </c>
      <c r="W756" t="s">
        <v>11149</v>
      </c>
      <c r="X756" t="str">
        <f>+VLOOKUP(ConsultaNexoBogota!$A756,infoCoordenadas!A:F,4,0)</f>
        <v>4.345152 -74.361823</v>
      </c>
      <c r="Y756">
        <f>VLOOKUP(ConsultaNexoBogota!$A756,infoCoordenadas!A:F,5,0)</f>
        <v>4.3451519999999997</v>
      </c>
      <c r="Z756">
        <f>+VLOOKUP(ConsultaNexoBogota!$A756,infoCoordenadas!A:F,6,0)</f>
        <v>-74.361823000000001</v>
      </c>
    </row>
    <row r="757" spans="1:26" x14ac:dyDescent="0.25">
      <c r="A757">
        <v>6847</v>
      </c>
      <c r="B757" t="s">
        <v>11144</v>
      </c>
      <c r="C757" t="s">
        <v>29</v>
      </c>
      <c r="D757" t="s">
        <v>11145</v>
      </c>
      <c r="E757" t="s">
        <v>11146</v>
      </c>
      <c r="F757" t="s">
        <v>11147</v>
      </c>
      <c r="G757" t="s">
        <v>10162</v>
      </c>
      <c r="H757" t="s">
        <v>10162</v>
      </c>
      <c r="I757" t="s">
        <v>34</v>
      </c>
      <c r="J757" t="s">
        <v>102</v>
      </c>
      <c r="K757" s="27" t="s">
        <v>544</v>
      </c>
      <c r="N757">
        <v>47888</v>
      </c>
      <c r="O757" t="s">
        <v>1370</v>
      </c>
      <c r="P757" t="s">
        <v>90</v>
      </c>
      <c r="Q757" t="s">
        <v>287</v>
      </c>
      <c r="R757" t="s">
        <v>40</v>
      </c>
      <c r="S757" t="s">
        <v>42</v>
      </c>
      <c r="T757" t="s">
        <v>204</v>
      </c>
      <c r="U757" t="s">
        <v>43</v>
      </c>
      <c r="V757" t="s">
        <v>11148</v>
      </c>
      <c r="W757" t="s">
        <v>11149</v>
      </c>
      <c r="X757" t="str">
        <f>+VLOOKUP(ConsultaNexoBogota!$A757,infoCoordenadas!A:F,4,0)</f>
        <v>4.345152 -74.361823</v>
      </c>
      <c r="Y757">
        <f>VLOOKUP(ConsultaNexoBogota!$A757,infoCoordenadas!A:F,5,0)</f>
        <v>4.3451519999999997</v>
      </c>
      <c r="Z757">
        <f>+VLOOKUP(ConsultaNexoBogota!$A757,infoCoordenadas!A:F,6,0)</f>
        <v>-74.361823000000001</v>
      </c>
    </row>
    <row r="758" spans="1:26" x14ac:dyDescent="0.25">
      <c r="A758">
        <v>6858</v>
      </c>
      <c r="B758" t="s">
        <v>2381</v>
      </c>
      <c r="C758" t="s">
        <v>29</v>
      </c>
      <c r="D758" t="s">
        <v>2382</v>
      </c>
      <c r="E758" t="s">
        <v>2383</v>
      </c>
      <c r="F758" t="s">
        <v>2384</v>
      </c>
      <c r="G758" t="s">
        <v>33</v>
      </c>
      <c r="H758" t="s">
        <v>13987</v>
      </c>
      <c r="I758" t="s">
        <v>101</v>
      </c>
      <c r="J758" t="s">
        <v>35</v>
      </c>
      <c r="K758" s="27" t="s">
        <v>36</v>
      </c>
      <c r="L758" s="27">
        <v>33896</v>
      </c>
      <c r="M758">
        <v>31.5</v>
      </c>
      <c r="N758">
        <v>7223</v>
      </c>
      <c r="O758" t="s">
        <v>66</v>
      </c>
      <c r="P758" t="s">
        <v>67</v>
      </c>
      <c r="Q758" t="s">
        <v>96</v>
      </c>
      <c r="R758" t="s">
        <v>94</v>
      </c>
      <c r="S758" t="s">
        <v>41</v>
      </c>
      <c r="T758" t="s">
        <v>42</v>
      </c>
      <c r="U758" t="s">
        <v>74</v>
      </c>
      <c r="V758" t="s">
        <v>2385</v>
      </c>
      <c r="W758" t="s">
        <v>2386</v>
      </c>
      <c r="X758" t="str">
        <f>+VLOOKUP(ConsultaNexoBogota!$A758,infoCoordenadas!A:F,4,0)</f>
        <v>4.7251363 -74.03955959999999</v>
      </c>
      <c r="Y758">
        <f>VLOOKUP(ConsultaNexoBogota!$A758,infoCoordenadas!A:F,5,0)</f>
        <v>4.7251363</v>
      </c>
      <c r="Z758">
        <f>+VLOOKUP(ConsultaNexoBogota!$A758,infoCoordenadas!A:F,6,0)</f>
        <v>-74.039559599999905</v>
      </c>
    </row>
    <row r="759" spans="1:26" x14ac:dyDescent="0.25">
      <c r="A759">
        <v>6859</v>
      </c>
      <c r="B759" t="s">
        <v>11150</v>
      </c>
      <c r="C759" t="s">
        <v>29</v>
      </c>
      <c r="D759" t="s">
        <v>11151</v>
      </c>
      <c r="E759" t="s">
        <v>11152</v>
      </c>
      <c r="F759" t="s">
        <v>11153</v>
      </c>
      <c r="G759" t="s">
        <v>10155</v>
      </c>
      <c r="H759" t="s">
        <v>14008</v>
      </c>
      <c r="I759" t="s">
        <v>248</v>
      </c>
      <c r="J759" t="s">
        <v>507</v>
      </c>
      <c r="K759" s="27" t="s">
        <v>36</v>
      </c>
      <c r="L759" s="27">
        <v>33040</v>
      </c>
      <c r="M759">
        <v>33.9</v>
      </c>
      <c r="N759">
        <v>7225</v>
      </c>
      <c r="O759" t="s">
        <v>66</v>
      </c>
      <c r="P759" t="s">
        <v>67</v>
      </c>
      <c r="Q759" t="s">
        <v>96</v>
      </c>
      <c r="R759" t="s">
        <v>40</v>
      </c>
      <c r="S759" t="s">
        <v>41</v>
      </c>
      <c r="T759" t="s">
        <v>42</v>
      </c>
      <c r="U759" t="s">
        <v>74</v>
      </c>
      <c r="V759" t="s">
        <v>11154</v>
      </c>
      <c r="W759" t="s">
        <v>11155</v>
      </c>
      <c r="X759" t="str">
        <f>+VLOOKUP(ConsultaNexoBogota!$A759,infoCoordenadas!A:F,4,0)</f>
        <v>5.0352871 -73.9959555</v>
      </c>
      <c r="Y759">
        <f>VLOOKUP(ConsultaNexoBogota!$A759,infoCoordenadas!A:F,5,0)</f>
        <v>5.0352870999999997</v>
      </c>
      <c r="Z759">
        <f>+VLOOKUP(ConsultaNexoBogota!$A759,infoCoordenadas!A:F,6,0)</f>
        <v>-73.995955499999994</v>
      </c>
    </row>
    <row r="760" spans="1:26" x14ac:dyDescent="0.25">
      <c r="A760">
        <v>6859</v>
      </c>
      <c r="B760" t="s">
        <v>11150</v>
      </c>
      <c r="C760" t="s">
        <v>29</v>
      </c>
      <c r="D760" t="s">
        <v>11151</v>
      </c>
      <c r="E760" t="s">
        <v>11152</v>
      </c>
      <c r="F760" t="s">
        <v>11153</v>
      </c>
      <c r="G760" t="s">
        <v>10155</v>
      </c>
      <c r="H760" t="s">
        <v>14008</v>
      </c>
      <c r="I760" t="s">
        <v>248</v>
      </c>
      <c r="J760" t="s">
        <v>507</v>
      </c>
      <c r="K760" s="27" t="s">
        <v>36</v>
      </c>
      <c r="L760" s="27">
        <v>33040</v>
      </c>
      <c r="M760">
        <v>33.9</v>
      </c>
      <c r="N760">
        <v>43574</v>
      </c>
      <c r="O760" t="s">
        <v>174</v>
      </c>
      <c r="P760" t="s">
        <v>67</v>
      </c>
      <c r="Q760" t="s">
        <v>96</v>
      </c>
      <c r="R760" t="s">
        <v>50</v>
      </c>
      <c r="S760" t="s">
        <v>42</v>
      </c>
      <c r="T760" t="s">
        <v>69</v>
      </c>
      <c r="U760" t="s">
        <v>50</v>
      </c>
      <c r="V760" t="s">
        <v>11154</v>
      </c>
      <c r="W760" t="s">
        <v>11155</v>
      </c>
      <c r="X760" t="str">
        <f>+VLOOKUP(ConsultaNexoBogota!$A760,infoCoordenadas!A:F,4,0)</f>
        <v>5.0352871 -73.9959555</v>
      </c>
      <c r="Y760">
        <f>VLOOKUP(ConsultaNexoBogota!$A760,infoCoordenadas!A:F,5,0)</f>
        <v>5.0352870999999997</v>
      </c>
      <c r="Z760">
        <f>+VLOOKUP(ConsultaNexoBogota!$A760,infoCoordenadas!A:F,6,0)</f>
        <v>-73.995955499999994</v>
      </c>
    </row>
    <row r="761" spans="1:26" x14ac:dyDescent="0.25">
      <c r="A761">
        <v>6871</v>
      </c>
      <c r="B761" t="s">
        <v>11156</v>
      </c>
      <c r="C761" t="s">
        <v>29</v>
      </c>
      <c r="D761" t="s">
        <v>11157</v>
      </c>
      <c r="E761" t="s">
        <v>11158</v>
      </c>
      <c r="F761" t="s">
        <v>11159</v>
      </c>
      <c r="G761" t="s">
        <v>10155</v>
      </c>
      <c r="H761" t="s">
        <v>6298</v>
      </c>
      <c r="I761" t="s">
        <v>79</v>
      </c>
      <c r="J761" t="s">
        <v>50</v>
      </c>
      <c r="K761" s="27" t="s">
        <v>544</v>
      </c>
      <c r="L761" s="27">
        <v>22094</v>
      </c>
      <c r="M761">
        <v>63.8</v>
      </c>
      <c r="N761">
        <v>7243</v>
      </c>
      <c r="O761" t="s">
        <v>178</v>
      </c>
      <c r="P761" t="s">
        <v>67</v>
      </c>
      <c r="Q761" t="s">
        <v>39</v>
      </c>
      <c r="R761" t="s">
        <v>40</v>
      </c>
      <c r="S761" t="s">
        <v>42</v>
      </c>
      <c r="T761" t="s">
        <v>42</v>
      </c>
      <c r="U761" t="s">
        <v>74</v>
      </c>
      <c r="V761" t="s">
        <v>10408</v>
      </c>
      <c r="W761" t="s">
        <v>10409</v>
      </c>
      <c r="X761" t="str">
        <f>+VLOOKUP(ConsultaNexoBogota!$A761,infoCoordenadas!A:F,4,0)</f>
        <v>5.028807899999999 -73.9854757</v>
      </c>
      <c r="Y761">
        <f>VLOOKUP(ConsultaNexoBogota!$A761,infoCoordenadas!A:F,5,0)</f>
        <v>5.0288078999999897</v>
      </c>
      <c r="Z761">
        <f>+VLOOKUP(ConsultaNexoBogota!$A761,infoCoordenadas!A:F,6,0)</f>
        <v>-73.985475699999995</v>
      </c>
    </row>
    <row r="762" spans="1:26" x14ac:dyDescent="0.25">
      <c r="A762">
        <v>6895</v>
      </c>
      <c r="B762" t="s">
        <v>2387</v>
      </c>
      <c r="C762" t="s">
        <v>29</v>
      </c>
      <c r="D762" t="s">
        <v>2388</v>
      </c>
      <c r="E762" t="s">
        <v>2389</v>
      </c>
      <c r="F762" t="s">
        <v>2390</v>
      </c>
      <c r="G762" t="s">
        <v>33</v>
      </c>
      <c r="H762" t="s">
        <v>13980</v>
      </c>
      <c r="I762" t="s">
        <v>34</v>
      </c>
      <c r="J762" t="s">
        <v>234</v>
      </c>
      <c r="K762" s="27" t="s">
        <v>36</v>
      </c>
      <c r="L762" s="27">
        <v>31275</v>
      </c>
      <c r="M762">
        <v>38.700000000000003</v>
      </c>
      <c r="N762">
        <v>7340</v>
      </c>
      <c r="O762" t="s">
        <v>781</v>
      </c>
      <c r="P762" t="s">
        <v>73</v>
      </c>
      <c r="Q762" t="s">
        <v>68</v>
      </c>
      <c r="R762" t="s">
        <v>94</v>
      </c>
      <c r="S762" t="s">
        <v>42</v>
      </c>
      <c r="T762" t="s">
        <v>42</v>
      </c>
      <c r="U762" t="s">
        <v>43</v>
      </c>
      <c r="V762" t="s">
        <v>2391</v>
      </c>
      <c r="W762" t="s">
        <v>2392</v>
      </c>
      <c r="X762" t="str">
        <f>+VLOOKUP(ConsultaNexoBogota!$A762,infoCoordenadas!A:F,4,0)</f>
        <v>4.6256001 -74.1321523</v>
      </c>
      <c r="Y762">
        <f>VLOOKUP(ConsultaNexoBogota!$A762,infoCoordenadas!A:F,5,0)</f>
        <v>4.6256000999999998</v>
      </c>
      <c r="Z762">
        <f>+VLOOKUP(ConsultaNexoBogota!$A762,infoCoordenadas!A:F,6,0)</f>
        <v>-74.132152300000001</v>
      </c>
    </row>
    <row r="763" spans="1:26" x14ac:dyDescent="0.25">
      <c r="A763">
        <v>6896</v>
      </c>
      <c r="B763" t="s">
        <v>11160</v>
      </c>
      <c r="C763" t="s">
        <v>29</v>
      </c>
      <c r="D763" t="s">
        <v>11161</v>
      </c>
      <c r="E763" t="s">
        <v>11162</v>
      </c>
      <c r="F763" t="s">
        <v>11163</v>
      </c>
      <c r="G763" t="s">
        <v>11164</v>
      </c>
      <c r="H763" t="s">
        <v>11164</v>
      </c>
      <c r="I763" t="s">
        <v>101</v>
      </c>
      <c r="J763" t="s">
        <v>102</v>
      </c>
      <c r="K763" s="27" t="s">
        <v>36</v>
      </c>
      <c r="L763" s="27">
        <v>31959</v>
      </c>
      <c r="M763">
        <v>36.799999999999997</v>
      </c>
      <c r="O763" t="s">
        <v>50</v>
      </c>
      <c r="P763" t="s">
        <v>50</v>
      </c>
      <c r="Q763" t="s">
        <v>50</v>
      </c>
      <c r="R763" t="s">
        <v>50</v>
      </c>
      <c r="S763" t="s">
        <v>50</v>
      </c>
      <c r="T763" t="s">
        <v>50</v>
      </c>
      <c r="U763" t="s">
        <v>50</v>
      </c>
      <c r="V763" t="s">
        <v>11165</v>
      </c>
      <c r="W763" t="s">
        <v>11166</v>
      </c>
      <c r="X763" t="str">
        <f>+VLOOKUP(ConsultaNexoBogota!$A763,infoCoordenadas!A:F,4,0)</f>
        <v>7.1023321 -73.1297404</v>
      </c>
      <c r="Y763">
        <f>VLOOKUP(ConsultaNexoBogota!$A763,infoCoordenadas!A:F,5,0)</f>
        <v>7.1023320999999999</v>
      </c>
      <c r="Z763">
        <f>+VLOOKUP(ConsultaNexoBogota!$A763,infoCoordenadas!A:F,6,0)</f>
        <v>-73.129740400000003</v>
      </c>
    </row>
    <row r="764" spans="1:26" x14ac:dyDescent="0.25">
      <c r="A764">
        <v>6909</v>
      </c>
      <c r="B764" t="s">
        <v>2393</v>
      </c>
      <c r="C764" t="s">
        <v>29</v>
      </c>
      <c r="D764" t="s">
        <v>2394</v>
      </c>
      <c r="E764" t="s">
        <v>2395</v>
      </c>
      <c r="F764" t="s">
        <v>2396</v>
      </c>
      <c r="G764" t="s">
        <v>33</v>
      </c>
      <c r="H764" t="s">
        <v>13989</v>
      </c>
      <c r="I764" t="s">
        <v>79</v>
      </c>
      <c r="J764" t="s">
        <v>102</v>
      </c>
      <c r="K764" s="27" t="s">
        <v>36</v>
      </c>
      <c r="L764" s="27">
        <v>32501</v>
      </c>
      <c r="M764">
        <v>35.299999999999997</v>
      </c>
      <c r="N764">
        <v>7292</v>
      </c>
      <c r="O764" t="s">
        <v>135</v>
      </c>
      <c r="P764" t="s">
        <v>73</v>
      </c>
      <c r="Q764" t="s">
        <v>96</v>
      </c>
      <c r="R764" t="s">
        <v>40</v>
      </c>
      <c r="S764" t="s">
        <v>42</v>
      </c>
      <c r="T764" t="s">
        <v>69</v>
      </c>
      <c r="U764" t="s">
        <v>74</v>
      </c>
      <c r="V764" t="s">
        <v>2397</v>
      </c>
      <c r="W764" t="s">
        <v>2398</v>
      </c>
      <c r="X764" t="str">
        <f>+VLOOKUP(ConsultaNexoBogota!$A764,infoCoordenadas!A:F,4,0)</f>
        <v>4.609764999999999 -74.0635865</v>
      </c>
      <c r="Y764">
        <f>VLOOKUP(ConsultaNexoBogota!$A764,infoCoordenadas!A:F,5,0)</f>
        <v>4.6097649999999897</v>
      </c>
      <c r="Z764">
        <f>+VLOOKUP(ConsultaNexoBogota!$A764,infoCoordenadas!A:F,6,0)</f>
        <v>-74.0635865</v>
      </c>
    </row>
    <row r="765" spans="1:26" x14ac:dyDescent="0.25">
      <c r="A765">
        <v>6940</v>
      </c>
      <c r="B765" t="s">
        <v>2399</v>
      </c>
      <c r="C765" t="s">
        <v>29</v>
      </c>
      <c r="D765" t="s">
        <v>2400</v>
      </c>
      <c r="E765" t="s">
        <v>2401</v>
      </c>
      <c r="F765" t="s">
        <v>2402</v>
      </c>
      <c r="G765" t="s">
        <v>33</v>
      </c>
      <c r="H765" t="s">
        <v>13991</v>
      </c>
      <c r="I765" t="s">
        <v>101</v>
      </c>
      <c r="J765" t="s">
        <v>65</v>
      </c>
      <c r="K765" s="27" t="s">
        <v>36</v>
      </c>
      <c r="L765" s="27">
        <v>31778</v>
      </c>
      <c r="M765">
        <v>37.299999999999997</v>
      </c>
      <c r="N765">
        <v>8085</v>
      </c>
      <c r="O765" t="s">
        <v>37</v>
      </c>
      <c r="P765" t="s">
        <v>38</v>
      </c>
      <c r="Q765" t="s">
        <v>50</v>
      </c>
      <c r="R765" t="s">
        <v>50</v>
      </c>
      <c r="S765" t="s">
        <v>41</v>
      </c>
      <c r="T765" t="s">
        <v>272</v>
      </c>
      <c r="U765" t="s">
        <v>50</v>
      </c>
      <c r="V765" t="s">
        <v>2403</v>
      </c>
      <c r="W765" t="s">
        <v>2404</v>
      </c>
      <c r="X765" t="str">
        <f>+VLOOKUP(ConsultaNexoBogota!$A765,infoCoordenadas!A:F,4,0)</f>
        <v>4.7147593 -74.21088209999999</v>
      </c>
      <c r="Y765">
        <f>VLOOKUP(ConsultaNexoBogota!$A765,infoCoordenadas!A:F,5,0)</f>
        <v>4.7147592999999999</v>
      </c>
      <c r="Z765">
        <f>+VLOOKUP(ConsultaNexoBogota!$A765,infoCoordenadas!A:F,6,0)</f>
        <v>-74.210882099999907</v>
      </c>
    </row>
    <row r="766" spans="1:26" x14ac:dyDescent="0.25">
      <c r="A766">
        <v>6970</v>
      </c>
      <c r="B766" t="s">
        <v>2405</v>
      </c>
      <c r="C766" t="s">
        <v>29</v>
      </c>
      <c r="D766" t="s">
        <v>2406</v>
      </c>
      <c r="E766" t="s">
        <v>2407</v>
      </c>
      <c r="F766" t="s">
        <v>2408</v>
      </c>
      <c r="G766" t="s">
        <v>33</v>
      </c>
      <c r="H766" t="s">
        <v>13991</v>
      </c>
      <c r="I766" t="s">
        <v>34</v>
      </c>
      <c r="J766" t="s">
        <v>507</v>
      </c>
      <c r="K766" s="27" t="s">
        <v>116</v>
      </c>
      <c r="L766" s="27">
        <v>24034</v>
      </c>
      <c r="M766">
        <v>58.5</v>
      </c>
      <c r="N766">
        <v>7379</v>
      </c>
      <c r="O766" t="s">
        <v>2409</v>
      </c>
      <c r="P766" t="s">
        <v>73</v>
      </c>
      <c r="Q766" t="s">
        <v>96</v>
      </c>
      <c r="R766" t="s">
        <v>40</v>
      </c>
      <c r="S766" t="s">
        <v>42</v>
      </c>
      <c r="T766" t="s">
        <v>175</v>
      </c>
      <c r="U766" t="s">
        <v>43</v>
      </c>
      <c r="V766" t="s">
        <v>2410</v>
      </c>
      <c r="W766" t="s">
        <v>2411</v>
      </c>
      <c r="X766" t="str">
        <f>+VLOOKUP(ConsultaNexoBogota!$A766,infoCoordenadas!A:F,4,0)</f>
        <v>4.668717600000001 -74.117083</v>
      </c>
      <c r="Y766">
        <f>VLOOKUP(ConsultaNexoBogota!$A766,infoCoordenadas!A:F,5,0)</f>
        <v>4.6687175999999999</v>
      </c>
      <c r="Z766">
        <f>+VLOOKUP(ConsultaNexoBogota!$A766,infoCoordenadas!A:F,6,0)</f>
        <v>-74.117082999999994</v>
      </c>
    </row>
    <row r="767" spans="1:26" x14ac:dyDescent="0.25">
      <c r="A767">
        <v>6970</v>
      </c>
      <c r="B767" t="s">
        <v>2405</v>
      </c>
      <c r="C767" t="s">
        <v>29</v>
      </c>
      <c r="D767" t="s">
        <v>2406</v>
      </c>
      <c r="E767" t="s">
        <v>2407</v>
      </c>
      <c r="F767" t="s">
        <v>2408</v>
      </c>
      <c r="G767" t="s">
        <v>33</v>
      </c>
      <c r="H767" t="s">
        <v>13991</v>
      </c>
      <c r="I767" t="s">
        <v>34</v>
      </c>
      <c r="J767" t="s">
        <v>507</v>
      </c>
      <c r="K767" s="27" t="s">
        <v>116</v>
      </c>
      <c r="L767" s="27">
        <v>24034</v>
      </c>
      <c r="M767">
        <v>58.5</v>
      </c>
      <c r="N767">
        <v>9993</v>
      </c>
      <c r="O767" t="s">
        <v>2409</v>
      </c>
      <c r="P767" t="s">
        <v>67</v>
      </c>
      <c r="Q767" t="s">
        <v>1055</v>
      </c>
      <c r="R767" t="s">
        <v>40</v>
      </c>
      <c r="S767" t="s">
        <v>42</v>
      </c>
      <c r="T767" t="s">
        <v>175</v>
      </c>
      <c r="U767" t="s">
        <v>43</v>
      </c>
      <c r="V767" t="s">
        <v>2410</v>
      </c>
      <c r="W767" t="s">
        <v>2411</v>
      </c>
      <c r="X767" t="str">
        <f>+VLOOKUP(ConsultaNexoBogota!$A767,infoCoordenadas!A:F,4,0)</f>
        <v>4.668717600000001 -74.117083</v>
      </c>
      <c r="Y767">
        <f>VLOOKUP(ConsultaNexoBogota!$A767,infoCoordenadas!A:F,5,0)</f>
        <v>4.6687175999999999</v>
      </c>
      <c r="Z767">
        <f>+VLOOKUP(ConsultaNexoBogota!$A767,infoCoordenadas!A:F,6,0)</f>
        <v>-74.117082999999994</v>
      </c>
    </row>
    <row r="768" spans="1:26" x14ac:dyDescent="0.25">
      <c r="A768">
        <v>6972</v>
      </c>
      <c r="B768" t="s">
        <v>11167</v>
      </c>
      <c r="C768" t="s">
        <v>29</v>
      </c>
      <c r="D768" t="s">
        <v>11168</v>
      </c>
      <c r="E768" t="s">
        <v>11169</v>
      </c>
      <c r="F768" t="s">
        <v>11170</v>
      </c>
      <c r="G768" t="s">
        <v>10263</v>
      </c>
      <c r="H768" t="s">
        <v>50</v>
      </c>
      <c r="I768" t="s">
        <v>101</v>
      </c>
      <c r="J768" t="s">
        <v>102</v>
      </c>
      <c r="K768" s="27" t="s">
        <v>36</v>
      </c>
      <c r="L768" s="27">
        <v>35959</v>
      </c>
      <c r="M768">
        <v>25.9</v>
      </c>
      <c r="N768">
        <v>7383</v>
      </c>
      <c r="O768" t="s">
        <v>135</v>
      </c>
      <c r="P768" t="s">
        <v>73</v>
      </c>
      <c r="Q768" t="s">
        <v>96</v>
      </c>
      <c r="R768" t="s">
        <v>40</v>
      </c>
      <c r="S768" t="s">
        <v>131</v>
      </c>
      <c r="T768" t="s">
        <v>81</v>
      </c>
      <c r="U768" t="s">
        <v>74</v>
      </c>
      <c r="V768" t="s">
        <v>11171</v>
      </c>
      <c r="W768" t="s">
        <v>11172</v>
      </c>
      <c r="X768" t="str">
        <f>+VLOOKUP(ConsultaNexoBogota!$A768,infoCoordenadas!A:F,4,0)</f>
        <v>4.5732896 -74.242339</v>
      </c>
      <c r="Y768">
        <f>VLOOKUP(ConsultaNexoBogota!$A768,infoCoordenadas!A:F,5,0)</f>
        <v>4.5732895999999998</v>
      </c>
      <c r="Z768">
        <f>+VLOOKUP(ConsultaNexoBogota!$A768,infoCoordenadas!A:F,6,0)</f>
        <v>-74.242339000000001</v>
      </c>
    </row>
    <row r="769" spans="1:26" x14ac:dyDescent="0.25">
      <c r="A769">
        <v>6974</v>
      </c>
      <c r="B769" t="s">
        <v>2412</v>
      </c>
      <c r="C769" t="s">
        <v>29</v>
      </c>
      <c r="D769" t="s">
        <v>2413</v>
      </c>
      <c r="E769" t="s">
        <v>2414</v>
      </c>
      <c r="F769" t="s">
        <v>2415</v>
      </c>
      <c r="G769" t="s">
        <v>33</v>
      </c>
      <c r="H769" t="s">
        <v>14040</v>
      </c>
      <c r="I769" t="s">
        <v>64</v>
      </c>
      <c r="J769" t="s">
        <v>50</v>
      </c>
      <c r="K769" s="27" t="s">
        <v>36</v>
      </c>
      <c r="N769">
        <v>7384</v>
      </c>
      <c r="O769" t="s">
        <v>135</v>
      </c>
      <c r="P769" t="s">
        <v>67</v>
      </c>
      <c r="Q769" t="s">
        <v>96</v>
      </c>
      <c r="R769" t="s">
        <v>40</v>
      </c>
      <c r="S769" t="s">
        <v>42</v>
      </c>
      <c r="T769" t="s">
        <v>69</v>
      </c>
      <c r="U769" t="s">
        <v>50</v>
      </c>
      <c r="V769" t="s">
        <v>2416</v>
      </c>
      <c r="W769" t="s">
        <v>2417</v>
      </c>
      <c r="X769" t="str">
        <f>+VLOOKUP(ConsultaNexoBogota!$A769,infoCoordenadas!A:F,4,0)</f>
        <v>4.600384300000001 -74.0920901</v>
      </c>
      <c r="Y769">
        <f>VLOOKUP(ConsultaNexoBogota!$A769,infoCoordenadas!A:F,5,0)</f>
        <v>4.6003843</v>
      </c>
      <c r="Z769">
        <f>+VLOOKUP(ConsultaNexoBogota!$A769,infoCoordenadas!A:F,6,0)</f>
        <v>-74.092090099999993</v>
      </c>
    </row>
    <row r="770" spans="1:26" x14ac:dyDescent="0.25">
      <c r="A770">
        <v>6974</v>
      </c>
      <c r="B770" t="s">
        <v>2412</v>
      </c>
      <c r="C770" t="s">
        <v>29</v>
      </c>
      <c r="D770" t="s">
        <v>2413</v>
      </c>
      <c r="E770" t="s">
        <v>2414</v>
      </c>
      <c r="F770" t="s">
        <v>2415</v>
      </c>
      <c r="G770" t="s">
        <v>33</v>
      </c>
      <c r="H770" t="s">
        <v>14040</v>
      </c>
      <c r="I770" t="s">
        <v>64</v>
      </c>
      <c r="J770" t="s">
        <v>50</v>
      </c>
      <c r="K770" s="27" t="s">
        <v>36</v>
      </c>
      <c r="N770">
        <v>40706</v>
      </c>
      <c r="O770" t="s">
        <v>130</v>
      </c>
      <c r="P770" t="s">
        <v>67</v>
      </c>
      <c r="Q770" t="s">
        <v>50</v>
      </c>
      <c r="R770" t="s">
        <v>50</v>
      </c>
      <c r="S770" t="s">
        <v>42</v>
      </c>
      <c r="T770" t="s">
        <v>272</v>
      </c>
      <c r="U770" t="s">
        <v>50</v>
      </c>
      <c r="V770" t="s">
        <v>2416</v>
      </c>
      <c r="W770" t="s">
        <v>2417</v>
      </c>
      <c r="X770" t="str">
        <f>+VLOOKUP(ConsultaNexoBogota!$A770,infoCoordenadas!A:F,4,0)</f>
        <v>4.600384300000001 -74.0920901</v>
      </c>
      <c r="Y770">
        <f>VLOOKUP(ConsultaNexoBogota!$A770,infoCoordenadas!A:F,5,0)</f>
        <v>4.6003843</v>
      </c>
      <c r="Z770">
        <f>+VLOOKUP(ConsultaNexoBogota!$A770,infoCoordenadas!A:F,6,0)</f>
        <v>-74.092090099999993</v>
      </c>
    </row>
    <row r="771" spans="1:26" x14ac:dyDescent="0.25">
      <c r="A771">
        <v>6974</v>
      </c>
      <c r="B771" t="s">
        <v>2412</v>
      </c>
      <c r="C771" t="s">
        <v>29</v>
      </c>
      <c r="D771" t="s">
        <v>2413</v>
      </c>
      <c r="E771" t="s">
        <v>2414</v>
      </c>
      <c r="F771" t="s">
        <v>2415</v>
      </c>
      <c r="G771" t="s">
        <v>33</v>
      </c>
      <c r="H771" t="s">
        <v>14040</v>
      </c>
      <c r="I771" t="s">
        <v>64</v>
      </c>
      <c r="J771" t="s">
        <v>50</v>
      </c>
      <c r="K771" s="27" t="s">
        <v>36</v>
      </c>
      <c r="N771">
        <v>40793</v>
      </c>
      <c r="O771" t="s">
        <v>229</v>
      </c>
      <c r="P771" t="s">
        <v>67</v>
      </c>
      <c r="Q771" t="s">
        <v>39</v>
      </c>
      <c r="R771" t="s">
        <v>40</v>
      </c>
      <c r="S771" t="s">
        <v>42</v>
      </c>
      <c r="T771" t="s">
        <v>81</v>
      </c>
      <c r="U771" t="s">
        <v>74</v>
      </c>
      <c r="V771" t="s">
        <v>2416</v>
      </c>
      <c r="W771" t="s">
        <v>2417</v>
      </c>
      <c r="X771" t="str">
        <f>+VLOOKUP(ConsultaNexoBogota!$A771,infoCoordenadas!A:F,4,0)</f>
        <v>4.600384300000001 -74.0920901</v>
      </c>
      <c r="Y771">
        <f>VLOOKUP(ConsultaNexoBogota!$A771,infoCoordenadas!A:F,5,0)</f>
        <v>4.6003843</v>
      </c>
      <c r="Z771">
        <f>+VLOOKUP(ConsultaNexoBogota!$A771,infoCoordenadas!A:F,6,0)</f>
        <v>-74.092090099999993</v>
      </c>
    </row>
    <row r="772" spans="1:26" x14ac:dyDescent="0.25">
      <c r="A772">
        <v>6979</v>
      </c>
      <c r="B772" t="s">
        <v>2418</v>
      </c>
      <c r="C772" t="s">
        <v>29</v>
      </c>
      <c r="D772" t="s">
        <v>2419</v>
      </c>
      <c r="E772" t="s">
        <v>2420</v>
      </c>
      <c r="F772" t="s">
        <v>2421</v>
      </c>
      <c r="G772" t="s">
        <v>33</v>
      </c>
      <c r="H772" t="s">
        <v>13980</v>
      </c>
      <c r="I772" t="s">
        <v>159</v>
      </c>
      <c r="J772" t="s">
        <v>102</v>
      </c>
      <c r="K772" s="27" t="s">
        <v>36</v>
      </c>
      <c r="L772" s="27">
        <v>31750</v>
      </c>
      <c r="M772">
        <v>37.4</v>
      </c>
      <c r="N772">
        <v>7390</v>
      </c>
      <c r="O772" t="s">
        <v>80</v>
      </c>
      <c r="P772" t="s">
        <v>67</v>
      </c>
      <c r="Q772" t="s">
        <v>50</v>
      </c>
      <c r="R772" t="s">
        <v>50</v>
      </c>
      <c r="S772" t="s">
        <v>41</v>
      </c>
      <c r="T772" t="s">
        <v>42</v>
      </c>
      <c r="U772" t="s">
        <v>50</v>
      </c>
      <c r="V772" t="s">
        <v>2422</v>
      </c>
      <c r="W772" t="s">
        <v>2423</v>
      </c>
      <c r="X772" t="str">
        <f>+VLOOKUP(ConsultaNexoBogota!$A772,infoCoordenadas!A:F,4,0)</f>
        <v>4.6421458 -74.13819269999999</v>
      </c>
      <c r="Y772">
        <f>VLOOKUP(ConsultaNexoBogota!$A772,infoCoordenadas!A:F,5,0)</f>
        <v>4.6421457999999998</v>
      </c>
      <c r="Z772">
        <f>+VLOOKUP(ConsultaNexoBogota!$A772,infoCoordenadas!A:F,6,0)</f>
        <v>-74.138192699999905</v>
      </c>
    </row>
    <row r="773" spans="1:26" x14ac:dyDescent="0.25">
      <c r="A773">
        <v>6991</v>
      </c>
      <c r="B773" t="s">
        <v>2424</v>
      </c>
      <c r="C773" t="s">
        <v>29</v>
      </c>
      <c r="D773" t="s">
        <v>2425</v>
      </c>
      <c r="E773" t="s">
        <v>2426</v>
      </c>
      <c r="F773" t="s">
        <v>2427</v>
      </c>
      <c r="G773" t="s">
        <v>33</v>
      </c>
      <c r="H773" t="s">
        <v>13989</v>
      </c>
      <c r="I773" t="s">
        <v>64</v>
      </c>
      <c r="J773" t="s">
        <v>102</v>
      </c>
      <c r="K773" s="27" t="s">
        <v>116</v>
      </c>
      <c r="L773" s="27">
        <v>34661</v>
      </c>
      <c r="M773">
        <v>29.4</v>
      </c>
      <c r="N773">
        <v>7408</v>
      </c>
      <c r="O773" t="s">
        <v>135</v>
      </c>
      <c r="P773" t="s">
        <v>67</v>
      </c>
      <c r="Q773" t="s">
        <v>96</v>
      </c>
      <c r="R773" t="s">
        <v>40</v>
      </c>
      <c r="S773" t="s">
        <v>41</v>
      </c>
      <c r="T773" t="s">
        <v>42</v>
      </c>
      <c r="U773" t="s">
        <v>74</v>
      </c>
      <c r="V773" t="s">
        <v>2428</v>
      </c>
      <c r="W773" t="s">
        <v>2429</v>
      </c>
      <c r="X773" t="str">
        <f>+VLOOKUP(ConsultaNexoBogota!$A773,infoCoordenadas!A:F,4,0)</f>
        <v>4.5932925 -74.1567266</v>
      </c>
      <c r="Y773">
        <f>VLOOKUP(ConsultaNexoBogota!$A773,infoCoordenadas!A:F,5,0)</f>
        <v>4.5932924999999996</v>
      </c>
      <c r="Z773">
        <f>+VLOOKUP(ConsultaNexoBogota!$A773,infoCoordenadas!A:F,6,0)</f>
        <v>-74.156726599999999</v>
      </c>
    </row>
    <row r="774" spans="1:26" x14ac:dyDescent="0.25">
      <c r="A774">
        <v>6991</v>
      </c>
      <c r="B774" t="s">
        <v>2424</v>
      </c>
      <c r="C774" t="s">
        <v>29</v>
      </c>
      <c r="D774" t="s">
        <v>2425</v>
      </c>
      <c r="E774" t="s">
        <v>2426</v>
      </c>
      <c r="F774" t="s">
        <v>2427</v>
      </c>
      <c r="G774" t="s">
        <v>33</v>
      </c>
      <c r="H774" t="s">
        <v>13989</v>
      </c>
      <c r="I774" t="s">
        <v>64</v>
      </c>
      <c r="J774" t="s">
        <v>102</v>
      </c>
      <c r="K774" s="27" t="s">
        <v>116</v>
      </c>
      <c r="L774" s="27">
        <v>34661</v>
      </c>
      <c r="M774">
        <v>29.4</v>
      </c>
      <c r="N774">
        <v>7421</v>
      </c>
      <c r="O774" t="s">
        <v>135</v>
      </c>
      <c r="P774" t="s">
        <v>73</v>
      </c>
      <c r="Q774" t="s">
        <v>96</v>
      </c>
      <c r="R774" t="s">
        <v>40</v>
      </c>
      <c r="S774" t="s">
        <v>41</v>
      </c>
      <c r="T774" t="s">
        <v>42</v>
      </c>
      <c r="U774" t="s">
        <v>74</v>
      </c>
      <c r="V774" t="s">
        <v>2428</v>
      </c>
      <c r="W774" t="s">
        <v>2429</v>
      </c>
      <c r="X774" t="str">
        <f>+VLOOKUP(ConsultaNexoBogota!$A774,infoCoordenadas!A:F,4,0)</f>
        <v>4.5932925 -74.1567266</v>
      </c>
      <c r="Y774">
        <f>VLOOKUP(ConsultaNexoBogota!$A774,infoCoordenadas!A:F,5,0)</f>
        <v>4.5932924999999996</v>
      </c>
      <c r="Z774">
        <f>+VLOOKUP(ConsultaNexoBogota!$A774,infoCoordenadas!A:F,6,0)</f>
        <v>-74.156726599999999</v>
      </c>
    </row>
    <row r="775" spans="1:26" x14ac:dyDescent="0.25">
      <c r="A775">
        <v>6999</v>
      </c>
      <c r="B775" t="s">
        <v>2430</v>
      </c>
      <c r="C775" t="s">
        <v>29</v>
      </c>
      <c r="D775" t="s">
        <v>2431</v>
      </c>
      <c r="E775" t="s">
        <v>2432</v>
      </c>
      <c r="F775" t="s">
        <v>2433</v>
      </c>
      <c r="G775" t="s">
        <v>33</v>
      </c>
      <c r="H775" t="s">
        <v>6298</v>
      </c>
      <c r="I775" t="s">
        <v>34</v>
      </c>
      <c r="J775" t="s">
        <v>858</v>
      </c>
      <c r="K775" s="27" t="s">
        <v>116</v>
      </c>
      <c r="L775" s="27">
        <v>32733</v>
      </c>
      <c r="M775">
        <v>34.700000000000003</v>
      </c>
      <c r="N775">
        <v>7419</v>
      </c>
      <c r="O775" t="s">
        <v>781</v>
      </c>
      <c r="P775" t="s">
        <v>73</v>
      </c>
      <c r="Q775" t="s">
        <v>68</v>
      </c>
      <c r="R775" t="s">
        <v>94</v>
      </c>
      <c r="S775" t="s">
        <v>41</v>
      </c>
      <c r="T775" t="s">
        <v>42</v>
      </c>
      <c r="U775" t="s">
        <v>43</v>
      </c>
      <c r="V775" t="s">
        <v>2434</v>
      </c>
      <c r="W775" t="s">
        <v>2435</v>
      </c>
      <c r="X775" t="str">
        <f>+VLOOKUP(ConsultaNexoBogota!$A775,infoCoordenadas!A:F,4,0)</f>
        <v>4.730693 -74.07344669999999</v>
      </c>
      <c r="Y775">
        <f>VLOOKUP(ConsultaNexoBogota!$A775,infoCoordenadas!A:F,5,0)</f>
        <v>4.7306929999999996</v>
      </c>
      <c r="Z775">
        <f>+VLOOKUP(ConsultaNexoBogota!$A775,infoCoordenadas!A:F,6,0)</f>
        <v>-74.073446699999906</v>
      </c>
    </row>
    <row r="776" spans="1:26" x14ac:dyDescent="0.25">
      <c r="A776">
        <v>6999</v>
      </c>
      <c r="B776" t="s">
        <v>2430</v>
      </c>
      <c r="C776" t="s">
        <v>29</v>
      </c>
      <c r="D776" t="s">
        <v>2431</v>
      </c>
      <c r="E776" t="s">
        <v>2432</v>
      </c>
      <c r="F776" t="s">
        <v>2433</v>
      </c>
      <c r="G776" t="s">
        <v>33</v>
      </c>
      <c r="H776" t="s">
        <v>6298</v>
      </c>
      <c r="I776" t="s">
        <v>34</v>
      </c>
      <c r="J776" t="s">
        <v>858</v>
      </c>
      <c r="K776" s="27" t="s">
        <v>116</v>
      </c>
      <c r="L776" s="27">
        <v>32733</v>
      </c>
      <c r="M776">
        <v>34.700000000000003</v>
      </c>
      <c r="N776">
        <v>9159</v>
      </c>
      <c r="O776" t="s">
        <v>221</v>
      </c>
      <c r="P776" t="s">
        <v>67</v>
      </c>
      <c r="Q776" t="s">
        <v>50</v>
      </c>
      <c r="R776" t="s">
        <v>94</v>
      </c>
      <c r="S776" t="s">
        <v>42</v>
      </c>
      <c r="T776" t="s">
        <v>42</v>
      </c>
      <c r="U776" t="s">
        <v>50</v>
      </c>
      <c r="V776" t="s">
        <v>2434</v>
      </c>
      <c r="W776" t="s">
        <v>2435</v>
      </c>
      <c r="X776" t="str">
        <f>+VLOOKUP(ConsultaNexoBogota!$A776,infoCoordenadas!A:F,4,0)</f>
        <v>4.730693 -74.07344669999999</v>
      </c>
      <c r="Y776">
        <f>VLOOKUP(ConsultaNexoBogota!$A776,infoCoordenadas!A:F,5,0)</f>
        <v>4.7306929999999996</v>
      </c>
      <c r="Z776">
        <f>+VLOOKUP(ConsultaNexoBogota!$A776,infoCoordenadas!A:F,6,0)</f>
        <v>-74.073446699999906</v>
      </c>
    </row>
    <row r="777" spans="1:26" x14ac:dyDescent="0.25">
      <c r="A777">
        <v>7001</v>
      </c>
      <c r="B777" t="s">
        <v>11173</v>
      </c>
      <c r="C777" t="s">
        <v>29</v>
      </c>
      <c r="D777" t="s">
        <v>11174</v>
      </c>
      <c r="E777" t="s">
        <v>11175</v>
      </c>
      <c r="F777" t="s">
        <v>11176</v>
      </c>
      <c r="G777" t="s">
        <v>10155</v>
      </c>
      <c r="H777" t="s">
        <v>14041</v>
      </c>
      <c r="I777" t="s">
        <v>64</v>
      </c>
      <c r="J777" t="s">
        <v>1430</v>
      </c>
      <c r="K777" s="27" t="s">
        <v>36</v>
      </c>
      <c r="L777" s="27">
        <v>33432</v>
      </c>
      <c r="M777">
        <v>32.799999999999997</v>
      </c>
      <c r="N777">
        <v>7422</v>
      </c>
      <c r="O777" t="s">
        <v>178</v>
      </c>
      <c r="P777" t="s">
        <v>73</v>
      </c>
      <c r="Q777" t="s">
        <v>96</v>
      </c>
      <c r="R777" t="s">
        <v>40</v>
      </c>
      <c r="S777" t="s">
        <v>41</v>
      </c>
      <c r="T777" t="s">
        <v>272</v>
      </c>
      <c r="U777" t="s">
        <v>74</v>
      </c>
      <c r="V777" t="s">
        <v>11177</v>
      </c>
      <c r="W777" t="s">
        <v>11178</v>
      </c>
      <c r="X777" t="str">
        <f>+VLOOKUP(ConsultaNexoBogota!$A777,infoCoordenadas!A:F,4,0)</f>
        <v>5.0151733 -73.98551669999999</v>
      </c>
      <c r="Y777">
        <f>VLOOKUP(ConsultaNexoBogota!$A777,infoCoordenadas!A:F,5,0)</f>
        <v>5.0151732999999998</v>
      </c>
      <c r="Z777">
        <f>+VLOOKUP(ConsultaNexoBogota!$A777,infoCoordenadas!A:F,6,0)</f>
        <v>-73.985516699999906</v>
      </c>
    </row>
    <row r="778" spans="1:26" x14ac:dyDescent="0.25">
      <c r="A778">
        <v>7006</v>
      </c>
      <c r="B778" t="s">
        <v>2436</v>
      </c>
      <c r="C778" t="s">
        <v>29</v>
      </c>
      <c r="D778" t="s">
        <v>2437</v>
      </c>
      <c r="E778" t="s">
        <v>2438</v>
      </c>
      <c r="F778" t="s">
        <v>2439</v>
      </c>
      <c r="G778" t="s">
        <v>33</v>
      </c>
      <c r="H778" t="s">
        <v>13991</v>
      </c>
      <c r="I778" t="s">
        <v>79</v>
      </c>
      <c r="J778" t="s">
        <v>102</v>
      </c>
      <c r="K778" s="27" t="s">
        <v>36</v>
      </c>
      <c r="L778" s="27">
        <v>34201</v>
      </c>
      <c r="M778">
        <v>30.7</v>
      </c>
      <c r="N778">
        <v>7427</v>
      </c>
      <c r="O778" t="s">
        <v>80</v>
      </c>
      <c r="P778" t="s">
        <v>67</v>
      </c>
      <c r="Q778" t="s">
        <v>50</v>
      </c>
      <c r="R778" t="s">
        <v>50</v>
      </c>
      <c r="S778" t="s">
        <v>42</v>
      </c>
      <c r="T778" t="s">
        <v>42</v>
      </c>
      <c r="U778" t="s">
        <v>50</v>
      </c>
      <c r="V778" t="s">
        <v>2440</v>
      </c>
      <c r="W778" t="s">
        <v>2441</v>
      </c>
      <c r="X778" t="str">
        <f>+VLOOKUP(ConsultaNexoBogota!$A778,infoCoordenadas!A:F,4,0)</f>
        <v>4.6871623 -74.1491044</v>
      </c>
      <c r="Y778">
        <f>VLOOKUP(ConsultaNexoBogota!$A778,infoCoordenadas!A:F,5,0)</f>
        <v>4.6871622999999998</v>
      </c>
      <c r="Z778">
        <f>+VLOOKUP(ConsultaNexoBogota!$A778,infoCoordenadas!A:F,6,0)</f>
        <v>-74.149104399999999</v>
      </c>
    </row>
    <row r="779" spans="1:26" x14ac:dyDescent="0.25">
      <c r="A779">
        <v>7006</v>
      </c>
      <c r="B779" t="s">
        <v>2436</v>
      </c>
      <c r="C779" t="s">
        <v>29</v>
      </c>
      <c r="D779" t="s">
        <v>2437</v>
      </c>
      <c r="E779" t="s">
        <v>2438</v>
      </c>
      <c r="F779" t="s">
        <v>2439</v>
      </c>
      <c r="G779" t="s">
        <v>33</v>
      </c>
      <c r="H779" t="s">
        <v>13991</v>
      </c>
      <c r="I779" t="s">
        <v>79</v>
      </c>
      <c r="J779" t="s">
        <v>102</v>
      </c>
      <c r="K779" s="27" t="s">
        <v>36</v>
      </c>
      <c r="L779" s="27">
        <v>34201</v>
      </c>
      <c r="M779">
        <v>30.7</v>
      </c>
      <c r="N779">
        <v>22252</v>
      </c>
      <c r="O779" t="s">
        <v>80</v>
      </c>
      <c r="P779" t="s">
        <v>73</v>
      </c>
      <c r="Q779" t="s">
        <v>39</v>
      </c>
      <c r="R779" t="s">
        <v>40</v>
      </c>
      <c r="S779" t="s">
        <v>41</v>
      </c>
      <c r="T779" t="s">
        <v>204</v>
      </c>
      <c r="U779" t="s">
        <v>74</v>
      </c>
      <c r="V779" t="s">
        <v>2440</v>
      </c>
      <c r="W779" t="s">
        <v>2441</v>
      </c>
      <c r="X779" t="str">
        <f>+VLOOKUP(ConsultaNexoBogota!$A779,infoCoordenadas!A:F,4,0)</f>
        <v>4.6871623 -74.1491044</v>
      </c>
      <c r="Y779">
        <f>VLOOKUP(ConsultaNexoBogota!$A779,infoCoordenadas!A:F,5,0)</f>
        <v>4.6871622999999998</v>
      </c>
      <c r="Z779">
        <f>+VLOOKUP(ConsultaNexoBogota!$A779,infoCoordenadas!A:F,6,0)</f>
        <v>-74.149104399999999</v>
      </c>
    </row>
    <row r="780" spans="1:26" x14ac:dyDescent="0.25">
      <c r="A780">
        <v>7042</v>
      </c>
      <c r="B780" t="s">
        <v>2442</v>
      </c>
      <c r="C780" t="s">
        <v>29</v>
      </c>
      <c r="D780" t="s">
        <v>2443</v>
      </c>
      <c r="E780" t="s">
        <v>2444</v>
      </c>
      <c r="F780" t="s">
        <v>2445</v>
      </c>
      <c r="G780" t="s">
        <v>33</v>
      </c>
      <c r="H780" t="s">
        <v>14042</v>
      </c>
      <c r="I780" t="s">
        <v>34</v>
      </c>
      <c r="J780" t="s">
        <v>183</v>
      </c>
      <c r="K780" s="27" t="s">
        <v>36</v>
      </c>
      <c r="L780" s="27">
        <v>28969</v>
      </c>
      <c r="M780">
        <v>45</v>
      </c>
      <c r="N780">
        <v>7474</v>
      </c>
      <c r="O780" t="s">
        <v>135</v>
      </c>
      <c r="P780" t="s">
        <v>67</v>
      </c>
      <c r="Q780" t="s">
        <v>96</v>
      </c>
      <c r="R780" t="s">
        <v>40</v>
      </c>
      <c r="S780" t="s">
        <v>42</v>
      </c>
      <c r="T780" t="s">
        <v>69</v>
      </c>
      <c r="U780" t="s">
        <v>50</v>
      </c>
      <c r="V780" t="s">
        <v>2446</v>
      </c>
      <c r="W780" t="s">
        <v>2447</v>
      </c>
      <c r="X780" t="str">
        <f>+VLOOKUP(ConsultaNexoBogota!$A780,infoCoordenadas!A:F,4,0)</f>
        <v>4.7414904 -74.0248362</v>
      </c>
      <c r="Y780">
        <f>VLOOKUP(ConsultaNexoBogota!$A780,infoCoordenadas!A:F,5,0)</f>
        <v>4.7414904</v>
      </c>
      <c r="Z780">
        <f>+VLOOKUP(ConsultaNexoBogota!$A780,infoCoordenadas!A:F,6,0)</f>
        <v>-74.024836199999996</v>
      </c>
    </row>
    <row r="781" spans="1:26" x14ac:dyDescent="0.25">
      <c r="A781">
        <v>7042</v>
      </c>
      <c r="B781" t="s">
        <v>2442</v>
      </c>
      <c r="C781" t="s">
        <v>29</v>
      </c>
      <c r="D781" t="s">
        <v>2443</v>
      </c>
      <c r="E781" t="s">
        <v>2444</v>
      </c>
      <c r="F781" t="s">
        <v>2445</v>
      </c>
      <c r="G781" t="s">
        <v>33</v>
      </c>
      <c r="H781" t="s">
        <v>14042</v>
      </c>
      <c r="I781" t="s">
        <v>34</v>
      </c>
      <c r="J781" t="s">
        <v>183</v>
      </c>
      <c r="K781" s="27" t="s">
        <v>36</v>
      </c>
      <c r="L781" s="27">
        <v>28969</v>
      </c>
      <c r="M781">
        <v>45</v>
      </c>
      <c r="N781">
        <v>32588</v>
      </c>
      <c r="O781" t="s">
        <v>66</v>
      </c>
      <c r="P781" t="s">
        <v>73</v>
      </c>
      <c r="Q781" t="s">
        <v>68</v>
      </c>
      <c r="R781" t="s">
        <v>40</v>
      </c>
      <c r="S781" t="s">
        <v>41</v>
      </c>
      <c r="T781" t="s">
        <v>272</v>
      </c>
      <c r="U781" t="s">
        <v>74</v>
      </c>
      <c r="V781" t="s">
        <v>2446</v>
      </c>
      <c r="W781" t="s">
        <v>2447</v>
      </c>
      <c r="X781" t="str">
        <f>+VLOOKUP(ConsultaNexoBogota!$A781,infoCoordenadas!A:F,4,0)</f>
        <v>4.7414904 -74.0248362</v>
      </c>
      <c r="Y781">
        <f>VLOOKUP(ConsultaNexoBogota!$A781,infoCoordenadas!A:F,5,0)</f>
        <v>4.7414904</v>
      </c>
      <c r="Z781">
        <f>+VLOOKUP(ConsultaNexoBogota!$A781,infoCoordenadas!A:F,6,0)</f>
        <v>-74.024836199999996</v>
      </c>
    </row>
    <row r="782" spans="1:26" x14ac:dyDescent="0.25">
      <c r="A782">
        <v>7058</v>
      </c>
      <c r="B782" t="s">
        <v>2448</v>
      </c>
      <c r="C782" t="s">
        <v>29</v>
      </c>
      <c r="D782" t="s">
        <v>2449</v>
      </c>
      <c r="E782" t="s">
        <v>2450</v>
      </c>
      <c r="F782" t="s">
        <v>2451</v>
      </c>
      <c r="G782" t="s">
        <v>33</v>
      </c>
      <c r="H782" t="s">
        <v>13990</v>
      </c>
      <c r="I782" t="s">
        <v>34</v>
      </c>
      <c r="J782" t="s">
        <v>373</v>
      </c>
      <c r="K782" s="27" t="s">
        <v>36</v>
      </c>
      <c r="L782" s="27">
        <v>37196</v>
      </c>
      <c r="M782">
        <v>22.5</v>
      </c>
      <c r="N782">
        <v>7493</v>
      </c>
      <c r="O782" t="s">
        <v>80</v>
      </c>
      <c r="P782" t="s">
        <v>67</v>
      </c>
      <c r="Q782" t="s">
        <v>96</v>
      </c>
      <c r="R782" t="s">
        <v>40</v>
      </c>
      <c r="S782" t="s">
        <v>42</v>
      </c>
      <c r="T782" t="s">
        <v>69</v>
      </c>
      <c r="U782" t="s">
        <v>74</v>
      </c>
      <c r="V782" t="s">
        <v>2452</v>
      </c>
      <c r="W782" t="s">
        <v>2453</v>
      </c>
      <c r="X782" t="str">
        <f>+VLOOKUP(ConsultaNexoBogota!$A782,infoCoordenadas!A:F,4,0)</f>
        <v>4.713925199999999 -74.1272523</v>
      </c>
      <c r="Y782">
        <f>VLOOKUP(ConsultaNexoBogota!$A782,infoCoordenadas!A:F,5,0)</f>
        <v>4.7139251999999896</v>
      </c>
      <c r="Z782">
        <f>+VLOOKUP(ConsultaNexoBogota!$A782,infoCoordenadas!A:F,6,0)</f>
        <v>-74.127252299999995</v>
      </c>
    </row>
    <row r="783" spans="1:26" x14ac:dyDescent="0.25">
      <c r="A783">
        <v>7092</v>
      </c>
      <c r="B783" t="s">
        <v>11179</v>
      </c>
      <c r="C783" t="s">
        <v>29</v>
      </c>
      <c r="D783" t="s">
        <v>11180</v>
      </c>
      <c r="E783" t="s">
        <v>11181</v>
      </c>
      <c r="F783" t="s">
        <v>11182</v>
      </c>
      <c r="G783" t="s">
        <v>10155</v>
      </c>
      <c r="H783" t="s">
        <v>14043</v>
      </c>
      <c r="I783" t="s">
        <v>64</v>
      </c>
      <c r="J783" t="s">
        <v>102</v>
      </c>
      <c r="K783" s="27" t="s">
        <v>805</v>
      </c>
      <c r="L783" s="27">
        <v>35647</v>
      </c>
      <c r="M783">
        <v>26.7</v>
      </c>
      <c r="N783">
        <v>7533</v>
      </c>
      <c r="O783" t="s">
        <v>66</v>
      </c>
      <c r="P783" t="s">
        <v>67</v>
      </c>
      <c r="Q783" t="s">
        <v>39</v>
      </c>
      <c r="R783" t="s">
        <v>40</v>
      </c>
      <c r="S783" t="s">
        <v>41</v>
      </c>
      <c r="T783" t="s">
        <v>42</v>
      </c>
      <c r="U783" t="s">
        <v>74</v>
      </c>
      <c r="V783" t="s">
        <v>11183</v>
      </c>
      <c r="W783" t="s">
        <v>11184</v>
      </c>
      <c r="X783" t="str">
        <f>+VLOOKUP(ConsultaNexoBogota!$A783,infoCoordenadas!A:F,4,0)</f>
        <v>5.0173878 -74.0010905</v>
      </c>
      <c r="Y783">
        <f>VLOOKUP(ConsultaNexoBogota!$A783,infoCoordenadas!A:F,5,0)</f>
        <v>5.0173877999999998</v>
      </c>
      <c r="Z783">
        <f>+VLOOKUP(ConsultaNexoBogota!$A783,infoCoordenadas!A:F,6,0)</f>
        <v>-74.001090500000004</v>
      </c>
    </row>
    <row r="784" spans="1:26" x14ac:dyDescent="0.25">
      <c r="A784">
        <v>7108</v>
      </c>
      <c r="B784" t="s">
        <v>2454</v>
      </c>
      <c r="C784" t="s">
        <v>29</v>
      </c>
      <c r="D784" t="s">
        <v>2455</v>
      </c>
      <c r="E784" t="s">
        <v>2456</v>
      </c>
      <c r="F784" t="s">
        <v>2457</v>
      </c>
      <c r="G784" t="s">
        <v>33</v>
      </c>
      <c r="H784" t="s">
        <v>7011</v>
      </c>
      <c r="I784" t="s">
        <v>34</v>
      </c>
      <c r="J784" t="s">
        <v>318</v>
      </c>
      <c r="K784" s="27" t="s">
        <v>36</v>
      </c>
      <c r="L784" s="27">
        <v>30885</v>
      </c>
      <c r="M784">
        <v>39.799999999999997</v>
      </c>
      <c r="N784">
        <v>7553</v>
      </c>
      <c r="O784" t="s">
        <v>441</v>
      </c>
      <c r="P784" t="s">
        <v>67</v>
      </c>
      <c r="Q784" t="s">
        <v>96</v>
      </c>
      <c r="R784" t="s">
        <v>94</v>
      </c>
      <c r="S784" t="s">
        <v>42</v>
      </c>
      <c r="T784" t="s">
        <v>69</v>
      </c>
      <c r="U784" t="s">
        <v>74</v>
      </c>
      <c r="V784" t="s">
        <v>2458</v>
      </c>
      <c r="W784" t="s">
        <v>2459</v>
      </c>
      <c r="X784" t="str">
        <f>+VLOOKUP(ConsultaNexoBogota!$A784,infoCoordenadas!A:F,4,0)</f>
        <v>4.6110282 -74.19316959999999</v>
      </c>
      <c r="Y784">
        <f>VLOOKUP(ConsultaNexoBogota!$A784,infoCoordenadas!A:F,5,0)</f>
        <v>4.6110281999999998</v>
      </c>
      <c r="Z784">
        <f>+VLOOKUP(ConsultaNexoBogota!$A784,infoCoordenadas!A:F,6,0)</f>
        <v>-74.193169599999905</v>
      </c>
    </row>
    <row r="785" spans="1:26" x14ac:dyDescent="0.25">
      <c r="A785">
        <v>7108</v>
      </c>
      <c r="B785" t="s">
        <v>2454</v>
      </c>
      <c r="C785" t="s">
        <v>29</v>
      </c>
      <c r="D785" t="s">
        <v>2455</v>
      </c>
      <c r="E785" t="s">
        <v>2456</v>
      </c>
      <c r="F785" t="s">
        <v>2457</v>
      </c>
      <c r="G785" t="s">
        <v>33</v>
      </c>
      <c r="H785" t="s">
        <v>7011</v>
      </c>
      <c r="I785" t="s">
        <v>34</v>
      </c>
      <c r="J785" t="s">
        <v>318</v>
      </c>
      <c r="K785" s="27" t="s">
        <v>36</v>
      </c>
      <c r="L785" s="27">
        <v>30885</v>
      </c>
      <c r="M785">
        <v>39.799999999999997</v>
      </c>
      <c r="N785">
        <v>13607</v>
      </c>
      <c r="O785" t="s">
        <v>135</v>
      </c>
      <c r="P785" t="s">
        <v>67</v>
      </c>
      <c r="Q785" t="s">
        <v>96</v>
      </c>
      <c r="R785" t="s">
        <v>40</v>
      </c>
      <c r="S785" t="s">
        <v>42</v>
      </c>
      <c r="T785" t="s">
        <v>69</v>
      </c>
      <c r="U785" t="s">
        <v>50</v>
      </c>
      <c r="V785" t="s">
        <v>2458</v>
      </c>
      <c r="W785" t="s">
        <v>2459</v>
      </c>
      <c r="X785" t="str">
        <f>+VLOOKUP(ConsultaNexoBogota!$A785,infoCoordenadas!A:F,4,0)</f>
        <v>4.6110282 -74.19316959999999</v>
      </c>
      <c r="Y785">
        <f>VLOOKUP(ConsultaNexoBogota!$A785,infoCoordenadas!A:F,5,0)</f>
        <v>4.6110281999999998</v>
      </c>
      <c r="Z785">
        <f>+VLOOKUP(ConsultaNexoBogota!$A785,infoCoordenadas!A:F,6,0)</f>
        <v>-74.193169599999905</v>
      </c>
    </row>
    <row r="786" spans="1:26" x14ac:dyDescent="0.25">
      <c r="A786">
        <v>7117</v>
      </c>
      <c r="B786" t="s">
        <v>2460</v>
      </c>
      <c r="C786" t="s">
        <v>29</v>
      </c>
      <c r="D786" t="s">
        <v>2461</v>
      </c>
      <c r="E786" t="s">
        <v>2462</v>
      </c>
      <c r="F786" t="s">
        <v>2463</v>
      </c>
      <c r="G786" t="s">
        <v>33</v>
      </c>
      <c r="H786" t="s">
        <v>13991</v>
      </c>
      <c r="I786" t="s">
        <v>101</v>
      </c>
      <c r="J786" t="s">
        <v>2362</v>
      </c>
      <c r="K786" s="27" t="s">
        <v>36</v>
      </c>
      <c r="L786" s="27">
        <v>35791</v>
      </c>
      <c r="M786">
        <v>26.3</v>
      </c>
      <c r="N786">
        <v>7564</v>
      </c>
      <c r="O786" t="s">
        <v>80</v>
      </c>
      <c r="P786" t="s">
        <v>67</v>
      </c>
      <c r="Q786" t="s">
        <v>39</v>
      </c>
      <c r="R786" t="s">
        <v>40</v>
      </c>
      <c r="S786" t="s">
        <v>42</v>
      </c>
      <c r="T786" t="s">
        <v>42</v>
      </c>
      <c r="U786" t="s">
        <v>74</v>
      </c>
      <c r="V786" t="s">
        <v>2464</v>
      </c>
      <c r="W786" t="s">
        <v>2465</v>
      </c>
      <c r="X786" t="str">
        <f>+VLOOKUP(ConsultaNexoBogota!$A786,infoCoordenadas!A:F,4,0)</f>
        <v>4.6862358 -74.15726719999999</v>
      </c>
      <c r="Y786">
        <f>VLOOKUP(ConsultaNexoBogota!$A786,infoCoordenadas!A:F,5,0)</f>
        <v>4.6862358000000004</v>
      </c>
      <c r="Z786">
        <f>+VLOOKUP(ConsultaNexoBogota!$A786,infoCoordenadas!A:F,6,0)</f>
        <v>-74.157267199999893</v>
      </c>
    </row>
    <row r="787" spans="1:26" x14ac:dyDescent="0.25">
      <c r="A787">
        <v>7129</v>
      </c>
      <c r="B787" t="s">
        <v>11185</v>
      </c>
      <c r="C787" t="s">
        <v>29</v>
      </c>
      <c r="D787" t="s">
        <v>11186</v>
      </c>
      <c r="E787" t="s">
        <v>11187</v>
      </c>
      <c r="F787" t="s">
        <v>11188</v>
      </c>
      <c r="G787" t="s">
        <v>10225</v>
      </c>
      <c r="H787" t="s">
        <v>13987</v>
      </c>
      <c r="I787" t="s">
        <v>248</v>
      </c>
      <c r="J787" t="s">
        <v>1062</v>
      </c>
      <c r="K787" s="27" t="s">
        <v>805</v>
      </c>
      <c r="L787" s="27">
        <v>45256</v>
      </c>
      <c r="M787">
        <v>0.4</v>
      </c>
      <c r="N787">
        <v>7575</v>
      </c>
      <c r="O787" t="s">
        <v>72</v>
      </c>
      <c r="P787" t="s">
        <v>67</v>
      </c>
      <c r="Q787" t="s">
        <v>287</v>
      </c>
      <c r="R787" t="s">
        <v>94</v>
      </c>
      <c r="S787" t="s">
        <v>42</v>
      </c>
      <c r="T787" t="s">
        <v>204</v>
      </c>
      <c r="U787" t="s">
        <v>74</v>
      </c>
      <c r="V787" t="s">
        <v>10766</v>
      </c>
      <c r="W787" t="s">
        <v>11189</v>
      </c>
      <c r="X787" t="str">
        <f>+VLOOKUP(ConsultaNexoBogota!$A787,infoCoordenadas!A:F,4,0)</f>
        <v>6.3758292 -75.14173699999999</v>
      </c>
      <c r="Y787">
        <f>VLOOKUP(ConsultaNexoBogota!$A787,infoCoordenadas!A:F,5,0)</f>
        <v>6.3758292000000001</v>
      </c>
      <c r="Z787">
        <f>+VLOOKUP(ConsultaNexoBogota!$A787,infoCoordenadas!A:F,6,0)</f>
        <v>-75.141736999999907</v>
      </c>
    </row>
    <row r="788" spans="1:26" x14ac:dyDescent="0.25">
      <c r="A788">
        <v>7141</v>
      </c>
      <c r="B788" t="s">
        <v>2466</v>
      </c>
      <c r="C788" t="s">
        <v>29</v>
      </c>
      <c r="D788" t="s">
        <v>2467</v>
      </c>
      <c r="E788" t="s">
        <v>2468</v>
      </c>
      <c r="F788" t="s">
        <v>2469</v>
      </c>
      <c r="G788" t="s">
        <v>33</v>
      </c>
      <c r="H788" t="s">
        <v>13991</v>
      </c>
      <c r="I788" t="s">
        <v>79</v>
      </c>
      <c r="J788" t="s">
        <v>50</v>
      </c>
      <c r="K788" s="27" t="s">
        <v>36</v>
      </c>
      <c r="L788" s="27">
        <v>26126</v>
      </c>
      <c r="M788">
        <v>52.8</v>
      </c>
      <c r="O788" t="s">
        <v>50</v>
      </c>
      <c r="P788" t="s">
        <v>50</v>
      </c>
      <c r="Q788" t="s">
        <v>50</v>
      </c>
      <c r="R788" t="s">
        <v>50</v>
      </c>
      <c r="S788" t="s">
        <v>50</v>
      </c>
      <c r="T788" t="s">
        <v>50</v>
      </c>
      <c r="U788" t="s">
        <v>50</v>
      </c>
      <c r="V788" t="s">
        <v>2470</v>
      </c>
      <c r="W788" t="s">
        <v>2471</v>
      </c>
      <c r="X788" t="str">
        <f>+VLOOKUP(ConsultaNexoBogota!$A788,infoCoordenadas!A:F,4,0)</f>
        <v>4.6842538 -74.14039149999999</v>
      </c>
      <c r="Y788">
        <f>VLOOKUP(ConsultaNexoBogota!$A788,infoCoordenadas!A:F,5,0)</f>
        <v>4.6842537999999996</v>
      </c>
      <c r="Z788">
        <f>+VLOOKUP(ConsultaNexoBogota!$A788,infoCoordenadas!A:F,6,0)</f>
        <v>-74.140391499999893</v>
      </c>
    </row>
    <row r="789" spans="1:26" x14ac:dyDescent="0.25">
      <c r="A789">
        <v>7143</v>
      </c>
      <c r="B789" t="s">
        <v>2472</v>
      </c>
      <c r="C789" t="s">
        <v>29</v>
      </c>
      <c r="D789" t="s">
        <v>2473</v>
      </c>
      <c r="E789" t="s">
        <v>2474</v>
      </c>
      <c r="F789" t="s">
        <v>2475</v>
      </c>
      <c r="G789" t="s">
        <v>33</v>
      </c>
      <c r="H789" t="s">
        <v>7011</v>
      </c>
      <c r="I789" t="s">
        <v>79</v>
      </c>
      <c r="J789" t="s">
        <v>102</v>
      </c>
      <c r="K789" s="27" t="s">
        <v>116</v>
      </c>
      <c r="L789" s="27">
        <v>33716</v>
      </c>
      <c r="M789">
        <v>32</v>
      </c>
      <c r="N789">
        <v>7593</v>
      </c>
      <c r="O789" t="s">
        <v>441</v>
      </c>
      <c r="P789" t="s">
        <v>73</v>
      </c>
      <c r="Q789" t="s">
        <v>39</v>
      </c>
      <c r="R789" t="s">
        <v>94</v>
      </c>
      <c r="S789" t="s">
        <v>42</v>
      </c>
      <c r="T789" t="s">
        <v>175</v>
      </c>
      <c r="U789" t="s">
        <v>74</v>
      </c>
      <c r="V789" t="s">
        <v>2476</v>
      </c>
      <c r="W789" t="s">
        <v>2477</v>
      </c>
      <c r="X789" t="str">
        <f>+VLOOKUP(ConsultaNexoBogota!$A789,infoCoordenadas!A:F,4,0)</f>
        <v>4.5044292 -74.099212</v>
      </c>
      <c r="Y789">
        <f>VLOOKUP(ConsultaNexoBogota!$A789,infoCoordenadas!A:F,5,0)</f>
        <v>4.5044291999999997</v>
      </c>
      <c r="Z789">
        <f>+VLOOKUP(ConsultaNexoBogota!$A789,infoCoordenadas!A:F,6,0)</f>
        <v>-74.099211999999994</v>
      </c>
    </row>
    <row r="790" spans="1:26" x14ac:dyDescent="0.25">
      <c r="A790">
        <v>7145</v>
      </c>
      <c r="B790" t="s">
        <v>2478</v>
      </c>
      <c r="C790" t="s">
        <v>29</v>
      </c>
      <c r="D790" t="s">
        <v>2479</v>
      </c>
      <c r="E790" t="s">
        <v>2480</v>
      </c>
      <c r="F790" t="s">
        <v>2481</v>
      </c>
      <c r="G790" t="s">
        <v>33</v>
      </c>
      <c r="H790" t="s">
        <v>13991</v>
      </c>
      <c r="I790" t="s">
        <v>64</v>
      </c>
      <c r="J790" t="s">
        <v>102</v>
      </c>
      <c r="K790" s="27" t="s">
        <v>36</v>
      </c>
      <c r="L790" s="27">
        <v>36350</v>
      </c>
      <c r="M790">
        <v>24.8</v>
      </c>
      <c r="N790">
        <v>7595</v>
      </c>
      <c r="O790" t="s">
        <v>135</v>
      </c>
      <c r="P790" t="s">
        <v>67</v>
      </c>
      <c r="Q790" t="s">
        <v>96</v>
      </c>
      <c r="R790" t="s">
        <v>40</v>
      </c>
      <c r="S790" t="s">
        <v>42</v>
      </c>
      <c r="T790" t="s">
        <v>69</v>
      </c>
      <c r="U790" t="s">
        <v>74</v>
      </c>
      <c r="V790" t="s">
        <v>2482</v>
      </c>
      <c r="W790" t="s">
        <v>2483</v>
      </c>
      <c r="X790" t="str">
        <f>+VLOOKUP(ConsultaNexoBogota!$A790,infoCoordenadas!A:F,4,0)</f>
        <v>4.5789271 -74.1297607</v>
      </c>
      <c r="Y790">
        <f>VLOOKUP(ConsultaNexoBogota!$A790,infoCoordenadas!A:F,5,0)</f>
        <v>4.5789270999999996</v>
      </c>
      <c r="Z790">
        <f>+VLOOKUP(ConsultaNexoBogota!$A790,infoCoordenadas!A:F,6,0)</f>
        <v>-74.129760700000006</v>
      </c>
    </row>
    <row r="791" spans="1:26" x14ac:dyDescent="0.25">
      <c r="A791">
        <v>7145</v>
      </c>
      <c r="B791" t="s">
        <v>2478</v>
      </c>
      <c r="C791" t="s">
        <v>29</v>
      </c>
      <c r="D791" t="s">
        <v>2479</v>
      </c>
      <c r="E791" t="s">
        <v>2480</v>
      </c>
      <c r="F791" t="s">
        <v>2481</v>
      </c>
      <c r="G791" t="s">
        <v>33</v>
      </c>
      <c r="H791" t="s">
        <v>13991</v>
      </c>
      <c r="I791" t="s">
        <v>64</v>
      </c>
      <c r="J791" t="s">
        <v>102</v>
      </c>
      <c r="K791" s="27" t="s">
        <v>36</v>
      </c>
      <c r="L791" s="27">
        <v>36350</v>
      </c>
      <c r="M791">
        <v>24.8</v>
      </c>
      <c r="N791">
        <v>12848</v>
      </c>
      <c r="O791" t="s">
        <v>80</v>
      </c>
      <c r="P791" t="s">
        <v>67</v>
      </c>
      <c r="Q791" t="s">
        <v>39</v>
      </c>
      <c r="R791" t="s">
        <v>40</v>
      </c>
      <c r="S791" t="s">
        <v>42</v>
      </c>
      <c r="T791" t="s">
        <v>272</v>
      </c>
      <c r="U791" t="s">
        <v>74</v>
      </c>
      <c r="V791" t="s">
        <v>2482</v>
      </c>
      <c r="W791" t="s">
        <v>2483</v>
      </c>
      <c r="X791" t="str">
        <f>+VLOOKUP(ConsultaNexoBogota!$A791,infoCoordenadas!A:F,4,0)</f>
        <v>4.5789271 -74.1297607</v>
      </c>
      <c r="Y791">
        <f>VLOOKUP(ConsultaNexoBogota!$A791,infoCoordenadas!A:F,5,0)</f>
        <v>4.5789270999999996</v>
      </c>
      <c r="Z791">
        <f>+VLOOKUP(ConsultaNexoBogota!$A791,infoCoordenadas!A:F,6,0)</f>
        <v>-74.129760700000006</v>
      </c>
    </row>
    <row r="792" spans="1:26" x14ac:dyDescent="0.25">
      <c r="A792">
        <v>7153</v>
      </c>
      <c r="B792" t="s">
        <v>2484</v>
      </c>
      <c r="C792" t="s">
        <v>29</v>
      </c>
      <c r="D792" t="s">
        <v>2485</v>
      </c>
      <c r="E792" t="s">
        <v>2486</v>
      </c>
      <c r="F792" t="s">
        <v>2487</v>
      </c>
      <c r="G792" t="s">
        <v>33</v>
      </c>
      <c r="H792" t="s">
        <v>13991</v>
      </c>
      <c r="I792" t="s">
        <v>123</v>
      </c>
      <c r="J792" t="s">
        <v>50</v>
      </c>
      <c r="K792" s="27" t="s">
        <v>36</v>
      </c>
      <c r="L792" s="27">
        <v>30434</v>
      </c>
      <c r="M792">
        <v>41</v>
      </c>
      <c r="O792" t="s">
        <v>50</v>
      </c>
      <c r="P792" t="s">
        <v>50</v>
      </c>
      <c r="Q792" t="s">
        <v>50</v>
      </c>
      <c r="R792" t="s">
        <v>50</v>
      </c>
      <c r="S792" t="s">
        <v>50</v>
      </c>
      <c r="T792" t="s">
        <v>50</v>
      </c>
      <c r="U792" t="s">
        <v>50</v>
      </c>
      <c r="V792" t="s">
        <v>2488</v>
      </c>
      <c r="W792" t="s">
        <v>2489</v>
      </c>
      <c r="X792" t="str">
        <f>+VLOOKUP(ConsultaNexoBogota!$A792,infoCoordenadas!A:F,4,0)</f>
        <v>4.6906938 -74.1470865</v>
      </c>
      <c r="Y792">
        <f>VLOOKUP(ConsultaNexoBogota!$A792,infoCoordenadas!A:F,5,0)</f>
        <v>4.6906938</v>
      </c>
      <c r="Z792">
        <f>+VLOOKUP(ConsultaNexoBogota!$A792,infoCoordenadas!A:F,6,0)</f>
        <v>-74.1470865</v>
      </c>
    </row>
    <row r="793" spans="1:26" x14ac:dyDescent="0.25">
      <c r="A793">
        <v>7158</v>
      </c>
      <c r="B793" t="s">
        <v>2490</v>
      </c>
      <c r="C793" t="s">
        <v>29</v>
      </c>
      <c r="D793" t="s">
        <v>2491</v>
      </c>
      <c r="E793" t="s">
        <v>2492</v>
      </c>
      <c r="F793" t="s">
        <v>2493</v>
      </c>
      <c r="G793" t="s">
        <v>33</v>
      </c>
      <c r="H793" t="s">
        <v>13991</v>
      </c>
      <c r="I793" t="s">
        <v>64</v>
      </c>
      <c r="J793" t="s">
        <v>102</v>
      </c>
      <c r="K793" s="27" t="s">
        <v>36</v>
      </c>
      <c r="L793" s="27">
        <v>35426</v>
      </c>
      <c r="M793">
        <v>27.3</v>
      </c>
      <c r="N793">
        <v>7612</v>
      </c>
      <c r="O793" t="s">
        <v>80</v>
      </c>
      <c r="P793" t="s">
        <v>73</v>
      </c>
      <c r="Q793" t="s">
        <v>39</v>
      </c>
      <c r="R793" t="s">
        <v>40</v>
      </c>
      <c r="S793" t="s">
        <v>42</v>
      </c>
      <c r="T793" t="s">
        <v>81</v>
      </c>
      <c r="U793" t="s">
        <v>74</v>
      </c>
      <c r="V793" t="s">
        <v>2494</v>
      </c>
      <c r="W793" t="s">
        <v>2495</v>
      </c>
      <c r="X793" t="str">
        <f>+VLOOKUP(ConsultaNexoBogota!$A793,infoCoordenadas!A:F,4,0)</f>
        <v>4.580657299999999 -74.0938151</v>
      </c>
      <c r="Y793">
        <f>VLOOKUP(ConsultaNexoBogota!$A793,infoCoordenadas!A:F,5,0)</f>
        <v>4.5806572999999897</v>
      </c>
      <c r="Z793">
        <f>+VLOOKUP(ConsultaNexoBogota!$A793,infoCoordenadas!A:F,6,0)</f>
        <v>-74.0938151</v>
      </c>
    </row>
    <row r="794" spans="1:26" x14ac:dyDescent="0.25">
      <c r="A794">
        <v>7162</v>
      </c>
      <c r="B794" t="s">
        <v>2496</v>
      </c>
      <c r="C794" t="s">
        <v>29</v>
      </c>
      <c r="D794" t="s">
        <v>2497</v>
      </c>
      <c r="E794" t="s">
        <v>2498</v>
      </c>
      <c r="F794" t="s">
        <v>2499</v>
      </c>
      <c r="G794" t="s">
        <v>33</v>
      </c>
      <c r="H794" t="s">
        <v>6298</v>
      </c>
      <c r="I794" t="s">
        <v>159</v>
      </c>
      <c r="J794" t="s">
        <v>102</v>
      </c>
      <c r="K794" s="27" t="s">
        <v>36</v>
      </c>
      <c r="L794" s="27">
        <v>31430</v>
      </c>
      <c r="M794">
        <v>38.299999999999997</v>
      </c>
      <c r="N794">
        <v>7618</v>
      </c>
      <c r="O794" t="s">
        <v>72</v>
      </c>
      <c r="P794" t="s">
        <v>73</v>
      </c>
      <c r="Q794" t="s">
        <v>96</v>
      </c>
      <c r="R794" t="s">
        <v>40</v>
      </c>
      <c r="S794" t="s">
        <v>42</v>
      </c>
      <c r="T794" t="s">
        <v>69</v>
      </c>
      <c r="U794" t="s">
        <v>74</v>
      </c>
      <c r="V794" t="s">
        <v>2500</v>
      </c>
      <c r="W794" t="s">
        <v>2501</v>
      </c>
      <c r="X794" t="str">
        <f>+VLOOKUP(ConsultaNexoBogota!$A794,infoCoordenadas!A:F,4,0)</f>
        <v>4.7657619 -74.0244094</v>
      </c>
      <c r="Y794">
        <f>VLOOKUP(ConsultaNexoBogota!$A794,infoCoordenadas!A:F,5,0)</f>
        <v>4.7657619000000002</v>
      </c>
      <c r="Z794">
        <f>+VLOOKUP(ConsultaNexoBogota!$A794,infoCoordenadas!A:F,6,0)</f>
        <v>-74.024409399999996</v>
      </c>
    </row>
    <row r="795" spans="1:26" x14ac:dyDescent="0.25">
      <c r="A795">
        <v>7201</v>
      </c>
      <c r="B795" t="s">
        <v>11190</v>
      </c>
      <c r="C795" t="s">
        <v>29</v>
      </c>
      <c r="D795" t="s">
        <v>11191</v>
      </c>
      <c r="E795" t="s">
        <v>11192</v>
      </c>
      <c r="F795" t="s">
        <v>11193</v>
      </c>
      <c r="G795" t="s">
        <v>10427</v>
      </c>
      <c r="H795" t="s">
        <v>10427</v>
      </c>
      <c r="I795" t="s">
        <v>34</v>
      </c>
      <c r="J795" t="s">
        <v>844</v>
      </c>
      <c r="K795" s="27" t="s">
        <v>36</v>
      </c>
      <c r="L795" s="27">
        <v>34862</v>
      </c>
      <c r="M795">
        <v>28.9</v>
      </c>
      <c r="N795">
        <v>7665</v>
      </c>
      <c r="O795" t="s">
        <v>781</v>
      </c>
      <c r="P795" t="s">
        <v>67</v>
      </c>
      <c r="Q795" t="s">
        <v>39</v>
      </c>
      <c r="R795" t="s">
        <v>50</v>
      </c>
      <c r="S795" t="s">
        <v>42</v>
      </c>
      <c r="T795" t="s">
        <v>81</v>
      </c>
      <c r="U795" t="s">
        <v>50</v>
      </c>
      <c r="V795" t="s">
        <v>11194</v>
      </c>
      <c r="W795" t="s">
        <v>11195</v>
      </c>
      <c r="X795" t="str">
        <f>+VLOOKUP(ConsultaNexoBogota!$A795,infoCoordenadas!A:F,4,0)</f>
        <v>4.277309 -74.77230500000002</v>
      </c>
      <c r="Y795">
        <f>VLOOKUP(ConsultaNexoBogota!$A795,infoCoordenadas!A:F,5,0)</f>
        <v>4.2773089999999998</v>
      </c>
      <c r="Z795">
        <f>+VLOOKUP(ConsultaNexoBogota!$A795,infoCoordenadas!A:F,6,0)</f>
        <v>-74.772305000000003</v>
      </c>
    </row>
    <row r="796" spans="1:26" x14ac:dyDescent="0.25">
      <c r="A796">
        <v>7201</v>
      </c>
      <c r="B796" t="s">
        <v>11190</v>
      </c>
      <c r="C796" t="s">
        <v>29</v>
      </c>
      <c r="D796" t="s">
        <v>11191</v>
      </c>
      <c r="E796" t="s">
        <v>11192</v>
      </c>
      <c r="F796" t="s">
        <v>11193</v>
      </c>
      <c r="G796" t="s">
        <v>10427</v>
      </c>
      <c r="H796" t="s">
        <v>10427</v>
      </c>
      <c r="I796" t="s">
        <v>34</v>
      </c>
      <c r="J796" t="s">
        <v>844</v>
      </c>
      <c r="K796" s="27" t="s">
        <v>36</v>
      </c>
      <c r="L796" s="27">
        <v>34862</v>
      </c>
      <c r="M796">
        <v>28.9</v>
      </c>
      <c r="N796">
        <v>7675</v>
      </c>
      <c r="O796" t="s">
        <v>1950</v>
      </c>
      <c r="P796" t="s">
        <v>67</v>
      </c>
      <c r="Q796" t="s">
        <v>96</v>
      </c>
      <c r="R796" t="s">
        <v>50</v>
      </c>
      <c r="S796" t="s">
        <v>42</v>
      </c>
      <c r="T796" t="s">
        <v>69</v>
      </c>
      <c r="U796" t="s">
        <v>50</v>
      </c>
      <c r="V796" t="s">
        <v>11194</v>
      </c>
      <c r="W796" t="s">
        <v>11195</v>
      </c>
      <c r="X796" t="str">
        <f>+VLOOKUP(ConsultaNexoBogota!$A796,infoCoordenadas!A:F,4,0)</f>
        <v>4.277309 -74.77230500000002</v>
      </c>
      <c r="Y796">
        <f>VLOOKUP(ConsultaNexoBogota!$A796,infoCoordenadas!A:F,5,0)</f>
        <v>4.2773089999999998</v>
      </c>
      <c r="Z796">
        <f>+VLOOKUP(ConsultaNexoBogota!$A796,infoCoordenadas!A:F,6,0)</f>
        <v>-74.772305000000003</v>
      </c>
    </row>
    <row r="797" spans="1:26" x14ac:dyDescent="0.25">
      <c r="A797">
        <v>7201</v>
      </c>
      <c r="B797" t="s">
        <v>11190</v>
      </c>
      <c r="C797" t="s">
        <v>29</v>
      </c>
      <c r="D797" t="s">
        <v>11191</v>
      </c>
      <c r="E797" t="s">
        <v>11192</v>
      </c>
      <c r="F797" t="s">
        <v>11193</v>
      </c>
      <c r="G797" t="s">
        <v>10427</v>
      </c>
      <c r="H797" t="s">
        <v>10427</v>
      </c>
      <c r="I797" t="s">
        <v>34</v>
      </c>
      <c r="J797" t="s">
        <v>844</v>
      </c>
      <c r="K797" s="27" t="s">
        <v>36</v>
      </c>
      <c r="L797" s="27">
        <v>34862</v>
      </c>
      <c r="M797">
        <v>28.9</v>
      </c>
      <c r="N797">
        <v>14269</v>
      </c>
      <c r="O797" t="s">
        <v>441</v>
      </c>
      <c r="P797" t="s">
        <v>67</v>
      </c>
      <c r="Q797" t="s">
        <v>96</v>
      </c>
      <c r="R797" t="s">
        <v>50</v>
      </c>
      <c r="S797" t="s">
        <v>42</v>
      </c>
      <c r="T797" t="s">
        <v>69</v>
      </c>
      <c r="U797" t="s">
        <v>50</v>
      </c>
      <c r="V797" t="s">
        <v>11194</v>
      </c>
      <c r="W797" t="s">
        <v>11195</v>
      </c>
      <c r="X797" t="str">
        <f>+VLOOKUP(ConsultaNexoBogota!$A797,infoCoordenadas!A:F,4,0)</f>
        <v>4.277309 -74.77230500000002</v>
      </c>
      <c r="Y797">
        <f>VLOOKUP(ConsultaNexoBogota!$A797,infoCoordenadas!A:F,5,0)</f>
        <v>4.2773089999999998</v>
      </c>
      <c r="Z797">
        <f>+VLOOKUP(ConsultaNexoBogota!$A797,infoCoordenadas!A:F,6,0)</f>
        <v>-74.772305000000003</v>
      </c>
    </row>
    <row r="798" spans="1:26" x14ac:dyDescent="0.25">
      <c r="A798">
        <v>7201</v>
      </c>
      <c r="B798" t="s">
        <v>11190</v>
      </c>
      <c r="C798" t="s">
        <v>29</v>
      </c>
      <c r="D798" t="s">
        <v>11191</v>
      </c>
      <c r="E798" t="s">
        <v>11192</v>
      </c>
      <c r="F798" t="s">
        <v>11193</v>
      </c>
      <c r="G798" t="s">
        <v>10427</v>
      </c>
      <c r="H798" t="s">
        <v>10427</v>
      </c>
      <c r="I798" t="s">
        <v>34</v>
      </c>
      <c r="J798" t="s">
        <v>844</v>
      </c>
      <c r="K798" s="27" t="s">
        <v>36</v>
      </c>
      <c r="L798" s="27">
        <v>34862</v>
      </c>
      <c r="M798">
        <v>28.9</v>
      </c>
      <c r="N798">
        <v>17515</v>
      </c>
      <c r="O798" t="s">
        <v>1950</v>
      </c>
      <c r="P798" t="s">
        <v>67</v>
      </c>
      <c r="Q798" t="s">
        <v>96</v>
      </c>
      <c r="R798" t="s">
        <v>50</v>
      </c>
      <c r="S798" t="s">
        <v>42</v>
      </c>
      <c r="T798" t="s">
        <v>69</v>
      </c>
      <c r="U798" t="s">
        <v>50</v>
      </c>
      <c r="V798" t="s">
        <v>11194</v>
      </c>
      <c r="W798" t="s">
        <v>11195</v>
      </c>
      <c r="X798" t="str">
        <f>+VLOOKUP(ConsultaNexoBogota!$A798,infoCoordenadas!A:F,4,0)</f>
        <v>4.277309 -74.77230500000002</v>
      </c>
      <c r="Y798">
        <f>VLOOKUP(ConsultaNexoBogota!$A798,infoCoordenadas!A:F,5,0)</f>
        <v>4.2773089999999998</v>
      </c>
      <c r="Z798">
        <f>+VLOOKUP(ConsultaNexoBogota!$A798,infoCoordenadas!A:F,6,0)</f>
        <v>-74.772305000000003</v>
      </c>
    </row>
    <row r="799" spans="1:26" x14ac:dyDescent="0.25">
      <c r="A799">
        <v>7201</v>
      </c>
      <c r="B799" t="s">
        <v>11190</v>
      </c>
      <c r="C799" t="s">
        <v>29</v>
      </c>
      <c r="D799" t="s">
        <v>11191</v>
      </c>
      <c r="E799" t="s">
        <v>11192</v>
      </c>
      <c r="F799" t="s">
        <v>11193</v>
      </c>
      <c r="G799" t="s">
        <v>10427</v>
      </c>
      <c r="H799" t="s">
        <v>10427</v>
      </c>
      <c r="I799" t="s">
        <v>34</v>
      </c>
      <c r="J799" t="s">
        <v>844</v>
      </c>
      <c r="K799" s="27" t="s">
        <v>36</v>
      </c>
      <c r="L799" s="27">
        <v>34862</v>
      </c>
      <c r="M799">
        <v>28.9</v>
      </c>
      <c r="N799">
        <v>17789</v>
      </c>
      <c r="O799" t="s">
        <v>93</v>
      </c>
      <c r="P799" t="s">
        <v>67</v>
      </c>
      <c r="Q799" t="s">
        <v>96</v>
      </c>
      <c r="R799" t="s">
        <v>94</v>
      </c>
      <c r="S799" t="s">
        <v>42</v>
      </c>
      <c r="T799" t="s">
        <v>69</v>
      </c>
      <c r="U799" t="s">
        <v>74</v>
      </c>
      <c r="V799" t="s">
        <v>11194</v>
      </c>
      <c r="W799" t="s">
        <v>11195</v>
      </c>
      <c r="X799" t="str">
        <f>+VLOOKUP(ConsultaNexoBogota!$A799,infoCoordenadas!A:F,4,0)</f>
        <v>4.277309 -74.77230500000002</v>
      </c>
      <c r="Y799">
        <f>VLOOKUP(ConsultaNexoBogota!$A799,infoCoordenadas!A:F,5,0)</f>
        <v>4.2773089999999998</v>
      </c>
      <c r="Z799">
        <f>+VLOOKUP(ConsultaNexoBogota!$A799,infoCoordenadas!A:F,6,0)</f>
        <v>-74.772305000000003</v>
      </c>
    </row>
    <row r="800" spans="1:26" x14ac:dyDescent="0.25">
      <c r="A800">
        <v>7201</v>
      </c>
      <c r="B800" t="s">
        <v>11190</v>
      </c>
      <c r="C800" t="s">
        <v>29</v>
      </c>
      <c r="D800" t="s">
        <v>11191</v>
      </c>
      <c r="E800" t="s">
        <v>11192</v>
      </c>
      <c r="F800" t="s">
        <v>11193</v>
      </c>
      <c r="G800" t="s">
        <v>10427</v>
      </c>
      <c r="H800" t="s">
        <v>10427</v>
      </c>
      <c r="I800" t="s">
        <v>34</v>
      </c>
      <c r="J800" t="s">
        <v>844</v>
      </c>
      <c r="K800" s="27" t="s">
        <v>36</v>
      </c>
      <c r="L800" s="27">
        <v>34862</v>
      </c>
      <c r="M800">
        <v>28.9</v>
      </c>
      <c r="N800">
        <v>19815</v>
      </c>
      <c r="O800" t="s">
        <v>441</v>
      </c>
      <c r="P800" t="s">
        <v>73</v>
      </c>
      <c r="Q800" t="s">
        <v>39</v>
      </c>
      <c r="R800" t="s">
        <v>40</v>
      </c>
      <c r="S800" t="s">
        <v>41</v>
      </c>
      <c r="T800" t="s">
        <v>81</v>
      </c>
      <c r="U800" t="s">
        <v>74</v>
      </c>
      <c r="V800" t="s">
        <v>11194</v>
      </c>
      <c r="W800" t="s">
        <v>11195</v>
      </c>
      <c r="X800" t="str">
        <f>+VLOOKUP(ConsultaNexoBogota!$A800,infoCoordenadas!A:F,4,0)</f>
        <v>4.277309 -74.77230500000002</v>
      </c>
      <c r="Y800">
        <f>VLOOKUP(ConsultaNexoBogota!$A800,infoCoordenadas!A:F,5,0)</f>
        <v>4.2773089999999998</v>
      </c>
      <c r="Z800">
        <f>+VLOOKUP(ConsultaNexoBogota!$A800,infoCoordenadas!A:F,6,0)</f>
        <v>-74.772305000000003</v>
      </c>
    </row>
    <row r="801" spans="1:26" x14ac:dyDescent="0.25">
      <c r="A801">
        <v>7211</v>
      </c>
      <c r="B801" t="s">
        <v>2502</v>
      </c>
      <c r="C801" t="s">
        <v>29</v>
      </c>
      <c r="D801" t="s">
        <v>2503</v>
      </c>
      <c r="E801" t="s">
        <v>2504</v>
      </c>
      <c r="F801" t="s">
        <v>2505</v>
      </c>
      <c r="G801" t="s">
        <v>33</v>
      </c>
      <c r="H801" t="s">
        <v>6298</v>
      </c>
      <c r="I801" t="s">
        <v>101</v>
      </c>
      <c r="J801" t="s">
        <v>1719</v>
      </c>
      <c r="K801" s="27" t="s">
        <v>36</v>
      </c>
      <c r="L801" s="27">
        <v>29628</v>
      </c>
      <c r="M801">
        <v>43.2</v>
      </c>
      <c r="N801">
        <v>7678</v>
      </c>
      <c r="O801" t="s">
        <v>72</v>
      </c>
      <c r="P801" t="s">
        <v>73</v>
      </c>
      <c r="Q801" t="s">
        <v>39</v>
      </c>
      <c r="R801" t="s">
        <v>94</v>
      </c>
      <c r="S801" t="s">
        <v>321</v>
      </c>
      <c r="T801" t="s">
        <v>81</v>
      </c>
      <c r="U801" t="s">
        <v>74</v>
      </c>
      <c r="V801" t="s">
        <v>2506</v>
      </c>
      <c r="W801" t="s">
        <v>2507</v>
      </c>
      <c r="X801" t="str">
        <f>+VLOOKUP(ConsultaNexoBogota!$A801,infoCoordenadas!A:F,4,0)</f>
        <v>4.7415349 -74.10253519999999</v>
      </c>
      <c r="Y801">
        <f>VLOOKUP(ConsultaNexoBogota!$A801,infoCoordenadas!A:F,5,0)</f>
        <v>4.7415349000000004</v>
      </c>
      <c r="Z801">
        <f>+VLOOKUP(ConsultaNexoBogota!$A801,infoCoordenadas!A:F,6,0)</f>
        <v>-74.102535199999906</v>
      </c>
    </row>
    <row r="802" spans="1:26" x14ac:dyDescent="0.25">
      <c r="A802">
        <v>7231</v>
      </c>
      <c r="B802" t="s">
        <v>2508</v>
      </c>
      <c r="C802" t="s">
        <v>29</v>
      </c>
      <c r="D802" t="s">
        <v>2509</v>
      </c>
      <c r="E802" t="s">
        <v>2510</v>
      </c>
      <c r="F802" t="s">
        <v>2511</v>
      </c>
      <c r="G802" t="s">
        <v>33</v>
      </c>
      <c r="H802" t="s">
        <v>50</v>
      </c>
      <c r="I802" t="s">
        <v>34</v>
      </c>
      <c r="J802" t="s">
        <v>35</v>
      </c>
      <c r="K802" s="27" t="s">
        <v>36</v>
      </c>
      <c r="L802" s="27">
        <v>31899</v>
      </c>
      <c r="M802">
        <v>37</v>
      </c>
      <c r="N802">
        <v>7701</v>
      </c>
      <c r="O802" t="s">
        <v>66</v>
      </c>
      <c r="P802" t="s">
        <v>67</v>
      </c>
      <c r="Q802" t="s">
        <v>96</v>
      </c>
      <c r="R802" t="s">
        <v>40</v>
      </c>
      <c r="S802" t="s">
        <v>42</v>
      </c>
      <c r="T802" t="s">
        <v>69</v>
      </c>
      <c r="U802" t="s">
        <v>74</v>
      </c>
      <c r="V802" t="s">
        <v>2512</v>
      </c>
      <c r="W802" t="s">
        <v>2513</v>
      </c>
      <c r="X802" t="str">
        <f>+VLOOKUP(ConsultaNexoBogota!$A802,infoCoordenadas!A:F,4,0)</f>
        <v>Sin informacion</v>
      </c>
      <c r="Y802" t="str">
        <f>VLOOKUP(ConsultaNexoBogota!$A802,infoCoordenadas!A:F,5,0)</f>
        <v>Sin Informacion</v>
      </c>
      <c r="Z802" t="str">
        <f>+VLOOKUP(ConsultaNexoBogota!$A802,infoCoordenadas!A:F,6,0)</f>
        <v>Sin Informacion</v>
      </c>
    </row>
    <row r="803" spans="1:26" x14ac:dyDescent="0.25">
      <c r="A803">
        <v>7231</v>
      </c>
      <c r="B803" t="s">
        <v>2508</v>
      </c>
      <c r="C803" t="s">
        <v>29</v>
      </c>
      <c r="D803" t="s">
        <v>2509</v>
      </c>
      <c r="E803" t="s">
        <v>2510</v>
      </c>
      <c r="F803" t="s">
        <v>2511</v>
      </c>
      <c r="G803" t="s">
        <v>33</v>
      </c>
      <c r="H803" t="s">
        <v>50</v>
      </c>
      <c r="I803" t="s">
        <v>34</v>
      </c>
      <c r="J803" t="s">
        <v>35</v>
      </c>
      <c r="K803" s="27" t="s">
        <v>36</v>
      </c>
      <c r="L803" s="27">
        <v>31899</v>
      </c>
      <c r="M803">
        <v>37</v>
      </c>
      <c r="N803">
        <v>7824</v>
      </c>
      <c r="O803" t="s">
        <v>174</v>
      </c>
      <c r="P803" t="s">
        <v>67</v>
      </c>
      <c r="Q803" t="s">
        <v>39</v>
      </c>
      <c r="R803" t="s">
        <v>40</v>
      </c>
      <c r="S803" t="s">
        <v>42</v>
      </c>
      <c r="T803" t="s">
        <v>132</v>
      </c>
      <c r="U803" t="s">
        <v>74</v>
      </c>
      <c r="V803" t="s">
        <v>2512</v>
      </c>
      <c r="W803" t="s">
        <v>2513</v>
      </c>
      <c r="X803" t="str">
        <f>+VLOOKUP(ConsultaNexoBogota!$A803,infoCoordenadas!A:F,4,0)</f>
        <v>Sin informacion</v>
      </c>
      <c r="Y803" t="str">
        <f>VLOOKUP(ConsultaNexoBogota!$A803,infoCoordenadas!A:F,5,0)</f>
        <v>Sin Informacion</v>
      </c>
      <c r="Z803" t="str">
        <f>+VLOOKUP(ConsultaNexoBogota!$A803,infoCoordenadas!A:F,6,0)</f>
        <v>Sin Informacion</v>
      </c>
    </row>
    <row r="804" spans="1:26" x14ac:dyDescent="0.25">
      <c r="A804">
        <v>7282</v>
      </c>
      <c r="B804" t="s">
        <v>2514</v>
      </c>
      <c r="C804" t="s">
        <v>29</v>
      </c>
      <c r="D804" t="s">
        <v>2515</v>
      </c>
      <c r="E804" t="s">
        <v>2516</v>
      </c>
      <c r="F804" t="s">
        <v>2517</v>
      </c>
      <c r="G804" t="s">
        <v>33</v>
      </c>
      <c r="H804" t="s">
        <v>13987</v>
      </c>
      <c r="I804" t="s">
        <v>34</v>
      </c>
      <c r="J804" t="s">
        <v>35</v>
      </c>
      <c r="K804" s="27" t="s">
        <v>36</v>
      </c>
      <c r="L804" s="27">
        <v>33827</v>
      </c>
      <c r="M804">
        <v>31.7</v>
      </c>
      <c r="N804">
        <v>7769</v>
      </c>
      <c r="O804" t="s">
        <v>264</v>
      </c>
      <c r="P804" t="s">
        <v>67</v>
      </c>
      <c r="Q804" t="s">
        <v>1055</v>
      </c>
      <c r="R804" t="s">
        <v>40</v>
      </c>
      <c r="S804" t="s">
        <v>41</v>
      </c>
      <c r="T804" t="s">
        <v>42</v>
      </c>
      <c r="U804" t="s">
        <v>43</v>
      </c>
      <c r="V804" t="s">
        <v>2518</v>
      </c>
      <c r="W804" t="s">
        <v>2519</v>
      </c>
      <c r="X804" t="str">
        <f>+VLOOKUP(ConsultaNexoBogota!$A804,infoCoordenadas!A:F,4,0)</f>
        <v>4.7611044 -74.043025</v>
      </c>
      <c r="Y804">
        <f>VLOOKUP(ConsultaNexoBogota!$A804,infoCoordenadas!A:F,5,0)</f>
        <v>4.7611043999999998</v>
      </c>
      <c r="Z804">
        <f>+VLOOKUP(ConsultaNexoBogota!$A804,infoCoordenadas!A:F,6,0)</f>
        <v>-74.043025</v>
      </c>
    </row>
    <row r="805" spans="1:26" x14ac:dyDescent="0.25">
      <c r="A805">
        <v>7282</v>
      </c>
      <c r="B805" t="s">
        <v>2514</v>
      </c>
      <c r="C805" t="s">
        <v>29</v>
      </c>
      <c r="D805" t="s">
        <v>2515</v>
      </c>
      <c r="E805" t="s">
        <v>2516</v>
      </c>
      <c r="F805" t="s">
        <v>2517</v>
      </c>
      <c r="G805" t="s">
        <v>33</v>
      </c>
      <c r="H805" t="s">
        <v>13987</v>
      </c>
      <c r="I805" t="s">
        <v>34</v>
      </c>
      <c r="J805" t="s">
        <v>35</v>
      </c>
      <c r="K805" s="27" t="s">
        <v>36</v>
      </c>
      <c r="L805" s="27">
        <v>33827</v>
      </c>
      <c r="M805">
        <v>31.7</v>
      </c>
      <c r="N805">
        <v>7771</v>
      </c>
      <c r="O805" t="s">
        <v>72</v>
      </c>
      <c r="P805" t="s">
        <v>67</v>
      </c>
      <c r="Q805" t="s">
        <v>39</v>
      </c>
      <c r="R805" t="s">
        <v>94</v>
      </c>
      <c r="S805" t="s">
        <v>41</v>
      </c>
      <c r="T805" t="s">
        <v>42</v>
      </c>
      <c r="U805" t="s">
        <v>74</v>
      </c>
      <c r="V805" t="s">
        <v>2518</v>
      </c>
      <c r="W805" t="s">
        <v>2519</v>
      </c>
      <c r="X805" t="str">
        <f>+VLOOKUP(ConsultaNexoBogota!$A805,infoCoordenadas!A:F,4,0)</f>
        <v>4.7611044 -74.043025</v>
      </c>
      <c r="Y805">
        <f>VLOOKUP(ConsultaNexoBogota!$A805,infoCoordenadas!A:F,5,0)</f>
        <v>4.7611043999999998</v>
      </c>
      <c r="Z805">
        <f>+VLOOKUP(ConsultaNexoBogota!$A805,infoCoordenadas!A:F,6,0)</f>
        <v>-74.043025</v>
      </c>
    </row>
    <row r="806" spans="1:26" x14ac:dyDescent="0.25">
      <c r="A806">
        <v>7285</v>
      </c>
      <c r="B806" t="s">
        <v>2520</v>
      </c>
      <c r="C806" t="s">
        <v>29</v>
      </c>
      <c r="D806" t="s">
        <v>2521</v>
      </c>
      <c r="E806" t="s">
        <v>2522</v>
      </c>
      <c r="F806" t="s">
        <v>2523</v>
      </c>
      <c r="G806" t="s">
        <v>33</v>
      </c>
      <c r="H806" t="s">
        <v>6298</v>
      </c>
      <c r="I806" t="s">
        <v>34</v>
      </c>
      <c r="J806" t="s">
        <v>318</v>
      </c>
      <c r="K806" s="27" t="s">
        <v>36</v>
      </c>
      <c r="L806" s="27">
        <v>30750</v>
      </c>
      <c r="M806">
        <v>40.1</v>
      </c>
      <c r="O806" t="s">
        <v>50</v>
      </c>
      <c r="P806" t="s">
        <v>50</v>
      </c>
      <c r="Q806" t="s">
        <v>50</v>
      </c>
      <c r="R806" t="s">
        <v>50</v>
      </c>
      <c r="S806" t="s">
        <v>50</v>
      </c>
      <c r="T806" t="s">
        <v>50</v>
      </c>
      <c r="U806" t="s">
        <v>50</v>
      </c>
      <c r="V806" t="s">
        <v>2524</v>
      </c>
      <c r="W806" t="s">
        <v>2525</v>
      </c>
      <c r="X806" t="str">
        <f>+VLOOKUP(ConsultaNexoBogota!$A806,infoCoordenadas!A:F,4,0)</f>
        <v>4.7363963 -74.11002599999999</v>
      </c>
      <c r="Y806">
        <f>VLOOKUP(ConsultaNexoBogota!$A806,infoCoordenadas!A:F,5,0)</f>
        <v>4.7363963</v>
      </c>
      <c r="Z806">
        <f>+VLOOKUP(ConsultaNexoBogota!$A806,infoCoordenadas!A:F,6,0)</f>
        <v>-74.110025999999905</v>
      </c>
    </row>
    <row r="807" spans="1:26" x14ac:dyDescent="0.25">
      <c r="A807">
        <v>7286</v>
      </c>
      <c r="B807" t="s">
        <v>2526</v>
      </c>
      <c r="C807" t="s">
        <v>29</v>
      </c>
      <c r="D807" t="s">
        <v>2527</v>
      </c>
      <c r="E807" t="s">
        <v>2528</v>
      </c>
      <c r="F807" t="s">
        <v>2529</v>
      </c>
      <c r="G807" t="s">
        <v>33</v>
      </c>
      <c r="H807" t="s">
        <v>13980</v>
      </c>
      <c r="I807" t="s">
        <v>34</v>
      </c>
      <c r="J807" t="s">
        <v>2530</v>
      </c>
      <c r="K807" s="27" t="s">
        <v>36</v>
      </c>
      <c r="L807" s="27">
        <v>33987</v>
      </c>
      <c r="M807">
        <v>31.3</v>
      </c>
      <c r="N807">
        <v>7773</v>
      </c>
      <c r="O807" t="s">
        <v>264</v>
      </c>
      <c r="P807" t="s">
        <v>67</v>
      </c>
      <c r="Q807" t="s">
        <v>50</v>
      </c>
      <c r="R807" t="s">
        <v>50</v>
      </c>
      <c r="S807" t="s">
        <v>41</v>
      </c>
      <c r="T807" t="s">
        <v>440</v>
      </c>
      <c r="U807" t="s">
        <v>50</v>
      </c>
      <c r="V807" t="s">
        <v>2531</v>
      </c>
      <c r="W807" t="s">
        <v>2532</v>
      </c>
      <c r="X807" t="str">
        <f>+VLOOKUP(ConsultaNexoBogota!$A807,infoCoordenadas!A:F,4,0)</f>
        <v>4.6102456 -74.1427487</v>
      </c>
      <c r="Y807">
        <f>VLOOKUP(ConsultaNexoBogota!$A807,infoCoordenadas!A:F,5,0)</f>
        <v>4.6102455999999998</v>
      </c>
      <c r="Z807">
        <f>+VLOOKUP(ConsultaNexoBogota!$A807,infoCoordenadas!A:F,6,0)</f>
        <v>-74.142748699999999</v>
      </c>
    </row>
    <row r="808" spans="1:26" x14ac:dyDescent="0.25">
      <c r="A808">
        <v>7286</v>
      </c>
      <c r="B808" t="s">
        <v>2526</v>
      </c>
      <c r="C808" t="s">
        <v>29</v>
      </c>
      <c r="D808" t="s">
        <v>2527</v>
      </c>
      <c r="E808" t="s">
        <v>2528</v>
      </c>
      <c r="F808" t="s">
        <v>2529</v>
      </c>
      <c r="G808" t="s">
        <v>33</v>
      </c>
      <c r="H808" t="s">
        <v>13980</v>
      </c>
      <c r="I808" t="s">
        <v>34</v>
      </c>
      <c r="J808" t="s">
        <v>2530</v>
      </c>
      <c r="K808" s="27" t="s">
        <v>36</v>
      </c>
      <c r="L808" s="27">
        <v>33987</v>
      </c>
      <c r="M808">
        <v>31.3</v>
      </c>
      <c r="N808">
        <v>7775</v>
      </c>
      <c r="O808" t="s">
        <v>66</v>
      </c>
      <c r="P808" t="s">
        <v>73</v>
      </c>
      <c r="Q808" t="s">
        <v>96</v>
      </c>
      <c r="R808" t="s">
        <v>94</v>
      </c>
      <c r="S808" t="s">
        <v>41</v>
      </c>
      <c r="T808" t="s">
        <v>440</v>
      </c>
      <c r="U808" t="s">
        <v>74</v>
      </c>
      <c r="V808" t="s">
        <v>2531</v>
      </c>
      <c r="W808" t="s">
        <v>2532</v>
      </c>
      <c r="X808" t="str">
        <f>+VLOOKUP(ConsultaNexoBogota!$A808,infoCoordenadas!A:F,4,0)</f>
        <v>4.6102456 -74.1427487</v>
      </c>
      <c r="Y808">
        <f>VLOOKUP(ConsultaNexoBogota!$A808,infoCoordenadas!A:F,5,0)</f>
        <v>4.6102455999999998</v>
      </c>
      <c r="Z808">
        <f>+VLOOKUP(ConsultaNexoBogota!$A808,infoCoordenadas!A:F,6,0)</f>
        <v>-74.142748699999999</v>
      </c>
    </row>
    <row r="809" spans="1:26" x14ac:dyDescent="0.25">
      <c r="A809">
        <v>7287</v>
      </c>
      <c r="B809" t="s">
        <v>2533</v>
      </c>
      <c r="C809" t="s">
        <v>29</v>
      </c>
      <c r="D809" t="s">
        <v>2534</v>
      </c>
      <c r="E809" t="s">
        <v>2535</v>
      </c>
      <c r="F809" t="s">
        <v>2536</v>
      </c>
      <c r="G809" t="s">
        <v>33</v>
      </c>
      <c r="H809" t="s">
        <v>13990</v>
      </c>
      <c r="I809" t="s">
        <v>159</v>
      </c>
      <c r="J809" t="s">
        <v>1007</v>
      </c>
      <c r="K809" s="27" t="s">
        <v>36</v>
      </c>
      <c r="L809" s="27">
        <v>29103</v>
      </c>
      <c r="M809">
        <v>44.6</v>
      </c>
      <c r="N809">
        <v>7774</v>
      </c>
      <c r="O809" t="s">
        <v>80</v>
      </c>
      <c r="P809" t="s">
        <v>67</v>
      </c>
      <c r="Q809" t="s">
        <v>50</v>
      </c>
      <c r="R809" t="s">
        <v>50</v>
      </c>
      <c r="S809" t="s">
        <v>41</v>
      </c>
      <c r="T809" t="s">
        <v>42</v>
      </c>
      <c r="U809" t="s">
        <v>50</v>
      </c>
      <c r="V809" t="s">
        <v>2537</v>
      </c>
      <c r="W809" t="s">
        <v>2538</v>
      </c>
      <c r="X809" t="str">
        <f>+VLOOKUP(ConsultaNexoBogota!$A809,infoCoordenadas!A:F,4,0)</f>
        <v>4.698981799999999 -74.098826</v>
      </c>
      <c r="Y809">
        <f>VLOOKUP(ConsultaNexoBogota!$A809,infoCoordenadas!A:F,5,0)</f>
        <v>4.6989817999999897</v>
      </c>
      <c r="Z809">
        <f>+VLOOKUP(ConsultaNexoBogota!$A809,infoCoordenadas!A:F,6,0)</f>
        <v>-74.098826000000003</v>
      </c>
    </row>
    <row r="810" spans="1:26" x14ac:dyDescent="0.25">
      <c r="A810">
        <v>7287</v>
      </c>
      <c r="B810" t="s">
        <v>2533</v>
      </c>
      <c r="C810" t="s">
        <v>29</v>
      </c>
      <c r="D810" t="s">
        <v>2534</v>
      </c>
      <c r="E810" t="s">
        <v>2535</v>
      </c>
      <c r="F810" t="s">
        <v>2536</v>
      </c>
      <c r="G810" t="s">
        <v>33</v>
      </c>
      <c r="H810" t="s">
        <v>13990</v>
      </c>
      <c r="I810" t="s">
        <v>159</v>
      </c>
      <c r="J810" t="s">
        <v>1007</v>
      </c>
      <c r="K810" s="27" t="s">
        <v>36</v>
      </c>
      <c r="L810" s="27">
        <v>29103</v>
      </c>
      <c r="M810">
        <v>44.6</v>
      </c>
      <c r="N810">
        <v>10962</v>
      </c>
      <c r="O810" t="s">
        <v>229</v>
      </c>
      <c r="P810" t="s">
        <v>38</v>
      </c>
      <c r="Q810" t="s">
        <v>50</v>
      </c>
      <c r="R810" t="s">
        <v>50</v>
      </c>
      <c r="S810" t="s">
        <v>42</v>
      </c>
      <c r="T810" t="s">
        <v>272</v>
      </c>
      <c r="U810" t="s">
        <v>50</v>
      </c>
      <c r="V810" t="s">
        <v>2537</v>
      </c>
      <c r="W810" t="s">
        <v>2538</v>
      </c>
      <c r="X810" t="str">
        <f>+VLOOKUP(ConsultaNexoBogota!$A810,infoCoordenadas!A:F,4,0)</f>
        <v>4.698981799999999 -74.098826</v>
      </c>
      <c r="Y810">
        <f>VLOOKUP(ConsultaNexoBogota!$A810,infoCoordenadas!A:F,5,0)</f>
        <v>4.6989817999999897</v>
      </c>
      <c r="Z810">
        <f>+VLOOKUP(ConsultaNexoBogota!$A810,infoCoordenadas!A:F,6,0)</f>
        <v>-74.098826000000003</v>
      </c>
    </row>
    <row r="811" spans="1:26" x14ac:dyDescent="0.25">
      <c r="A811">
        <v>7292</v>
      </c>
      <c r="B811" t="s">
        <v>2539</v>
      </c>
      <c r="C811" t="s">
        <v>29</v>
      </c>
      <c r="D811" t="s">
        <v>2540</v>
      </c>
      <c r="E811" t="s">
        <v>2541</v>
      </c>
      <c r="F811" t="s">
        <v>2542</v>
      </c>
      <c r="G811" t="s">
        <v>33</v>
      </c>
      <c r="H811" t="s">
        <v>13990</v>
      </c>
      <c r="I811" t="s">
        <v>79</v>
      </c>
      <c r="J811" t="s">
        <v>50</v>
      </c>
      <c r="K811" s="27" t="s">
        <v>36</v>
      </c>
      <c r="L811" s="27">
        <v>30515</v>
      </c>
      <c r="M811">
        <v>40.799999999999997</v>
      </c>
      <c r="N811">
        <v>7783</v>
      </c>
      <c r="O811" t="s">
        <v>80</v>
      </c>
      <c r="P811" t="s">
        <v>67</v>
      </c>
      <c r="Q811" t="s">
        <v>39</v>
      </c>
      <c r="R811" t="s">
        <v>40</v>
      </c>
      <c r="S811" t="s">
        <v>42</v>
      </c>
      <c r="T811" t="s">
        <v>42</v>
      </c>
      <c r="U811" t="s">
        <v>74</v>
      </c>
      <c r="V811" t="s">
        <v>2543</v>
      </c>
      <c r="W811" t="s">
        <v>2544</v>
      </c>
      <c r="X811" t="str">
        <f>+VLOOKUP(ConsultaNexoBogota!$A811,infoCoordenadas!A:F,4,0)</f>
        <v>4.7136593 -74.1253504</v>
      </c>
      <c r="Y811">
        <f>VLOOKUP(ConsultaNexoBogota!$A811,infoCoordenadas!A:F,5,0)</f>
        <v>4.7136592999999998</v>
      </c>
      <c r="Z811">
        <f>+VLOOKUP(ConsultaNexoBogota!$A811,infoCoordenadas!A:F,6,0)</f>
        <v>-74.125350400000002</v>
      </c>
    </row>
    <row r="812" spans="1:26" x14ac:dyDescent="0.25">
      <c r="A812">
        <v>7303</v>
      </c>
      <c r="B812" t="s">
        <v>2545</v>
      </c>
      <c r="C812" t="s">
        <v>29</v>
      </c>
      <c r="D812" t="s">
        <v>2546</v>
      </c>
      <c r="E812" t="s">
        <v>2547</v>
      </c>
      <c r="F812" t="s">
        <v>2548</v>
      </c>
      <c r="G812" t="s">
        <v>33</v>
      </c>
      <c r="H812" t="s">
        <v>50</v>
      </c>
      <c r="I812" t="s">
        <v>34</v>
      </c>
      <c r="J812" t="s">
        <v>780</v>
      </c>
      <c r="K812" s="27" t="s">
        <v>36</v>
      </c>
      <c r="L812" s="27">
        <v>36416</v>
      </c>
      <c r="M812">
        <v>24.6</v>
      </c>
      <c r="N812">
        <v>7797</v>
      </c>
      <c r="O812" t="s">
        <v>80</v>
      </c>
      <c r="P812" t="s">
        <v>67</v>
      </c>
      <c r="Q812" t="s">
        <v>50</v>
      </c>
      <c r="R812" t="s">
        <v>50</v>
      </c>
      <c r="S812" t="s">
        <v>41</v>
      </c>
      <c r="T812" t="s">
        <v>132</v>
      </c>
      <c r="U812" t="s">
        <v>50</v>
      </c>
      <c r="V812" t="s">
        <v>2549</v>
      </c>
      <c r="W812" t="s">
        <v>2550</v>
      </c>
      <c r="X812" t="str">
        <f>+VLOOKUP(ConsultaNexoBogota!$A812,infoCoordenadas!A:F,4,0)</f>
        <v>4.6797061 -74.1637511</v>
      </c>
      <c r="Y812">
        <f>VLOOKUP(ConsultaNexoBogota!$A812,infoCoordenadas!A:F,5,0)</f>
        <v>4.6797060999999998</v>
      </c>
      <c r="Z812">
        <f>+VLOOKUP(ConsultaNexoBogota!$A812,infoCoordenadas!A:F,6,0)</f>
        <v>-74.163751099999999</v>
      </c>
    </row>
    <row r="813" spans="1:26" x14ac:dyDescent="0.25">
      <c r="A813">
        <v>7313</v>
      </c>
      <c r="B813" t="s">
        <v>2551</v>
      </c>
      <c r="C813" t="s">
        <v>29</v>
      </c>
      <c r="D813" t="s">
        <v>2552</v>
      </c>
      <c r="E813" t="s">
        <v>2553</v>
      </c>
      <c r="F813" t="s">
        <v>2554</v>
      </c>
      <c r="G813" t="s">
        <v>33</v>
      </c>
      <c r="H813" t="s">
        <v>13990</v>
      </c>
      <c r="I813" t="s">
        <v>496</v>
      </c>
      <c r="J813" t="s">
        <v>234</v>
      </c>
      <c r="K813" s="27" t="s">
        <v>36</v>
      </c>
      <c r="L813" s="27">
        <v>35139</v>
      </c>
      <c r="M813">
        <v>28.1</v>
      </c>
      <c r="N813">
        <v>7834</v>
      </c>
      <c r="O813" t="s">
        <v>80</v>
      </c>
      <c r="P813" t="s">
        <v>73</v>
      </c>
      <c r="Q813" t="s">
        <v>96</v>
      </c>
      <c r="R813" t="s">
        <v>40</v>
      </c>
      <c r="S813" t="s">
        <v>42</v>
      </c>
      <c r="T813" t="s">
        <v>42</v>
      </c>
      <c r="U813" t="s">
        <v>74</v>
      </c>
      <c r="V813" t="s">
        <v>2555</v>
      </c>
      <c r="W813" t="s">
        <v>2556</v>
      </c>
      <c r="X813" t="str">
        <f>+VLOOKUP(ConsultaNexoBogota!$A813,infoCoordenadas!A:F,4,0)</f>
        <v>4.6731857 -74.0979955</v>
      </c>
      <c r="Y813">
        <f>VLOOKUP(ConsultaNexoBogota!$A813,infoCoordenadas!A:F,5,0)</f>
        <v>4.6731857000000003</v>
      </c>
      <c r="Z813">
        <f>+VLOOKUP(ConsultaNexoBogota!$A813,infoCoordenadas!A:F,6,0)</f>
        <v>-74.097995499999996</v>
      </c>
    </row>
    <row r="814" spans="1:26" x14ac:dyDescent="0.25">
      <c r="A814">
        <v>7319</v>
      </c>
      <c r="B814" t="s">
        <v>2557</v>
      </c>
      <c r="C814" t="s">
        <v>29</v>
      </c>
      <c r="D814" t="s">
        <v>2558</v>
      </c>
      <c r="E814" t="s">
        <v>2559</v>
      </c>
      <c r="F814" t="s">
        <v>2560</v>
      </c>
      <c r="G814" t="s">
        <v>33</v>
      </c>
      <c r="H814" t="s">
        <v>6298</v>
      </c>
      <c r="I814" t="s">
        <v>64</v>
      </c>
      <c r="J814" t="s">
        <v>102</v>
      </c>
      <c r="K814" s="27" t="s">
        <v>36</v>
      </c>
      <c r="L814" s="27">
        <v>35568</v>
      </c>
      <c r="M814">
        <v>26.9</v>
      </c>
      <c r="N814">
        <v>7815</v>
      </c>
      <c r="O814" t="s">
        <v>80</v>
      </c>
      <c r="P814" t="s">
        <v>67</v>
      </c>
      <c r="Q814" t="s">
        <v>50</v>
      </c>
      <c r="R814" t="s">
        <v>50</v>
      </c>
      <c r="S814" t="s">
        <v>42</v>
      </c>
      <c r="T814" t="s">
        <v>42</v>
      </c>
      <c r="U814" t="s">
        <v>50</v>
      </c>
      <c r="V814" t="s">
        <v>2561</v>
      </c>
      <c r="W814" t="s">
        <v>2562</v>
      </c>
      <c r="X814" t="str">
        <f>+VLOOKUP(ConsultaNexoBogota!$A814,infoCoordenadas!A:F,4,0)</f>
        <v>4.7413522 -74.1012969</v>
      </c>
      <c r="Y814">
        <f>VLOOKUP(ConsultaNexoBogota!$A814,infoCoordenadas!A:F,5,0)</f>
        <v>4.7413521999999997</v>
      </c>
      <c r="Z814">
        <f>+VLOOKUP(ConsultaNexoBogota!$A814,infoCoordenadas!A:F,6,0)</f>
        <v>-74.101296899999994</v>
      </c>
    </row>
    <row r="815" spans="1:26" x14ac:dyDescent="0.25">
      <c r="A815">
        <v>7319</v>
      </c>
      <c r="B815" t="s">
        <v>2557</v>
      </c>
      <c r="C815" t="s">
        <v>29</v>
      </c>
      <c r="D815" t="s">
        <v>2558</v>
      </c>
      <c r="E815" t="s">
        <v>2559</v>
      </c>
      <c r="F815" t="s">
        <v>2560</v>
      </c>
      <c r="G815" t="s">
        <v>33</v>
      </c>
      <c r="H815" t="s">
        <v>6298</v>
      </c>
      <c r="I815" t="s">
        <v>64</v>
      </c>
      <c r="J815" t="s">
        <v>102</v>
      </c>
      <c r="K815" s="27" t="s">
        <v>36</v>
      </c>
      <c r="L815" s="27">
        <v>35568</v>
      </c>
      <c r="M815">
        <v>26.9</v>
      </c>
      <c r="N815">
        <v>18385</v>
      </c>
      <c r="O815" t="s">
        <v>80</v>
      </c>
      <c r="P815" t="s">
        <v>73</v>
      </c>
      <c r="Q815" t="s">
        <v>96</v>
      </c>
      <c r="R815" t="s">
        <v>40</v>
      </c>
      <c r="S815" t="s">
        <v>41</v>
      </c>
      <c r="T815" t="s">
        <v>42</v>
      </c>
      <c r="U815" t="s">
        <v>74</v>
      </c>
      <c r="V815" t="s">
        <v>2561</v>
      </c>
      <c r="W815" t="s">
        <v>2562</v>
      </c>
      <c r="X815" t="str">
        <f>+VLOOKUP(ConsultaNexoBogota!$A815,infoCoordenadas!A:F,4,0)</f>
        <v>4.7413522 -74.1012969</v>
      </c>
      <c r="Y815">
        <f>VLOOKUP(ConsultaNexoBogota!$A815,infoCoordenadas!A:F,5,0)</f>
        <v>4.7413521999999997</v>
      </c>
      <c r="Z815">
        <f>+VLOOKUP(ConsultaNexoBogota!$A815,infoCoordenadas!A:F,6,0)</f>
        <v>-74.101296899999994</v>
      </c>
    </row>
    <row r="816" spans="1:26" x14ac:dyDescent="0.25">
      <c r="A816">
        <v>7323</v>
      </c>
      <c r="B816" t="s">
        <v>2563</v>
      </c>
      <c r="C816" t="s">
        <v>29</v>
      </c>
      <c r="D816" t="s">
        <v>2564</v>
      </c>
      <c r="E816" t="s">
        <v>2565</v>
      </c>
      <c r="F816" t="s">
        <v>2566</v>
      </c>
      <c r="G816" t="s">
        <v>33</v>
      </c>
      <c r="H816" t="s">
        <v>13982</v>
      </c>
      <c r="I816" t="s">
        <v>248</v>
      </c>
      <c r="J816" t="s">
        <v>183</v>
      </c>
      <c r="K816" s="27" t="s">
        <v>36</v>
      </c>
      <c r="L816" s="27">
        <v>33827</v>
      </c>
      <c r="M816">
        <v>31.7</v>
      </c>
      <c r="N816">
        <v>7819</v>
      </c>
      <c r="O816" t="s">
        <v>135</v>
      </c>
      <c r="P816" t="s">
        <v>67</v>
      </c>
      <c r="Q816" t="s">
        <v>50</v>
      </c>
      <c r="R816" t="s">
        <v>50</v>
      </c>
      <c r="S816" t="s">
        <v>42</v>
      </c>
      <c r="T816" t="s">
        <v>42</v>
      </c>
      <c r="U816" t="s">
        <v>50</v>
      </c>
      <c r="V816" t="s">
        <v>2567</v>
      </c>
      <c r="W816" t="s">
        <v>2568</v>
      </c>
      <c r="X816" t="str">
        <f>+VLOOKUP(ConsultaNexoBogota!$A816,infoCoordenadas!A:F,4,0)</f>
        <v>4.6626777 -74.0489928</v>
      </c>
      <c r="Y816">
        <f>VLOOKUP(ConsultaNexoBogota!$A816,infoCoordenadas!A:F,5,0)</f>
        <v>4.6626776999999997</v>
      </c>
      <c r="Z816">
        <f>+VLOOKUP(ConsultaNexoBogota!$A816,infoCoordenadas!A:F,6,0)</f>
        <v>-74.048992799999994</v>
      </c>
    </row>
    <row r="817" spans="1:26" x14ac:dyDescent="0.25">
      <c r="A817">
        <v>7332</v>
      </c>
      <c r="B817" t="s">
        <v>2569</v>
      </c>
      <c r="C817" t="s">
        <v>29</v>
      </c>
      <c r="D817" t="s">
        <v>2570</v>
      </c>
      <c r="E817" t="s">
        <v>2571</v>
      </c>
      <c r="F817" t="s">
        <v>2572</v>
      </c>
      <c r="G817" t="s">
        <v>33</v>
      </c>
      <c r="H817" t="s">
        <v>6298</v>
      </c>
      <c r="I817" t="s">
        <v>496</v>
      </c>
      <c r="J817" t="s">
        <v>1719</v>
      </c>
      <c r="K817" s="27" t="s">
        <v>36</v>
      </c>
      <c r="L817" s="27">
        <v>33249</v>
      </c>
      <c r="M817">
        <v>33.299999999999997</v>
      </c>
      <c r="N817">
        <v>7830</v>
      </c>
      <c r="O817" t="s">
        <v>72</v>
      </c>
      <c r="P817" t="s">
        <v>73</v>
      </c>
      <c r="Q817" t="s">
        <v>287</v>
      </c>
      <c r="R817" t="s">
        <v>40</v>
      </c>
      <c r="S817" t="s">
        <v>42</v>
      </c>
      <c r="T817" t="s">
        <v>272</v>
      </c>
      <c r="U817" t="s">
        <v>74</v>
      </c>
      <c r="V817" t="s">
        <v>2573</v>
      </c>
      <c r="W817" t="s">
        <v>2574</v>
      </c>
      <c r="X817" t="str">
        <f>+VLOOKUP(ConsultaNexoBogota!$A817,infoCoordenadas!A:F,4,0)</f>
        <v>4.7107336 -74.0711072</v>
      </c>
      <c r="Y817">
        <f>VLOOKUP(ConsultaNexoBogota!$A817,infoCoordenadas!A:F,5,0)</f>
        <v>4.7107336000000002</v>
      </c>
      <c r="Z817">
        <f>+VLOOKUP(ConsultaNexoBogota!$A817,infoCoordenadas!A:F,6,0)</f>
        <v>-74.0711072</v>
      </c>
    </row>
    <row r="818" spans="1:26" x14ac:dyDescent="0.25">
      <c r="A818">
        <v>7336</v>
      </c>
      <c r="B818" t="s">
        <v>2575</v>
      </c>
      <c r="C818" t="s">
        <v>29</v>
      </c>
      <c r="D818" t="s">
        <v>2576</v>
      </c>
      <c r="E818" t="s">
        <v>2577</v>
      </c>
      <c r="F818" t="s">
        <v>2578</v>
      </c>
      <c r="G818" t="s">
        <v>33</v>
      </c>
      <c r="H818" t="s">
        <v>13980</v>
      </c>
      <c r="I818" t="s">
        <v>34</v>
      </c>
      <c r="J818" t="s">
        <v>1515</v>
      </c>
      <c r="K818" s="27" t="s">
        <v>36</v>
      </c>
      <c r="L818" s="27">
        <v>45257</v>
      </c>
      <c r="M818">
        <v>0.4</v>
      </c>
      <c r="N818">
        <v>7835</v>
      </c>
      <c r="O818" t="s">
        <v>80</v>
      </c>
      <c r="P818" t="s">
        <v>73</v>
      </c>
      <c r="Q818" t="s">
        <v>96</v>
      </c>
      <c r="R818" t="s">
        <v>40</v>
      </c>
      <c r="S818" t="s">
        <v>42</v>
      </c>
      <c r="T818" t="s">
        <v>42</v>
      </c>
      <c r="U818" t="s">
        <v>74</v>
      </c>
      <c r="V818" t="s">
        <v>2579</v>
      </c>
      <c r="W818" t="s">
        <v>2580</v>
      </c>
      <c r="X818" t="str">
        <f>+VLOOKUP(ConsultaNexoBogota!$A818,infoCoordenadas!A:F,4,0)</f>
        <v>4.6523956 -74.0754628</v>
      </c>
      <c r="Y818">
        <f>VLOOKUP(ConsultaNexoBogota!$A818,infoCoordenadas!A:F,5,0)</f>
        <v>4.6523956000000002</v>
      </c>
      <c r="Z818">
        <f>+VLOOKUP(ConsultaNexoBogota!$A818,infoCoordenadas!A:F,6,0)</f>
        <v>-74.075462799999997</v>
      </c>
    </row>
    <row r="819" spans="1:26" x14ac:dyDescent="0.25">
      <c r="A819">
        <v>7339</v>
      </c>
      <c r="B819" t="s">
        <v>2581</v>
      </c>
      <c r="C819" t="s">
        <v>29</v>
      </c>
      <c r="D819" t="s">
        <v>2582</v>
      </c>
      <c r="E819" t="s">
        <v>2583</v>
      </c>
      <c r="F819" t="s">
        <v>2584</v>
      </c>
      <c r="G819" t="s">
        <v>33</v>
      </c>
      <c r="H819" t="s">
        <v>13991</v>
      </c>
      <c r="I819" t="s">
        <v>79</v>
      </c>
      <c r="J819" t="s">
        <v>102</v>
      </c>
      <c r="K819" s="27" t="s">
        <v>36</v>
      </c>
      <c r="L819" s="27">
        <v>24674</v>
      </c>
      <c r="M819">
        <v>56.8</v>
      </c>
      <c r="N819">
        <v>7838</v>
      </c>
      <c r="O819" t="s">
        <v>80</v>
      </c>
      <c r="P819" t="s">
        <v>67</v>
      </c>
      <c r="Q819" t="s">
        <v>96</v>
      </c>
      <c r="R819" t="s">
        <v>40</v>
      </c>
      <c r="S819" t="s">
        <v>42</v>
      </c>
      <c r="T819" t="s">
        <v>42</v>
      </c>
      <c r="U819" t="s">
        <v>74</v>
      </c>
      <c r="V819" t="s">
        <v>2585</v>
      </c>
      <c r="W819" t="s">
        <v>2586</v>
      </c>
      <c r="X819" t="str">
        <f>+VLOOKUP(ConsultaNexoBogota!$A819,infoCoordenadas!A:F,4,0)</f>
        <v>4.7112332 -74.1188275</v>
      </c>
      <c r="Y819">
        <f>VLOOKUP(ConsultaNexoBogota!$A819,infoCoordenadas!A:F,5,0)</f>
        <v>4.7112331999999997</v>
      </c>
      <c r="Z819">
        <f>+VLOOKUP(ConsultaNexoBogota!$A819,infoCoordenadas!A:F,6,0)</f>
        <v>-74.118827499999995</v>
      </c>
    </row>
    <row r="820" spans="1:26" x14ac:dyDescent="0.25">
      <c r="A820">
        <v>7343</v>
      </c>
      <c r="B820" t="s">
        <v>1268</v>
      </c>
      <c r="C820" t="s">
        <v>29</v>
      </c>
      <c r="D820" t="s">
        <v>2587</v>
      </c>
      <c r="E820" t="s">
        <v>2588</v>
      </c>
      <c r="F820" t="s">
        <v>2589</v>
      </c>
      <c r="G820" t="s">
        <v>33</v>
      </c>
      <c r="H820" t="s">
        <v>13990</v>
      </c>
      <c r="I820" t="s">
        <v>496</v>
      </c>
      <c r="J820" t="s">
        <v>285</v>
      </c>
      <c r="K820" s="27" t="s">
        <v>36</v>
      </c>
      <c r="L820" s="27">
        <v>33035</v>
      </c>
      <c r="M820">
        <v>33.9</v>
      </c>
      <c r="N820">
        <v>7843</v>
      </c>
      <c r="O820" t="s">
        <v>80</v>
      </c>
      <c r="P820" t="s">
        <v>73</v>
      </c>
      <c r="Q820" t="s">
        <v>96</v>
      </c>
      <c r="R820" t="s">
        <v>40</v>
      </c>
      <c r="S820" t="s">
        <v>42</v>
      </c>
      <c r="T820" t="s">
        <v>42</v>
      </c>
      <c r="U820" t="s">
        <v>74</v>
      </c>
      <c r="V820" t="s">
        <v>2590</v>
      </c>
      <c r="W820" t="s">
        <v>2591</v>
      </c>
      <c r="X820" t="str">
        <f>+VLOOKUP(ConsultaNexoBogota!$A820,infoCoordenadas!A:F,4,0)</f>
        <v>4.7152055 -74.1354614</v>
      </c>
      <c r="Y820">
        <f>VLOOKUP(ConsultaNexoBogota!$A820,infoCoordenadas!A:F,5,0)</f>
        <v>4.7152054999999997</v>
      </c>
      <c r="Z820">
        <f>+VLOOKUP(ConsultaNexoBogota!$A820,infoCoordenadas!A:F,6,0)</f>
        <v>-74.135461399999997</v>
      </c>
    </row>
    <row r="821" spans="1:26" x14ac:dyDescent="0.25">
      <c r="A821">
        <v>7346</v>
      </c>
      <c r="B821" t="s">
        <v>11196</v>
      </c>
      <c r="C821" t="s">
        <v>29</v>
      </c>
      <c r="D821" t="s">
        <v>11197</v>
      </c>
      <c r="E821" t="s">
        <v>11198</v>
      </c>
      <c r="F821" t="s">
        <v>11199</v>
      </c>
      <c r="G821" t="s">
        <v>50</v>
      </c>
      <c r="H821" t="s">
        <v>50</v>
      </c>
      <c r="I821" t="s">
        <v>79</v>
      </c>
      <c r="J821" t="s">
        <v>102</v>
      </c>
      <c r="K821" s="27" t="s">
        <v>36</v>
      </c>
      <c r="N821">
        <v>7846</v>
      </c>
      <c r="O821" t="s">
        <v>80</v>
      </c>
      <c r="P821" t="s">
        <v>67</v>
      </c>
      <c r="Q821" t="s">
        <v>96</v>
      </c>
      <c r="R821" t="s">
        <v>40</v>
      </c>
      <c r="S821" t="s">
        <v>42</v>
      </c>
      <c r="T821" t="s">
        <v>132</v>
      </c>
      <c r="U821" t="s">
        <v>43</v>
      </c>
      <c r="V821" t="s">
        <v>11200</v>
      </c>
      <c r="W821" t="s">
        <v>11201</v>
      </c>
      <c r="X821" t="str">
        <f>+VLOOKUP(ConsultaNexoBogota!$A821,infoCoordenadas!A:F,4,0)</f>
        <v>Sin informacion</v>
      </c>
      <c r="Y821" t="str">
        <f>VLOOKUP(ConsultaNexoBogota!$A821,infoCoordenadas!A:F,5,0)</f>
        <v>Sin Informacion</v>
      </c>
      <c r="Z821" t="str">
        <f>+VLOOKUP(ConsultaNexoBogota!$A821,infoCoordenadas!A:F,6,0)</f>
        <v>Sin Informacion</v>
      </c>
    </row>
    <row r="822" spans="1:26" x14ac:dyDescent="0.25">
      <c r="A822">
        <v>7346</v>
      </c>
      <c r="B822" t="s">
        <v>11196</v>
      </c>
      <c r="C822" t="s">
        <v>29</v>
      </c>
      <c r="D822" t="s">
        <v>11197</v>
      </c>
      <c r="E822" t="s">
        <v>11198</v>
      </c>
      <c r="F822" t="s">
        <v>11199</v>
      </c>
      <c r="G822" t="s">
        <v>50</v>
      </c>
      <c r="H822" t="s">
        <v>50</v>
      </c>
      <c r="I822" t="s">
        <v>79</v>
      </c>
      <c r="J822" t="s">
        <v>102</v>
      </c>
      <c r="K822" s="27" t="s">
        <v>36</v>
      </c>
      <c r="N822">
        <v>48175</v>
      </c>
      <c r="O822" t="s">
        <v>80</v>
      </c>
      <c r="P822" t="s">
        <v>38</v>
      </c>
      <c r="Q822" t="s">
        <v>96</v>
      </c>
      <c r="R822" t="s">
        <v>50</v>
      </c>
      <c r="S822" t="s">
        <v>42</v>
      </c>
      <c r="T822" t="s">
        <v>69</v>
      </c>
      <c r="U822" t="s">
        <v>50</v>
      </c>
      <c r="V822" t="s">
        <v>11200</v>
      </c>
      <c r="W822" t="s">
        <v>11201</v>
      </c>
      <c r="X822" t="str">
        <f>+VLOOKUP(ConsultaNexoBogota!$A822,infoCoordenadas!A:F,4,0)</f>
        <v>Sin informacion</v>
      </c>
      <c r="Y822" t="str">
        <f>VLOOKUP(ConsultaNexoBogota!$A822,infoCoordenadas!A:F,5,0)</f>
        <v>Sin Informacion</v>
      </c>
      <c r="Z822" t="str">
        <f>+VLOOKUP(ConsultaNexoBogota!$A822,infoCoordenadas!A:F,6,0)</f>
        <v>Sin Informacion</v>
      </c>
    </row>
    <row r="823" spans="1:26" x14ac:dyDescent="0.25">
      <c r="A823">
        <v>7351</v>
      </c>
      <c r="B823" t="s">
        <v>2592</v>
      </c>
      <c r="C823" t="s">
        <v>29</v>
      </c>
      <c r="D823" t="s">
        <v>2593</v>
      </c>
      <c r="E823" t="s">
        <v>2594</v>
      </c>
      <c r="F823" t="s">
        <v>2595</v>
      </c>
      <c r="G823" t="s">
        <v>33</v>
      </c>
      <c r="H823" t="s">
        <v>6298</v>
      </c>
      <c r="I823" t="s">
        <v>101</v>
      </c>
      <c r="J823" t="s">
        <v>35</v>
      </c>
      <c r="K823" s="27" t="s">
        <v>36</v>
      </c>
      <c r="L823" s="27">
        <v>36186</v>
      </c>
      <c r="M823">
        <v>25.2</v>
      </c>
      <c r="N823">
        <v>7853</v>
      </c>
      <c r="O823" t="s">
        <v>72</v>
      </c>
      <c r="P823" t="s">
        <v>73</v>
      </c>
      <c r="Q823" t="s">
        <v>96</v>
      </c>
      <c r="R823" t="s">
        <v>40</v>
      </c>
      <c r="S823" t="s">
        <v>42</v>
      </c>
      <c r="T823" t="s">
        <v>175</v>
      </c>
      <c r="U823" t="s">
        <v>74</v>
      </c>
      <c r="V823" t="s">
        <v>2596</v>
      </c>
      <c r="W823" t="s">
        <v>2597</v>
      </c>
      <c r="X823" t="str">
        <f>+VLOOKUP(ConsultaNexoBogota!$A823,infoCoordenadas!A:F,4,0)</f>
        <v>4.7196699 -74.0702775</v>
      </c>
      <c r="Y823">
        <f>VLOOKUP(ConsultaNexoBogota!$A823,infoCoordenadas!A:F,5,0)</f>
        <v>4.7196699000000004</v>
      </c>
      <c r="Z823">
        <f>+VLOOKUP(ConsultaNexoBogota!$A823,infoCoordenadas!A:F,6,0)</f>
        <v>-74.070277500000003</v>
      </c>
    </row>
    <row r="824" spans="1:26" x14ac:dyDescent="0.25">
      <c r="A824">
        <v>7352</v>
      </c>
      <c r="B824" t="s">
        <v>11202</v>
      </c>
      <c r="C824" t="s">
        <v>29</v>
      </c>
      <c r="D824" t="s">
        <v>11203</v>
      </c>
      <c r="E824" t="s">
        <v>11204</v>
      </c>
      <c r="F824" t="s">
        <v>11205</v>
      </c>
      <c r="G824" t="s">
        <v>10155</v>
      </c>
      <c r="H824" t="s">
        <v>14044</v>
      </c>
      <c r="I824" t="s">
        <v>88</v>
      </c>
      <c r="J824" t="s">
        <v>234</v>
      </c>
      <c r="K824" s="27" t="s">
        <v>36</v>
      </c>
      <c r="L824" s="27">
        <v>24466</v>
      </c>
      <c r="M824">
        <v>57.4</v>
      </c>
      <c r="N824">
        <v>7854</v>
      </c>
      <c r="O824" t="s">
        <v>286</v>
      </c>
      <c r="P824" t="s">
        <v>67</v>
      </c>
      <c r="Q824" t="s">
        <v>287</v>
      </c>
      <c r="R824" t="s">
        <v>40</v>
      </c>
      <c r="S824" t="s">
        <v>41</v>
      </c>
      <c r="T824" t="s">
        <v>42</v>
      </c>
      <c r="U824" t="s">
        <v>43</v>
      </c>
      <c r="V824" t="s">
        <v>11206</v>
      </c>
      <c r="W824" t="s">
        <v>11207</v>
      </c>
      <c r="X824" t="str">
        <f>+VLOOKUP(ConsultaNexoBogota!$A824,infoCoordenadas!A:F,4,0)</f>
        <v>5.018876 -74.0035257</v>
      </c>
      <c r="Y824">
        <f>VLOOKUP(ConsultaNexoBogota!$A824,infoCoordenadas!A:F,5,0)</f>
        <v>5.0188759999999997</v>
      </c>
      <c r="Z824">
        <f>+VLOOKUP(ConsultaNexoBogota!$A824,infoCoordenadas!A:F,6,0)</f>
        <v>-74.003525699999997</v>
      </c>
    </row>
    <row r="825" spans="1:26" x14ac:dyDescent="0.25">
      <c r="A825">
        <v>7352</v>
      </c>
      <c r="B825" t="s">
        <v>11202</v>
      </c>
      <c r="C825" t="s">
        <v>29</v>
      </c>
      <c r="D825" t="s">
        <v>11203</v>
      </c>
      <c r="E825" t="s">
        <v>11204</v>
      </c>
      <c r="F825" t="s">
        <v>11205</v>
      </c>
      <c r="G825" t="s">
        <v>10155</v>
      </c>
      <c r="H825" t="s">
        <v>14044</v>
      </c>
      <c r="I825" t="s">
        <v>88</v>
      </c>
      <c r="J825" t="s">
        <v>234</v>
      </c>
      <c r="K825" s="27" t="s">
        <v>36</v>
      </c>
      <c r="L825" s="27">
        <v>24466</v>
      </c>
      <c r="M825">
        <v>57.4</v>
      </c>
      <c r="N825">
        <v>7856</v>
      </c>
      <c r="O825" t="s">
        <v>264</v>
      </c>
      <c r="P825" t="s">
        <v>67</v>
      </c>
      <c r="Q825" t="s">
        <v>287</v>
      </c>
      <c r="R825" t="s">
        <v>40</v>
      </c>
      <c r="S825" t="s">
        <v>41</v>
      </c>
      <c r="T825" t="s">
        <v>42</v>
      </c>
      <c r="U825" t="s">
        <v>43</v>
      </c>
      <c r="V825" t="s">
        <v>11206</v>
      </c>
      <c r="W825" t="s">
        <v>11207</v>
      </c>
      <c r="X825" t="str">
        <f>+VLOOKUP(ConsultaNexoBogota!$A825,infoCoordenadas!A:F,4,0)</f>
        <v>5.018876 -74.0035257</v>
      </c>
      <c r="Y825">
        <f>VLOOKUP(ConsultaNexoBogota!$A825,infoCoordenadas!A:F,5,0)</f>
        <v>5.0188759999999997</v>
      </c>
      <c r="Z825">
        <f>+VLOOKUP(ConsultaNexoBogota!$A825,infoCoordenadas!A:F,6,0)</f>
        <v>-74.003525699999997</v>
      </c>
    </row>
    <row r="826" spans="1:26" x14ac:dyDescent="0.25">
      <c r="A826">
        <v>7355</v>
      </c>
      <c r="B826" t="s">
        <v>11208</v>
      </c>
      <c r="C826" t="s">
        <v>29</v>
      </c>
      <c r="D826" t="s">
        <v>11209</v>
      </c>
      <c r="E826" t="s">
        <v>11210</v>
      </c>
      <c r="F826" t="s">
        <v>11211</v>
      </c>
      <c r="G826" t="s">
        <v>10155</v>
      </c>
      <c r="H826" t="s">
        <v>14023</v>
      </c>
      <c r="I826" t="s">
        <v>101</v>
      </c>
      <c r="J826" t="s">
        <v>102</v>
      </c>
      <c r="K826" s="27" t="s">
        <v>116</v>
      </c>
      <c r="L826" s="27">
        <v>36425</v>
      </c>
      <c r="M826">
        <v>24.6</v>
      </c>
      <c r="N826">
        <v>7858</v>
      </c>
      <c r="O826" t="s">
        <v>66</v>
      </c>
      <c r="P826" t="s">
        <v>67</v>
      </c>
      <c r="Q826" t="s">
        <v>96</v>
      </c>
      <c r="R826" t="s">
        <v>94</v>
      </c>
      <c r="S826" t="s">
        <v>41</v>
      </c>
      <c r="T826" t="s">
        <v>175</v>
      </c>
      <c r="U826" t="s">
        <v>74</v>
      </c>
      <c r="V826" t="s">
        <v>11212</v>
      </c>
      <c r="W826" t="s">
        <v>11213</v>
      </c>
      <c r="X826" t="str">
        <f>+VLOOKUP(ConsultaNexoBogota!$A826,infoCoordenadas!A:F,4,0)</f>
        <v>5.020423099999999 -73.99588109999999</v>
      </c>
      <c r="Y826">
        <f>VLOOKUP(ConsultaNexoBogota!$A826,infoCoordenadas!A:F,5,0)</f>
        <v>5.0204230999999897</v>
      </c>
      <c r="Z826">
        <f>+VLOOKUP(ConsultaNexoBogota!$A826,infoCoordenadas!A:F,6,0)</f>
        <v>-73.995881099999906</v>
      </c>
    </row>
    <row r="827" spans="1:26" x14ac:dyDescent="0.25">
      <c r="A827">
        <v>7415</v>
      </c>
      <c r="B827" t="s">
        <v>2598</v>
      </c>
      <c r="C827" t="s">
        <v>29</v>
      </c>
      <c r="D827" t="s">
        <v>2599</v>
      </c>
      <c r="E827" t="s">
        <v>2600</v>
      </c>
      <c r="F827" t="s">
        <v>2601</v>
      </c>
      <c r="G827" t="s">
        <v>33</v>
      </c>
      <c r="H827" t="s">
        <v>13990</v>
      </c>
      <c r="I827" t="s">
        <v>101</v>
      </c>
      <c r="J827" t="s">
        <v>748</v>
      </c>
      <c r="K827" s="27" t="s">
        <v>36</v>
      </c>
      <c r="L827" s="27">
        <v>35008</v>
      </c>
      <c r="M827">
        <v>28.5</v>
      </c>
      <c r="N827">
        <v>7921</v>
      </c>
      <c r="O827" t="s">
        <v>72</v>
      </c>
      <c r="P827" t="s">
        <v>73</v>
      </c>
      <c r="Q827" t="s">
        <v>96</v>
      </c>
      <c r="R827" t="s">
        <v>40</v>
      </c>
      <c r="S827" t="s">
        <v>41</v>
      </c>
      <c r="T827" t="s">
        <v>81</v>
      </c>
      <c r="U827" t="s">
        <v>74</v>
      </c>
      <c r="V827" t="s">
        <v>2602</v>
      </c>
      <c r="W827" t="s">
        <v>2603</v>
      </c>
      <c r="X827" t="str">
        <f>+VLOOKUP(ConsultaNexoBogota!$A827,infoCoordenadas!A:F,4,0)</f>
        <v>4.7128901 -74.10086799999999</v>
      </c>
      <c r="Y827">
        <f>VLOOKUP(ConsultaNexoBogota!$A827,infoCoordenadas!A:F,5,0)</f>
        <v>4.7128901000000001</v>
      </c>
      <c r="Z827">
        <f>+VLOOKUP(ConsultaNexoBogota!$A827,infoCoordenadas!A:F,6,0)</f>
        <v>-74.100867999999906</v>
      </c>
    </row>
    <row r="828" spans="1:26" x14ac:dyDescent="0.25">
      <c r="A828">
        <v>7479</v>
      </c>
      <c r="B828" t="s">
        <v>2604</v>
      </c>
      <c r="C828" t="s">
        <v>29</v>
      </c>
      <c r="D828" t="s">
        <v>2605</v>
      </c>
      <c r="E828" t="s">
        <v>2606</v>
      </c>
      <c r="F828" t="s">
        <v>2607</v>
      </c>
      <c r="G828" t="s">
        <v>33</v>
      </c>
      <c r="H828" t="s">
        <v>13990</v>
      </c>
      <c r="I828" t="s">
        <v>101</v>
      </c>
      <c r="J828" t="s">
        <v>318</v>
      </c>
      <c r="K828" s="27" t="s">
        <v>36</v>
      </c>
      <c r="L828" s="27">
        <v>36316</v>
      </c>
      <c r="M828">
        <v>24.9</v>
      </c>
      <c r="N828">
        <v>7998</v>
      </c>
      <c r="O828" t="s">
        <v>66</v>
      </c>
      <c r="P828" t="s">
        <v>67</v>
      </c>
      <c r="Q828" t="s">
        <v>96</v>
      </c>
      <c r="R828" t="s">
        <v>40</v>
      </c>
      <c r="S828" t="s">
        <v>131</v>
      </c>
      <c r="T828" t="s">
        <v>81</v>
      </c>
      <c r="U828" t="s">
        <v>74</v>
      </c>
      <c r="V828" t="s">
        <v>2608</v>
      </c>
      <c r="W828" t="s">
        <v>2609</v>
      </c>
      <c r="X828" t="str">
        <f>+VLOOKUP(ConsultaNexoBogota!$A828,infoCoordenadas!A:F,4,0)</f>
        <v>4.6959122 -74.1236852</v>
      </c>
      <c r="Y828">
        <f>VLOOKUP(ConsultaNexoBogota!$A828,infoCoordenadas!A:F,5,0)</f>
        <v>4.6959122000000004</v>
      </c>
      <c r="Z828">
        <f>+VLOOKUP(ConsultaNexoBogota!$A828,infoCoordenadas!A:F,6,0)</f>
        <v>-74.123685199999997</v>
      </c>
    </row>
    <row r="829" spans="1:26" x14ac:dyDescent="0.25">
      <c r="A829">
        <v>7480</v>
      </c>
      <c r="B829" t="s">
        <v>2610</v>
      </c>
      <c r="C829" t="s">
        <v>29</v>
      </c>
      <c r="D829" t="s">
        <v>2611</v>
      </c>
      <c r="E829" t="s">
        <v>2612</v>
      </c>
      <c r="F829" t="s">
        <v>2613</v>
      </c>
      <c r="G829" t="s">
        <v>33</v>
      </c>
      <c r="H829" t="s">
        <v>13980</v>
      </c>
      <c r="I829" t="s">
        <v>34</v>
      </c>
      <c r="J829" t="s">
        <v>65</v>
      </c>
      <c r="K829" s="27" t="s">
        <v>36</v>
      </c>
      <c r="L829" s="27">
        <v>45250</v>
      </c>
      <c r="M829">
        <v>0.4</v>
      </c>
      <c r="N829">
        <v>7999</v>
      </c>
      <c r="O829" t="s">
        <v>80</v>
      </c>
      <c r="P829" t="s">
        <v>67</v>
      </c>
      <c r="Q829" t="s">
        <v>39</v>
      </c>
      <c r="R829" t="s">
        <v>40</v>
      </c>
      <c r="S829" t="s">
        <v>42</v>
      </c>
      <c r="T829" t="s">
        <v>42</v>
      </c>
      <c r="U829" t="s">
        <v>74</v>
      </c>
      <c r="V829" t="s">
        <v>2614</v>
      </c>
      <c r="W829" t="s">
        <v>2615</v>
      </c>
      <c r="X829" t="str">
        <f>+VLOOKUP(ConsultaNexoBogota!$A829,infoCoordenadas!A:F,4,0)</f>
        <v>Sin informacion</v>
      </c>
      <c r="Y829" t="str">
        <f>VLOOKUP(ConsultaNexoBogota!$A829,infoCoordenadas!A:F,5,0)</f>
        <v>Sin Informacion</v>
      </c>
      <c r="Z829" t="str">
        <f>+VLOOKUP(ConsultaNexoBogota!$A829,infoCoordenadas!A:F,6,0)</f>
        <v>Sin Informacion</v>
      </c>
    </row>
    <row r="830" spans="1:26" x14ac:dyDescent="0.25">
      <c r="A830">
        <v>7503</v>
      </c>
      <c r="B830" t="s">
        <v>2616</v>
      </c>
      <c r="C830" t="s">
        <v>29</v>
      </c>
      <c r="D830" t="s">
        <v>2617</v>
      </c>
      <c r="E830" t="s">
        <v>2618</v>
      </c>
      <c r="F830" t="s">
        <v>2619</v>
      </c>
      <c r="G830" t="s">
        <v>33</v>
      </c>
      <c r="H830" t="s">
        <v>7011</v>
      </c>
      <c r="I830" t="s">
        <v>64</v>
      </c>
      <c r="J830" t="s">
        <v>102</v>
      </c>
      <c r="K830" s="27" t="s">
        <v>36</v>
      </c>
      <c r="L830" s="27">
        <v>36294</v>
      </c>
      <c r="M830">
        <v>24.9</v>
      </c>
      <c r="N830">
        <v>8030</v>
      </c>
      <c r="O830" t="s">
        <v>135</v>
      </c>
      <c r="P830" t="s">
        <v>73</v>
      </c>
      <c r="Q830" t="s">
        <v>96</v>
      </c>
      <c r="R830" t="s">
        <v>40</v>
      </c>
      <c r="S830" t="s">
        <v>42</v>
      </c>
      <c r="T830" t="s">
        <v>42</v>
      </c>
      <c r="U830" t="s">
        <v>74</v>
      </c>
      <c r="V830" t="s">
        <v>2620</v>
      </c>
      <c r="W830" t="s">
        <v>2621</v>
      </c>
      <c r="X830" t="str">
        <f>+VLOOKUP(ConsultaNexoBogota!$A830,infoCoordenadas!A:F,4,0)</f>
        <v>4.5741432 -74.1541911</v>
      </c>
      <c r="Y830">
        <f>VLOOKUP(ConsultaNexoBogota!$A830,infoCoordenadas!A:F,5,0)</f>
        <v>4.5741432</v>
      </c>
      <c r="Z830">
        <f>+VLOOKUP(ConsultaNexoBogota!$A830,infoCoordenadas!A:F,6,0)</f>
        <v>-74.154191100000006</v>
      </c>
    </row>
    <row r="831" spans="1:26" x14ac:dyDescent="0.25">
      <c r="A831">
        <v>7514</v>
      </c>
      <c r="B831" t="s">
        <v>2622</v>
      </c>
      <c r="C831" t="s">
        <v>29</v>
      </c>
      <c r="D831" t="s">
        <v>2623</v>
      </c>
      <c r="E831" t="s">
        <v>2624</v>
      </c>
      <c r="F831" t="s">
        <v>2625</v>
      </c>
      <c r="G831" t="s">
        <v>33</v>
      </c>
      <c r="H831" t="s">
        <v>13989</v>
      </c>
      <c r="I831" t="s">
        <v>159</v>
      </c>
      <c r="J831" t="s">
        <v>366</v>
      </c>
      <c r="K831" s="27" t="s">
        <v>36</v>
      </c>
      <c r="L831" s="27">
        <v>30082</v>
      </c>
      <c r="M831">
        <v>42</v>
      </c>
      <c r="N831">
        <v>8043</v>
      </c>
      <c r="O831" t="s">
        <v>781</v>
      </c>
      <c r="P831" t="s">
        <v>67</v>
      </c>
      <c r="Q831" t="s">
        <v>287</v>
      </c>
      <c r="R831" t="s">
        <v>94</v>
      </c>
      <c r="S831" t="s">
        <v>42</v>
      </c>
      <c r="T831" t="s">
        <v>175</v>
      </c>
      <c r="U831" t="s">
        <v>43</v>
      </c>
      <c r="V831" t="s">
        <v>2626</v>
      </c>
      <c r="W831" t="s">
        <v>2627</v>
      </c>
      <c r="X831" t="str">
        <f>+VLOOKUP(ConsultaNexoBogota!$A831,infoCoordenadas!A:F,4,0)</f>
        <v>4.5834813 -74.1549618</v>
      </c>
      <c r="Y831">
        <f>VLOOKUP(ConsultaNexoBogota!$A831,infoCoordenadas!A:F,5,0)</f>
        <v>4.5834812999999999</v>
      </c>
      <c r="Z831">
        <f>+VLOOKUP(ConsultaNexoBogota!$A831,infoCoordenadas!A:F,6,0)</f>
        <v>-74.154961799999995</v>
      </c>
    </row>
    <row r="832" spans="1:26" x14ac:dyDescent="0.25">
      <c r="A832">
        <v>7516</v>
      </c>
      <c r="B832" t="s">
        <v>11214</v>
      </c>
      <c r="C832" t="s">
        <v>29</v>
      </c>
      <c r="D832" t="s">
        <v>11215</v>
      </c>
      <c r="E832" t="s">
        <v>11216</v>
      </c>
      <c r="F832" t="s">
        <v>11217</v>
      </c>
      <c r="G832" t="s">
        <v>11218</v>
      </c>
      <c r="H832" t="s">
        <v>13980</v>
      </c>
      <c r="I832" t="s">
        <v>79</v>
      </c>
      <c r="J832" t="s">
        <v>50</v>
      </c>
      <c r="K832" s="27" t="s">
        <v>805</v>
      </c>
      <c r="L832" s="27">
        <v>45250</v>
      </c>
      <c r="M832">
        <v>0.4</v>
      </c>
      <c r="N832">
        <v>8046</v>
      </c>
      <c r="O832" t="s">
        <v>80</v>
      </c>
      <c r="P832" t="s">
        <v>67</v>
      </c>
      <c r="Q832" t="s">
        <v>96</v>
      </c>
      <c r="R832" t="s">
        <v>40</v>
      </c>
      <c r="S832" t="s">
        <v>42</v>
      </c>
      <c r="T832" t="s">
        <v>42</v>
      </c>
      <c r="U832" t="s">
        <v>74</v>
      </c>
      <c r="V832" t="s">
        <v>11219</v>
      </c>
      <c r="W832" t="s">
        <v>11220</v>
      </c>
      <c r="X832" t="str">
        <f>+VLOOKUP(ConsultaNexoBogota!$A832,infoCoordenadas!A:F,4,0)</f>
        <v>6.6817889 -75.2197365</v>
      </c>
      <c r="Y832">
        <f>VLOOKUP(ConsultaNexoBogota!$A832,infoCoordenadas!A:F,5,0)</f>
        <v>6.6817888999999999</v>
      </c>
      <c r="Z832">
        <f>+VLOOKUP(ConsultaNexoBogota!$A832,infoCoordenadas!A:F,6,0)</f>
        <v>-75.219736499999996</v>
      </c>
    </row>
    <row r="833" spans="1:26" x14ac:dyDescent="0.25">
      <c r="A833">
        <v>7522</v>
      </c>
      <c r="B833" t="s">
        <v>2628</v>
      </c>
      <c r="C833" t="s">
        <v>29</v>
      </c>
      <c r="D833" t="s">
        <v>2629</v>
      </c>
      <c r="E833" t="s">
        <v>2630</v>
      </c>
      <c r="F833" t="s">
        <v>2631</v>
      </c>
      <c r="G833" t="s">
        <v>33</v>
      </c>
      <c r="H833" t="s">
        <v>6298</v>
      </c>
      <c r="I833" t="s">
        <v>34</v>
      </c>
      <c r="J833" t="s">
        <v>50</v>
      </c>
      <c r="K833" s="27" t="s">
        <v>36</v>
      </c>
      <c r="N833">
        <v>8053</v>
      </c>
      <c r="O833" t="s">
        <v>286</v>
      </c>
      <c r="P833" t="s">
        <v>67</v>
      </c>
      <c r="Q833" t="s">
        <v>287</v>
      </c>
      <c r="R833" t="s">
        <v>94</v>
      </c>
      <c r="S833" t="s">
        <v>42</v>
      </c>
      <c r="T833" t="s">
        <v>42</v>
      </c>
      <c r="U833" t="s">
        <v>43</v>
      </c>
      <c r="V833" t="s">
        <v>2632</v>
      </c>
      <c r="W833" t="s">
        <v>2633</v>
      </c>
      <c r="X833" t="str">
        <f>+VLOOKUP(ConsultaNexoBogota!$A833,infoCoordenadas!A:F,4,0)</f>
        <v>4.7494212 -74.10307399999999</v>
      </c>
      <c r="Y833">
        <f>VLOOKUP(ConsultaNexoBogota!$A833,infoCoordenadas!A:F,5,0)</f>
        <v>4.7494211999999996</v>
      </c>
      <c r="Z833">
        <f>+VLOOKUP(ConsultaNexoBogota!$A833,infoCoordenadas!A:F,6,0)</f>
        <v>-74.103073999999907</v>
      </c>
    </row>
    <row r="834" spans="1:26" x14ac:dyDescent="0.25">
      <c r="A834">
        <v>7524</v>
      </c>
      <c r="B834" t="s">
        <v>2634</v>
      </c>
      <c r="C834" t="s">
        <v>29</v>
      </c>
      <c r="D834" t="s">
        <v>2635</v>
      </c>
      <c r="E834" t="s">
        <v>2636</v>
      </c>
      <c r="F834" t="s">
        <v>2637</v>
      </c>
      <c r="G834" t="s">
        <v>33</v>
      </c>
      <c r="H834" t="s">
        <v>13991</v>
      </c>
      <c r="I834" t="s">
        <v>79</v>
      </c>
      <c r="J834" t="s">
        <v>50</v>
      </c>
      <c r="K834" s="27" t="s">
        <v>36</v>
      </c>
      <c r="L834" s="27">
        <v>32816</v>
      </c>
      <c r="M834">
        <v>34.5</v>
      </c>
      <c r="N834">
        <v>8056</v>
      </c>
      <c r="O834" t="s">
        <v>80</v>
      </c>
      <c r="P834" t="s">
        <v>67</v>
      </c>
      <c r="Q834" t="s">
        <v>39</v>
      </c>
      <c r="R834" t="s">
        <v>40</v>
      </c>
      <c r="S834" t="s">
        <v>42</v>
      </c>
      <c r="T834" t="s">
        <v>42</v>
      </c>
      <c r="U834" t="s">
        <v>74</v>
      </c>
      <c r="V834" t="s">
        <v>2638</v>
      </c>
      <c r="W834" t="s">
        <v>2639</v>
      </c>
      <c r="X834" t="str">
        <f>+VLOOKUP(ConsultaNexoBogota!$A834,infoCoordenadas!A:F,4,0)</f>
        <v>4.6927769 -74.1504341</v>
      </c>
      <c r="Y834">
        <f>VLOOKUP(ConsultaNexoBogota!$A834,infoCoordenadas!A:F,5,0)</f>
        <v>4.6927769000000001</v>
      </c>
      <c r="Z834">
        <f>+VLOOKUP(ConsultaNexoBogota!$A834,infoCoordenadas!A:F,6,0)</f>
        <v>-74.150434099999998</v>
      </c>
    </row>
    <row r="835" spans="1:26" x14ac:dyDescent="0.25">
      <c r="A835">
        <v>7526</v>
      </c>
      <c r="B835" t="s">
        <v>2640</v>
      </c>
      <c r="C835" t="s">
        <v>29</v>
      </c>
      <c r="D835" t="s">
        <v>2641</v>
      </c>
      <c r="E835" t="s">
        <v>2642</v>
      </c>
      <c r="F835" t="s">
        <v>2643</v>
      </c>
      <c r="G835" t="s">
        <v>33</v>
      </c>
      <c r="H835" t="s">
        <v>6298</v>
      </c>
      <c r="I835" t="s">
        <v>88</v>
      </c>
      <c r="J835" t="s">
        <v>1367</v>
      </c>
      <c r="K835" s="27" t="s">
        <v>36</v>
      </c>
      <c r="L835" s="27">
        <v>35896</v>
      </c>
      <c r="M835">
        <v>26</v>
      </c>
      <c r="N835">
        <v>8058</v>
      </c>
      <c r="O835" t="s">
        <v>72</v>
      </c>
      <c r="P835" t="s">
        <v>73</v>
      </c>
      <c r="Q835" t="s">
        <v>39</v>
      </c>
      <c r="R835" t="s">
        <v>40</v>
      </c>
      <c r="S835" t="s">
        <v>42</v>
      </c>
      <c r="T835" t="s">
        <v>42</v>
      </c>
      <c r="U835" t="s">
        <v>74</v>
      </c>
      <c r="V835" t="s">
        <v>2644</v>
      </c>
      <c r="W835" t="s">
        <v>2645</v>
      </c>
      <c r="X835" t="str">
        <f>+VLOOKUP(ConsultaNexoBogota!$A835,infoCoordenadas!A:F,4,0)</f>
        <v>4.680663 -74.04093979999999</v>
      </c>
      <c r="Y835">
        <f>VLOOKUP(ConsultaNexoBogota!$A835,infoCoordenadas!A:F,5,0)</f>
        <v>4.680663</v>
      </c>
      <c r="Z835">
        <f>+VLOOKUP(ConsultaNexoBogota!$A835,infoCoordenadas!A:F,6,0)</f>
        <v>-74.040939799999904</v>
      </c>
    </row>
    <row r="836" spans="1:26" x14ac:dyDescent="0.25">
      <c r="A836">
        <v>7530</v>
      </c>
      <c r="B836" t="s">
        <v>2646</v>
      </c>
      <c r="C836" t="s">
        <v>29</v>
      </c>
      <c r="D836" t="s">
        <v>2647</v>
      </c>
      <c r="E836" t="s">
        <v>2648</v>
      </c>
      <c r="F836" t="s">
        <v>2649</v>
      </c>
      <c r="G836" t="s">
        <v>33</v>
      </c>
      <c r="H836" t="s">
        <v>13989</v>
      </c>
      <c r="I836" t="s">
        <v>79</v>
      </c>
      <c r="J836" t="s">
        <v>102</v>
      </c>
      <c r="K836" s="27" t="s">
        <v>116</v>
      </c>
      <c r="L836" s="27">
        <v>34601</v>
      </c>
      <c r="M836">
        <v>29.6</v>
      </c>
      <c r="N836">
        <v>8062</v>
      </c>
      <c r="O836" t="s">
        <v>135</v>
      </c>
      <c r="P836" t="s">
        <v>73</v>
      </c>
      <c r="Q836" t="s">
        <v>96</v>
      </c>
      <c r="R836" t="s">
        <v>40</v>
      </c>
      <c r="S836" t="s">
        <v>42</v>
      </c>
      <c r="T836" t="s">
        <v>42</v>
      </c>
      <c r="U836" t="s">
        <v>74</v>
      </c>
      <c r="V836" t="s">
        <v>2650</v>
      </c>
      <c r="W836" t="s">
        <v>2651</v>
      </c>
      <c r="X836" t="str">
        <f>+VLOOKUP(ConsultaNexoBogota!$A836,infoCoordenadas!A:F,4,0)</f>
        <v>4.6019555 -74.1489066</v>
      </c>
      <c r="Y836">
        <f>VLOOKUP(ConsultaNexoBogota!$A836,infoCoordenadas!A:F,5,0)</f>
        <v>4.6019554999999999</v>
      </c>
      <c r="Z836">
        <f>+VLOOKUP(ConsultaNexoBogota!$A836,infoCoordenadas!A:F,6,0)</f>
        <v>-74.148906600000004</v>
      </c>
    </row>
    <row r="837" spans="1:26" x14ac:dyDescent="0.25">
      <c r="A837">
        <v>7539</v>
      </c>
      <c r="B837" t="s">
        <v>2652</v>
      </c>
      <c r="C837" t="s">
        <v>29</v>
      </c>
      <c r="D837" t="s">
        <v>2653</v>
      </c>
      <c r="E837" t="s">
        <v>2654</v>
      </c>
      <c r="F837" t="s">
        <v>2655</v>
      </c>
      <c r="G837" t="s">
        <v>33</v>
      </c>
      <c r="H837" t="s">
        <v>14014</v>
      </c>
      <c r="I837" t="s">
        <v>159</v>
      </c>
      <c r="J837" t="s">
        <v>57</v>
      </c>
      <c r="K837" s="27" t="s">
        <v>36</v>
      </c>
      <c r="L837" s="27">
        <v>36258</v>
      </c>
      <c r="M837">
        <v>25</v>
      </c>
      <c r="N837">
        <v>8071</v>
      </c>
      <c r="O837" t="s">
        <v>178</v>
      </c>
      <c r="P837" t="s">
        <v>73</v>
      </c>
      <c r="Q837" t="s">
        <v>96</v>
      </c>
      <c r="R837" t="s">
        <v>40</v>
      </c>
      <c r="S837" t="s">
        <v>42</v>
      </c>
      <c r="T837" t="s">
        <v>69</v>
      </c>
      <c r="U837" t="s">
        <v>74</v>
      </c>
      <c r="V837" t="s">
        <v>2656</v>
      </c>
      <c r="W837" t="s">
        <v>2657</v>
      </c>
      <c r="X837" t="str">
        <f>+VLOOKUP(ConsultaNexoBogota!$A837,infoCoordenadas!A:F,4,0)</f>
        <v>4.5882409 -74.137151</v>
      </c>
      <c r="Y837">
        <f>VLOOKUP(ConsultaNexoBogota!$A837,infoCoordenadas!A:F,5,0)</f>
        <v>4.5882408999999997</v>
      </c>
      <c r="Z837">
        <f>+VLOOKUP(ConsultaNexoBogota!$A837,infoCoordenadas!A:F,6,0)</f>
        <v>-74.137151000000003</v>
      </c>
    </row>
    <row r="838" spans="1:26" x14ac:dyDescent="0.25">
      <c r="A838">
        <v>7545</v>
      </c>
      <c r="B838" t="s">
        <v>2658</v>
      </c>
      <c r="C838" t="s">
        <v>29</v>
      </c>
      <c r="D838" t="s">
        <v>2659</v>
      </c>
      <c r="E838" t="s">
        <v>2660</v>
      </c>
      <c r="F838" t="s">
        <v>2661</v>
      </c>
      <c r="G838" t="s">
        <v>33</v>
      </c>
      <c r="H838" t="s">
        <v>13989</v>
      </c>
      <c r="I838" t="s">
        <v>64</v>
      </c>
      <c r="J838" t="s">
        <v>2662</v>
      </c>
      <c r="K838" s="27" t="s">
        <v>116</v>
      </c>
      <c r="L838" s="27">
        <v>35676</v>
      </c>
      <c r="M838">
        <v>26.6</v>
      </c>
      <c r="N838">
        <v>8080</v>
      </c>
      <c r="O838" t="s">
        <v>135</v>
      </c>
      <c r="P838" t="s">
        <v>73</v>
      </c>
      <c r="Q838" t="s">
        <v>96</v>
      </c>
      <c r="R838" t="s">
        <v>40</v>
      </c>
      <c r="S838" t="s">
        <v>42</v>
      </c>
      <c r="T838" t="s">
        <v>132</v>
      </c>
      <c r="U838" t="s">
        <v>74</v>
      </c>
      <c r="V838" t="s">
        <v>2650</v>
      </c>
      <c r="W838" t="s">
        <v>2651</v>
      </c>
      <c r="X838" t="str">
        <f>+VLOOKUP(ConsultaNexoBogota!$A838,infoCoordenadas!A:F,4,0)</f>
        <v>4.6019555 -74.1489066</v>
      </c>
      <c r="Y838">
        <f>VLOOKUP(ConsultaNexoBogota!$A838,infoCoordenadas!A:F,5,0)</f>
        <v>4.6019554999999999</v>
      </c>
      <c r="Z838">
        <f>+VLOOKUP(ConsultaNexoBogota!$A838,infoCoordenadas!A:F,6,0)</f>
        <v>-74.148906600000004</v>
      </c>
    </row>
    <row r="839" spans="1:26" x14ac:dyDescent="0.25">
      <c r="A839">
        <v>7550</v>
      </c>
      <c r="B839" t="s">
        <v>11221</v>
      </c>
      <c r="C839" t="s">
        <v>29</v>
      </c>
      <c r="D839" t="s">
        <v>11222</v>
      </c>
      <c r="E839" t="s">
        <v>11223</v>
      </c>
      <c r="F839" t="s">
        <v>11224</v>
      </c>
      <c r="G839" t="s">
        <v>10440</v>
      </c>
      <c r="H839" t="s">
        <v>10440</v>
      </c>
      <c r="I839" t="s">
        <v>79</v>
      </c>
      <c r="J839" t="s">
        <v>780</v>
      </c>
      <c r="K839" s="27" t="s">
        <v>116</v>
      </c>
      <c r="L839" s="27">
        <v>32028</v>
      </c>
      <c r="M839">
        <v>36.6</v>
      </c>
      <c r="N839">
        <v>8092</v>
      </c>
      <c r="O839" t="s">
        <v>781</v>
      </c>
      <c r="P839" t="s">
        <v>73</v>
      </c>
      <c r="Q839" t="s">
        <v>68</v>
      </c>
      <c r="R839" t="s">
        <v>94</v>
      </c>
      <c r="S839" t="s">
        <v>41</v>
      </c>
      <c r="T839" t="s">
        <v>42</v>
      </c>
      <c r="U839" t="s">
        <v>43</v>
      </c>
      <c r="V839" t="s">
        <v>11225</v>
      </c>
      <c r="W839" t="s">
        <v>11226</v>
      </c>
      <c r="X839" t="str">
        <f>+VLOOKUP(ConsultaNexoBogota!$A839,infoCoordenadas!A:F,4,0)</f>
        <v>4.3045959 -74.8031414</v>
      </c>
      <c r="Y839">
        <f>VLOOKUP(ConsultaNexoBogota!$A839,infoCoordenadas!A:F,5,0)</f>
        <v>4.3045958999999998</v>
      </c>
      <c r="Z839">
        <f>+VLOOKUP(ConsultaNexoBogota!$A839,infoCoordenadas!A:F,6,0)</f>
        <v>-74.803141400000001</v>
      </c>
    </row>
    <row r="840" spans="1:26" x14ac:dyDescent="0.25">
      <c r="A840">
        <v>7573</v>
      </c>
      <c r="B840" t="s">
        <v>11227</v>
      </c>
      <c r="C840" t="s">
        <v>29</v>
      </c>
      <c r="D840" t="s">
        <v>11228</v>
      </c>
      <c r="E840" t="s">
        <v>11229</v>
      </c>
      <c r="F840" t="s">
        <v>11230</v>
      </c>
      <c r="G840" t="s">
        <v>10155</v>
      </c>
      <c r="H840" t="s">
        <v>14023</v>
      </c>
      <c r="I840" t="s">
        <v>496</v>
      </c>
      <c r="J840" t="s">
        <v>5230</v>
      </c>
      <c r="K840" s="27" t="s">
        <v>36</v>
      </c>
      <c r="L840" s="27">
        <v>28169</v>
      </c>
      <c r="M840">
        <v>47.2</v>
      </c>
      <c r="N840">
        <v>8120</v>
      </c>
      <c r="O840" t="s">
        <v>264</v>
      </c>
      <c r="P840" t="s">
        <v>67</v>
      </c>
      <c r="Q840" t="s">
        <v>68</v>
      </c>
      <c r="R840" t="s">
        <v>94</v>
      </c>
      <c r="S840" t="s">
        <v>42</v>
      </c>
      <c r="T840" t="s">
        <v>81</v>
      </c>
      <c r="U840" t="s">
        <v>43</v>
      </c>
      <c r="V840" t="s">
        <v>11231</v>
      </c>
      <c r="W840" t="s">
        <v>11232</v>
      </c>
      <c r="X840" t="str">
        <f>+VLOOKUP(ConsultaNexoBogota!$A840,infoCoordenadas!A:F,4,0)</f>
        <v>5.02954052043929 -74.00090808</v>
      </c>
      <c r="Y840">
        <f>VLOOKUP(ConsultaNexoBogota!$A840,infoCoordenadas!A:F,5,0)</f>
        <v>5.0295405204392898</v>
      </c>
      <c r="Z840">
        <f>+VLOOKUP(ConsultaNexoBogota!$A840,infoCoordenadas!A:F,6,0)</f>
        <v>-74.000908077111603</v>
      </c>
    </row>
    <row r="841" spans="1:26" x14ac:dyDescent="0.25">
      <c r="A841">
        <v>7573</v>
      </c>
      <c r="B841" t="s">
        <v>11227</v>
      </c>
      <c r="C841" t="s">
        <v>29</v>
      </c>
      <c r="D841" t="s">
        <v>11228</v>
      </c>
      <c r="E841" t="s">
        <v>11229</v>
      </c>
      <c r="F841" t="s">
        <v>11230</v>
      </c>
      <c r="G841" t="s">
        <v>10155</v>
      </c>
      <c r="H841" t="s">
        <v>14023</v>
      </c>
      <c r="I841" t="s">
        <v>496</v>
      </c>
      <c r="J841" t="s">
        <v>5230</v>
      </c>
      <c r="K841" s="27" t="s">
        <v>36</v>
      </c>
      <c r="L841" s="27">
        <v>28169</v>
      </c>
      <c r="M841">
        <v>47.2</v>
      </c>
      <c r="N841">
        <v>8278</v>
      </c>
      <c r="O841" t="s">
        <v>66</v>
      </c>
      <c r="P841" t="s">
        <v>73</v>
      </c>
      <c r="Q841" t="s">
        <v>1055</v>
      </c>
      <c r="R841" t="s">
        <v>94</v>
      </c>
      <c r="S841" t="s">
        <v>42</v>
      </c>
      <c r="T841" t="s">
        <v>42</v>
      </c>
      <c r="U841" t="s">
        <v>43</v>
      </c>
      <c r="V841" t="s">
        <v>11231</v>
      </c>
      <c r="W841" t="s">
        <v>11232</v>
      </c>
      <c r="X841" t="str">
        <f>+VLOOKUP(ConsultaNexoBogota!$A841,infoCoordenadas!A:F,4,0)</f>
        <v>5.02954052043929 -74.00090808</v>
      </c>
      <c r="Y841">
        <f>VLOOKUP(ConsultaNexoBogota!$A841,infoCoordenadas!A:F,5,0)</f>
        <v>5.0295405204392898</v>
      </c>
      <c r="Z841">
        <f>+VLOOKUP(ConsultaNexoBogota!$A841,infoCoordenadas!A:F,6,0)</f>
        <v>-74.000908077111603</v>
      </c>
    </row>
    <row r="842" spans="1:26" x14ac:dyDescent="0.25">
      <c r="A842">
        <v>7573</v>
      </c>
      <c r="B842" t="s">
        <v>11227</v>
      </c>
      <c r="C842" t="s">
        <v>29</v>
      </c>
      <c r="D842" t="s">
        <v>11228</v>
      </c>
      <c r="E842" t="s">
        <v>11229</v>
      </c>
      <c r="F842" t="s">
        <v>11230</v>
      </c>
      <c r="G842" t="s">
        <v>10155</v>
      </c>
      <c r="H842" t="s">
        <v>14023</v>
      </c>
      <c r="I842" t="s">
        <v>496</v>
      </c>
      <c r="J842" t="s">
        <v>5230</v>
      </c>
      <c r="K842" s="27" t="s">
        <v>36</v>
      </c>
      <c r="L842" s="27">
        <v>28169</v>
      </c>
      <c r="M842">
        <v>47.2</v>
      </c>
      <c r="N842">
        <v>14825</v>
      </c>
      <c r="O842" t="s">
        <v>66</v>
      </c>
      <c r="P842" t="s">
        <v>73</v>
      </c>
      <c r="Q842" t="s">
        <v>1055</v>
      </c>
      <c r="R842" t="s">
        <v>94</v>
      </c>
      <c r="S842" t="s">
        <v>42</v>
      </c>
      <c r="T842" t="s">
        <v>42</v>
      </c>
      <c r="U842" t="s">
        <v>43</v>
      </c>
      <c r="V842" t="s">
        <v>11231</v>
      </c>
      <c r="W842" t="s">
        <v>11232</v>
      </c>
      <c r="X842" t="str">
        <f>+VLOOKUP(ConsultaNexoBogota!$A842,infoCoordenadas!A:F,4,0)</f>
        <v>5.02954052043929 -74.00090808</v>
      </c>
      <c r="Y842">
        <f>VLOOKUP(ConsultaNexoBogota!$A842,infoCoordenadas!A:F,5,0)</f>
        <v>5.0295405204392898</v>
      </c>
      <c r="Z842">
        <f>+VLOOKUP(ConsultaNexoBogota!$A842,infoCoordenadas!A:F,6,0)</f>
        <v>-74.000908077111603</v>
      </c>
    </row>
    <row r="843" spans="1:26" x14ac:dyDescent="0.25">
      <c r="A843">
        <v>7601</v>
      </c>
      <c r="B843" t="s">
        <v>2663</v>
      </c>
      <c r="C843" t="s">
        <v>29</v>
      </c>
      <c r="D843" t="s">
        <v>2664</v>
      </c>
      <c r="E843" t="s">
        <v>2665</v>
      </c>
      <c r="F843" t="s">
        <v>2666</v>
      </c>
      <c r="G843" t="s">
        <v>33</v>
      </c>
      <c r="H843" t="s">
        <v>13990</v>
      </c>
      <c r="I843" t="s">
        <v>159</v>
      </c>
      <c r="J843" t="s">
        <v>2667</v>
      </c>
      <c r="K843" s="27" t="s">
        <v>36</v>
      </c>
      <c r="N843">
        <v>8155</v>
      </c>
      <c r="O843" t="s">
        <v>80</v>
      </c>
      <c r="P843" t="s">
        <v>67</v>
      </c>
      <c r="Q843" t="s">
        <v>96</v>
      </c>
      <c r="R843" t="s">
        <v>50</v>
      </c>
      <c r="S843" t="s">
        <v>42</v>
      </c>
      <c r="T843" t="s">
        <v>69</v>
      </c>
      <c r="U843" t="s">
        <v>50</v>
      </c>
      <c r="V843" t="s">
        <v>2668</v>
      </c>
      <c r="W843" t="s">
        <v>2669</v>
      </c>
      <c r="X843" t="str">
        <f>+VLOOKUP(ConsultaNexoBogota!$A843,infoCoordenadas!A:F,4,0)</f>
        <v>4.723256399999999 -74.1100712</v>
      </c>
      <c r="Y843">
        <f>VLOOKUP(ConsultaNexoBogota!$A843,infoCoordenadas!A:F,5,0)</f>
        <v>4.7232563999999897</v>
      </c>
      <c r="Z843">
        <f>+VLOOKUP(ConsultaNexoBogota!$A843,infoCoordenadas!A:F,6,0)</f>
        <v>-74.110071199999993</v>
      </c>
    </row>
    <row r="844" spans="1:26" x14ac:dyDescent="0.25">
      <c r="A844">
        <v>7601</v>
      </c>
      <c r="B844" t="s">
        <v>2663</v>
      </c>
      <c r="C844" t="s">
        <v>29</v>
      </c>
      <c r="D844" t="s">
        <v>2664</v>
      </c>
      <c r="E844" t="s">
        <v>2665</v>
      </c>
      <c r="F844" t="s">
        <v>2666</v>
      </c>
      <c r="G844" t="s">
        <v>33</v>
      </c>
      <c r="H844" t="s">
        <v>13990</v>
      </c>
      <c r="I844" t="s">
        <v>159</v>
      </c>
      <c r="J844" t="s">
        <v>2667</v>
      </c>
      <c r="K844" s="27" t="s">
        <v>36</v>
      </c>
      <c r="N844">
        <v>22010</v>
      </c>
      <c r="O844" t="s">
        <v>80</v>
      </c>
      <c r="P844" t="s">
        <v>67</v>
      </c>
      <c r="Q844" t="s">
        <v>96</v>
      </c>
      <c r="R844" t="s">
        <v>50</v>
      </c>
      <c r="S844" t="s">
        <v>321</v>
      </c>
      <c r="T844" t="s">
        <v>69</v>
      </c>
      <c r="U844" t="s">
        <v>50</v>
      </c>
      <c r="V844" t="s">
        <v>2668</v>
      </c>
      <c r="W844" t="s">
        <v>2669</v>
      </c>
      <c r="X844" t="str">
        <f>+VLOOKUP(ConsultaNexoBogota!$A844,infoCoordenadas!A:F,4,0)</f>
        <v>4.723256399999999 -74.1100712</v>
      </c>
      <c r="Y844">
        <f>VLOOKUP(ConsultaNexoBogota!$A844,infoCoordenadas!A:F,5,0)</f>
        <v>4.7232563999999897</v>
      </c>
      <c r="Z844">
        <f>+VLOOKUP(ConsultaNexoBogota!$A844,infoCoordenadas!A:F,6,0)</f>
        <v>-74.110071199999993</v>
      </c>
    </row>
    <row r="845" spans="1:26" x14ac:dyDescent="0.25">
      <c r="A845">
        <v>7601</v>
      </c>
      <c r="B845" t="s">
        <v>2663</v>
      </c>
      <c r="C845" t="s">
        <v>29</v>
      </c>
      <c r="D845" t="s">
        <v>2664</v>
      </c>
      <c r="E845" t="s">
        <v>2665</v>
      </c>
      <c r="F845" t="s">
        <v>2666</v>
      </c>
      <c r="G845" t="s">
        <v>33</v>
      </c>
      <c r="H845" t="s">
        <v>13990</v>
      </c>
      <c r="I845" t="s">
        <v>159</v>
      </c>
      <c r="J845" t="s">
        <v>2667</v>
      </c>
      <c r="K845" s="27" t="s">
        <v>36</v>
      </c>
      <c r="N845">
        <v>36411</v>
      </c>
      <c r="O845" t="s">
        <v>178</v>
      </c>
      <c r="P845" t="s">
        <v>67</v>
      </c>
      <c r="Q845" t="s">
        <v>96</v>
      </c>
      <c r="R845" t="s">
        <v>40</v>
      </c>
      <c r="S845" t="s">
        <v>41</v>
      </c>
      <c r="T845" t="s">
        <v>69</v>
      </c>
      <c r="U845" t="s">
        <v>74</v>
      </c>
      <c r="V845" t="s">
        <v>2668</v>
      </c>
      <c r="W845" t="s">
        <v>2669</v>
      </c>
      <c r="X845" t="str">
        <f>+VLOOKUP(ConsultaNexoBogota!$A845,infoCoordenadas!A:F,4,0)</f>
        <v>4.723256399999999 -74.1100712</v>
      </c>
      <c r="Y845">
        <f>VLOOKUP(ConsultaNexoBogota!$A845,infoCoordenadas!A:F,5,0)</f>
        <v>4.7232563999999897</v>
      </c>
      <c r="Z845">
        <f>+VLOOKUP(ConsultaNexoBogota!$A845,infoCoordenadas!A:F,6,0)</f>
        <v>-74.110071199999993</v>
      </c>
    </row>
    <row r="846" spans="1:26" x14ac:dyDescent="0.25">
      <c r="A846">
        <v>7619</v>
      </c>
      <c r="B846" t="s">
        <v>2670</v>
      </c>
      <c r="C846" t="s">
        <v>29</v>
      </c>
      <c r="D846" t="s">
        <v>2671</v>
      </c>
      <c r="E846" t="s">
        <v>2672</v>
      </c>
      <c r="F846" t="s">
        <v>2673</v>
      </c>
      <c r="G846" t="s">
        <v>33</v>
      </c>
      <c r="H846" t="s">
        <v>13993</v>
      </c>
      <c r="I846" t="s">
        <v>159</v>
      </c>
      <c r="J846" t="s">
        <v>102</v>
      </c>
      <c r="K846" s="27" t="s">
        <v>36</v>
      </c>
      <c r="L846" s="27">
        <v>35776</v>
      </c>
      <c r="M846">
        <v>26.4</v>
      </c>
      <c r="N846">
        <v>8179</v>
      </c>
      <c r="O846" t="s">
        <v>80</v>
      </c>
      <c r="P846" t="s">
        <v>67</v>
      </c>
      <c r="Q846" t="s">
        <v>39</v>
      </c>
      <c r="R846" t="s">
        <v>94</v>
      </c>
      <c r="S846" t="s">
        <v>42</v>
      </c>
      <c r="T846" t="s">
        <v>272</v>
      </c>
      <c r="U846" t="s">
        <v>74</v>
      </c>
      <c r="V846" t="s">
        <v>2674</v>
      </c>
      <c r="W846" t="s">
        <v>2675</v>
      </c>
      <c r="X846" t="str">
        <f>+VLOOKUP(ConsultaNexoBogota!$A846,infoCoordenadas!A:F,4,0)</f>
        <v>4.5407144 -74.0888528</v>
      </c>
      <c r="Y846">
        <f>VLOOKUP(ConsultaNexoBogota!$A846,infoCoordenadas!A:F,5,0)</f>
        <v>4.5407143999999997</v>
      </c>
      <c r="Z846">
        <f>+VLOOKUP(ConsultaNexoBogota!$A846,infoCoordenadas!A:F,6,0)</f>
        <v>-74.088852799999998</v>
      </c>
    </row>
    <row r="847" spans="1:26" x14ac:dyDescent="0.25">
      <c r="A847">
        <v>7637</v>
      </c>
      <c r="B847" t="s">
        <v>2676</v>
      </c>
      <c r="C847" t="s">
        <v>29</v>
      </c>
      <c r="D847" t="s">
        <v>2677</v>
      </c>
      <c r="E847" t="s">
        <v>2678</v>
      </c>
      <c r="F847" t="s">
        <v>2679</v>
      </c>
      <c r="G847" t="s">
        <v>33</v>
      </c>
      <c r="H847" t="s">
        <v>14014</v>
      </c>
      <c r="I847" t="s">
        <v>79</v>
      </c>
      <c r="J847" t="s">
        <v>102</v>
      </c>
      <c r="K847" s="27" t="s">
        <v>116</v>
      </c>
      <c r="L847" s="27">
        <v>33005</v>
      </c>
      <c r="M847">
        <v>34</v>
      </c>
      <c r="N847">
        <v>8205</v>
      </c>
      <c r="O847" t="s">
        <v>135</v>
      </c>
      <c r="P847" t="s">
        <v>73</v>
      </c>
      <c r="Q847" t="s">
        <v>39</v>
      </c>
      <c r="R847" t="s">
        <v>40</v>
      </c>
      <c r="S847" t="s">
        <v>42</v>
      </c>
      <c r="T847" t="s">
        <v>272</v>
      </c>
      <c r="U847" t="s">
        <v>74</v>
      </c>
      <c r="V847" t="s">
        <v>2680</v>
      </c>
      <c r="W847" t="s">
        <v>2681</v>
      </c>
      <c r="X847" t="str">
        <f>+VLOOKUP(ConsultaNexoBogota!$A847,infoCoordenadas!A:F,4,0)</f>
        <v>4.5898347 -74.1541206</v>
      </c>
      <c r="Y847">
        <f>VLOOKUP(ConsultaNexoBogota!$A847,infoCoordenadas!A:F,5,0)</f>
        <v>4.5898346999999999</v>
      </c>
      <c r="Z847">
        <f>+VLOOKUP(ConsultaNexoBogota!$A847,infoCoordenadas!A:F,6,0)</f>
        <v>-74.154120599999999</v>
      </c>
    </row>
    <row r="848" spans="1:26" x14ac:dyDescent="0.25">
      <c r="A848">
        <v>7657</v>
      </c>
      <c r="B848" t="s">
        <v>2682</v>
      </c>
      <c r="C848" t="s">
        <v>29</v>
      </c>
      <c r="D848" t="s">
        <v>2683</v>
      </c>
      <c r="E848" t="s">
        <v>2684</v>
      </c>
      <c r="F848" t="s">
        <v>2685</v>
      </c>
      <c r="G848" t="s">
        <v>33</v>
      </c>
      <c r="H848" t="s">
        <v>6298</v>
      </c>
      <c r="I848" t="s">
        <v>34</v>
      </c>
      <c r="J848" t="s">
        <v>1590</v>
      </c>
      <c r="K848" s="27" t="s">
        <v>36</v>
      </c>
      <c r="L848" s="27">
        <v>32546</v>
      </c>
      <c r="M848">
        <v>35.200000000000003</v>
      </c>
      <c r="N848">
        <v>8230</v>
      </c>
      <c r="O848" t="s">
        <v>72</v>
      </c>
      <c r="P848" t="s">
        <v>73</v>
      </c>
      <c r="Q848" t="s">
        <v>96</v>
      </c>
      <c r="R848" t="s">
        <v>40</v>
      </c>
      <c r="S848" t="s">
        <v>42</v>
      </c>
      <c r="T848" t="s">
        <v>69</v>
      </c>
      <c r="U848" t="s">
        <v>74</v>
      </c>
      <c r="V848" t="s">
        <v>2686</v>
      </c>
      <c r="W848" t="s">
        <v>2687</v>
      </c>
      <c r="X848" t="str">
        <f>+VLOOKUP(ConsultaNexoBogota!$A848,infoCoordenadas!A:F,4,0)</f>
        <v>4.756464999999999 -74.0800643</v>
      </c>
      <c r="Y848">
        <f>VLOOKUP(ConsultaNexoBogota!$A848,infoCoordenadas!A:F,5,0)</f>
        <v>4.7564649999999897</v>
      </c>
      <c r="Z848">
        <f>+VLOOKUP(ConsultaNexoBogota!$A848,infoCoordenadas!A:F,6,0)</f>
        <v>-74.080064300000004</v>
      </c>
    </row>
    <row r="849" spans="1:26" x14ac:dyDescent="0.25">
      <c r="A849">
        <v>7663</v>
      </c>
      <c r="B849" t="s">
        <v>2688</v>
      </c>
      <c r="C849" t="s">
        <v>29</v>
      </c>
      <c r="D849" t="s">
        <v>2689</v>
      </c>
      <c r="E849" t="s">
        <v>2690</v>
      </c>
      <c r="F849" t="s">
        <v>2691</v>
      </c>
      <c r="G849" t="s">
        <v>33</v>
      </c>
      <c r="H849" t="s">
        <v>50</v>
      </c>
      <c r="I849" t="s">
        <v>64</v>
      </c>
      <c r="J849" t="s">
        <v>102</v>
      </c>
      <c r="K849" s="27" t="s">
        <v>36</v>
      </c>
      <c r="L849" s="27">
        <v>45250</v>
      </c>
      <c r="M849">
        <v>0.4</v>
      </c>
      <c r="N849">
        <v>8239</v>
      </c>
      <c r="O849" t="s">
        <v>135</v>
      </c>
      <c r="P849" t="s">
        <v>67</v>
      </c>
      <c r="Q849" t="s">
        <v>96</v>
      </c>
      <c r="R849" t="s">
        <v>50</v>
      </c>
      <c r="S849" t="s">
        <v>42</v>
      </c>
      <c r="T849" t="s">
        <v>69</v>
      </c>
      <c r="U849" t="s">
        <v>50</v>
      </c>
      <c r="V849" t="s">
        <v>2692</v>
      </c>
      <c r="W849" t="s">
        <v>2693</v>
      </c>
      <c r="X849" t="str">
        <f>+VLOOKUP(ConsultaNexoBogota!$A849,infoCoordenadas!A:F,4,0)</f>
        <v>Sin informacion</v>
      </c>
      <c r="Y849" t="str">
        <f>VLOOKUP(ConsultaNexoBogota!$A849,infoCoordenadas!A:F,5,0)</f>
        <v>Sin Informacion</v>
      </c>
      <c r="Z849" t="str">
        <f>+VLOOKUP(ConsultaNexoBogota!$A849,infoCoordenadas!A:F,6,0)</f>
        <v>Sin Informacion</v>
      </c>
    </row>
    <row r="850" spans="1:26" x14ac:dyDescent="0.25">
      <c r="A850">
        <v>7663</v>
      </c>
      <c r="B850" t="s">
        <v>2688</v>
      </c>
      <c r="C850" t="s">
        <v>29</v>
      </c>
      <c r="D850" t="s">
        <v>2689</v>
      </c>
      <c r="E850" t="s">
        <v>2690</v>
      </c>
      <c r="F850" t="s">
        <v>2691</v>
      </c>
      <c r="G850" t="s">
        <v>33</v>
      </c>
      <c r="H850" t="s">
        <v>50</v>
      </c>
      <c r="I850" t="s">
        <v>64</v>
      </c>
      <c r="J850" t="s">
        <v>102</v>
      </c>
      <c r="K850" s="27" t="s">
        <v>36</v>
      </c>
      <c r="L850" s="27">
        <v>45250</v>
      </c>
      <c r="M850">
        <v>0.4</v>
      </c>
      <c r="N850">
        <v>8259</v>
      </c>
      <c r="O850" t="s">
        <v>80</v>
      </c>
      <c r="P850" t="s">
        <v>67</v>
      </c>
      <c r="Q850" t="s">
        <v>39</v>
      </c>
      <c r="R850" t="s">
        <v>40</v>
      </c>
      <c r="S850" t="s">
        <v>42</v>
      </c>
      <c r="T850" t="s">
        <v>272</v>
      </c>
      <c r="U850" t="s">
        <v>74</v>
      </c>
      <c r="V850" t="s">
        <v>2692</v>
      </c>
      <c r="W850" t="s">
        <v>2693</v>
      </c>
      <c r="X850" t="str">
        <f>+VLOOKUP(ConsultaNexoBogota!$A850,infoCoordenadas!A:F,4,0)</f>
        <v>Sin informacion</v>
      </c>
      <c r="Y850" t="str">
        <f>VLOOKUP(ConsultaNexoBogota!$A850,infoCoordenadas!A:F,5,0)</f>
        <v>Sin Informacion</v>
      </c>
      <c r="Z850" t="str">
        <f>+VLOOKUP(ConsultaNexoBogota!$A850,infoCoordenadas!A:F,6,0)</f>
        <v>Sin Informacion</v>
      </c>
    </row>
    <row r="851" spans="1:26" x14ac:dyDescent="0.25">
      <c r="A851">
        <v>7663</v>
      </c>
      <c r="B851" t="s">
        <v>2688</v>
      </c>
      <c r="C851" t="s">
        <v>29</v>
      </c>
      <c r="D851" t="s">
        <v>2689</v>
      </c>
      <c r="E851" t="s">
        <v>2690</v>
      </c>
      <c r="F851" t="s">
        <v>2691</v>
      </c>
      <c r="G851" t="s">
        <v>33</v>
      </c>
      <c r="H851" t="s">
        <v>50</v>
      </c>
      <c r="I851" t="s">
        <v>64</v>
      </c>
      <c r="J851" t="s">
        <v>102</v>
      </c>
      <c r="K851" s="27" t="s">
        <v>36</v>
      </c>
      <c r="L851" s="27">
        <v>45250</v>
      </c>
      <c r="M851">
        <v>0.4</v>
      </c>
      <c r="N851">
        <v>8768</v>
      </c>
      <c r="O851" t="s">
        <v>37</v>
      </c>
      <c r="P851" t="s">
        <v>67</v>
      </c>
      <c r="Q851" t="s">
        <v>96</v>
      </c>
      <c r="R851" t="s">
        <v>50</v>
      </c>
      <c r="S851" t="s">
        <v>42</v>
      </c>
      <c r="T851" t="s">
        <v>69</v>
      </c>
      <c r="U851" t="s">
        <v>50</v>
      </c>
      <c r="V851" t="s">
        <v>2692</v>
      </c>
      <c r="W851" t="s">
        <v>2693</v>
      </c>
      <c r="X851" t="str">
        <f>+VLOOKUP(ConsultaNexoBogota!$A851,infoCoordenadas!A:F,4,0)</f>
        <v>Sin informacion</v>
      </c>
      <c r="Y851" t="str">
        <f>VLOOKUP(ConsultaNexoBogota!$A851,infoCoordenadas!A:F,5,0)</f>
        <v>Sin Informacion</v>
      </c>
      <c r="Z851" t="str">
        <f>+VLOOKUP(ConsultaNexoBogota!$A851,infoCoordenadas!A:F,6,0)</f>
        <v>Sin Informacion</v>
      </c>
    </row>
    <row r="852" spans="1:26" x14ac:dyDescent="0.25">
      <c r="A852">
        <v>7663</v>
      </c>
      <c r="B852" t="s">
        <v>2688</v>
      </c>
      <c r="C852" t="s">
        <v>29</v>
      </c>
      <c r="D852" t="s">
        <v>2689</v>
      </c>
      <c r="E852" t="s">
        <v>2690</v>
      </c>
      <c r="F852" t="s">
        <v>2691</v>
      </c>
      <c r="G852" t="s">
        <v>33</v>
      </c>
      <c r="H852" t="s">
        <v>50</v>
      </c>
      <c r="I852" t="s">
        <v>64</v>
      </c>
      <c r="J852" t="s">
        <v>102</v>
      </c>
      <c r="K852" s="27" t="s">
        <v>36</v>
      </c>
      <c r="L852" s="27">
        <v>45250</v>
      </c>
      <c r="M852">
        <v>0.4</v>
      </c>
      <c r="N852">
        <v>9573</v>
      </c>
      <c r="O852" t="s">
        <v>1950</v>
      </c>
      <c r="P852" t="s">
        <v>67</v>
      </c>
      <c r="Q852" t="s">
        <v>96</v>
      </c>
      <c r="R852" t="s">
        <v>50</v>
      </c>
      <c r="S852" t="s">
        <v>42</v>
      </c>
      <c r="T852" t="s">
        <v>69</v>
      </c>
      <c r="U852" t="s">
        <v>50</v>
      </c>
      <c r="V852" t="s">
        <v>2692</v>
      </c>
      <c r="W852" t="s">
        <v>2693</v>
      </c>
      <c r="X852" t="str">
        <f>+VLOOKUP(ConsultaNexoBogota!$A852,infoCoordenadas!A:F,4,0)</f>
        <v>Sin informacion</v>
      </c>
      <c r="Y852" t="str">
        <f>VLOOKUP(ConsultaNexoBogota!$A852,infoCoordenadas!A:F,5,0)</f>
        <v>Sin Informacion</v>
      </c>
      <c r="Z852" t="str">
        <f>+VLOOKUP(ConsultaNexoBogota!$A852,infoCoordenadas!A:F,6,0)</f>
        <v>Sin Informacion</v>
      </c>
    </row>
    <row r="853" spans="1:26" x14ac:dyDescent="0.25">
      <c r="A853">
        <v>7663</v>
      </c>
      <c r="B853" t="s">
        <v>2688</v>
      </c>
      <c r="C853" t="s">
        <v>29</v>
      </c>
      <c r="D853" t="s">
        <v>2689</v>
      </c>
      <c r="E853" t="s">
        <v>2690</v>
      </c>
      <c r="F853" t="s">
        <v>2691</v>
      </c>
      <c r="G853" t="s">
        <v>33</v>
      </c>
      <c r="H853" t="s">
        <v>50</v>
      </c>
      <c r="I853" t="s">
        <v>64</v>
      </c>
      <c r="J853" t="s">
        <v>102</v>
      </c>
      <c r="K853" s="27" t="s">
        <v>36</v>
      </c>
      <c r="L853" s="27">
        <v>45250</v>
      </c>
      <c r="M853">
        <v>0.4</v>
      </c>
      <c r="N853">
        <v>9583</v>
      </c>
      <c r="O853" t="s">
        <v>130</v>
      </c>
      <c r="P853" t="s">
        <v>38</v>
      </c>
      <c r="Q853" t="s">
        <v>50</v>
      </c>
      <c r="R853" t="s">
        <v>50</v>
      </c>
      <c r="S853" t="s">
        <v>42</v>
      </c>
      <c r="T853" t="s">
        <v>272</v>
      </c>
      <c r="U853" t="s">
        <v>50</v>
      </c>
      <c r="V853" t="s">
        <v>2692</v>
      </c>
      <c r="W853" t="s">
        <v>2693</v>
      </c>
      <c r="X853" t="str">
        <f>+VLOOKUP(ConsultaNexoBogota!$A853,infoCoordenadas!A:F,4,0)</f>
        <v>Sin informacion</v>
      </c>
      <c r="Y853" t="str">
        <f>VLOOKUP(ConsultaNexoBogota!$A853,infoCoordenadas!A:F,5,0)</f>
        <v>Sin Informacion</v>
      </c>
      <c r="Z853" t="str">
        <f>+VLOOKUP(ConsultaNexoBogota!$A853,infoCoordenadas!A:F,6,0)</f>
        <v>Sin Informacion</v>
      </c>
    </row>
    <row r="854" spans="1:26" x14ac:dyDescent="0.25">
      <c r="A854">
        <v>7666</v>
      </c>
      <c r="B854" t="s">
        <v>11233</v>
      </c>
      <c r="C854" t="s">
        <v>29</v>
      </c>
      <c r="D854" t="s">
        <v>11234</v>
      </c>
      <c r="E854" t="s">
        <v>11235</v>
      </c>
      <c r="F854" t="s">
        <v>11236</v>
      </c>
      <c r="G854" t="s">
        <v>11237</v>
      </c>
      <c r="H854" t="s">
        <v>13987</v>
      </c>
      <c r="I854" t="s">
        <v>248</v>
      </c>
      <c r="J854" t="s">
        <v>173</v>
      </c>
      <c r="K854" s="27" t="s">
        <v>36</v>
      </c>
      <c r="L854" s="27">
        <v>34514</v>
      </c>
      <c r="M854">
        <v>29.8</v>
      </c>
      <c r="N854">
        <v>8242</v>
      </c>
      <c r="O854" t="s">
        <v>72</v>
      </c>
      <c r="P854" t="s">
        <v>67</v>
      </c>
      <c r="Q854" t="s">
        <v>96</v>
      </c>
      <c r="R854" t="s">
        <v>50</v>
      </c>
      <c r="S854" t="s">
        <v>42</v>
      </c>
      <c r="T854" t="s">
        <v>81</v>
      </c>
      <c r="U854" t="s">
        <v>50</v>
      </c>
      <c r="V854" t="s">
        <v>11238</v>
      </c>
      <c r="W854" t="s">
        <v>11239</v>
      </c>
      <c r="X854" t="str">
        <f>+VLOOKUP(ConsultaNexoBogota!$A854,infoCoordenadas!A:F,4,0)</f>
        <v>7.611231099999999 -72.6480967</v>
      </c>
      <c r="Y854">
        <f>VLOOKUP(ConsultaNexoBogota!$A854,infoCoordenadas!A:F,5,0)</f>
        <v>7.6112310999999897</v>
      </c>
      <c r="Z854">
        <f>+VLOOKUP(ConsultaNexoBogota!$A854,infoCoordenadas!A:F,6,0)</f>
        <v>-72.648096699999996</v>
      </c>
    </row>
    <row r="855" spans="1:26" x14ac:dyDescent="0.25">
      <c r="A855">
        <v>7666</v>
      </c>
      <c r="B855" t="s">
        <v>11233</v>
      </c>
      <c r="C855" t="s">
        <v>29</v>
      </c>
      <c r="D855" t="s">
        <v>11234</v>
      </c>
      <c r="E855" t="s">
        <v>11235</v>
      </c>
      <c r="F855" t="s">
        <v>11236</v>
      </c>
      <c r="G855" t="s">
        <v>11237</v>
      </c>
      <c r="H855" t="s">
        <v>13987</v>
      </c>
      <c r="I855" t="s">
        <v>248</v>
      </c>
      <c r="J855" t="s">
        <v>173</v>
      </c>
      <c r="K855" s="27" t="s">
        <v>36</v>
      </c>
      <c r="L855" s="27">
        <v>34514</v>
      </c>
      <c r="M855">
        <v>29.8</v>
      </c>
      <c r="N855">
        <v>20072</v>
      </c>
      <c r="O855" t="s">
        <v>178</v>
      </c>
      <c r="P855" t="s">
        <v>67</v>
      </c>
      <c r="Q855" t="s">
        <v>68</v>
      </c>
      <c r="R855" t="s">
        <v>94</v>
      </c>
      <c r="S855" t="s">
        <v>41</v>
      </c>
      <c r="T855" t="s">
        <v>175</v>
      </c>
      <c r="U855" t="s">
        <v>74</v>
      </c>
      <c r="V855" t="s">
        <v>11238</v>
      </c>
      <c r="W855" t="s">
        <v>11239</v>
      </c>
      <c r="X855" t="str">
        <f>+VLOOKUP(ConsultaNexoBogota!$A855,infoCoordenadas!A:F,4,0)</f>
        <v>7.611231099999999 -72.6480967</v>
      </c>
      <c r="Y855">
        <f>VLOOKUP(ConsultaNexoBogota!$A855,infoCoordenadas!A:F,5,0)</f>
        <v>7.6112310999999897</v>
      </c>
      <c r="Z855">
        <f>+VLOOKUP(ConsultaNexoBogota!$A855,infoCoordenadas!A:F,6,0)</f>
        <v>-72.648096699999996</v>
      </c>
    </row>
    <row r="856" spans="1:26" x14ac:dyDescent="0.25">
      <c r="A856">
        <v>7673</v>
      </c>
      <c r="B856" t="s">
        <v>2694</v>
      </c>
      <c r="C856" t="s">
        <v>29</v>
      </c>
      <c r="D856" t="s">
        <v>2695</v>
      </c>
      <c r="E856" t="s">
        <v>2696</v>
      </c>
      <c r="F856" t="s">
        <v>2697</v>
      </c>
      <c r="G856" t="s">
        <v>33</v>
      </c>
      <c r="H856" t="s">
        <v>13991</v>
      </c>
      <c r="I856" t="s">
        <v>159</v>
      </c>
      <c r="J856" t="s">
        <v>102</v>
      </c>
      <c r="K856" s="27" t="s">
        <v>36</v>
      </c>
      <c r="L856" s="27">
        <v>36487</v>
      </c>
      <c r="M856">
        <v>24.4</v>
      </c>
      <c r="N856">
        <v>8257</v>
      </c>
      <c r="O856" t="s">
        <v>80</v>
      </c>
      <c r="P856" t="s">
        <v>67</v>
      </c>
      <c r="Q856" t="s">
        <v>50</v>
      </c>
      <c r="R856" t="s">
        <v>50</v>
      </c>
      <c r="S856" t="s">
        <v>41</v>
      </c>
      <c r="T856" t="s">
        <v>42</v>
      </c>
      <c r="U856" t="s">
        <v>50</v>
      </c>
      <c r="V856" t="s">
        <v>2698</v>
      </c>
      <c r="W856" t="s">
        <v>2699</v>
      </c>
      <c r="X856" t="str">
        <f>+VLOOKUP(ConsultaNexoBogota!$A856,infoCoordenadas!A:F,4,0)</f>
        <v>4.68365 -74.1505007</v>
      </c>
      <c r="Y856">
        <f>VLOOKUP(ConsultaNexoBogota!$A856,infoCoordenadas!A:F,5,0)</f>
        <v>4.6836500000000001</v>
      </c>
      <c r="Z856">
        <f>+VLOOKUP(ConsultaNexoBogota!$A856,infoCoordenadas!A:F,6,0)</f>
        <v>-74.150500699999995</v>
      </c>
    </row>
    <row r="857" spans="1:26" x14ac:dyDescent="0.25">
      <c r="A857">
        <v>7675</v>
      </c>
      <c r="B857" t="s">
        <v>2700</v>
      </c>
      <c r="C857" t="s">
        <v>29</v>
      </c>
      <c r="D857" t="s">
        <v>2701</v>
      </c>
      <c r="E857" t="s">
        <v>2702</v>
      </c>
      <c r="F857" t="s">
        <v>2703</v>
      </c>
      <c r="G857" t="s">
        <v>33</v>
      </c>
      <c r="H857" t="s">
        <v>14014</v>
      </c>
      <c r="I857" t="s">
        <v>34</v>
      </c>
      <c r="J857" t="s">
        <v>2704</v>
      </c>
      <c r="K857" s="27" t="s">
        <v>36</v>
      </c>
      <c r="L857" s="27">
        <v>45251</v>
      </c>
      <c r="M857">
        <v>0.4</v>
      </c>
      <c r="N857">
        <v>8260</v>
      </c>
      <c r="O857" t="s">
        <v>178</v>
      </c>
      <c r="P857" t="s">
        <v>73</v>
      </c>
      <c r="Q857" t="s">
        <v>96</v>
      </c>
      <c r="R857" t="s">
        <v>40</v>
      </c>
      <c r="S857" t="s">
        <v>42</v>
      </c>
      <c r="T857" t="s">
        <v>623</v>
      </c>
      <c r="U857" t="s">
        <v>74</v>
      </c>
      <c r="V857" t="s">
        <v>2705</v>
      </c>
      <c r="W857" t="s">
        <v>2706</v>
      </c>
      <c r="X857" t="str">
        <f>+VLOOKUP(ConsultaNexoBogota!$A857,infoCoordenadas!A:F,4,0)</f>
        <v>4.5846189 -74.1015879</v>
      </c>
      <c r="Y857">
        <f>VLOOKUP(ConsultaNexoBogota!$A857,infoCoordenadas!A:F,5,0)</f>
        <v>4.5846188999999997</v>
      </c>
      <c r="Z857">
        <f>+VLOOKUP(ConsultaNexoBogota!$A857,infoCoordenadas!A:F,6,0)</f>
        <v>-74.101587899999998</v>
      </c>
    </row>
    <row r="858" spans="1:26" x14ac:dyDescent="0.25">
      <c r="A858">
        <v>7678</v>
      </c>
      <c r="B858" t="s">
        <v>2707</v>
      </c>
      <c r="C858" t="s">
        <v>29</v>
      </c>
      <c r="D858" t="s">
        <v>2708</v>
      </c>
      <c r="E858" t="s">
        <v>2709</v>
      </c>
      <c r="F858" t="s">
        <v>2710</v>
      </c>
      <c r="G858" t="s">
        <v>33</v>
      </c>
      <c r="H858" t="s">
        <v>13987</v>
      </c>
      <c r="I858" t="s">
        <v>79</v>
      </c>
      <c r="J858" t="s">
        <v>190</v>
      </c>
      <c r="K858" s="27" t="s">
        <v>116</v>
      </c>
      <c r="N858">
        <v>8268</v>
      </c>
      <c r="O858" t="s">
        <v>80</v>
      </c>
      <c r="P858" t="s">
        <v>67</v>
      </c>
      <c r="Q858" t="s">
        <v>96</v>
      </c>
      <c r="R858" t="s">
        <v>40</v>
      </c>
      <c r="S858" t="s">
        <v>41</v>
      </c>
      <c r="T858" t="s">
        <v>175</v>
      </c>
      <c r="U858" t="s">
        <v>74</v>
      </c>
      <c r="V858" t="s">
        <v>2711</v>
      </c>
      <c r="W858" t="s">
        <v>2712</v>
      </c>
      <c r="X858" t="str">
        <f>+VLOOKUP(ConsultaNexoBogota!$A858,infoCoordenadas!A:F,4,0)</f>
        <v>4.7395986 -74.0189999</v>
      </c>
      <c r="Y858">
        <f>VLOOKUP(ConsultaNexoBogota!$A858,infoCoordenadas!A:F,5,0)</f>
        <v>4.7395985999999999</v>
      </c>
      <c r="Z858">
        <f>+VLOOKUP(ConsultaNexoBogota!$A858,infoCoordenadas!A:F,6,0)</f>
        <v>-74.018999899999997</v>
      </c>
    </row>
    <row r="859" spans="1:26" x14ac:dyDescent="0.25">
      <c r="A859">
        <v>7698</v>
      </c>
      <c r="B859" t="s">
        <v>2713</v>
      </c>
      <c r="C859" t="s">
        <v>29</v>
      </c>
      <c r="D859" t="s">
        <v>2714</v>
      </c>
      <c r="E859" t="s">
        <v>2715</v>
      </c>
      <c r="F859" t="s">
        <v>2716</v>
      </c>
      <c r="G859" t="s">
        <v>33</v>
      </c>
      <c r="H859" t="s">
        <v>13989</v>
      </c>
      <c r="I859" t="s">
        <v>64</v>
      </c>
      <c r="J859" t="s">
        <v>332</v>
      </c>
      <c r="K859" s="27" t="s">
        <v>36</v>
      </c>
      <c r="L859" s="27">
        <v>26939</v>
      </c>
      <c r="M859">
        <v>50.6</v>
      </c>
      <c r="N859">
        <v>8295</v>
      </c>
      <c r="O859" t="s">
        <v>135</v>
      </c>
      <c r="P859" t="s">
        <v>67</v>
      </c>
      <c r="Q859" t="s">
        <v>50</v>
      </c>
      <c r="R859" t="s">
        <v>50</v>
      </c>
      <c r="S859" t="s">
        <v>131</v>
      </c>
      <c r="T859" t="s">
        <v>132</v>
      </c>
      <c r="U859" t="s">
        <v>50</v>
      </c>
      <c r="V859" t="s">
        <v>2717</v>
      </c>
      <c r="W859" t="s">
        <v>2718</v>
      </c>
      <c r="X859" t="str">
        <f>+VLOOKUP(ConsultaNexoBogota!$A859,infoCoordenadas!A:F,4,0)</f>
        <v>4.5875729 -74.1140728</v>
      </c>
      <c r="Y859">
        <f>VLOOKUP(ConsultaNexoBogota!$A859,infoCoordenadas!A:F,5,0)</f>
        <v>4.5875728999999996</v>
      </c>
      <c r="Z859">
        <f>+VLOOKUP(ConsultaNexoBogota!$A859,infoCoordenadas!A:F,6,0)</f>
        <v>-74.114072800000002</v>
      </c>
    </row>
    <row r="860" spans="1:26" x14ac:dyDescent="0.25">
      <c r="A860">
        <v>7698</v>
      </c>
      <c r="B860" t="s">
        <v>2713</v>
      </c>
      <c r="C860" t="s">
        <v>29</v>
      </c>
      <c r="D860" t="s">
        <v>2714</v>
      </c>
      <c r="E860" t="s">
        <v>2715</v>
      </c>
      <c r="F860" t="s">
        <v>2716</v>
      </c>
      <c r="G860" t="s">
        <v>33</v>
      </c>
      <c r="H860" t="s">
        <v>13989</v>
      </c>
      <c r="I860" t="s">
        <v>64</v>
      </c>
      <c r="J860" t="s">
        <v>332</v>
      </c>
      <c r="K860" s="27" t="s">
        <v>36</v>
      </c>
      <c r="L860" s="27">
        <v>26939</v>
      </c>
      <c r="M860">
        <v>50.6</v>
      </c>
      <c r="N860">
        <v>30650</v>
      </c>
      <c r="O860" t="s">
        <v>135</v>
      </c>
      <c r="P860" t="s">
        <v>73</v>
      </c>
      <c r="Q860" t="s">
        <v>96</v>
      </c>
      <c r="R860" t="s">
        <v>40</v>
      </c>
      <c r="S860" t="s">
        <v>41</v>
      </c>
      <c r="T860" t="s">
        <v>42</v>
      </c>
      <c r="U860" t="s">
        <v>74</v>
      </c>
      <c r="V860" t="s">
        <v>2717</v>
      </c>
      <c r="W860" t="s">
        <v>2718</v>
      </c>
      <c r="X860" t="str">
        <f>+VLOOKUP(ConsultaNexoBogota!$A860,infoCoordenadas!A:F,4,0)</f>
        <v>4.5875729 -74.1140728</v>
      </c>
      <c r="Y860">
        <f>VLOOKUP(ConsultaNexoBogota!$A860,infoCoordenadas!A:F,5,0)</f>
        <v>4.5875728999999996</v>
      </c>
      <c r="Z860">
        <f>+VLOOKUP(ConsultaNexoBogota!$A860,infoCoordenadas!A:F,6,0)</f>
        <v>-74.114072800000002</v>
      </c>
    </row>
    <row r="861" spans="1:26" x14ac:dyDescent="0.25">
      <c r="A861">
        <v>7718</v>
      </c>
      <c r="B861" t="s">
        <v>2719</v>
      </c>
      <c r="C861" t="s">
        <v>29</v>
      </c>
      <c r="D861" t="s">
        <v>2720</v>
      </c>
      <c r="E861" t="s">
        <v>2721</v>
      </c>
      <c r="F861" t="s">
        <v>2722</v>
      </c>
      <c r="G861" t="s">
        <v>33</v>
      </c>
      <c r="H861" t="s">
        <v>6298</v>
      </c>
      <c r="I861" t="s">
        <v>34</v>
      </c>
      <c r="J861" t="s">
        <v>1007</v>
      </c>
      <c r="K861" s="27" t="s">
        <v>36</v>
      </c>
      <c r="L861" s="27">
        <v>32133</v>
      </c>
      <c r="M861">
        <v>36.299999999999997</v>
      </c>
      <c r="N861">
        <v>9947</v>
      </c>
      <c r="O861" t="s">
        <v>72</v>
      </c>
      <c r="P861" t="s">
        <v>67</v>
      </c>
      <c r="Q861" t="s">
        <v>68</v>
      </c>
      <c r="R861" t="s">
        <v>94</v>
      </c>
      <c r="S861" t="s">
        <v>42</v>
      </c>
      <c r="T861" t="s">
        <v>175</v>
      </c>
      <c r="U861" t="s">
        <v>43</v>
      </c>
      <c r="V861" t="s">
        <v>2723</v>
      </c>
      <c r="W861" t="s">
        <v>2724</v>
      </c>
      <c r="X861" t="str">
        <f>+VLOOKUP(ConsultaNexoBogota!$A861,infoCoordenadas!A:F,4,0)</f>
        <v>4.7482815 -74.0496553</v>
      </c>
      <c r="Y861">
        <f>VLOOKUP(ConsultaNexoBogota!$A861,infoCoordenadas!A:F,5,0)</f>
        <v>4.7482815</v>
      </c>
      <c r="Z861">
        <f>+VLOOKUP(ConsultaNexoBogota!$A861,infoCoordenadas!A:F,6,0)</f>
        <v>-74.049655299999998</v>
      </c>
    </row>
    <row r="862" spans="1:26" x14ac:dyDescent="0.25">
      <c r="A862">
        <v>7830</v>
      </c>
      <c r="B862" t="s">
        <v>2725</v>
      </c>
      <c r="C862" t="s">
        <v>29</v>
      </c>
      <c r="D862" t="s">
        <v>2726</v>
      </c>
      <c r="E862" t="s">
        <v>2727</v>
      </c>
      <c r="F862" t="s">
        <v>2728</v>
      </c>
      <c r="G862" t="s">
        <v>33</v>
      </c>
      <c r="H862" t="s">
        <v>13990</v>
      </c>
      <c r="I862" t="s">
        <v>159</v>
      </c>
      <c r="J862" t="s">
        <v>2729</v>
      </c>
      <c r="K862" s="27" t="s">
        <v>36</v>
      </c>
      <c r="L862" s="27">
        <v>36181</v>
      </c>
      <c r="M862">
        <v>25.3</v>
      </c>
      <c r="N862">
        <v>8475</v>
      </c>
      <c r="O862" t="s">
        <v>80</v>
      </c>
      <c r="P862" t="s">
        <v>73</v>
      </c>
      <c r="Q862" t="s">
        <v>96</v>
      </c>
      <c r="R862" t="s">
        <v>40</v>
      </c>
      <c r="S862" t="s">
        <v>42</v>
      </c>
      <c r="T862" t="s">
        <v>2730</v>
      </c>
      <c r="U862" t="s">
        <v>74</v>
      </c>
      <c r="V862" t="s">
        <v>2731</v>
      </c>
      <c r="W862" t="s">
        <v>2732</v>
      </c>
      <c r="X862" t="str">
        <f>+VLOOKUP(ConsultaNexoBogota!$A862,infoCoordenadas!A:F,4,0)</f>
        <v>4.6862979 -74.0269972</v>
      </c>
      <c r="Y862">
        <f>VLOOKUP(ConsultaNexoBogota!$A862,infoCoordenadas!A:F,5,0)</f>
        <v>4.6862978999999996</v>
      </c>
      <c r="Z862">
        <f>+VLOOKUP(ConsultaNexoBogota!$A862,infoCoordenadas!A:F,6,0)</f>
        <v>-74.026997199999997</v>
      </c>
    </row>
    <row r="863" spans="1:26" x14ac:dyDescent="0.25">
      <c r="A863">
        <v>7846</v>
      </c>
      <c r="B863" t="s">
        <v>11240</v>
      </c>
      <c r="C863" t="s">
        <v>29</v>
      </c>
      <c r="D863" t="s">
        <v>11241</v>
      </c>
      <c r="E863" t="s">
        <v>11242</v>
      </c>
      <c r="F863" t="s">
        <v>11243</v>
      </c>
      <c r="G863" t="s">
        <v>10263</v>
      </c>
      <c r="H863" t="s">
        <v>10263</v>
      </c>
      <c r="I863" t="s">
        <v>79</v>
      </c>
      <c r="J863" t="s">
        <v>102</v>
      </c>
      <c r="K863" s="27" t="s">
        <v>36</v>
      </c>
      <c r="L863" s="27">
        <v>31095</v>
      </c>
      <c r="M863">
        <v>39.200000000000003</v>
      </c>
      <c r="N863">
        <v>8500</v>
      </c>
      <c r="O863" t="s">
        <v>135</v>
      </c>
      <c r="P863" t="s">
        <v>73</v>
      </c>
      <c r="Q863" t="s">
        <v>39</v>
      </c>
      <c r="R863" t="s">
        <v>40</v>
      </c>
      <c r="S863" t="s">
        <v>42</v>
      </c>
      <c r="T863" t="s">
        <v>42</v>
      </c>
      <c r="U863" t="s">
        <v>74</v>
      </c>
      <c r="V863" t="s">
        <v>11244</v>
      </c>
      <c r="W863" t="s">
        <v>11245</v>
      </c>
      <c r="X863" t="str">
        <f>+VLOOKUP(ConsultaNexoBogota!$A863,infoCoordenadas!A:F,4,0)</f>
        <v>4.5871123 -74.1882335</v>
      </c>
      <c r="Y863">
        <f>VLOOKUP(ConsultaNexoBogota!$A863,infoCoordenadas!A:F,5,0)</f>
        <v>4.5871123000000003</v>
      </c>
      <c r="Z863">
        <f>+VLOOKUP(ConsultaNexoBogota!$A863,infoCoordenadas!A:F,6,0)</f>
        <v>-74.188233499999996</v>
      </c>
    </row>
    <row r="864" spans="1:26" x14ac:dyDescent="0.25">
      <c r="A864">
        <v>7855</v>
      </c>
      <c r="B864" t="s">
        <v>2733</v>
      </c>
      <c r="C864" t="s">
        <v>29</v>
      </c>
      <c r="D864" t="s">
        <v>2734</v>
      </c>
      <c r="E864" t="s">
        <v>2735</v>
      </c>
      <c r="F864" t="s">
        <v>2736</v>
      </c>
      <c r="G864" t="s">
        <v>33</v>
      </c>
      <c r="H864" t="s">
        <v>13990</v>
      </c>
      <c r="I864" t="s">
        <v>34</v>
      </c>
      <c r="J864" t="s">
        <v>858</v>
      </c>
      <c r="K864" s="27" t="s">
        <v>36</v>
      </c>
      <c r="L864" s="27">
        <v>33420</v>
      </c>
      <c r="M864">
        <v>32.799999999999997</v>
      </c>
      <c r="O864" t="s">
        <v>50</v>
      </c>
      <c r="P864" t="s">
        <v>50</v>
      </c>
      <c r="Q864" t="s">
        <v>50</v>
      </c>
      <c r="R864" t="s">
        <v>50</v>
      </c>
      <c r="S864" t="s">
        <v>50</v>
      </c>
      <c r="T864" t="s">
        <v>50</v>
      </c>
      <c r="U864" t="s">
        <v>50</v>
      </c>
      <c r="V864" t="s">
        <v>2555</v>
      </c>
      <c r="W864" t="s">
        <v>2556</v>
      </c>
      <c r="X864" t="str">
        <f>+VLOOKUP(ConsultaNexoBogota!$A864,infoCoordenadas!A:F,4,0)</f>
        <v>4.6731857 -74.0979955</v>
      </c>
      <c r="Y864">
        <f>VLOOKUP(ConsultaNexoBogota!$A864,infoCoordenadas!A:F,5,0)</f>
        <v>4.6731857000000003</v>
      </c>
      <c r="Z864">
        <f>+VLOOKUP(ConsultaNexoBogota!$A864,infoCoordenadas!A:F,6,0)</f>
        <v>-74.097995499999996</v>
      </c>
    </row>
    <row r="865" spans="1:26" x14ac:dyDescent="0.25">
      <c r="A865">
        <v>7856</v>
      </c>
      <c r="B865" t="s">
        <v>2737</v>
      </c>
      <c r="C865" t="s">
        <v>29</v>
      </c>
      <c r="D865" t="s">
        <v>2738</v>
      </c>
      <c r="E865" t="s">
        <v>2739</v>
      </c>
      <c r="F865" t="s">
        <v>2740</v>
      </c>
      <c r="G865" t="s">
        <v>33</v>
      </c>
      <c r="H865" t="s">
        <v>13382</v>
      </c>
      <c r="I865" t="s">
        <v>34</v>
      </c>
      <c r="J865" t="s">
        <v>35</v>
      </c>
      <c r="K865" s="27" t="s">
        <v>36</v>
      </c>
      <c r="L865" s="27">
        <v>32379</v>
      </c>
      <c r="M865">
        <v>35.700000000000003</v>
      </c>
      <c r="N865">
        <v>8504</v>
      </c>
      <c r="O865" t="s">
        <v>80</v>
      </c>
      <c r="P865" t="s">
        <v>73</v>
      </c>
      <c r="Q865" t="s">
        <v>68</v>
      </c>
      <c r="R865" t="s">
        <v>40</v>
      </c>
      <c r="S865" t="s">
        <v>42</v>
      </c>
      <c r="T865" t="s">
        <v>69</v>
      </c>
      <c r="U865" t="s">
        <v>43</v>
      </c>
      <c r="V865" t="s">
        <v>2741</v>
      </c>
      <c r="W865" t="s">
        <v>2742</v>
      </c>
      <c r="X865" t="str">
        <f>+VLOOKUP(ConsultaNexoBogota!$A865,infoCoordenadas!A:F,4,0)</f>
        <v>4.608347999999999 -74.0710935</v>
      </c>
      <c r="Y865">
        <f>VLOOKUP(ConsultaNexoBogota!$A865,infoCoordenadas!A:F,5,0)</f>
        <v>4.6083479999999897</v>
      </c>
      <c r="Z865">
        <f>+VLOOKUP(ConsultaNexoBogota!$A865,infoCoordenadas!A:F,6,0)</f>
        <v>-74.071093500000003</v>
      </c>
    </row>
    <row r="866" spans="1:26" x14ac:dyDescent="0.25">
      <c r="A866">
        <v>7883</v>
      </c>
      <c r="B866" t="s">
        <v>2743</v>
      </c>
      <c r="C866" t="s">
        <v>29</v>
      </c>
      <c r="D866" t="s">
        <v>2744</v>
      </c>
      <c r="E866" t="s">
        <v>2745</v>
      </c>
      <c r="F866" t="s">
        <v>2746</v>
      </c>
      <c r="G866" t="s">
        <v>33</v>
      </c>
      <c r="H866" t="s">
        <v>13990</v>
      </c>
      <c r="I866" t="s">
        <v>79</v>
      </c>
      <c r="J866" t="s">
        <v>102</v>
      </c>
      <c r="K866" s="27" t="s">
        <v>116</v>
      </c>
      <c r="L866" s="27">
        <v>31135</v>
      </c>
      <c r="M866">
        <v>39.1</v>
      </c>
      <c r="N866">
        <v>8544</v>
      </c>
      <c r="O866" t="s">
        <v>80</v>
      </c>
      <c r="P866" t="s">
        <v>67</v>
      </c>
      <c r="Q866" t="s">
        <v>96</v>
      </c>
      <c r="R866" t="s">
        <v>50</v>
      </c>
      <c r="S866" t="s">
        <v>42</v>
      </c>
      <c r="T866" t="s">
        <v>69</v>
      </c>
      <c r="U866" t="s">
        <v>50</v>
      </c>
      <c r="V866" t="s">
        <v>2747</v>
      </c>
      <c r="W866" t="s">
        <v>2748</v>
      </c>
      <c r="X866" t="str">
        <f>+VLOOKUP(ConsultaNexoBogota!$A866,infoCoordenadas!A:F,4,0)</f>
        <v>4.711330999999999 -74.0971905</v>
      </c>
      <c r="Y866">
        <f>VLOOKUP(ConsultaNexoBogota!$A866,infoCoordenadas!A:F,5,0)</f>
        <v>4.7113309999999897</v>
      </c>
      <c r="Z866">
        <f>+VLOOKUP(ConsultaNexoBogota!$A866,infoCoordenadas!A:F,6,0)</f>
        <v>-74.097190499999996</v>
      </c>
    </row>
    <row r="867" spans="1:26" x14ac:dyDescent="0.25">
      <c r="A867">
        <v>7883</v>
      </c>
      <c r="B867" t="s">
        <v>2743</v>
      </c>
      <c r="C867" t="s">
        <v>29</v>
      </c>
      <c r="D867" t="s">
        <v>2744</v>
      </c>
      <c r="E867" t="s">
        <v>2745</v>
      </c>
      <c r="F867" t="s">
        <v>2746</v>
      </c>
      <c r="G867" t="s">
        <v>33</v>
      </c>
      <c r="H867" t="s">
        <v>13990</v>
      </c>
      <c r="I867" t="s">
        <v>79</v>
      </c>
      <c r="J867" t="s">
        <v>102</v>
      </c>
      <c r="K867" s="27" t="s">
        <v>116</v>
      </c>
      <c r="L867" s="27">
        <v>31135</v>
      </c>
      <c r="M867">
        <v>39.1</v>
      </c>
      <c r="N867">
        <v>14012</v>
      </c>
      <c r="O867" t="s">
        <v>80</v>
      </c>
      <c r="P867" t="s">
        <v>67</v>
      </c>
      <c r="Q867" t="s">
        <v>50</v>
      </c>
      <c r="R867" t="s">
        <v>50</v>
      </c>
      <c r="S867" t="s">
        <v>42</v>
      </c>
      <c r="T867" t="s">
        <v>42</v>
      </c>
      <c r="U867" t="s">
        <v>50</v>
      </c>
      <c r="V867" t="s">
        <v>2747</v>
      </c>
      <c r="W867" t="s">
        <v>2748</v>
      </c>
      <c r="X867" t="str">
        <f>+VLOOKUP(ConsultaNexoBogota!$A867,infoCoordenadas!A:F,4,0)</f>
        <v>4.711330999999999 -74.0971905</v>
      </c>
      <c r="Y867">
        <f>VLOOKUP(ConsultaNexoBogota!$A867,infoCoordenadas!A:F,5,0)</f>
        <v>4.7113309999999897</v>
      </c>
      <c r="Z867">
        <f>+VLOOKUP(ConsultaNexoBogota!$A867,infoCoordenadas!A:F,6,0)</f>
        <v>-74.097190499999996</v>
      </c>
    </row>
    <row r="868" spans="1:26" x14ac:dyDescent="0.25">
      <c r="A868">
        <v>7883</v>
      </c>
      <c r="B868" t="s">
        <v>2743</v>
      </c>
      <c r="C868" t="s">
        <v>29</v>
      </c>
      <c r="D868" t="s">
        <v>2744</v>
      </c>
      <c r="E868" t="s">
        <v>2745</v>
      </c>
      <c r="F868" t="s">
        <v>2746</v>
      </c>
      <c r="G868" t="s">
        <v>33</v>
      </c>
      <c r="H868" t="s">
        <v>13990</v>
      </c>
      <c r="I868" t="s">
        <v>79</v>
      </c>
      <c r="J868" t="s">
        <v>102</v>
      </c>
      <c r="K868" s="27" t="s">
        <v>116</v>
      </c>
      <c r="L868" s="27">
        <v>31135</v>
      </c>
      <c r="M868">
        <v>39.1</v>
      </c>
      <c r="N868">
        <v>14578</v>
      </c>
      <c r="O868" t="s">
        <v>72</v>
      </c>
      <c r="P868" t="s">
        <v>73</v>
      </c>
      <c r="Q868" t="s">
        <v>68</v>
      </c>
      <c r="R868" t="s">
        <v>94</v>
      </c>
      <c r="S868" t="s">
        <v>41</v>
      </c>
      <c r="T868" t="s">
        <v>69</v>
      </c>
      <c r="U868" t="s">
        <v>74</v>
      </c>
      <c r="V868" t="s">
        <v>2747</v>
      </c>
      <c r="W868" t="s">
        <v>2748</v>
      </c>
      <c r="X868" t="str">
        <f>+VLOOKUP(ConsultaNexoBogota!$A868,infoCoordenadas!A:F,4,0)</f>
        <v>4.711330999999999 -74.0971905</v>
      </c>
      <c r="Y868">
        <f>VLOOKUP(ConsultaNexoBogota!$A868,infoCoordenadas!A:F,5,0)</f>
        <v>4.7113309999999897</v>
      </c>
      <c r="Z868">
        <f>+VLOOKUP(ConsultaNexoBogota!$A868,infoCoordenadas!A:F,6,0)</f>
        <v>-74.097190499999996</v>
      </c>
    </row>
    <row r="869" spans="1:26" x14ac:dyDescent="0.25">
      <c r="A869">
        <v>7883</v>
      </c>
      <c r="B869" t="s">
        <v>2743</v>
      </c>
      <c r="C869" t="s">
        <v>29</v>
      </c>
      <c r="D869" t="s">
        <v>2744</v>
      </c>
      <c r="E869" t="s">
        <v>2745</v>
      </c>
      <c r="F869" t="s">
        <v>2746</v>
      </c>
      <c r="G869" t="s">
        <v>33</v>
      </c>
      <c r="H869" t="s">
        <v>13990</v>
      </c>
      <c r="I869" t="s">
        <v>79</v>
      </c>
      <c r="J869" t="s">
        <v>102</v>
      </c>
      <c r="K869" s="27" t="s">
        <v>116</v>
      </c>
      <c r="L869" s="27">
        <v>31135</v>
      </c>
      <c r="M869">
        <v>39.1</v>
      </c>
      <c r="N869">
        <v>17705</v>
      </c>
      <c r="O869" t="s">
        <v>93</v>
      </c>
      <c r="P869" t="s">
        <v>67</v>
      </c>
      <c r="Q869" t="s">
        <v>50</v>
      </c>
      <c r="R869" t="s">
        <v>50</v>
      </c>
      <c r="S869" t="s">
        <v>42</v>
      </c>
      <c r="T869" t="s">
        <v>81</v>
      </c>
      <c r="U869" t="s">
        <v>50</v>
      </c>
      <c r="V869" t="s">
        <v>2747</v>
      </c>
      <c r="W869" t="s">
        <v>2748</v>
      </c>
      <c r="X869" t="str">
        <f>+VLOOKUP(ConsultaNexoBogota!$A869,infoCoordenadas!A:F,4,0)</f>
        <v>4.711330999999999 -74.0971905</v>
      </c>
      <c r="Y869">
        <f>VLOOKUP(ConsultaNexoBogota!$A869,infoCoordenadas!A:F,5,0)</f>
        <v>4.7113309999999897</v>
      </c>
      <c r="Z869">
        <f>+VLOOKUP(ConsultaNexoBogota!$A869,infoCoordenadas!A:F,6,0)</f>
        <v>-74.097190499999996</v>
      </c>
    </row>
    <row r="870" spans="1:26" x14ac:dyDescent="0.25">
      <c r="A870">
        <v>7884</v>
      </c>
      <c r="B870" t="s">
        <v>8523</v>
      </c>
      <c r="C870" t="s">
        <v>29</v>
      </c>
      <c r="D870" t="s">
        <v>11246</v>
      </c>
      <c r="E870" t="s">
        <v>11247</v>
      </c>
      <c r="F870" t="s">
        <v>11248</v>
      </c>
      <c r="G870" t="s">
        <v>10155</v>
      </c>
      <c r="H870" t="s">
        <v>14045</v>
      </c>
      <c r="I870" t="s">
        <v>79</v>
      </c>
      <c r="J870" t="s">
        <v>102</v>
      </c>
      <c r="K870" s="27" t="s">
        <v>36</v>
      </c>
      <c r="L870" s="27">
        <v>34600</v>
      </c>
      <c r="M870">
        <v>29.6</v>
      </c>
      <c r="N870">
        <v>8548</v>
      </c>
      <c r="O870" t="s">
        <v>178</v>
      </c>
      <c r="P870" t="s">
        <v>67</v>
      </c>
      <c r="Q870" t="s">
        <v>39</v>
      </c>
      <c r="R870" t="s">
        <v>40</v>
      </c>
      <c r="S870" t="s">
        <v>41</v>
      </c>
      <c r="T870" t="s">
        <v>81</v>
      </c>
      <c r="U870" t="s">
        <v>74</v>
      </c>
      <c r="V870" t="s">
        <v>11249</v>
      </c>
      <c r="W870" t="s">
        <v>11250</v>
      </c>
      <c r="X870" t="str">
        <f>+VLOOKUP(ConsultaNexoBogota!$A870,infoCoordenadas!A:F,4,0)</f>
        <v>4.750328703 -74.08846705</v>
      </c>
      <c r="Y870">
        <f>VLOOKUP(ConsultaNexoBogota!$A870,infoCoordenadas!A:F,5,0)</f>
        <v>4.7503287028551497</v>
      </c>
      <c r="Z870">
        <f>+VLOOKUP(ConsultaNexoBogota!$A870,infoCoordenadas!A:F,6,0)</f>
        <v>-74.088467047585397</v>
      </c>
    </row>
    <row r="871" spans="1:26" x14ac:dyDescent="0.25">
      <c r="A871">
        <v>7903</v>
      </c>
      <c r="B871" t="s">
        <v>2749</v>
      </c>
      <c r="C871" t="s">
        <v>29</v>
      </c>
      <c r="D871" t="s">
        <v>2750</v>
      </c>
      <c r="E871" t="s">
        <v>2751</v>
      </c>
      <c r="F871" t="s">
        <v>2752</v>
      </c>
      <c r="G871" t="s">
        <v>33</v>
      </c>
      <c r="H871" t="s">
        <v>6298</v>
      </c>
      <c r="I871" t="s">
        <v>34</v>
      </c>
      <c r="J871" t="s">
        <v>102</v>
      </c>
      <c r="K871" s="27" t="s">
        <v>36</v>
      </c>
      <c r="L871" s="27">
        <v>36153</v>
      </c>
      <c r="M871">
        <v>25.3</v>
      </c>
      <c r="N871">
        <v>8575</v>
      </c>
      <c r="O871" t="s">
        <v>286</v>
      </c>
      <c r="P871" t="s">
        <v>67</v>
      </c>
      <c r="Q871" t="s">
        <v>68</v>
      </c>
      <c r="R871" t="s">
        <v>50</v>
      </c>
      <c r="S871" t="s">
        <v>42</v>
      </c>
      <c r="T871" t="s">
        <v>81</v>
      </c>
      <c r="U871" t="s">
        <v>50</v>
      </c>
      <c r="V871" t="s">
        <v>2753</v>
      </c>
      <c r="W871" t="s">
        <v>2754</v>
      </c>
      <c r="X871" t="str">
        <f>+VLOOKUP(ConsultaNexoBogota!$A871,infoCoordenadas!A:F,4,0)</f>
        <v>4.6954046 -74.0815356</v>
      </c>
      <c r="Y871">
        <f>VLOOKUP(ConsultaNexoBogota!$A871,infoCoordenadas!A:F,5,0)</f>
        <v>4.6954045999999998</v>
      </c>
      <c r="Z871">
        <f>+VLOOKUP(ConsultaNexoBogota!$A871,infoCoordenadas!A:F,6,0)</f>
        <v>-74.081535599999995</v>
      </c>
    </row>
    <row r="872" spans="1:26" x14ac:dyDescent="0.25">
      <c r="A872">
        <v>7903</v>
      </c>
      <c r="B872" t="s">
        <v>2749</v>
      </c>
      <c r="C872" t="s">
        <v>29</v>
      </c>
      <c r="D872" t="s">
        <v>2750</v>
      </c>
      <c r="E872" t="s">
        <v>2751</v>
      </c>
      <c r="F872" t="s">
        <v>2752</v>
      </c>
      <c r="G872" t="s">
        <v>33</v>
      </c>
      <c r="H872" t="s">
        <v>6298</v>
      </c>
      <c r="I872" t="s">
        <v>34</v>
      </c>
      <c r="J872" t="s">
        <v>102</v>
      </c>
      <c r="K872" s="27" t="s">
        <v>36</v>
      </c>
      <c r="L872" s="27">
        <v>36153</v>
      </c>
      <c r="M872">
        <v>25.3</v>
      </c>
      <c r="N872">
        <v>8763</v>
      </c>
      <c r="O872" t="s">
        <v>264</v>
      </c>
      <c r="P872" t="s">
        <v>67</v>
      </c>
      <c r="Q872" t="s">
        <v>1055</v>
      </c>
      <c r="R872" t="s">
        <v>40</v>
      </c>
      <c r="S872" t="s">
        <v>41</v>
      </c>
      <c r="T872" t="s">
        <v>132</v>
      </c>
      <c r="U872" t="s">
        <v>43</v>
      </c>
      <c r="V872" t="s">
        <v>2753</v>
      </c>
      <c r="W872" t="s">
        <v>2754</v>
      </c>
      <c r="X872" t="str">
        <f>+VLOOKUP(ConsultaNexoBogota!$A872,infoCoordenadas!A:F,4,0)</f>
        <v>4.6954046 -74.0815356</v>
      </c>
      <c r="Y872">
        <f>VLOOKUP(ConsultaNexoBogota!$A872,infoCoordenadas!A:F,5,0)</f>
        <v>4.6954045999999998</v>
      </c>
      <c r="Z872">
        <f>+VLOOKUP(ConsultaNexoBogota!$A872,infoCoordenadas!A:F,6,0)</f>
        <v>-74.081535599999995</v>
      </c>
    </row>
    <row r="873" spans="1:26" x14ac:dyDescent="0.25">
      <c r="A873">
        <v>7917</v>
      </c>
      <c r="B873" t="s">
        <v>2755</v>
      </c>
      <c r="C873" t="s">
        <v>29</v>
      </c>
      <c r="D873" t="s">
        <v>2756</v>
      </c>
      <c r="E873" t="s">
        <v>2757</v>
      </c>
      <c r="F873" t="s">
        <v>2758</v>
      </c>
      <c r="G873" t="s">
        <v>33</v>
      </c>
      <c r="H873" t="s">
        <v>13990</v>
      </c>
      <c r="I873" t="s">
        <v>496</v>
      </c>
      <c r="J873" t="s">
        <v>318</v>
      </c>
      <c r="K873" s="27" t="s">
        <v>36</v>
      </c>
      <c r="L873" s="27">
        <v>34365</v>
      </c>
      <c r="M873">
        <v>30.2</v>
      </c>
      <c r="N873">
        <v>8592</v>
      </c>
      <c r="O873" t="s">
        <v>80</v>
      </c>
      <c r="P873" t="s">
        <v>67</v>
      </c>
      <c r="Q873" t="s">
        <v>50</v>
      </c>
      <c r="R873" t="s">
        <v>50</v>
      </c>
      <c r="S873" t="s">
        <v>42</v>
      </c>
      <c r="T873" t="s">
        <v>42</v>
      </c>
      <c r="U873" t="s">
        <v>50</v>
      </c>
      <c r="V873" t="s">
        <v>2759</v>
      </c>
      <c r="W873" t="s">
        <v>2760</v>
      </c>
      <c r="X873" t="str">
        <f>+VLOOKUP(ConsultaNexoBogota!$A873,infoCoordenadas!A:F,4,0)</f>
        <v>4.7150754 -74.12741439999999</v>
      </c>
      <c r="Y873">
        <f>VLOOKUP(ConsultaNexoBogota!$A873,infoCoordenadas!A:F,5,0)</f>
        <v>4.7150753999999999</v>
      </c>
      <c r="Z873">
        <f>+VLOOKUP(ConsultaNexoBogota!$A873,infoCoordenadas!A:F,6,0)</f>
        <v>-74.127414399999907</v>
      </c>
    </row>
    <row r="874" spans="1:26" x14ac:dyDescent="0.25">
      <c r="A874">
        <v>7924</v>
      </c>
      <c r="B874" t="s">
        <v>2761</v>
      </c>
      <c r="C874" t="s">
        <v>29</v>
      </c>
      <c r="D874" t="s">
        <v>2762</v>
      </c>
      <c r="E874" t="s">
        <v>2763</v>
      </c>
      <c r="F874" t="s">
        <v>2764</v>
      </c>
      <c r="G874" t="s">
        <v>33</v>
      </c>
      <c r="H874" t="s">
        <v>13993</v>
      </c>
      <c r="I874" t="s">
        <v>159</v>
      </c>
      <c r="J874" t="s">
        <v>35</v>
      </c>
      <c r="K874" s="27" t="s">
        <v>36</v>
      </c>
      <c r="L874" s="27">
        <v>30309</v>
      </c>
      <c r="M874">
        <v>41.3</v>
      </c>
      <c r="N874">
        <v>8601</v>
      </c>
      <c r="O874" t="s">
        <v>66</v>
      </c>
      <c r="P874" t="s">
        <v>67</v>
      </c>
      <c r="Q874" t="s">
        <v>96</v>
      </c>
      <c r="R874" t="s">
        <v>40</v>
      </c>
      <c r="S874" t="s">
        <v>42</v>
      </c>
      <c r="T874" t="s">
        <v>69</v>
      </c>
      <c r="U874" t="s">
        <v>74</v>
      </c>
      <c r="V874" t="s">
        <v>2765</v>
      </c>
      <c r="W874" t="s">
        <v>2766</v>
      </c>
      <c r="X874" t="str">
        <f>+VLOOKUP(ConsultaNexoBogota!$A874,infoCoordenadas!A:F,4,0)</f>
        <v>4.602496599999999 -74.11831839999999</v>
      </c>
      <c r="Y874">
        <f>VLOOKUP(ConsultaNexoBogota!$A874,infoCoordenadas!A:F,5,0)</f>
        <v>4.6024965999999896</v>
      </c>
      <c r="Z874">
        <f>+VLOOKUP(ConsultaNexoBogota!$A874,infoCoordenadas!A:F,6,0)</f>
        <v>-74.118318399999893</v>
      </c>
    </row>
    <row r="875" spans="1:26" x14ac:dyDescent="0.25">
      <c r="A875">
        <v>7924</v>
      </c>
      <c r="B875" t="s">
        <v>2761</v>
      </c>
      <c r="C875" t="s">
        <v>29</v>
      </c>
      <c r="D875" t="s">
        <v>2762</v>
      </c>
      <c r="E875" t="s">
        <v>2763</v>
      </c>
      <c r="F875" t="s">
        <v>2764</v>
      </c>
      <c r="G875" t="s">
        <v>33</v>
      </c>
      <c r="H875" t="s">
        <v>13993</v>
      </c>
      <c r="I875" t="s">
        <v>159</v>
      </c>
      <c r="J875" t="s">
        <v>35</v>
      </c>
      <c r="K875" s="27" t="s">
        <v>36</v>
      </c>
      <c r="L875" s="27">
        <v>30309</v>
      </c>
      <c r="M875">
        <v>41.3</v>
      </c>
      <c r="N875">
        <v>10011</v>
      </c>
      <c r="O875" t="s">
        <v>441</v>
      </c>
      <c r="P875" t="s">
        <v>67</v>
      </c>
      <c r="Q875" t="s">
        <v>96</v>
      </c>
      <c r="R875" t="s">
        <v>50</v>
      </c>
      <c r="S875" t="s">
        <v>42</v>
      </c>
      <c r="T875" t="s">
        <v>69</v>
      </c>
      <c r="U875" t="s">
        <v>50</v>
      </c>
      <c r="V875" t="s">
        <v>2765</v>
      </c>
      <c r="W875" t="s">
        <v>2766</v>
      </c>
      <c r="X875" t="str">
        <f>+VLOOKUP(ConsultaNexoBogota!$A875,infoCoordenadas!A:F,4,0)</f>
        <v>4.602496599999999 -74.11831839999999</v>
      </c>
      <c r="Y875">
        <f>VLOOKUP(ConsultaNexoBogota!$A875,infoCoordenadas!A:F,5,0)</f>
        <v>4.6024965999999896</v>
      </c>
      <c r="Z875">
        <f>+VLOOKUP(ConsultaNexoBogota!$A875,infoCoordenadas!A:F,6,0)</f>
        <v>-74.118318399999893</v>
      </c>
    </row>
    <row r="876" spans="1:26" x14ac:dyDescent="0.25">
      <c r="A876">
        <v>7924</v>
      </c>
      <c r="B876" t="s">
        <v>2761</v>
      </c>
      <c r="C876" t="s">
        <v>29</v>
      </c>
      <c r="D876" t="s">
        <v>2762</v>
      </c>
      <c r="E876" t="s">
        <v>2763</v>
      </c>
      <c r="F876" t="s">
        <v>2764</v>
      </c>
      <c r="G876" t="s">
        <v>33</v>
      </c>
      <c r="H876" t="s">
        <v>13993</v>
      </c>
      <c r="I876" t="s">
        <v>159</v>
      </c>
      <c r="J876" t="s">
        <v>35</v>
      </c>
      <c r="K876" s="27" t="s">
        <v>36</v>
      </c>
      <c r="L876" s="27">
        <v>30309</v>
      </c>
      <c r="M876">
        <v>41.3</v>
      </c>
      <c r="N876">
        <v>15671</v>
      </c>
      <c r="O876" t="s">
        <v>264</v>
      </c>
      <c r="P876" t="s">
        <v>67</v>
      </c>
      <c r="Q876" t="s">
        <v>96</v>
      </c>
      <c r="R876" t="s">
        <v>50</v>
      </c>
      <c r="S876" t="s">
        <v>42</v>
      </c>
      <c r="T876" t="s">
        <v>69</v>
      </c>
      <c r="U876" t="s">
        <v>50</v>
      </c>
      <c r="V876" t="s">
        <v>2765</v>
      </c>
      <c r="W876" t="s">
        <v>2766</v>
      </c>
      <c r="X876" t="str">
        <f>+VLOOKUP(ConsultaNexoBogota!$A876,infoCoordenadas!A:F,4,0)</f>
        <v>4.602496599999999 -74.11831839999999</v>
      </c>
      <c r="Y876">
        <f>VLOOKUP(ConsultaNexoBogota!$A876,infoCoordenadas!A:F,5,0)</f>
        <v>4.6024965999999896</v>
      </c>
      <c r="Z876">
        <f>+VLOOKUP(ConsultaNexoBogota!$A876,infoCoordenadas!A:F,6,0)</f>
        <v>-74.118318399999893</v>
      </c>
    </row>
    <row r="877" spans="1:26" x14ac:dyDescent="0.25">
      <c r="A877">
        <v>7924</v>
      </c>
      <c r="B877" t="s">
        <v>2761</v>
      </c>
      <c r="C877" t="s">
        <v>29</v>
      </c>
      <c r="D877" t="s">
        <v>2762</v>
      </c>
      <c r="E877" t="s">
        <v>2763</v>
      </c>
      <c r="F877" t="s">
        <v>2764</v>
      </c>
      <c r="G877" t="s">
        <v>33</v>
      </c>
      <c r="H877" t="s">
        <v>13993</v>
      </c>
      <c r="I877" t="s">
        <v>159</v>
      </c>
      <c r="J877" t="s">
        <v>35</v>
      </c>
      <c r="K877" s="27" t="s">
        <v>36</v>
      </c>
      <c r="L877" s="27">
        <v>30309</v>
      </c>
      <c r="M877">
        <v>41.3</v>
      </c>
      <c r="N877">
        <v>29853</v>
      </c>
      <c r="O877" t="s">
        <v>72</v>
      </c>
      <c r="P877" t="s">
        <v>67</v>
      </c>
      <c r="Q877" t="s">
        <v>50</v>
      </c>
      <c r="R877" t="s">
        <v>50</v>
      </c>
      <c r="S877" t="s">
        <v>42</v>
      </c>
      <c r="T877" t="s">
        <v>272</v>
      </c>
      <c r="U877" t="s">
        <v>50</v>
      </c>
      <c r="V877" t="s">
        <v>2765</v>
      </c>
      <c r="W877" t="s">
        <v>2766</v>
      </c>
      <c r="X877" t="str">
        <f>+VLOOKUP(ConsultaNexoBogota!$A877,infoCoordenadas!A:F,4,0)</f>
        <v>4.602496599999999 -74.11831839999999</v>
      </c>
      <c r="Y877">
        <f>VLOOKUP(ConsultaNexoBogota!$A877,infoCoordenadas!A:F,5,0)</f>
        <v>4.6024965999999896</v>
      </c>
      <c r="Z877">
        <f>+VLOOKUP(ConsultaNexoBogota!$A877,infoCoordenadas!A:F,6,0)</f>
        <v>-74.118318399999893</v>
      </c>
    </row>
    <row r="878" spans="1:26" x14ac:dyDescent="0.25">
      <c r="A878">
        <v>7924</v>
      </c>
      <c r="B878" t="s">
        <v>2761</v>
      </c>
      <c r="C878" t="s">
        <v>29</v>
      </c>
      <c r="D878" t="s">
        <v>2762</v>
      </c>
      <c r="E878" t="s">
        <v>2763</v>
      </c>
      <c r="F878" t="s">
        <v>2764</v>
      </c>
      <c r="G878" t="s">
        <v>33</v>
      </c>
      <c r="H878" t="s">
        <v>13993</v>
      </c>
      <c r="I878" t="s">
        <v>159</v>
      </c>
      <c r="J878" t="s">
        <v>35</v>
      </c>
      <c r="K878" s="27" t="s">
        <v>36</v>
      </c>
      <c r="L878" s="27">
        <v>30309</v>
      </c>
      <c r="M878">
        <v>41.3</v>
      </c>
      <c r="N878">
        <v>32657</v>
      </c>
      <c r="O878" t="s">
        <v>477</v>
      </c>
      <c r="P878" t="s">
        <v>67</v>
      </c>
      <c r="Q878" t="s">
        <v>96</v>
      </c>
      <c r="R878" t="s">
        <v>50</v>
      </c>
      <c r="S878" t="s">
        <v>42</v>
      </c>
      <c r="T878" t="s">
        <v>69</v>
      </c>
      <c r="U878" t="s">
        <v>50</v>
      </c>
      <c r="V878" t="s">
        <v>2765</v>
      </c>
      <c r="W878" t="s">
        <v>2766</v>
      </c>
      <c r="X878" t="str">
        <f>+VLOOKUP(ConsultaNexoBogota!$A878,infoCoordenadas!A:F,4,0)</f>
        <v>4.602496599999999 -74.11831839999999</v>
      </c>
      <c r="Y878">
        <f>VLOOKUP(ConsultaNexoBogota!$A878,infoCoordenadas!A:F,5,0)</f>
        <v>4.6024965999999896</v>
      </c>
      <c r="Z878">
        <f>+VLOOKUP(ConsultaNexoBogota!$A878,infoCoordenadas!A:F,6,0)</f>
        <v>-74.118318399999893</v>
      </c>
    </row>
    <row r="879" spans="1:26" x14ac:dyDescent="0.25">
      <c r="A879">
        <v>7924</v>
      </c>
      <c r="B879" t="s">
        <v>2761</v>
      </c>
      <c r="C879" t="s">
        <v>29</v>
      </c>
      <c r="D879" t="s">
        <v>2762</v>
      </c>
      <c r="E879" t="s">
        <v>2763</v>
      </c>
      <c r="F879" t="s">
        <v>2764</v>
      </c>
      <c r="G879" t="s">
        <v>33</v>
      </c>
      <c r="H879" t="s">
        <v>13993</v>
      </c>
      <c r="I879" t="s">
        <v>159</v>
      </c>
      <c r="J879" t="s">
        <v>35</v>
      </c>
      <c r="K879" s="27" t="s">
        <v>36</v>
      </c>
      <c r="L879" s="27">
        <v>30309</v>
      </c>
      <c r="M879">
        <v>41.3</v>
      </c>
      <c r="N879">
        <v>34226</v>
      </c>
      <c r="O879" t="s">
        <v>174</v>
      </c>
      <c r="P879" t="s">
        <v>67</v>
      </c>
      <c r="Q879" t="s">
        <v>39</v>
      </c>
      <c r="R879" t="s">
        <v>50</v>
      </c>
      <c r="S879" t="s">
        <v>42</v>
      </c>
      <c r="T879" t="s">
        <v>81</v>
      </c>
      <c r="U879" t="s">
        <v>50</v>
      </c>
      <c r="V879" t="s">
        <v>2765</v>
      </c>
      <c r="W879" t="s">
        <v>2766</v>
      </c>
      <c r="X879" t="str">
        <f>+VLOOKUP(ConsultaNexoBogota!$A879,infoCoordenadas!A:F,4,0)</f>
        <v>4.602496599999999 -74.11831839999999</v>
      </c>
      <c r="Y879">
        <f>VLOOKUP(ConsultaNexoBogota!$A879,infoCoordenadas!A:F,5,0)</f>
        <v>4.6024965999999896</v>
      </c>
      <c r="Z879">
        <f>+VLOOKUP(ConsultaNexoBogota!$A879,infoCoordenadas!A:F,6,0)</f>
        <v>-74.118318399999893</v>
      </c>
    </row>
    <row r="880" spans="1:26" x14ac:dyDescent="0.25">
      <c r="A880">
        <v>7935</v>
      </c>
      <c r="B880" t="s">
        <v>2767</v>
      </c>
      <c r="C880" t="s">
        <v>29</v>
      </c>
      <c r="D880" t="s">
        <v>2768</v>
      </c>
      <c r="E880" t="s">
        <v>2769</v>
      </c>
      <c r="F880" t="s">
        <v>2770</v>
      </c>
      <c r="G880" t="s">
        <v>33</v>
      </c>
      <c r="H880" t="s">
        <v>14014</v>
      </c>
      <c r="I880" t="s">
        <v>79</v>
      </c>
      <c r="J880" t="s">
        <v>345</v>
      </c>
      <c r="K880" s="27" t="s">
        <v>36</v>
      </c>
      <c r="L880" s="27">
        <v>45251</v>
      </c>
      <c r="M880">
        <v>0.4</v>
      </c>
      <c r="N880">
        <v>8613</v>
      </c>
      <c r="O880" t="s">
        <v>178</v>
      </c>
      <c r="P880" t="s">
        <v>67</v>
      </c>
      <c r="Q880" t="s">
        <v>96</v>
      </c>
      <c r="R880" t="s">
        <v>50</v>
      </c>
      <c r="S880" t="s">
        <v>42</v>
      </c>
      <c r="T880" t="s">
        <v>69</v>
      </c>
      <c r="U880" t="s">
        <v>50</v>
      </c>
      <c r="V880" t="s">
        <v>2771</v>
      </c>
      <c r="W880" t="s">
        <v>2772</v>
      </c>
      <c r="X880" t="str">
        <f>+VLOOKUP(ConsultaNexoBogota!$A880,infoCoordenadas!A:F,4,0)</f>
        <v>4.6935715 -74.06670810000001</v>
      </c>
      <c r="Y880">
        <f>VLOOKUP(ConsultaNexoBogota!$A880,infoCoordenadas!A:F,5,0)</f>
        <v>4.6935715</v>
      </c>
      <c r="Z880">
        <f>+VLOOKUP(ConsultaNexoBogota!$A880,infoCoordenadas!A:F,6,0)</f>
        <v>-74.0667081</v>
      </c>
    </row>
    <row r="881" spans="1:26" x14ac:dyDescent="0.25">
      <c r="A881">
        <v>7935</v>
      </c>
      <c r="B881" t="s">
        <v>2767</v>
      </c>
      <c r="C881" t="s">
        <v>29</v>
      </c>
      <c r="D881" t="s">
        <v>2768</v>
      </c>
      <c r="E881" t="s">
        <v>2769</v>
      </c>
      <c r="F881" t="s">
        <v>2770</v>
      </c>
      <c r="G881" t="s">
        <v>33</v>
      </c>
      <c r="H881" t="s">
        <v>14014</v>
      </c>
      <c r="I881" t="s">
        <v>79</v>
      </c>
      <c r="J881" t="s">
        <v>345</v>
      </c>
      <c r="K881" s="27" t="s">
        <v>36</v>
      </c>
      <c r="L881" s="27">
        <v>45251</v>
      </c>
      <c r="M881">
        <v>0.4</v>
      </c>
      <c r="N881">
        <v>9930</v>
      </c>
      <c r="O881" t="s">
        <v>66</v>
      </c>
      <c r="P881" t="s">
        <v>67</v>
      </c>
      <c r="Q881" t="s">
        <v>96</v>
      </c>
      <c r="R881" t="s">
        <v>50</v>
      </c>
      <c r="S881" t="s">
        <v>42</v>
      </c>
      <c r="T881" t="s">
        <v>69</v>
      </c>
      <c r="U881" t="s">
        <v>50</v>
      </c>
      <c r="V881" t="s">
        <v>2771</v>
      </c>
      <c r="W881" t="s">
        <v>2772</v>
      </c>
      <c r="X881" t="str">
        <f>+VLOOKUP(ConsultaNexoBogota!$A881,infoCoordenadas!A:F,4,0)</f>
        <v>4.6935715 -74.06670810000001</v>
      </c>
      <c r="Y881">
        <f>VLOOKUP(ConsultaNexoBogota!$A881,infoCoordenadas!A:F,5,0)</f>
        <v>4.6935715</v>
      </c>
      <c r="Z881">
        <f>+VLOOKUP(ConsultaNexoBogota!$A881,infoCoordenadas!A:F,6,0)</f>
        <v>-74.0667081</v>
      </c>
    </row>
    <row r="882" spans="1:26" x14ac:dyDescent="0.25">
      <c r="A882">
        <v>7935</v>
      </c>
      <c r="B882" t="s">
        <v>2767</v>
      </c>
      <c r="C882" t="s">
        <v>29</v>
      </c>
      <c r="D882" t="s">
        <v>2768</v>
      </c>
      <c r="E882" t="s">
        <v>2769</v>
      </c>
      <c r="F882" t="s">
        <v>2770</v>
      </c>
      <c r="G882" t="s">
        <v>33</v>
      </c>
      <c r="H882" t="s">
        <v>14014</v>
      </c>
      <c r="I882" t="s">
        <v>79</v>
      </c>
      <c r="J882" t="s">
        <v>345</v>
      </c>
      <c r="K882" s="27" t="s">
        <v>36</v>
      </c>
      <c r="L882" s="27">
        <v>45251</v>
      </c>
      <c r="M882">
        <v>0.4</v>
      </c>
      <c r="N882">
        <v>25648</v>
      </c>
      <c r="O882" t="s">
        <v>80</v>
      </c>
      <c r="P882" t="s">
        <v>67</v>
      </c>
      <c r="Q882" t="s">
        <v>39</v>
      </c>
      <c r="R882" t="s">
        <v>40</v>
      </c>
      <c r="S882" t="s">
        <v>41</v>
      </c>
      <c r="T882" t="s">
        <v>132</v>
      </c>
      <c r="U882" t="s">
        <v>74</v>
      </c>
      <c r="V882" t="s">
        <v>2771</v>
      </c>
      <c r="W882" t="s">
        <v>2772</v>
      </c>
      <c r="X882" t="str">
        <f>+VLOOKUP(ConsultaNexoBogota!$A882,infoCoordenadas!A:F,4,0)</f>
        <v>4.6935715 -74.06670810000001</v>
      </c>
      <c r="Y882">
        <f>VLOOKUP(ConsultaNexoBogota!$A882,infoCoordenadas!A:F,5,0)</f>
        <v>4.6935715</v>
      </c>
      <c r="Z882">
        <f>+VLOOKUP(ConsultaNexoBogota!$A882,infoCoordenadas!A:F,6,0)</f>
        <v>-74.0667081</v>
      </c>
    </row>
    <row r="883" spans="1:26" x14ac:dyDescent="0.25">
      <c r="A883">
        <v>7988</v>
      </c>
      <c r="B883" t="s">
        <v>11251</v>
      </c>
      <c r="C883" t="s">
        <v>29</v>
      </c>
      <c r="D883" t="s">
        <v>11252</v>
      </c>
      <c r="E883" t="s">
        <v>11253</v>
      </c>
      <c r="F883" t="s">
        <v>11254</v>
      </c>
      <c r="G883" t="s">
        <v>10155</v>
      </c>
      <c r="H883" t="s">
        <v>14030</v>
      </c>
      <c r="I883" t="s">
        <v>496</v>
      </c>
      <c r="J883" t="s">
        <v>102</v>
      </c>
      <c r="K883" s="27" t="s">
        <v>36</v>
      </c>
      <c r="L883" s="27">
        <v>34342</v>
      </c>
      <c r="M883">
        <v>30.3</v>
      </c>
      <c r="N883">
        <v>8675</v>
      </c>
      <c r="O883" t="s">
        <v>264</v>
      </c>
      <c r="P883" t="s">
        <v>67</v>
      </c>
      <c r="Q883" t="s">
        <v>287</v>
      </c>
      <c r="R883" t="s">
        <v>40</v>
      </c>
      <c r="S883" t="s">
        <v>42</v>
      </c>
      <c r="T883" t="s">
        <v>10382</v>
      </c>
      <c r="U883" t="s">
        <v>74</v>
      </c>
      <c r="V883" t="s">
        <v>11255</v>
      </c>
      <c r="W883" t="s">
        <v>11256</v>
      </c>
      <c r="X883" t="str">
        <f>+VLOOKUP(ConsultaNexoBogota!$A883,infoCoordenadas!A:F,4,0)</f>
        <v>5.0230899 -73.9961232</v>
      </c>
      <c r="Y883">
        <f>VLOOKUP(ConsultaNexoBogota!$A883,infoCoordenadas!A:F,5,0)</f>
        <v>5.0230899000000004</v>
      </c>
      <c r="Z883">
        <f>+VLOOKUP(ConsultaNexoBogota!$A883,infoCoordenadas!A:F,6,0)</f>
        <v>-73.9961232</v>
      </c>
    </row>
    <row r="884" spans="1:26" x14ac:dyDescent="0.25">
      <c r="A884">
        <v>7988</v>
      </c>
      <c r="B884" t="s">
        <v>11251</v>
      </c>
      <c r="C884" t="s">
        <v>29</v>
      </c>
      <c r="D884" t="s">
        <v>11252</v>
      </c>
      <c r="E884" t="s">
        <v>11253</v>
      </c>
      <c r="F884" t="s">
        <v>11254</v>
      </c>
      <c r="G884" t="s">
        <v>10155</v>
      </c>
      <c r="H884" t="s">
        <v>14030</v>
      </c>
      <c r="I884" t="s">
        <v>496</v>
      </c>
      <c r="J884" t="s">
        <v>102</v>
      </c>
      <c r="K884" s="27" t="s">
        <v>36</v>
      </c>
      <c r="L884" s="27">
        <v>34342</v>
      </c>
      <c r="M884">
        <v>30.3</v>
      </c>
      <c r="N884">
        <v>8682</v>
      </c>
      <c r="O884" t="s">
        <v>286</v>
      </c>
      <c r="P884" t="s">
        <v>67</v>
      </c>
      <c r="Q884" t="s">
        <v>68</v>
      </c>
      <c r="R884" t="s">
        <v>50</v>
      </c>
      <c r="S884" t="s">
        <v>42</v>
      </c>
      <c r="T884" t="s">
        <v>69</v>
      </c>
      <c r="U884" t="s">
        <v>50</v>
      </c>
      <c r="V884" t="s">
        <v>11255</v>
      </c>
      <c r="W884" t="s">
        <v>11256</v>
      </c>
      <c r="X884" t="str">
        <f>+VLOOKUP(ConsultaNexoBogota!$A884,infoCoordenadas!A:F,4,0)</f>
        <v>5.0230899 -73.9961232</v>
      </c>
      <c r="Y884">
        <f>VLOOKUP(ConsultaNexoBogota!$A884,infoCoordenadas!A:F,5,0)</f>
        <v>5.0230899000000004</v>
      </c>
      <c r="Z884">
        <f>+VLOOKUP(ConsultaNexoBogota!$A884,infoCoordenadas!A:F,6,0)</f>
        <v>-73.9961232</v>
      </c>
    </row>
    <row r="885" spans="1:26" x14ac:dyDescent="0.25">
      <c r="A885">
        <v>8007</v>
      </c>
      <c r="B885" t="s">
        <v>2773</v>
      </c>
      <c r="C885" t="s">
        <v>29</v>
      </c>
      <c r="D885" t="s">
        <v>2774</v>
      </c>
      <c r="E885" t="s">
        <v>2775</v>
      </c>
      <c r="F885" t="s">
        <v>2776</v>
      </c>
      <c r="G885" t="s">
        <v>33</v>
      </c>
      <c r="H885" t="s">
        <v>13990</v>
      </c>
      <c r="I885" t="s">
        <v>64</v>
      </c>
      <c r="J885" t="s">
        <v>102</v>
      </c>
      <c r="K885" s="27" t="s">
        <v>36</v>
      </c>
      <c r="L885" s="27">
        <v>36814</v>
      </c>
      <c r="M885">
        <v>23.5</v>
      </c>
      <c r="N885">
        <v>8698</v>
      </c>
      <c r="O885" t="s">
        <v>80</v>
      </c>
      <c r="P885" t="s">
        <v>67</v>
      </c>
      <c r="Q885" t="s">
        <v>96</v>
      </c>
      <c r="R885" t="s">
        <v>40</v>
      </c>
      <c r="S885" t="s">
        <v>42</v>
      </c>
      <c r="T885" t="s">
        <v>69</v>
      </c>
      <c r="U885" t="s">
        <v>74</v>
      </c>
      <c r="V885" t="s">
        <v>2777</v>
      </c>
      <c r="W885" t="s">
        <v>2778</v>
      </c>
      <c r="X885" t="str">
        <f>+VLOOKUP(ConsultaNexoBogota!$A885,infoCoordenadas!A:F,4,0)</f>
        <v>4.7025045 -74.126252</v>
      </c>
      <c r="Y885">
        <f>VLOOKUP(ConsultaNexoBogota!$A885,infoCoordenadas!A:F,5,0)</f>
        <v>4.7025044999999999</v>
      </c>
      <c r="Z885">
        <f>+VLOOKUP(ConsultaNexoBogota!$A885,infoCoordenadas!A:F,6,0)</f>
        <v>-74.126251999999994</v>
      </c>
    </row>
    <row r="886" spans="1:26" x14ac:dyDescent="0.25">
      <c r="A886">
        <v>8043</v>
      </c>
      <c r="B886" t="s">
        <v>2779</v>
      </c>
      <c r="C886" t="s">
        <v>29</v>
      </c>
      <c r="D886" t="s">
        <v>2780</v>
      </c>
      <c r="E886" t="s">
        <v>2781</v>
      </c>
      <c r="F886" t="s">
        <v>2782</v>
      </c>
      <c r="G886" t="s">
        <v>33</v>
      </c>
      <c r="H886" t="s">
        <v>13980</v>
      </c>
      <c r="I886" t="s">
        <v>64</v>
      </c>
      <c r="J886" t="s">
        <v>102</v>
      </c>
      <c r="K886" s="27" t="s">
        <v>805</v>
      </c>
      <c r="L886" s="27">
        <v>31472</v>
      </c>
      <c r="M886">
        <v>38.200000000000003</v>
      </c>
      <c r="N886">
        <v>8752</v>
      </c>
      <c r="O886" t="s">
        <v>80</v>
      </c>
      <c r="P886" t="s">
        <v>67</v>
      </c>
      <c r="Q886" t="s">
        <v>39</v>
      </c>
      <c r="R886" t="s">
        <v>40</v>
      </c>
      <c r="S886" t="s">
        <v>42</v>
      </c>
      <c r="T886" t="s">
        <v>175</v>
      </c>
      <c r="U886" t="s">
        <v>74</v>
      </c>
      <c r="V886" t="s">
        <v>2783</v>
      </c>
      <c r="W886" t="s">
        <v>2784</v>
      </c>
      <c r="X886" t="str">
        <f>+VLOOKUP(ConsultaNexoBogota!$A886,infoCoordenadas!A:F,4,0)</f>
        <v>4.6374172 -74.1609364</v>
      </c>
      <c r="Y886">
        <f>VLOOKUP(ConsultaNexoBogota!$A886,infoCoordenadas!A:F,5,0)</f>
        <v>4.6374171999999998</v>
      </c>
      <c r="Z886">
        <f>+VLOOKUP(ConsultaNexoBogota!$A886,infoCoordenadas!A:F,6,0)</f>
        <v>-74.160936399999997</v>
      </c>
    </row>
    <row r="887" spans="1:26" x14ac:dyDescent="0.25">
      <c r="A887">
        <v>8047</v>
      </c>
      <c r="B887" t="s">
        <v>2785</v>
      </c>
      <c r="C887" t="s">
        <v>29</v>
      </c>
      <c r="D887" t="s">
        <v>2786</v>
      </c>
      <c r="E887" t="s">
        <v>2787</v>
      </c>
      <c r="F887" t="s">
        <v>2788</v>
      </c>
      <c r="G887" t="s">
        <v>33</v>
      </c>
      <c r="H887" t="s">
        <v>6298</v>
      </c>
      <c r="I887" t="s">
        <v>34</v>
      </c>
      <c r="J887" t="s">
        <v>1007</v>
      </c>
      <c r="K887" s="27" t="s">
        <v>36</v>
      </c>
      <c r="L887" s="27">
        <v>29845</v>
      </c>
      <c r="M887">
        <v>42.6</v>
      </c>
      <c r="N887">
        <v>8756</v>
      </c>
      <c r="O887" t="s">
        <v>80</v>
      </c>
      <c r="P887" t="s">
        <v>67</v>
      </c>
      <c r="Q887" t="s">
        <v>50</v>
      </c>
      <c r="R887" t="s">
        <v>50</v>
      </c>
      <c r="S887" t="s">
        <v>42</v>
      </c>
      <c r="T887" t="s">
        <v>42</v>
      </c>
      <c r="U887" t="s">
        <v>50</v>
      </c>
      <c r="V887" t="s">
        <v>2789</v>
      </c>
      <c r="W887" t="s">
        <v>2790</v>
      </c>
      <c r="X887" t="str">
        <f>+VLOOKUP(ConsultaNexoBogota!$A887,infoCoordenadas!A:F,4,0)</f>
        <v>4.7551181 -74.08482359999999</v>
      </c>
      <c r="Y887">
        <f>VLOOKUP(ConsultaNexoBogota!$A887,infoCoordenadas!A:F,5,0)</f>
        <v>4.7551180999999998</v>
      </c>
      <c r="Z887">
        <f>+VLOOKUP(ConsultaNexoBogota!$A887,infoCoordenadas!A:F,6,0)</f>
        <v>-74.084823599999893</v>
      </c>
    </row>
    <row r="888" spans="1:26" x14ac:dyDescent="0.25">
      <c r="A888">
        <v>8058</v>
      </c>
      <c r="B888" t="s">
        <v>2791</v>
      </c>
      <c r="C888" t="s">
        <v>29</v>
      </c>
      <c r="D888" t="s">
        <v>2792</v>
      </c>
      <c r="E888" t="s">
        <v>2793</v>
      </c>
      <c r="F888" t="s">
        <v>2794</v>
      </c>
      <c r="G888" t="s">
        <v>33</v>
      </c>
      <c r="H888" t="s">
        <v>13980</v>
      </c>
      <c r="I888" t="s">
        <v>79</v>
      </c>
      <c r="J888" t="s">
        <v>2795</v>
      </c>
      <c r="K888" s="27" t="s">
        <v>36</v>
      </c>
      <c r="L888" s="27">
        <v>45265</v>
      </c>
      <c r="M888">
        <v>0.4</v>
      </c>
      <c r="N888">
        <v>8769</v>
      </c>
      <c r="O888" t="s">
        <v>80</v>
      </c>
      <c r="P888" t="s">
        <v>67</v>
      </c>
      <c r="Q888" t="s">
        <v>96</v>
      </c>
      <c r="R888" t="s">
        <v>50</v>
      </c>
      <c r="S888" t="s">
        <v>42</v>
      </c>
      <c r="T888" t="s">
        <v>81</v>
      </c>
      <c r="U888" t="s">
        <v>74</v>
      </c>
      <c r="V888" t="s">
        <v>2796</v>
      </c>
      <c r="W888" t="s">
        <v>2797</v>
      </c>
      <c r="X888" t="str">
        <f>+VLOOKUP(ConsultaNexoBogota!$A888,infoCoordenadas!A:F,4,0)</f>
        <v>Sin informacion</v>
      </c>
      <c r="Y888" t="str">
        <f>VLOOKUP(ConsultaNexoBogota!$A888,infoCoordenadas!A:F,5,0)</f>
        <v>Sin Informacion</v>
      </c>
      <c r="Z888" t="str">
        <f>+VLOOKUP(ConsultaNexoBogota!$A888,infoCoordenadas!A:F,6,0)</f>
        <v>Sin Informacion</v>
      </c>
    </row>
    <row r="889" spans="1:26" x14ac:dyDescent="0.25">
      <c r="A889">
        <v>8058</v>
      </c>
      <c r="B889" t="s">
        <v>2791</v>
      </c>
      <c r="C889" t="s">
        <v>29</v>
      </c>
      <c r="D889" t="s">
        <v>2792</v>
      </c>
      <c r="E889" t="s">
        <v>2793</v>
      </c>
      <c r="F889" t="s">
        <v>2794</v>
      </c>
      <c r="G889" t="s">
        <v>33</v>
      </c>
      <c r="H889" t="s">
        <v>13980</v>
      </c>
      <c r="I889" t="s">
        <v>79</v>
      </c>
      <c r="J889" t="s">
        <v>2795</v>
      </c>
      <c r="K889" s="27" t="s">
        <v>36</v>
      </c>
      <c r="L889" s="27">
        <v>45265</v>
      </c>
      <c r="M889">
        <v>0.4</v>
      </c>
      <c r="N889">
        <v>11119</v>
      </c>
      <c r="O889" t="s">
        <v>80</v>
      </c>
      <c r="P889" t="s">
        <v>67</v>
      </c>
      <c r="Q889" t="s">
        <v>96</v>
      </c>
      <c r="R889" t="s">
        <v>40</v>
      </c>
      <c r="S889" t="s">
        <v>42</v>
      </c>
      <c r="T889" t="s">
        <v>42</v>
      </c>
      <c r="U889" t="s">
        <v>74</v>
      </c>
      <c r="V889" t="s">
        <v>2796</v>
      </c>
      <c r="W889" t="s">
        <v>2797</v>
      </c>
      <c r="X889" t="str">
        <f>+VLOOKUP(ConsultaNexoBogota!$A889,infoCoordenadas!A:F,4,0)</f>
        <v>Sin informacion</v>
      </c>
      <c r="Y889" t="str">
        <f>VLOOKUP(ConsultaNexoBogota!$A889,infoCoordenadas!A:F,5,0)</f>
        <v>Sin Informacion</v>
      </c>
      <c r="Z889" t="str">
        <f>+VLOOKUP(ConsultaNexoBogota!$A889,infoCoordenadas!A:F,6,0)</f>
        <v>Sin Informacion</v>
      </c>
    </row>
    <row r="890" spans="1:26" x14ac:dyDescent="0.25">
      <c r="A890">
        <v>8073</v>
      </c>
      <c r="B890" t="s">
        <v>2798</v>
      </c>
      <c r="C890" t="s">
        <v>29</v>
      </c>
      <c r="D890" t="s">
        <v>2799</v>
      </c>
      <c r="E890" t="s">
        <v>2800</v>
      </c>
      <c r="F890" t="s">
        <v>2801</v>
      </c>
      <c r="G890" t="s">
        <v>33</v>
      </c>
      <c r="H890" t="s">
        <v>13989</v>
      </c>
      <c r="I890" t="s">
        <v>34</v>
      </c>
      <c r="J890" t="s">
        <v>2802</v>
      </c>
      <c r="K890" s="27" t="s">
        <v>36</v>
      </c>
      <c r="L890" s="27">
        <v>35052</v>
      </c>
      <c r="M890">
        <v>28.3</v>
      </c>
      <c r="N890">
        <v>8789</v>
      </c>
      <c r="O890" t="s">
        <v>135</v>
      </c>
      <c r="P890" t="s">
        <v>73</v>
      </c>
      <c r="Q890" t="s">
        <v>68</v>
      </c>
      <c r="R890" t="s">
        <v>40</v>
      </c>
      <c r="S890" t="s">
        <v>41</v>
      </c>
      <c r="T890" t="s">
        <v>132</v>
      </c>
      <c r="U890" t="s">
        <v>74</v>
      </c>
      <c r="V890" t="s">
        <v>2803</v>
      </c>
      <c r="W890" t="s">
        <v>2804</v>
      </c>
      <c r="X890" t="str">
        <f>+VLOOKUP(ConsultaNexoBogota!$A890,infoCoordenadas!A:F,4,0)</f>
        <v>4.6552894 -74.16140659999999</v>
      </c>
      <c r="Y890">
        <f>VLOOKUP(ConsultaNexoBogota!$A890,infoCoordenadas!A:F,5,0)</f>
        <v>4.6552894</v>
      </c>
      <c r="Z890">
        <f>+VLOOKUP(ConsultaNexoBogota!$A890,infoCoordenadas!A:F,6,0)</f>
        <v>-74.161406599999907</v>
      </c>
    </row>
    <row r="891" spans="1:26" x14ac:dyDescent="0.25">
      <c r="A891">
        <v>8080</v>
      </c>
      <c r="B891" t="s">
        <v>11257</v>
      </c>
      <c r="C891" t="s">
        <v>29</v>
      </c>
      <c r="D891" t="s">
        <v>11258</v>
      </c>
      <c r="E891" t="s">
        <v>11259</v>
      </c>
      <c r="F891" t="s">
        <v>11260</v>
      </c>
      <c r="G891" t="s">
        <v>11261</v>
      </c>
      <c r="H891" t="s">
        <v>14046</v>
      </c>
      <c r="I891" t="s">
        <v>34</v>
      </c>
      <c r="J891" t="s">
        <v>11262</v>
      </c>
      <c r="K891" s="27" t="s">
        <v>36</v>
      </c>
      <c r="L891" s="27">
        <v>36824</v>
      </c>
      <c r="M891">
        <v>23.5</v>
      </c>
      <c r="N891">
        <v>8798</v>
      </c>
      <c r="O891" t="s">
        <v>135</v>
      </c>
      <c r="P891" t="s">
        <v>73</v>
      </c>
      <c r="Q891" t="s">
        <v>96</v>
      </c>
      <c r="R891" t="s">
        <v>40</v>
      </c>
      <c r="S891" t="s">
        <v>131</v>
      </c>
      <c r="T891" t="s">
        <v>81</v>
      </c>
      <c r="U891" t="s">
        <v>74</v>
      </c>
      <c r="V891" t="s">
        <v>11263</v>
      </c>
      <c r="W891" t="s">
        <v>11264</v>
      </c>
      <c r="X891" t="str">
        <f>+VLOOKUP(ConsultaNexoBogota!$A891,infoCoordenadas!A:F,4,0)</f>
        <v>5.7897437 -75.4280185</v>
      </c>
      <c r="Y891">
        <f>VLOOKUP(ConsultaNexoBogota!$A891,infoCoordenadas!A:F,5,0)</f>
        <v>5.7897436999999998</v>
      </c>
      <c r="Z891">
        <f>+VLOOKUP(ConsultaNexoBogota!$A891,infoCoordenadas!A:F,6,0)</f>
        <v>-75.428018499999993</v>
      </c>
    </row>
    <row r="892" spans="1:26" x14ac:dyDescent="0.25">
      <c r="A892">
        <v>8115</v>
      </c>
      <c r="B892" t="s">
        <v>2805</v>
      </c>
      <c r="C892" t="s">
        <v>29</v>
      </c>
      <c r="D892" t="s">
        <v>2806</v>
      </c>
      <c r="E892" t="s">
        <v>2807</v>
      </c>
      <c r="F892" t="s">
        <v>2808</v>
      </c>
      <c r="G892" t="s">
        <v>33</v>
      </c>
      <c r="H892" t="s">
        <v>13980</v>
      </c>
      <c r="I892" t="s">
        <v>159</v>
      </c>
      <c r="J892" t="s">
        <v>1007</v>
      </c>
      <c r="K892" s="27" t="s">
        <v>36</v>
      </c>
      <c r="L892" s="27">
        <v>35376</v>
      </c>
      <c r="M892">
        <v>27.5</v>
      </c>
      <c r="N892">
        <v>8837</v>
      </c>
      <c r="O892" t="s">
        <v>37</v>
      </c>
      <c r="P892" t="s">
        <v>67</v>
      </c>
      <c r="Q892" t="s">
        <v>39</v>
      </c>
      <c r="R892" t="s">
        <v>50</v>
      </c>
      <c r="S892" t="s">
        <v>42</v>
      </c>
      <c r="T892" t="s">
        <v>81</v>
      </c>
      <c r="U892" t="s">
        <v>50</v>
      </c>
      <c r="V892" t="s">
        <v>2809</v>
      </c>
      <c r="W892" t="s">
        <v>2810</v>
      </c>
      <c r="X892" t="str">
        <f>+VLOOKUP(ConsultaNexoBogota!$A892,infoCoordenadas!A:F,4,0)</f>
        <v>4.6089237 -74.1477723</v>
      </c>
      <c r="Y892">
        <f>VLOOKUP(ConsultaNexoBogota!$A892,infoCoordenadas!A:F,5,0)</f>
        <v>4.6089237000000001</v>
      </c>
      <c r="Z892">
        <f>+VLOOKUP(ConsultaNexoBogota!$A892,infoCoordenadas!A:F,6,0)</f>
        <v>-74.1477723</v>
      </c>
    </row>
    <row r="893" spans="1:26" x14ac:dyDescent="0.25">
      <c r="A893">
        <v>8115</v>
      </c>
      <c r="B893" t="s">
        <v>2805</v>
      </c>
      <c r="C893" t="s">
        <v>29</v>
      </c>
      <c r="D893" t="s">
        <v>2806</v>
      </c>
      <c r="E893" t="s">
        <v>2807</v>
      </c>
      <c r="F893" t="s">
        <v>2808</v>
      </c>
      <c r="G893" t="s">
        <v>33</v>
      </c>
      <c r="H893" t="s">
        <v>13980</v>
      </c>
      <c r="I893" t="s">
        <v>159</v>
      </c>
      <c r="J893" t="s">
        <v>1007</v>
      </c>
      <c r="K893" s="27" t="s">
        <v>36</v>
      </c>
      <c r="L893" s="27">
        <v>35376</v>
      </c>
      <c r="M893">
        <v>27.5</v>
      </c>
      <c r="N893">
        <v>13297</v>
      </c>
      <c r="O893" t="s">
        <v>37</v>
      </c>
      <c r="P893" t="s">
        <v>73</v>
      </c>
      <c r="Q893" t="s">
        <v>39</v>
      </c>
      <c r="R893" t="s">
        <v>40</v>
      </c>
      <c r="S893" t="s">
        <v>41</v>
      </c>
      <c r="T893" t="s">
        <v>204</v>
      </c>
      <c r="U893" t="s">
        <v>74</v>
      </c>
      <c r="V893" t="s">
        <v>2809</v>
      </c>
      <c r="W893" t="s">
        <v>2810</v>
      </c>
      <c r="X893" t="str">
        <f>+VLOOKUP(ConsultaNexoBogota!$A893,infoCoordenadas!A:F,4,0)</f>
        <v>4.6089237 -74.1477723</v>
      </c>
      <c r="Y893">
        <f>VLOOKUP(ConsultaNexoBogota!$A893,infoCoordenadas!A:F,5,0)</f>
        <v>4.6089237000000001</v>
      </c>
      <c r="Z893">
        <f>+VLOOKUP(ConsultaNexoBogota!$A893,infoCoordenadas!A:F,6,0)</f>
        <v>-74.1477723</v>
      </c>
    </row>
    <row r="894" spans="1:26" x14ac:dyDescent="0.25">
      <c r="A894">
        <v>8183</v>
      </c>
      <c r="B894" t="s">
        <v>2811</v>
      </c>
      <c r="C894" t="s">
        <v>29</v>
      </c>
      <c r="D894" t="s">
        <v>2812</v>
      </c>
      <c r="E894" t="s">
        <v>2813</v>
      </c>
      <c r="F894" t="s">
        <v>2814</v>
      </c>
      <c r="G894" t="s">
        <v>33</v>
      </c>
      <c r="H894" t="s">
        <v>13991</v>
      </c>
      <c r="I894" t="s">
        <v>34</v>
      </c>
      <c r="J894" t="s">
        <v>102</v>
      </c>
      <c r="K894" s="27" t="s">
        <v>36</v>
      </c>
      <c r="L894" s="27">
        <v>36912</v>
      </c>
      <c r="M894">
        <v>23.3</v>
      </c>
      <c r="N894">
        <v>8928</v>
      </c>
      <c r="O894" t="s">
        <v>80</v>
      </c>
      <c r="P894" t="s">
        <v>67</v>
      </c>
      <c r="Q894" t="s">
        <v>50</v>
      </c>
      <c r="R894" t="s">
        <v>50</v>
      </c>
      <c r="S894" t="s">
        <v>41</v>
      </c>
      <c r="T894" t="s">
        <v>42</v>
      </c>
      <c r="U894" t="s">
        <v>50</v>
      </c>
      <c r="V894" t="s">
        <v>2815</v>
      </c>
      <c r="W894" t="s">
        <v>2816</v>
      </c>
      <c r="X894" t="str">
        <f>+VLOOKUP(ConsultaNexoBogota!$A894,infoCoordenadas!A:F,4,0)</f>
        <v>4.6817758 -74.15508690000001</v>
      </c>
      <c r="Y894">
        <f>VLOOKUP(ConsultaNexoBogota!$A894,infoCoordenadas!A:F,5,0)</f>
        <v>4.6817757999999996</v>
      </c>
      <c r="Z894">
        <f>+VLOOKUP(ConsultaNexoBogota!$A894,infoCoordenadas!A:F,6,0)</f>
        <v>-74.155086900000001</v>
      </c>
    </row>
    <row r="895" spans="1:26" x14ac:dyDescent="0.25">
      <c r="A895">
        <v>8185</v>
      </c>
      <c r="B895" t="s">
        <v>2817</v>
      </c>
      <c r="C895" t="s">
        <v>29</v>
      </c>
      <c r="D895" t="s">
        <v>2818</v>
      </c>
      <c r="E895" t="s">
        <v>2819</v>
      </c>
      <c r="F895" t="s">
        <v>2820</v>
      </c>
      <c r="G895" t="s">
        <v>33</v>
      </c>
      <c r="H895" t="s">
        <v>13991</v>
      </c>
      <c r="I895" t="s">
        <v>64</v>
      </c>
      <c r="J895" t="s">
        <v>102</v>
      </c>
      <c r="K895" s="27" t="s">
        <v>36</v>
      </c>
      <c r="L895" s="27">
        <v>36128</v>
      </c>
      <c r="M895">
        <v>25.4</v>
      </c>
      <c r="N895">
        <v>8931</v>
      </c>
      <c r="O895" t="s">
        <v>80</v>
      </c>
      <c r="P895" t="s">
        <v>67</v>
      </c>
      <c r="Q895" t="s">
        <v>50</v>
      </c>
      <c r="R895" t="s">
        <v>50</v>
      </c>
      <c r="S895" t="s">
        <v>41</v>
      </c>
      <c r="T895" t="s">
        <v>272</v>
      </c>
      <c r="U895" t="s">
        <v>50</v>
      </c>
      <c r="V895" t="s">
        <v>2815</v>
      </c>
      <c r="W895" t="s">
        <v>2816</v>
      </c>
      <c r="X895" t="str">
        <f>+VLOOKUP(ConsultaNexoBogota!$A895,infoCoordenadas!A:F,4,0)</f>
        <v>4.6817758 -74.15508690000001</v>
      </c>
      <c r="Y895">
        <f>VLOOKUP(ConsultaNexoBogota!$A895,infoCoordenadas!A:F,5,0)</f>
        <v>4.6817757999999996</v>
      </c>
      <c r="Z895">
        <f>+VLOOKUP(ConsultaNexoBogota!$A895,infoCoordenadas!A:F,6,0)</f>
        <v>-74.155086900000001</v>
      </c>
    </row>
    <row r="896" spans="1:26" x14ac:dyDescent="0.25">
      <c r="A896">
        <v>8214</v>
      </c>
      <c r="B896" t="s">
        <v>2821</v>
      </c>
      <c r="C896" t="s">
        <v>29</v>
      </c>
      <c r="D896" t="s">
        <v>2822</v>
      </c>
      <c r="E896" t="s">
        <v>2823</v>
      </c>
      <c r="F896" t="s">
        <v>2824</v>
      </c>
      <c r="G896" t="s">
        <v>33</v>
      </c>
      <c r="H896" t="s">
        <v>6298</v>
      </c>
      <c r="I896" t="s">
        <v>1290</v>
      </c>
      <c r="J896" t="s">
        <v>1719</v>
      </c>
      <c r="K896" s="27" t="s">
        <v>36</v>
      </c>
      <c r="L896" s="27">
        <v>34899</v>
      </c>
      <c r="M896">
        <v>28.8</v>
      </c>
      <c r="N896">
        <v>8969</v>
      </c>
      <c r="O896" t="s">
        <v>72</v>
      </c>
      <c r="P896" t="s">
        <v>90</v>
      </c>
      <c r="Q896" t="s">
        <v>96</v>
      </c>
      <c r="R896" t="s">
        <v>94</v>
      </c>
      <c r="S896" t="s">
        <v>42</v>
      </c>
      <c r="T896" t="s">
        <v>81</v>
      </c>
      <c r="U896" t="s">
        <v>74</v>
      </c>
      <c r="V896" t="s">
        <v>2253</v>
      </c>
      <c r="W896" t="s">
        <v>2254</v>
      </c>
      <c r="X896" t="str">
        <f>+VLOOKUP(ConsultaNexoBogota!$A896,infoCoordenadas!A:F,4,0)</f>
        <v>4.7464549 -74.0483248</v>
      </c>
      <c r="Y896">
        <f>VLOOKUP(ConsultaNexoBogota!$A896,infoCoordenadas!A:F,5,0)</f>
        <v>4.7464548999999998</v>
      </c>
      <c r="Z896">
        <f>+VLOOKUP(ConsultaNexoBogota!$A896,infoCoordenadas!A:F,6,0)</f>
        <v>-74.048324800000003</v>
      </c>
    </row>
    <row r="897" spans="1:26" x14ac:dyDescent="0.25">
      <c r="A897">
        <v>8215</v>
      </c>
      <c r="B897" t="s">
        <v>11265</v>
      </c>
      <c r="C897" t="s">
        <v>29</v>
      </c>
      <c r="D897" t="s">
        <v>11266</v>
      </c>
      <c r="E897" t="s">
        <v>11267</v>
      </c>
      <c r="F897" t="s">
        <v>11268</v>
      </c>
      <c r="G897" t="s">
        <v>10155</v>
      </c>
      <c r="H897" t="s">
        <v>14000</v>
      </c>
      <c r="I897" t="s">
        <v>34</v>
      </c>
      <c r="J897" t="s">
        <v>183</v>
      </c>
      <c r="K897" s="27" t="s">
        <v>36</v>
      </c>
      <c r="L897" s="27">
        <v>34863</v>
      </c>
      <c r="M897">
        <v>28.9</v>
      </c>
      <c r="N897">
        <v>8973</v>
      </c>
      <c r="O897" t="s">
        <v>264</v>
      </c>
      <c r="P897" t="s">
        <v>67</v>
      </c>
      <c r="Q897" t="s">
        <v>616</v>
      </c>
      <c r="R897" t="s">
        <v>40</v>
      </c>
      <c r="S897" t="s">
        <v>42</v>
      </c>
      <c r="T897" t="s">
        <v>42</v>
      </c>
      <c r="U897" t="s">
        <v>74</v>
      </c>
      <c r="V897" t="s">
        <v>11269</v>
      </c>
      <c r="W897" t="s">
        <v>11270</v>
      </c>
      <c r="X897" t="str">
        <f>+VLOOKUP(ConsultaNexoBogota!$A897,infoCoordenadas!A:F,4,0)</f>
        <v>5.0338059 -73.99215749999999</v>
      </c>
      <c r="Y897">
        <f>VLOOKUP(ConsultaNexoBogota!$A897,infoCoordenadas!A:F,5,0)</f>
        <v>5.0338058999999999</v>
      </c>
      <c r="Z897">
        <f>+VLOOKUP(ConsultaNexoBogota!$A897,infoCoordenadas!A:F,6,0)</f>
        <v>-73.992157499999905</v>
      </c>
    </row>
    <row r="898" spans="1:26" x14ac:dyDescent="0.25">
      <c r="A898">
        <v>8216</v>
      </c>
      <c r="B898" t="s">
        <v>11271</v>
      </c>
      <c r="C898" t="s">
        <v>29</v>
      </c>
      <c r="D898" t="s">
        <v>11272</v>
      </c>
      <c r="E898" t="s">
        <v>11273</v>
      </c>
      <c r="F898" t="s">
        <v>11274</v>
      </c>
      <c r="G898" t="s">
        <v>10263</v>
      </c>
      <c r="H898" t="s">
        <v>10263</v>
      </c>
      <c r="I898" t="s">
        <v>34</v>
      </c>
      <c r="J898" t="s">
        <v>858</v>
      </c>
      <c r="K898" s="27" t="s">
        <v>116</v>
      </c>
      <c r="L898" s="27">
        <v>36707</v>
      </c>
      <c r="M898">
        <v>23.8</v>
      </c>
      <c r="N898">
        <v>8974</v>
      </c>
      <c r="O898" t="s">
        <v>441</v>
      </c>
      <c r="P898" t="s">
        <v>67</v>
      </c>
      <c r="Q898" t="s">
        <v>50</v>
      </c>
      <c r="R898" t="s">
        <v>50</v>
      </c>
      <c r="S898" t="s">
        <v>42</v>
      </c>
      <c r="T898" t="s">
        <v>42</v>
      </c>
      <c r="U898" t="s">
        <v>50</v>
      </c>
      <c r="V898" t="s">
        <v>11275</v>
      </c>
      <c r="W898" t="s">
        <v>11276</v>
      </c>
      <c r="X898" t="str">
        <f>+VLOOKUP(ConsultaNexoBogota!$A898,infoCoordenadas!A:F,4,0)</f>
        <v>4.5943666 -74.19777859999999</v>
      </c>
      <c r="Y898">
        <f>VLOOKUP(ConsultaNexoBogota!$A898,infoCoordenadas!A:F,5,0)</f>
        <v>4.5943665999999999</v>
      </c>
      <c r="Z898">
        <f>+VLOOKUP(ConsultaNexoBogota!$A898,infoCoordenadas!A:F,6,0)</f>
        <v>-74.197778599999907</v>
      </c>
    </row>
    <row r="899" spans="1:26" x14ac:dyDescent="0.25">
      <c r="A899">
        <v>8216</v>
      </c>
      <c r="B899" t="s">
        <v>11271</v>
      </c>
      <c r="C899" t="s">
        <v>29</v>
      </c>
      <c r="D899" t="s">
        <v>11272</v>
      </c>
      <c r="E899" t="s">
        <v>11273</v>
      </c>
      <c r="F899" t="s">
        <v>11274</v>
      </c>
      <c r="G899" t="s">
        <v>10263</v>
      </c>
      <c r="H899" t="s">
        <v>10263</v>
      </c>
      <c r="I899" t="s">
        <v>34</v>
      </c>
      <c r="J899" t="s">
        <v>858</v>
      </c>
      <c r="K899" s="27" t="s">
        <v>116</v>
      </c>
      <c r="L899" s="27">
        <v>36707</v>
      </c>
      <c r="M899">
        <v>23.8</v>
      </c>
      <c r="N899">
        <v>19467</v>
      </c>
      <c r="O899" t="s">
        <v>135</v>
      </c>
      <c r="P899" t="s">
        <v>73</v>
      </c>
      <c r="Q899" t="s">
        <v>96</v>
      </c>
      <c r="R899" t="s">
        <v>94</v>
      </c>
      <c r="S899" t="s">
        <v>41</v>
      </c>
      <c r="T899" t="s">
        <v>42</v>
      </c>
      <c r="U899" t="s">
        <v>74</v>
      </c>
      <c r="V899" t="s">
        <v>11275</v>
      </c>
      <c r="W899" t="s">
        <v>11276</v>
      </c>
      <c r="X899" t="str">
        <f>+VLOOKUP(ConsultaNexoBogota!$A899,infoCoordenadas!A:F,4,0)</f>
        <v>4.5943666 -74.19777859999999</v>
      </c>
      <c r="Y899">
        <f>VLOOKUP(ConsultaNexoBogota!$A899,infoCoordenadas!A:F,5,0)</f>
        <v>4.5943665999999999</v>
      </c>
      <c r="Z899">
        <f>+VLOOKUP(ConsultaNexoBogota!$A899,infoCoordenadas!A:F,6,0)</f>
        <v>-74.197778599999907</v>
      </c>
    </row>
    <row r="900" spans="1:26" x14ac:dyDescent="0.25">
      <c r="A900">
        <v>8224</v>
      </c>
      <c r="B900" t="s">
        <v>2825</v>
      </c>
      <c r="C900" t="s">
        <v>29</v>
      </c>
      <c r="D900" t="s">
        <v>2689</v>
      </c>
      <c r="E900" t="s">
        <v>2826</v>
      </c>
      <c r="F900" t="s">
        <v>2827</v>
      </c>
      <c r="G900" t="s">
        <v>33</v>
      </c>
      <c r="H900" t="s">
        <v>50</v>
      </c>
      <c r="I900" t="s">
        <v>79</v>
      </c>
      <c r="J900" t="s">
        <v>1719</v>
      </c>
      <c r="K900" s="27" t="s">
        <v>36</v>
      </c>
      <c r="L900" s="27">
        <v>45244</v>
      </c>
      <c r="M900">
        <v>0.4</v>
      </c>
      <c r="N900">
        <v>8989</v>
      </c>
      <c r="O900" t="s">
        <v>441</v>
      </c>
      <c r="P900" t="s">
        <v>67</v>
      </c>
      <c r="Q900" t="s">
        <v>96</v>
      </c>
      <c r="R900" t="s">
        <v>40</v>
      </c>
      <c r="S900" t="s">
        <v>131</v>
      </c>
      <c r="T900" t="s">
        <v>69</v>
      </c>
      <c r="U900" t="s">
        <v>74</v>
      </c>
      <c r="V900" t="s">
        <v>2828</v>
      </c>
      <c r="W900" t="s">
        <v>2829</v>
      </c>
      <c r="X900" t="str">
        <f>+VLOOKUP(ConsultaNexoBogota!$A900,infoCoordenadas!A:F,4,0)</f>
        <v>4.731004299999999 -74.07318289999999</v>
      </c>
      <c r="Y900">
        <f>VLOOKUP(ConsultaNexoBogota!$A900,infoCoordenadas!A:F,5,0)</f>
        <v>4.7310042999999897</v>
      </c>
      <c r="Z900">
        <f>+VLOOKUP(ConsultaNexoBogota!$A900,infoCoordenadas!A:F,6,0)</f>
        <v>-74.073182899999907</v>
      </c>
    </row>
    <row r="901" spans="1:26" x14ac:dyDescent="0.25">
      <c r="A901">
        <v>8278</v>
      </c>
      <c r="B901" t="s">
        <v>11277</v>
      </c>
      <c r="C901" t="s">
        <v>29</v>
      </c>
      <c r="D901" t="s">
        <v>11278</v>
      </c>
      <c r="E901" t="s">
        <v>11279</v>
      </c>
      <c r="F901" t="s">
        <v>11280</v>
      </c>
      <c r="G901" t="s">
        <v>10155</v>
      </c>
      <c r="H901" t="s">
        <v>50</v>
      </c>
      <c r="I901" t="s">
        <v>64</v>
      </c>
      <c r="J901" t="s">
        <v>102</v>
      </c>
      <c r="K901" s="27" t="s">
        <v>36</v>
      </c>
      <c r="L901" s="27">
        <v>35734</v>
      </c>
      <c r="M901">
        <v>26.5</v>
      </c>
      <c r="N901">
        <v>9050</v>
      </c>
      <c r="O901" t="s">
        <v>264</v>
      </c>
      <c r="P901" t="s">
        <v>67</v>
      </c>
      <c r="Q901" t="s">
        <v>96</v>
      </c>
      <c r="R901" t="s">
        <v>50</v>
      </c>
      <c r="S901" t="s">
        <v>42</v>
      </c>
      <c r="T901" t="s">
        <v>69</v>
      </c>
      <c r="U901" t="s">
        <v>50</v>
      </c>
      <c r="V901" t="s">
        <v>11281</v>
      </c>
      <c r="W901" t="s">
        <v>11282</v>
      </c>
      <c r="X901" t="str">
        <f>+VLOOKUP(ConsultaNexoBogota!$A901,infoCoordenadas!A:F,4,0)</f>
        <v>5.0305491 -73.99936389999999</v>
      </c>
      <c r="Y901">
        <f>VLOOKUP(ConsultaNexoBogota!$A901,infoCoordenadas!A:F,5,0)</f>
        <v>5.0305491</v>
      </c>
      <c r="Z901">
        <f>+VLOOKUP(ConsultaNexoBogota!$A901,infoCoordenadas!A:F,6,0)</f>
        <v>-73.999363899999906</v>
      </c>
    </row>
    <row r="902" spans="1:26" x14ac:dyDescent="0.25">
      <c r="A902">
        <v>8278</v>
      </c>
      <c r="B902" t="s">
        <v>11277</v>
      </c>
      <c r="C902" t="s">
        <v>29</v>
      </c>
      <c r="D902" t="s">
        <v>11278</v>
      </c>
      <c r="E902" t="s">
        <v>11279</v>
      </c>
      <c r="F902" t="s">
        <v>11280</v>
      </c>
      <c r="G902" t="s">
        <v>10155</v>
      </c>
      <c r="H902" t="s">
        <v>50</v>
      </c>
      <c r="I902" t="s">
        <v>64</v>
      </c>
      <c r="J902" t="s">
        <v>102</v>
      </c>
      <c r="K902" s="27" t="s">
        <v>36</v>
      </c>
      <c r="L902" s="27">
        <v>35734</v>
      </c>
      <c r="M902">
        <v>26.5</v>
      </c>
      <c r="N902">
        <v>9590</v>
      </c>
      <c r="O902" t="s">
        <v>66</v>
      </c>
      <c r="P902" t="s">
        <v>67</v>
      </c>
      <c r="Q902" t="s">
        <v>39</v>
      </c>
      <c r="R902" t="s">
        <v>40</v>
      </c>
      <c r="S902" t="s">
        <v>41</v>
      </c>
      <c r="T902" t="s">
        <v>132</v>
      </c>
      <c r="U902" t="s">
        <v>74</v>
      </c>
      <c r="V902" t="s">
        <v>11281</v>
      </c>
      <c r="W902" t="s">
        <v>11282</v>
      </c>
      <c r="X902" t="str">
        <f>+VLOOKUP(ConsultaNexoBogota!$A902,infoCoordenadas!A:F,4,0)</f>
        <v>5.0305491 -73.99936389999999</v>
      </c>
      <c r="Y902">
        <f>VLOOKUP(ConsultaNexoBogota!$A902,infoCoordenadas!A:F,5,0)</f>
        <v>5.0305491</v>
      </c>
      <c r="Z902">
        <f>+VLOOKUP(ConsultaNexoBogota!$A902,infoCoordenadas!A:F,6,0)</f>
        <v>-73.999363899999906</v>
      </c>
    </row>
    <row r="903" spans="1:26" x14ac:dyDescent="0.25">
      <c r="A903">
        <v>8324</v>
      </c>
      <c r="B903" t="s">
        <v>11283</v>
      </c>
      <c r="C903" t="s">
        <v>29</v>
      </c>
      <c r="D903" t="s">
        <v>11284</v>
      </c>
      <c r="E903" t="s">
        <v>11285</v>
      </c>
      <c r="F903" t="s">
        <v>11286</v>
      </c>
      <c r="G903" t="s">
        <v>11287</v>
      </c>
      <c r="H903" t="s">
        <v>14047</v>
      </c>
      <c r="I903" t="s">
        <v>159</v>
      </c>
      <c r="J903" t="s">
        <v>102</v>
      </c>
      <c r="K903" s="27" t="s">
        <v>36</v>
      </c>
      <c r="L903" s="27">
        <v>35298</v>
      </c>
      <c r="M903">
        <v>27.7</v>
      </c>
      <c r="N903">
        <v>9113</v>
      </c>
      <c r="O903" t="s">
        <v>135</v>
      </c>
      <c r="P903" t="s">
        <v>73</v>
      </c>
      <c r="Q903" t="s">
        <v>68</v>
      </c>
      <c r="R903" t="s">
        <v>94</v>
      </c>
      <c r="S903" t="s">
        <v>42</v>
      </c>
      <c r="T903" t="s">
        <v>175</v>
      </c>
      <c r="U903" t="s">
        <v>74</v>
      </c>
      <c r="V903" t="s">
        <v>11288</v>
      </c>
      <c r="W903" t="s">
        <v>11289</v>
      </c>
      <c r="X903" t="str">
        <f>+VLOOKUP(ConsultaNexoBogota!$A903,infoCoordenadas!A:F,4,0)</f>
        <v>39.9227959645098 -74.94083185</v>
      </c>
      <c r="Y903">
        <f>VLOOKUP(ConsultaNexoBogota!$A903,infoCoordenadas!A:F,5,0)</f>
        <v>39.922795964509803</v>
      </c>
      <c r="Z903">
        <f>+VLOOKUP(ConsultaNexoBogota!$A903,infoCoordenadas!A:F,6,0)</f>
        <v>-74.940831852175407</v>
      </c>
    </row>
    <row r="904" spans="1:26" x14ac:dyDescent="0.25">
      <c r="A904">
        <v>8332</v>
      </c>
      <c r="B904" t="s">
        <v>2830</v>
      </c>
      <c r="C904" t="s">
        <v>29</v>
      </c>
      <c r="D904" t="s">
        <v>2831</v>
      </c>
      <c r="E904" t="s">
        <v>2832</v>
      </c>
      <c r="F904" t="s">
        <v>2833</v>
      </c>
      <c r="G904" t="s">
        <v>33</v>
      </c>
      <c r="H904" t="s">
        <v>13980</v>
      </c>
      <c r="I904" t="s">
        <v>496</v>
      </c>
      <c r="J904" t="s">
        <v>89</v>
      </c>
      <c r="K904" s="27" t="s">
        <v>36</v>
      </c>
      <c r="L904" s="27">
        <v>45257</v>
      </c>
      <c r="M904">
        <v>0.4</v>
      </c>
      <c r="N904">
        <v>9127</v>
      </c>
      <c r="O904" t="s">
        <v>135</v>
      </c>
      <c r="P904" t="s">
        <v>67</v>
      </c>
      <c r="Q904" t="s">
        <v>96</v>
      </c>
      <c r="R904" t="s">
        <v>50</v>
      </c>
      <c r="S904" t="s">
        <v>42</v>
      </c>
      <c r="T904" t="s">
        <v>69</v>
      </c>
      <c r="U904" t="s">
        <v>50</v>
      </c>
      <c r="V904" t="s">
        <v>2834</v>
      </c>
      <c r="W904" t="s">
        <v>2835</v>
      </c>
      <c r="X904" t="str">
        <f>+VLOOKUP(ConsultaNexoBogota!$A904,infoCoordenadas!A:F,4,0)</f>
        <v>Sin informacion</v>
      </c>
      <c r="Y904" t="str">
        <f>VLOOKUP(ConsultaNexoBogota!$A904,infoCoordenadas!A:F,5,0)</f>
        <v>Sin Informacion</v>
      </c>
      <c r="Z904" t="str">
        <f>+VLOOKUP(ConsultaNexoBogota!$A904,infoCoordenadas!A:F,6,0)</f>
        <v>Sin Informacion</v>
      </c>
    </row>
    <row r="905" spans="1:26" x14ac:dyDescent="0.25">
      <c r="A905">
        <v>8332</v>
      </c>
      <c r="B905" t="s">
        <v>2830</v>
      </c>
      <c r="C905" t="s">
        <v>29</v>
      </c>
      <c r="D905" t="s">
        <v>2831</v>
      </c>
      <c r="E905" t="s">
        <v>2832</v>
      </c>
      <c r="F905" t="s">
        <v>2833</v>
      </c>
      <c r="G905" t="s">
        <v>33</v>
      </c>
      <c r="H905" t="s">
        <v>13980</v>
      </c>
      <c r="I905" t="s">
        <v>496</v>
      </c>
      <c r="J905" t="s">
        <v>89</v>
      </c>
      <c r="K905" s="27" t="s">
        <v>36</v>
      </c>
      <c r="L905" s="27">
        <v>45257</v>
      </c>
      <c r="M905">
        <v>0.4</v>
      </c>
      <c r="N905">
        <v>10369</v>
      </c>
      <c r="O905" t="s">
        <v>80</v>
      </c>
      <c r="P905" t="s">
        <v>67</v>
      </c>
      <c r="Q905" t="s">
        <v>68</v>
      </c>
      <c r="R905" t="s">
        <v>40</v>
      </c>
      <c r="S905" t="s">
        <v>42</v>
      </c>
      <c r="T905" t="s">
        <v>42</v>
      </c>
      <c r="U905" t="s">
        <v>74</v>
      </c>
      <c r="V905" t="s">
        <v>2834</v>
      </c>
      <c r="W905" t="s">
        <v>2835</v>
      </c>
      <c r="X905" t="str">
        <f>+VLOOKUP(ConsultaNexoBogota!$A905,infoCoordenadas!A:F,4,0)</f>
        <v>Sin informacion</v>
      </c>
      <c r="Y905" t="str">
        <f>VLOOKUP(ConsultaNexoBogota!$A905,infoCoordenadas!A:F,5,0)</f>
        <v>Sin Informacion</v>
      </c>
      <c r="Z905" t="str">
        <f>+VLOOKUP(ConsultaNexoBogota!$A905,infoCoordenadas!A:F,6,0)</f>
        <v>Sin Informacion</v>
      </c>
    </row>
    <row r="906" spans="1:26" x14ac:dyDescent="0.25">
      <c r="A906">
        <v>8335</v>
      </c>
      <c r="B906" t="s">
        <v>2836</v>
      </c>
      <c r="C906" t="s">
        <v>29</v>
      </c>
      <c r="D906" t="s">
        <v>2837</v>
      </c>
      <c r="E906" t="s">
        <v>2838</v>
      </c>
      <c r="F906" t="s">
        <v>2839</v>
      </c>
      <c r="G906" t="s">
        <v>33</v>
      </c>
      <c r="H906" t="s">
        <v>14014</v>
      </c>
      <c r="I906" t="s">
        <v>64</v>
      </c>
      <c r="J906" t="s">
        <v>102</v>
      </c>
      <c r="K906" s="27" t="s">
        <v>36</v>
      </c>
      <c r="L906" s="27">
        <v>35536</v>
      </c>
      <c r="M906">
        <v>27</v>
      </c>
      <c r="N906">
        <v>9133</v>
      </c>
      <c r="O906" t="s">
        <v>135</v>
      </c>
      <c r="P906" t="s">
        <v>73</v>
      </c>
      <c r="Q906" t="s">
        <v>39</v>
      </c>
      <c r="R906" t="s">
        <v>40</v>
      </c>
      <c r="S906" t="s">
        <v>42</v>
      </c>
      <c r="T906" t="s">
        <v>204</v>
      </c>
      <c r="U906" t="s">
        <v>74</v>
      </c>
      <c r="V906" t="s">
        <v>2840</v>
      </c>
      <c r="W906" t="s">
        <v>2841</v>
      </c>
      <c r="X906" t="str">
        <f>+VLOOKUP(ConsultaNexoBogota!$A906,infoCoordenadas!A:F,4,0)</f>
        <v>Sin informacion</v>
      </c>
      <c r="Y906" t="str">
        <f>VLOOKUP(ConsultaNexoBogota!$A906,infoCoordenadas!A:F,5,0)</f>
        <v>Sin Informacion</v>
      </c>
      <c r="Z906" t="str">
        <f>+VLOOKUP(ConsultaNexoBogota!$A906,infoCoordenadas!A:F,6,0)</f>
        <v>Sin Informacion</v>
      </c>
    </row>
    <row r="907" spans="1:26" x14ac:dyDescent="0.25">
      <c r="A907">
        <v>8337</v>
      </c>
      <c r="B907" t="s">
        <v>2842</v>
      </c>
      <c r="C907" t="s">
        <v>29</v>
      </c>
      <c r="D907" t="s">
        <v>2843</v>
      </c>
      <c r="E907" t="s">
        <v>2844</v>
      </c>
      <c r="F907" t="s">
        <v>2845</v>
      </c>
      <c r="G907" t="s">
        <v>33</v>
      </c>
      <c r="H907" t="s">
        <v>13980</v>
      </c>
      <c r="I907" t="s">
        <v>34</v>
      </c>
      <c r="J907" t="s">
        <v>2846</v>
      </c>
      <c r="K907" s="27" t="s">
        <v>36</v>
      </c>
      <c r="L907" s="27">
        <v>34214</v>
      </c>
      <c r="M907">
        <v>30.6</v>
      </c>
      <c r="N907">
        <v>9134</v>
      </c>
      <c r="O907" t="s">
        <v>37</v>
      </c>
      <c r="P907" t="s">
        <v>73</v>
      </c>
      <c r="Q907" t="s">
        <v>96</v>
      </c>
      <c r="R907" t="s">
        <v>94</v>
      </c>
      <c r="S907" t="s">
        <v>41</v>
      </c>
      <c r="T907" t="s">
        <v>204</v>
      </c>
      <c r="U907" t="s">
        <v>74</v>
      </c>
      <c r="V907" t="s">
        <v>2847</v>
      </c>
      <c r="W907" t="s">
        <v>2848</v>
      </c>
      <c r="X907" t="str">
        <f>+VLOOKUP(ConsultaNexoBogota!$A907,infoCoordenadas!A:F,4,0)</f>
        <v>4.6121937 -74.1453396</v>
      </c>
      <c r="Y907">
        <f>VLOOKUP(ConsultaNexoBogota!$A907,infoCoordenadas!A:F,5,0)</f>
        <v>4.6121936999999997</v>
      </c>
      <c r="Z907">
        <f>+VLOOKUP(ConsultaNexoBogota!$A907,infoCoordenadas!A:F,6,0)</f>
        <v>-74.1453396</v>
      </c>
    </row>
    <row r="908" spans="1:26" x14ac:dyDescent="0.25">
      <c r="A908">
        <v>8348</v>
      </c>
      <c r="B908" t="s">
        <v>11290</v>
      </c>
      <c r="C908" t="s">
        <v>29</v>
      </c>
      <c r="D908" t="s">
        <v>11291</v>
      </c>
      <c r="E908" t="s">
        <v>11292</v>
      </c>
      <c r="F908" t="s">
        <v>11293</v>
      </c>
      <c r="G908" t="s">
        <v>11294</v>
      </c>
      <c r="H908" t="s">
        <v>13980</v>
      </c>
      <c r="I908" t="s">
        <v>34</v>
      </c>
      <c r="J908" t="s">
        <v>5362</v>
      </c>
      <c r="K908" s="27" t="s">
        <v>36</v>
      </c>
      <c r="L908" s="27">
        <v>45251</v>
      </c>
      <c r="M908">
        <v>0.4</v>
      </c>
      <c r="N908">
        <v>9147</v>
      </c>
      <c r="O908" t="s">
        <v>80</v>
      </c>
      <c r="P908" t="s">
        <v>67</v>
      </c>
      <c r="Q908" t="s">
        <v>50</v>
      </c>
      <c r="R908" t="s">
        <v>50</v>
      </c>
      <c r="S908" t="s">
        <v>42</v>
      </c>
      <c r="T908" t="s">
        <v>42</v>
      </c>
      <c r="U908" t="s">
        <v>50</v>
      </c>
      <c r="V908" t="s">
        <v>11295</v>
      </c>
      <c r="W908" t="s">
        <v>11296</v>
      </c>
      <c r="X908" t="str">
        <f>+VLOOKUP(ConsultaNexoBogota!$A908,infoCoordenadas!A:F,4,0)</f>
        <v>4.679937321 -74.15024749</v>
      </c>
      <c r="Y908">
        <f>VLOOKUP(ConsultaNexoBogota!$A908,infoCoordenadas!A:F,5,0)</f>
        <v>4.6799373209950401</v>
      </c>
      <c r="Z908">
        <f>+VLOOKUP(ConsultaNexoBogota!$A908,infoCoordenadas!A:F,6,0)</f>
        <v>-74.150247490952793</v>
      </c>
    </row>
    <row r="909" spans="1:26" x14ac:dyDescent="0.25">
      <c r="A909">
        <v>8359</v>
      </c>
      <c r="B909" t="s">
        <v>2849</v>
      </c>
      <c r="C909" t="s">
        <v>29</v>
      </c>
      <c r="D909" t="s">
        <v>2850</v>
      </c>
      <c r="E909" t="s">
        <v>2851</v>
      </c>
      <c r="F909" t="s">
        <v>2852</v>
      </c>
      <c r="G909" t="s">
        <v>33</v>
      </c>
      <c r="H909" t="s">
        <v>13987</v>
      </c>
      <c r="I909" t="s">
        <v>79</v>
      </c>
      <c r="J909" t="s">
        <v>1062</v>
      </c>
      <c r="K909" s="27" t="s">
        <v>36</v>
      </c>
      <c r="L909" s="27">
        <v>27649</v>
      </c>
      <c r="M909">
        <v>48.6</v>
      </c>
      <c r="N909">
        <v>9160</v>
      </c>
      <c r="O909" t="s">
        <v>72</v>
      </c>
      <c r="P909" t="s">
        <v>67</v>
      </c>
      <c r="Q909" t="s">
        <v>39</v>
      </c>
      <c r="R909" t="s">
        <v>50</v>
      </c>
      <c r="S909" t="s">
        <v>42</v>
      </c>
      <c r="T909" t="s">
        <v>81</v>
      </c>
      <c r="U909" t="s">
        <v>74</v>
      </c>
      <c r="V909" t="s">
        <v>2853</v>
      </c>
      <c r="W909" t="s">
        <v>2854</v>
      </c>
      <c r="X909" t="str">
        <f>+VLOOKUP(ConsultaNexoBogota!$A909,infoCoordenadas!A:F,4,0)</f>
        <v>4.7479474 -74.0574481</v>
      </c>
      <c r="Y909">
        <f>VLOOKUP(ConsultaNexoBogota!$A909,infoCoordenadas!A:F,5,0)</f>
        <v>4.7479474000000002</v>
      </c>
      <c r="Z909">
        <f>+VLOOKUP(ConsultaNexoBogota!$A909,infoCoordenadas!A:F,6,0)</f>
        <v>-74.057448100000002</v>
      </c>
    </row>
    <row r="910" spans="1:26" x14ac:dyDescent="0.25">
      <c r="A910">
        <v>8362</v>
      </c>
      <c r="B910" t="s">
        <v>11297</v>
      </c>
      <c r="C910" t="s">
        <v>29</v>
      </c>
      <c r="D910" t="s">
        <v>11298</v>
      </c>
      <c r="E910" t="s">
        <v>11299</v>
      </c>
      <c r="F910" t="s">
        <v>11300</v>
      </c>
      <c r="G910" t="s">
        <v>10155</v>
      </c>
      <c r="H910" t="s">
        <v>14000</v>
      </c>
      <c r="I910" t="s">
        <v>248</v>
      </c>
      <c r="J910" t="s">
        <v>366</v>
      </c>
      <c r="K910" s="27" t="s">
        <v>805</v>
      </c>
      <c r="L910" s="27">
        <v>32028</v>
      </c>
      <c r="M910">
        <v>36.6</v>
      </c>
      <c r="N910">
        <v>9163</v>
      </c>
      <c r="O910" t="s">
        <v>264</v>
      </c>
      <c r="P910" t="s">
        <v>67</v>
      </c>
      <c r="Q910" t="s">
        <v>616</v>
      </c>
      <c r="R910" t="s">
        <v>40</v>
      </c>
      <c r="S910" t="s">
        <v>42</v>
      </c>
      <c r="T910" t="s">
        <v>81</v>
      </c>
      <c r="U910" t="s">
        <v>43</v>
      </c>
      <c r="V910" t="s">
        <v>11301</v>
      </c>
      <c r="W910" t="s">
        <v>11302</v>
      </c>
      <c r="X910" t="str">
        <f>+VLOOKUP(ConsultaNexoBogota!$A910,infoCoordenadas!A:F,4,0)</f>
        <v>5.035053 -73.9918299</v>
      </c>
      <c r="Y910">
        <f>VLOOKUP(ConsultaNexoBogota!$A910,infoCoordenadas!A:F,5,0)</f>
        <v>5.0350529999999996</v>
      </c>
      <c r="Z910">
        <f>+VLOOKUP(ConsultaNexoBogota!$A910,infoCoordenadas!A:F,6,0)</f>
        <v>-73.991829899999999</v>
      </c>
    </row>
    <row r="911" spans="1:26" x14ac:dyDescent="0.25">
      <c r="A911">
        <v>8362</v>
      </c>
      <c r="B911" t="s">
        <v>11297</v>
      </c>
      <c r="C911" t="s">
        <v>29</v>
      </c>
      <c r="D911" t="s">
        <v>11298</v>
      </c>
      <c r="E911" t="s">
        <v>11299</v>
      </c>
      <c r="F911" t="s">
        <v>11300</v>
      </c>
      <c r="G911" t="s">
        <v>10155</v>
      </c>
      <c r="H911" t="s">
        <v>14000</v>
      </c>
      <c r="I911" t="s">
        <v>248</v>
      </c>
      <c r="J911" t="s">
        <v>366</v>
      </c>
      <c r="K911" s="27" t="s">
        <v>805</v>
      </c>
      <c r="L911" s="27">
        <v>32028</v>
      </c>
      <c r="M911">
        <v>36.6</v>
      </c>
      <c r="N911">
        <v>19149</v>
      </c>
      <c r="O911" t="s">
        <v>286</v>
      </c>
      <c r="P911" t="s">
        <v>67</v>
      </c>
      <c r="Q911" t="s">
        <v>1055</v>
      </c>
      <c r="R911" t="s">
        <v>50</v>
      </c>
      <c r="S911" t="s">
        <v>42</v>
      </c>
      <c r="T911" t="s">
        <v>81</v>
      </c>
      <c r="U911" t="s">
        <v>50</v>
      </c>
      <c r="V911" t="s">
        <v>11301</v>
      </c>
      <c r="W911" t="s">
        <v>11302</v>
      </c>
      <c r="X911" t="str">
        <f>+VLOOKUP(ConsultaNexoBogota!$A911,infoCoordenadas!A:F,4,0)</f>
        <v>5.035053 -73.9918299</v>
      </c>
      <c r="Y911">
        <f>VLOOKUP(ConsultaNexoBogota!$A911,infoCoordenadas!A:F,5,0)</f>
        <v>5.0350529999999996</v>
      </c>
      <c r="Z911">
        <f>+VLOOKUP(ConsultaNexoBogota!$A911,infoCoordenadas!A:F,6,0)</f>
        <v>-73.991829899999999</v>
      </c>
    </row>
    <row r="912" spans="1:26" x14ac:dyDescent="0.25">
      <c r="A912">
        <v>8362</v>
      </c>
      <c r="B912" t="s">
        <v>11297</v>
      </c>
      <c r="C912" t="s">
        <v>29</v>
      </c>
      <c r="D912" t="s">
        <v>11298</v>
      </c>
      <c r="E912" t="s">
        <v>11299</v>
      </c>
      <c r="F912" t="s">
        <v>11300</v>
      </c>
      <c r="G912" t="s">
        <v>10155</v>
      </c>
      <c r="H912" t="s">
        <v>14000</v>
      </c>
      <c r="I912" t="s">
        <v>248</v>
      </c>
      <c r="J912" t="s">
        <v>366</v>
      </c>
      <c r="K912" s="27" t="s">
        <v>805</v>
      </c>
      <c r="L912" s="27">
        <v>32028</v>
      </c>
      <c r="M912">
        <v>36.6</v>
      </c>
      <c r="N912">
        <v>26210</v>
      </c>
      <c r="O912" t="s">
        <v>264</v>
      </c>
      <c r="P912" t="s">
        <v>73</v>
      </c>
      <c r="Q912" t="s">
        <v>616</v>
      </c>
      <c r="R912" t="s">
        <v>40</v>
      </c>
      <c r="S912" t="s">
        <v>42</v>
      </c>
      <c r="T912" t="s">
        <v>81</v>
      </c>
      <c r="U912" t="s">
        <v>43</v>
      </c>
      <c r="V912" t="s">
        <v>11301</v>
      </c>
      <c r="W912" t="s">
        <v>11302</v>
      </c>
      <c r="X912" t="str">
        <f>+VLOOKUP(ConsultaNexoBogota!$A912,infoCoordenadas!A:F,4,0)</f>
        <v>5.035053 -73.9918299</v>
      </c>
      <c r="Y912">
        <f>VLOOKUP(ConsultaNexoBogota!$A912,infoCoordenadas!A:F,5,0)</f>
        <v>5.0350529999999996</v>
      </c>
      <c r="Z912">
        <f>+VLOOKUP(ConsultaNexoBogota!$A912,infoCoordenadas!A:F,6,0)</f>
        <v>-73.991829899999999</v>
      </c>
    </row>
    <row r="913" spans="1:26" x14ac:dyDescent="0.25">
      <c r="A913">
        <v>8364</v>
      </c>
      <c r="B913" t="s">
        <v>2855</v>
      </c>
      <c r="C913" t="s">
        <v>29</v>
      </c>
      <c r="D913" t="s">
        <v>2856</v>
      </c>
      <c r="E913" t="s">
        <v>2857</v>
      </c>
      <c r="F913" t="s">
        <v>2858</v>
      </c>
      <c r="G913" t="s">
        <v>33</v>
      </c>
      <c r="H913" t="s">
        <v>13989</v>
      </c>
      <c r="I913" t="s">
        <v>50</v>
      </c>
      <c r="J913" t="s">
        <v>50</v>
      </c>
      <c r="K913" s="27" t="s">
        <v>36</v>
      </c>
      <c r="L913" s="27">
        <v>32346</v>
      </c>
      <c r="M913">
        <v>35.799999999999997</v>
      </c>
      <c r="N913">
        <v>9165</v>
      </c>
      <c r="O913" t="s">
        <v>221</v>
      </c>
      <c r="P913" t="s">
        <v>67</v>
      </c>
      <c r="Q913" t="s">
        <v>96</v>
      </c>
      <c r="R913" t="s">
        <v>50</v>
      </c>
      <c r="S913" t="s">
        <v>42</v>
      </c>
      <c r="T913" t="s">
        <v>69</v>
      </c>
      <c r="U913" t="s">
        <v>50</v>
      </c>
      <c r="V913" t="s">
        <v>2859</v>
      </c>
      <c r="W913" t="s">
        <v>2860</v>
      </c>
      <c r="X913" t="str">
        <f>+VLOOKUP(ConsultaNexoBogota!$A913,infoCoordenadas!A:F,4,0)</f>
        <v>4.538696799999999 -74.1454533</v>
      </c>
      <c r="Y913">
        <f>VLOOKUP(ConsultaNexoBogota!$A913,infoCoordenadas!A:F,5,0)</f>
        <v>4.5386967999999897</v>
      </c>
      <c r="Z913">
        <f>+VLOOKUP(ConsultaNexoBogota!$A913,infoCoordenadas!A:F,6,0)</f>
        <v>-74.1454533</v>
      </c>
    </row>
    <row r="914" spans="1:26" x14ac:dyDescent="0.25">
      <c r="A914">
        <v>8364</v>
      </c>
      <c r="B914" t="s">
        <v>2855</v>
      </c>
      <c r="C914" t="s">
        <v>29</v>
      </c>
      <c r="D914" t="s">
        <v>2856</v>
      </c>
      <c r="E914" t="s">
        <v>2857</v>
      </c>
      <c r="F914" t="s">
        <v>2858</v>
      </c>
      <c r="G914" t="s">
        <v>33</v>
      </c>
      <c r="H914" t="s">
        <v>13989</v>
      </c>
      <c r="I914" t="s">
        <v>50</v>
      </c>
      <c r="J914" t="s">
        <v>50</v>
      </c>
      <c r="K914" s="27" t="s">
        <v>36</v>
      </c>
      <c r="L914" s="27">
        <v>32346</v>
      </c>
      <c r="M914">
        <v>35.799999999999997</v>
      </c>
      <c r="N914">
        <v>27291</v>
      </c>
      <c r="O914" t="s">
        <v>781</v>
      </c>
      <c r="P914" t="s">
        <v>38</v>
      </c>
      <c r="Q914" t="s">
        <v>96</v>
      </c>
      <c r="R914" t="s">
        <v>50</v>
      </c>
      <c r="S914" t="s">
        <v>42</v>
      </c>
      <c r="T914" t="s">
        <v>69</v>
      </c>
      <c r="U914" t="s">
        <v>50</v>
      </c>
      <c r="V914" t="s">
        <v>2859</v>
      </c>
      <c r="W914" t="s">
        <v>2860</v>
      </c>
      <c r="X914" t="str">
        <f>+VLOOKUP(ConsultaNexoBogota!$A914,infoCoordenadas!A:F,4,0)</f>
        <v>4.538696799999999 -74.1454533</v>
      </c>
      <c r="Y914">
        <f>VLOOKUP(ConsultaNexoBogota!$A914,infoCoordenadas!A:F,5,0)</f>
        <v>4.5386967999999897</v>
      </c>
      <c r="Z914">
        <f>+VLOOKUP(ConsultaNexoBogota!$A914,infoCoordenadas!A:F,6,0)</f>
        <v>-74.1454533</v>
      </c>
    </row>
    <row r="915" spans="1:26" x14ac:dyDescent="0.25">
      <c r="A915">
        <v>8364</v>
      </c>
      <c r="B915" t="s">
        <v>2855</v>
      </c>
      <c r="C915" t="s">
        <v>29</v>
      </c>
      <c r="D915" t="s">
        <v>2856</v>
      </c>
      <c r="E915" t="s">
        <v>2857</v>
      </c>
      <c r="F915" t="s">
        <v>2858</v>
      </c>
      <c r="G915" t="s">
        <v>33</v>
      </c>
      <c r="H915" t="s">
        <v>13989</v>
      </c>
      <c r="I915" t="s">
        <v>50</v>
      </c>
      <c r="J915" t="s">
        <v>50</v>
      </c>
      <c r="K915" s="27" t="s">
        <v>36</v>
      </c>
      <c r="L915" s="27">
        <v>32346</v>
      </c>
      <c r="M915">
        <v>35.799999999999997</v>
      </c>
      <c r="N915">
        <v>44322</v>
      </c>
      <c r="O915" t="s">
        <v>66</v>
      </c>
      <c r="P915" t="s">
        <v>90</v>
      </c>
      <c r="Q915" t="s">
        <v>96</v>
      </c>
      <c r="R915" t="s">
        <v>40</v>
      </c>
      <c r="S915" t="s">
        <v>42</v>
      </c>
      <c r="T915" t="s">
        <v>69</v>
      </c>
      <c r="U915" t="s">
        <v>74</v>
      </c>
      <c r="V915" t="s">
        <v>2859</v>
      </c>
      <c r="W915" t="s">
        <v>2860</v>
      </c>
      <c r="X915" t="str">
        <f>+VLOOKUP(ConsultaNexoBogota!$A915,infoCoordenadas!A:F,4,0)</f>
        <v>4.538696799999999 -74.1454533</v>
      </c>
      <c r="Y915">
        <f>VLOOKUP(ConsultaNexoBogota!$A915,infoCoordenadas!A:F,5,0)</f>
        <v>4.5386967999999897</v>
      </c>
      <c r="Z915">
        <f>+VLOOKUP(ConsultaNexoBogota!$A915,infoCoordenadas!A:F,6,0)</f>
        <v>-74.1454533</v>
      </c>
    </row>
    <row r="916" spans="1:26" x14ac:dyDescent="0.25">
      <c r="A916">
        <v>8364</v>
      </c>
      <c r="B916" t="s">
        <v>2855</v>
      </c>
      <c r="C916" t="s">
        <v>29</v>
      </c>
      <c r="D916" t="s">
        <v>2856</v>
      </c>
      <c r="E916" t="s">
        <v>2857</v>
      </c>
      <c r="F916" t="s">
        <v>2858</v>
      </c>
      <c r="G916" t="s">
        <v>33</v>
      </c>
      <c r="H916" t="s">
        <v>13989</v>
      </c>
      <c r="I916" t="s">
        <v>50</v>
      </c>
      <c r="J916" t="s">
        <v>50</v>
      </c>
      <c r="K916" s="27" t="s">
        <v>36</v>
      </c>
      <c r="L916" s="27">
        <v>32346</v>
      </c>
      <c r="M916">
        <v>35.799999999999997</v>
      </c>
      <c r="N916">
        <v>45142</v>
      </c>
      <c r="O916" t="s">
        <v>441</v>
      </c>
      <c r="P916" t="s">
        <v>67</v>
      </c>
      <c r="Q916" t="s">
        <v>96</v>
      </c>
      <c r="R916" t="s">
        <v>50</v>
      </c>
      <c r="S916" t="s">
        <v>42</v>
      </c>
      <c r="T916" t="s">
        <v>69</v>
      </c>
      <c r="U916" t="s">
        <v>50</v>
      </c>
      <c r="V916" t="s">
        <v>2859</v>
      </c>
      <c r="W916" t="s">
        <v>2860</v>
      </c>
      <c r="X916" t="str">
        <f>+VLOOKUP(ConsultaNexoBogota!$A916,infoCoordenadas!A:F,4,0)</f>
        <v>4.538696799999999 -74.1454533</v>
      </c>
      <c r="Y916">
        <f>VLOOKUP(ConsultaNexoBogota!$A916,infoCoordenadas!A:F,5,0)</f>
        <v>4.5386967999999897</v>
      </c>
      <c r="Z916">
        <f>+VLOOKUP(ConsultaNexoBogota!$A916,infoCoordenadas!A:F,6,0)</f>
        <v>-74.1454533</v>
      </c>
    </row>
    <row r="917" spans="1:26" x14ac:dyDescent="0.25">
      <c r="A917">
        <v>8368</v>
      </c>
      <c r="B917" t="s">
        <v>2861</v>
      </c>
      <c r="C917" t="s">
        <v>29</v>
      </c>
      <c r="D917" t="s">
        <v>2862</v>
      </c>
      <c r="E917" t="s">
        <v>2863</v>
      </c>
      <c r="F917" t="s">
        <v>2864</v>
      </c>
      <c r="G917" t="s">
        <v>33</v>
      </c>
      <c r="H917" t="s">
        <v>7011</v>
      </c>
      <c r="I917" t="s">
        <v>496</v>
      </c>
      <c r="J917" t="s">
        <v>102</v>
      </c>
      <c r="K917" s="27" t="s">
        <v>36</v>
      </c>
      <c r="L917" s="27">
        <v>32351</v>
      </c>
      <c r="M917">
        <v>35.700000000000003</v>
      </c>
      <c r="N917">
        <v>9169</v>
      </c>
      <c r="O917" t="s">
        <v>135</v>
      </c>
      <c r="P917" t="s">
        <v>67</v>
      </c>
      <c r="Q917" t="s">
        <v>68</v>
      </c>
      <c r="R917" t="s">
        <v>40</v>
      </c>
      <c r="S917" t="s">
        <v>131</v>
      </c>
      <c r="T917" t="s">
        <v>81</v>
      </c>
      <c r="U917" t="s">
        <v>43</v>
      </c>
      <c r="V917" t="s">
        <v>102</v>
      </c>
      <c r="W917" t="s">
        <v>2865</v>
      </c>
      <c r="X917" t="str">
        <f>+VLOOKUP(ConsultaNexoBogota!$A917,infoCoordenadas!A:F,4,0)</f>
        <v>Sin informacion</v>
      </c>
      <c r="Y917" t="str">
        <f>VLOOKUP(ConsultaNexoBogota!$A917,infoCoordenadas!A:F,5,0)</f>
        <v>Sin Informacion</v>
      </c>
      <c r="Z917" t="str">
        <f>+VLOOKUP(ConsultaNexoBogota!$A917,infoCoordenadas!A:F,6,0)</f>
        <v>Sin Informacion</v>
      </c>
    </row>
    <row r="918" spans="1:26" x14ac:dyDescent="0.25">
      <c r="A918">
        <v>8371</v>
      </c>
      <c r="B918" t="s">
        <v>2866</v>
      </c>
      <c r="C918" t="s">
        <v>29</v>
      </c>
      <c r="D918" t="s">
        <v>2867</v>
      </c>
      <c r="E918" t="s">
        <v>2868</v>
      </c>
      <c r="F918" t="s">
        <v>2869</v>
      </c>
      <c r="G918" t="s">
        <v>33</v>
      </c>
      <c r="H918" t="s">
        <v>13990</v>
      </c>
      <c r="I918" t="s">
        <v>34</v>
      </c>
      <c r="J918" t="s">
        <v>2870</v>
      </c>
      <c r="K918" s="27" t="s">
        <v>36</v>
      </c>
      <c r="L918" s="27">
        <v>34982</v>
      </c>
      <c r="M918">
        <v>28.5</v>
      </c>
      <c r="N918">
        <v>9172</v>
      </c>
      <c r="O918" t="s">
        <v>80</v>
      </c>
      <c r="P918" t="s">
        <v>67</v>
      </c>
      <c r="Q918" t="s">
        <v>50</v>
      </c>
      <c r="R918" t="s">
        <v>50</v>
      </c>
      <c r="S918" t="s">
        <v>42</v>
      </c>
      <c r="T918" t="s">
        <v>42</v>
      </c>
      <c r="U918" t="s">
        <v>50</v>
      </c>
      <c r="V918" t="s">
        <v>2871</v>
      </c>
      <c r="W918" t="s">
        <v>2872</v>
      </c>
      <c r="X918" t="str">
        <f>+VLOOKUP(ConsultaNexoBogota!$A918,infoCoordenadas!A:F,4,0)</f>
        <v>4.7107931 -74.132709</v>
      </c>
      <c r="Y918">
        <f>VLOOKUP(ConsultaNexoBogota!$A918,infoCoordenadas!A:F,5,0)</f>
        <v>4.7107931000000001</v>
      </c>
      <c r="Z918">
        <f>+VLOOKUP(ConsultaNexoBogota!$A918,infoCoordenadas!A:F,6,0)</f>
        <v>-74.132709000000006</v>
      </c>
    </row>
    <row r="919" spans="1:26" x14ac:dyDescent="0.25">
      <c r="A919">
        <v>8374</v>
      </c>
      <c r="B919" t="s">
        <v>2873</v>
      </c>
      <c r="C919" t="s">
        <v>29</v>
      </c>
      <c r="D919" t="s">
        <v>2874</v>
      </c>
      <c r="E919" t="s">
        <v>2875</v>
      </c>
      <c r="F919" t="s">
        <v>2876</v>
      </c>
      <c r="G919" t="s">
        <v>33</v>
      </c>
      <c r="H919" t="s">
        <v>13989</v>
      </c>
      <c r="I919" t="s">
        <v>101</v>
      </c>
      <c r="J919" t="s">
        <v>780</v>
      </c>
      <c r="K919" s="27" t="s">
        <v>36</v>
      </c>
      <c r="L919" s="27">
        <v>35372</v>
      </c>
      <c r="M919">
        <v>27.5</v>
      </c>
      <c r="N919">
        <v>9179</v>
      </c>
      <c r="O919" t="s">
        <v>135</v>
      </c>
      <c r="P919" t="s">
        <v>73</v>
      </c>
      <c r="Q919" t="s">
        <v>96</v>
      </c>
      <c r="R919" t="s">
        <v>40</v>
      </c>
      <c r="S919" t="s">
        <v>42</v>
      </c>
      <c r="T919" t="s">
        <v>42</v>
      </c>
      <c r="U919" t="s">
        <v>74</v>
      </c>
      <c r="V919" t="s">
        <v>2877</v>
      </c>
      <c r="W919" t="s">
        <v>2878</v>
      </c>
      <c r="X919" t="str">
        <f>+VLOOKUP(ConsultaNexoBogota!$A919,infoCoordenadas!A:F,4,0)</f>
        <v>4.6927597 -74.0930041</v>
      </c>
      <c r="Y919">
        <f>VLOOKUP(ConsultaNexoBogota!$A919,infoCoordenadas!A:F,5,0)</f>
        <v>4.6927596999999999</v>
      </c>
      <c r="Z919">
        <f>+VLOOKUP(ConsultaNexoBogota!$A919,infoCoordenadas!A:F,6,0)</f>
        <v>-74.093004100000002</v>
      </c>
    </row>
    <row r="920" spans="1:26" x14ac:dyDescent="0.25">
      <c r="A920">
        <v>8381</v>
      </c>
      <c r="B920" t="s">
        <v>2879</v>
      </c>
      <c r="C920" t="s">
        <v>29</v>
      </c>
      <c r="D920" t="s">
        <v>2880</v>
      </c>
      <c r="E920" t="s">
        <v>2881</v>
      </c>
      <c r="F920" t="s">
        <v>2882</v>
      </c>
      <c r="G920" t="s">
        <v>33</v>
      </c>
      <c r="H920" t="s">
        <v>13991</v>
      </c>
      <c r="I920" t="s">
        <v>34</v>
      </c>
      <c r="J920" t="s">
        <v>507</v>
      </c>
      <c r="K920" s="27" t="s">
        <v>36</v>
      </c>
      <c r="L920" s="27">
        <v>38538</v>
      </c>
      <c r="M920">
        <v>18.8</v>
      </c>
      <c r="N920">
        <v>9185</v>
      </c>
      <c r="O920" t="s">
        <v>80</v>
      </c>
      <c r="P920" t="s">
        <v>67</v>
      </c>
      <c r="Q920" t="s">
        <v>50</v>
      </c>
      <c r="R920" t="s">
        <v>50</v>
      </c>
      <c r="S920" t="s">
        <v>42</v>
      </c>
      <c r="T920" t="s">
        <v>132</v>
      </c>
      <c r="U920" t="s">
        <v>50</v>
      </c>
      <c r="V920" t="s">
        <v>2883</v>
      </c>
      <c r="W920" t="s">
        <v>2884</v>
      </c>
      <c r="X920" t="str">
        <f>+VLOOKUP(ConsultaNexoBogota!$A920,infoCoordenadas!A:F,4,0)</f>
        <v>4.6817562 -74.1660394</v>
      </c>
      <c r="Y920">
        <f>VLOOKUP(ConsultaNexoBogota!$A920,infoCoordenadas!A:F,5,0)</f>
        <v>4.6817561999999997</v>
      </c>
      <c r="Z920">
        <f>+VLOOKUP(ConsultaNexoBogota!$A920,infoCoordenadas!A:F,6,0)</f>
        <v>-74.166039400000003</v>
      </c>
    </row>
    <row r="921" spans="1:26" x14ac:dyDescent="0.25">
      <c r="A921">
        <v>8383</v>
      </c>
      <c r="B921" t="s">
        <v>2885</v>
      </c>
      <c r="C921" t="s">
        <v>29</v>
      </c>
      <c r="D921" t="s">
        <v>2886</v>
      </c>
      <c r="E921" t="s">
        <v>2887</v>
      </c>
      <c r="F921" t="s">
        <v>2888</v>
      </c>
      <c r="G921" t="s">
        <v>33</v>
      </c>
      <c r="H921" t="s">
        <v>13980</v>
      </c>
      <c r="I921" t="s">
        <v>64</v>
      </c>
      <c r="J921" t="s">
        <v>1528</v>
      </c>
      <c r="K921" s="27" t="s">
        <v>36</v>
      </c>
      <c r="L921" s="27">
        <v>45241</v>
      </c>
      <c r="M921">
        <v>0.4</v>
      </c>
      <c r="N921">
        <v>9190</v>
      </c>
      <c r="O921" t="s">
        <v>80</v>
      </c>
      <c r="P921" t="s">
        <v>67</v>
      </c>
      <c r="Q921" t="s">
        <v>50</v>
      </c>
      <c r="R921" t="s">
        <v>50</v>
      </c>
      <c r="S921" t="s">
        <v>42</v>
      </c>
      <c r="T921" t="s">
        <v>42</v>
      </c>
      <c r="U921" t="s">
        <v>50</v>
      </c>
      <c r="V921" t="s">
        <v>2889</v>
      </c>
      <c r="W921" t="s">
        <v>2890</v>
      </c>
      <c r="X921" t="str">
        <f>+VLOOKUP(ConsultaNexoBogota!$A921,infoCoordenadas!A:F,4,0)</f>
        <v>4.6768997 -74.1334098</v>
      </c>
      <c r="Y921">
        <f>VLOOKUP(ConsultaNexoBogota!$A921,infoCoordenadas!A:F,5,0)</f>
        <v>4.6768996999999999</v>
      </c>
      <c r="Z921">
        <f>+VLOOKUP(ConsultaNexoBogota!$A921,infoCoordenadas!A:F,6,0)</f>
        <v>-74.133409799999995</v>
      </c>
    </row>
    <row r="922" spans="1:26" x14ac:dyDescent="0.25">
      <c r="A922">
        <v>8403</v>
      </c>
      <c r="B922" t="s">
        <v>2891</v>
      </c>
      <c r="C922" t="s">
        <v>2892</v>
      </c>
      <c r="D922" t="s">
        <v>2893</v>
      </c>
      <c r="E922" t="s">
        <v>2894</v>
      </c>
      <c r="F922" t="s">
        <v>2895</v>
      </c>
      <c r="G922" t="s">
        <v>33</v>
      </c>
      <c r="H922" t="s">
        <v>13990</v>
      </c>
      <c r="I922" t="s">
        <v>34</v>
      </c>
      <c r="J922" t="s">
        <v>507</v>
      </c>
      <c r="K922" s="27" t="s">
        <v>36</v>
      </c>
      <c r="L922" s="27">
        <v>35538</v>
      </c>
      <c r="M922">
        <v>27</v>
      </c>
      <c r="N922">
        <v>9214</v>
      </c>
      <c r="O922" t="s">
        <v>72</v>
      </c>
      <c r="P922" t="s">
        <v>67</v>
      </c>
      <c r="Q922" t="s">
        <v>96</v>
      </c>
      <c r="R922" t="s">
        <v>94</v>
      </c>
      <c r="S922" t="s">
        <v>951</v>
      </c>
      <c r="T922" t="s">
        <v>951</v>
      </c>
      <c r="U922" t="s">
        <v>74</v>
      </c>
      <c r="V922" t="s">
        <v>2896</v>
      </c>
      <c r="W922" t="s">
        <v>2897</v>
      </c>
      <c r="X922" t="str">
        <f>+VLOOKUP(ConsultaNexoBogota!$A922,infoCoordenadas!A:F,4,0)</f>
        <v>4.667983 -74.0735534</v>
      </c>
      <c r="Y922">
        <f>VLOOKUP(ConsultaNexoBogota!$A922,infoCoordenadas!A:F,5,0)</f>
        <v>4.6679830000000004</v>
      </c>
      <c r="Z922">
        <f>+VLOOKUP(ConsultaNexoBogota!$A922,infoCoordenadas!A:F,6,0)</f>
        <v>-74.073553399999994</v>
      </c>
    </row>
    <row r="923" spans="1:26" x14ac:dyDescent="0.25">
      <c r="A923">
        <v>8434</v>
      </c>
      <c r="B923" t="s">
        <v>11303</v>
      </c>
      <c r="C923" t="s">
        <v>29</v>
      </c>
      <c r="D923" t="s">
        <v>11304</v>
      </c>
      <c r="E923" t="s">
        <v>11305</v>
      </c>
      <c r="F923" t="s">
        <v>11306</v>
      </c>
      <c r="G923" t="s">
        <v>10182</v>
      </c>
      <c r="H923" t="s">
        <v>14048</v>
      </c>
      <c r="I923" t="s">
        <v>79</v>
      </c>
      <c r="J923" t="s">
        <v>102</v>
      </c>
      <c r="K923" s="27" t="s">
        <v>36</v>
      </c>
      <c r="L923" s="27">
        <v>32172</v>
      </c>
      <c r="M923">
        <v>36.200000000000003</v>
      </c>
      <c r="N923">
        <v>9251</v>
      </c>
      <c r="O923" t="s">
        <v>178</v>
      </c>
      <c r="P923" t="s">
        <v>67</v>
      </c>
      <c r="Q923" t="s">
        <v>96</v>
      </c>
      <c r="R923" t="s">
        <v>40</v>
      </c>
      <c r="S923" t="s">
        <v>41</v>
      </c>
      <c r="T923" t="s">
        <v>69</v>
      </c>
      <c r="U923" t="s">
        <v>74</v>
      </c>
      <c r="V923" t="s">
        <v>11307</v>
      </c>
      <c r="W923" t="s">
        <v>11308</v>
      </c>
      <c r="X923" t="str">
        <f>+VLOOKUP(ConsultaNexoBogota!$A923,infoCoordenadas!A:F,4,0)</f>
        <v>4.9187217 -74.02255699999999</v>
      </c>
      <c r="Y923">
        <f>VLOOKUP(ConsultaNexoBogota!$A923,infoCoordenadas!A:F,5,0)</f>
        <v>4.9187216999999999</v>
      </c>
      <c r="Z923">
        <f>+VLOOKUP(ConsultaNexoBogota!$A923,infoCoordenadas!A:F,6,0)</f>
        <v>-74.022556999999907</v>
      </c>
    </row>
    <row r="924" spans="1:26" x14ac:dyDescent="0.25">
      <c r="A924">
        <v>8492</v>
      </c>
      <c r="B924" t="s">
        <v>2898</v>
      </c>
      <c r="C924" t="s">
        <v>29</v>
      </c>
      <c r="D924" t="s">
        <v>2899</v>
      </c>
      <c r="E924" t="s">
        <v>2900</v>
      </c>
      <c r="F924" t="s">
        <v>2901</v>
      </c>
      <c r="G924" t="s">
        <v>33</v>
      </c>
      <c r="H924" t="s">
        <v>6298</v>
      </c>
      <c r="I924" t="s">
        <v>34</v>
      </c>
      <c r="J924" t="s">
        <v>2902</v>
      </c>
      <c r="K924" s="27" t="s">
        <v>36</v>
      </c>
      <c r="L924" s="27">
        <v>34831</v>
      </c>
      <c r="M924">
        <v>29</v>
      </c>
      <c r="N924">
        <v>9323</v>
      </c>
      <c r="O924" t="s">
        <v>72</v>
      </c>
      <c r="P924" t="s">
        <v>73</v>
      </c>
      <c r="Q924" t="s">
        <v>96</v>
      </c>
      <c r="R924" t="s">
        <v>40</v>
      </c>
      <c r="S924" t="s">
        <v>42</v>
      </c>
      <c r="T924" t="s">
        <v>204</v>
      </c>
      <c r="U924" t="s">
        <v>74</v>
      </c>
      <c r="V924" t="s">
        <v>2903</v>
      </c>
      <c r="W924" t="s">
        <v>2904</v>
      </c>
      <c r="X924" t="str">
        <f>+VLOOKUP(ConsultaNexoBogota!$A924,infoCoordenadas!A:F,4,0)</f>
        <v>4.7469603 -74.0485243</v>
      </c>
      <c r="Y924">
        <f>VLOOKUP(ConsultaNexoBogota!$A924,infoCoordenadas!A:F,5,0)</f>
        <v>4.7469602999999996</v>
      </c>
      <c r="Z924">
        <f>+VLOOKUP(ConsultaNexoBogota!$A924,infoCoordenadas!A:F,6,0)</f>
        <v>-74.048524299999997</v>
      </c>
    </row>
    <row r="925" spans="1:26" x14ac:dyDescent="0.25">
      <c r="A925">
        <v>8496</v>
      </c>
      <c r="B925" t="s">
        <v>2905</v>
      </c>
      <c r="C925" t="s">
        <v>29</v>
      </c>
      <c r="D925" t="s">
        <v>2906</v>
      </c>
      <c r="E925" t="s">
        <v>2907</v>
      </c>
      <c r="F925" t="s">
        <v>2908</v>
      </c>
      <c r="G925" t="s">
        <v>33</v>
      </c>
      <c r="H925" t="s">
        <v>14049</v>
      </c>
      <c r="I925" t="s">
        <v>34</v>
      </c>
      <c r="J925" t="s">
        <v>102</v>
      </c>
      <c r="K925" s="27" t="s">
        <v>116</v>
      </c>
      <c r="L925" s="27">
        <v>31446</v>
      </c>
      <c r="M925">
        <v>38.200000000000003</v>
      </c>
      <c r="N925">
        <v>9327</v>
      </c>
      <c r="O925" t="s">
        <v>80</v>
      </c>
      <c r="P925" t="s">
        <v>67</v>
      </c>
      <c r="Q925" t="s">
        <v>50</v>
      </c>
      <c r="R925" t="s">
        <v>50</v>
      </c>
      <c r="S925" t="s">
        <v>41</v>
      </c>
      <c r="T925" t="s">
        <v>132</v>
      </c>
      <c r="U925" t="s">
        <v>50</v>
      </c>
      <c r="V925" t="s">
        <v>2909</v>
      </c>
      <c r="W925" t="s">
        <v>2910</v>
      </c>
      <c r="X925" t="str">
        <f>+VLOOKUP(ConsultaNexoBogota!$A925,infoCoordenadas!A:F,4,0)</f>
        <v>4.5249595 -74.1122932</v>
      </c>
      <c r="Y925">
        <f>VLOOKUP(ConsultaNexoBogota!$A925,infoCoordenadas!A:F,5,0)</f>
        <v>4.5249594999999996</v>
      </c>
      <c r="Z925">
        <f>+VLOOKUP(ConsultaNexoBogota!$A925,infoCoordenadas!A:F,6,0)</f>
        <v>-74.112293199999996</v>
      </c>
    </row>
    <row r="926" spans="1:26" x14ac:dyDescent="0.25">
      <c r="A926">
        <v>8502</v>
      </c>
      <c r="B926" t="s">
        <v>2911</v>
      </c>
      <c r="C926" t="s">
        <v>29</v>
      </c>
      <c r="D926" t="s">
        <v>2912</v>
      </c>
      <c r="E926" t="s">
        <v>2913</v>
      </c>
      <c r="F926" t="s">
        <v>2914</v>
      </c>
      <c r="G926" t="s">
        <v>33</v>
      </c>
      <c r="H926" t="s">
        <v>6298</v>
      </c>
      <c r="I926" t="s">
        <v>34</v>
      </c>
      <c r="J926" t="s">
        <v>35</v>
      </c>
      <c r="K926" s="27" t="s">
        <v>36</v>
      </c>
      <c r="L926" s="27">
        <v>33870</v>
      </c>
      <c r="M926">
        <v>31.6</v>
      </c>
      <c r="N926">
        <v>9335</v>
      </c>
      <c r="O926" t="s">
        <v>72</v>
      </c>
      <c r="P926" t="s">
        <v>73</v>
      </c>
      <c r="Q926" t="s">
        <v>39</v>
      </c>
      <c r="R926" t="s">
        <v>40</v>
      </c>
      <c r="S926" t="s">
        <v>42</v>
      </c>
      <c r="T926" t="s">
        <v>272</v>
      </c>
      <c r="U926" t="s">
        <v>74</v>
      </c>
      <c r="V926" t="s">
        <v>2686</v>
      </c>
      <c r="W926" t="s">
        <v>2687</v>
      </c>
      <c r="X926" t="str">
        <f>+VLOOKUP(ConsultaNexoBogota!$A926,infoCoordenadas!A:F,4,0)</f>
        <v>4.756464999999999 -74.0800643</v>
      </c>
      <c r="Y926">
        <f>VLOOKUP(ConsultaNexoBogota!$A926,infoCoordenadas!A:F,5,0)</f>
        <v>4.7564649999999897</v>
      </c>
      <c r="Z926">
        <f>+VLOOKUP(ConsultaNexoBogota!$A926,infoCoordenadas!A:F,6,0)</f>
        <v>-74.080064300000004</v>
      </c>
    </row>
    <row r="927" spans="1:26" x14ac:dyDescent="0.25">
      <c r="A927">
        <v>8514</v>
      </c>
      <c r="B927" t="s">
        <v>11309</v>
      </c>
      <c r="C927" t="s">
        <v>29</v>
      </c>
      <c r="D927" t="s">
        <v>11310</v>
      </c>
      <c r="E927" t="s">
        <v>11311</v>
      </c>
      <c r="F927" t="s">
        <v>11312</v>
      </c>
      <c r="G927" t="s">
        <v>10155</v>
      </c>
      <c r="H927" t="s">
        <v>14023</v>
      </c>
      <c r="I927" t="s">
        <v>34</v>
      </c>
      <c r="J927" t="s">
        <v>109</v>
      </c>
      <c r="K927" s="27" t="s">
        <v>36</v>
      </c>
      <c r="L927" s="27">
        <v>24594</v>
      </c>
      <c r="M927">
        <v>57</v>
      </c>
      <c r="N927">
        <v>9353</v>
      </c>
      <c r="O927" t="s">
        <v>441</v>
      </c>
      <c r="P927" t="s">
        <v>67</v>
      </c>
      <c r="Q927" t="s">
        <v>68</v>
      </c>
      <c r="R927" t="s">
        <v>40</v>
      </c>
      <c r="S927" t="s">
        <v>42</v>
      </c>
      <c r="T927" t="s">
        <v>42</v>
      </c>
      <c r="U927" t="s">
        <v>43</v>
      </c>
      <c r="V927" t="s">
        <v>11313</v>
      </c>
      <c r="W927" t="s">
        <v>11314</v>
      </c>
      <c r="X927" t="str">
        <f>+VLOOKUP(ConsultaNexoBogota!$A927,infoCoordenadas!A:F,4,0)</f>
        <v>5.0187007 -73.9974312</v>
      </c>
      <c r="Y927">
        <f>VLOOKUP(ConsultaNexoBogota!$A927,infoCoordenadas!A:F,5,0)</f>
        <v>5.0187007000000001</v>
      </c>
      <c r="Z927">
        <f>+VLOOKUP(ConsultaNexoBogota!$A927,infoCoordenadas!A:F,6,0)</f>
        <v>-73.997431199999994</v>
      </c>
    </row>
    <row r="928" spans="1:26" x14ac:dyDescent="0.25">
      <c r="A928">
        <v>8514</v>
      </c>
      <c r="B928" t="s">
        <v>11309</v>
      </c>
      <c r="C928" t="s">
        <v>29</v>
      </c>
      <c r="D928" t="s">
        <v>11310</v>
      </c>
      <c r="E928" t="s">
        <v>11311</v>
      </c>
      <c r="F928" t="s">
        <v>11312</v>
      </c>
      <c r="G928" t="s">
        <v>10155</v>
      </c>
      <c r="H928" t="s">
        <v>14023</v>
      </c>
      <c r="I928" t="s">
        <v>34</v>
      </c>
      <c r="J928" t="s">
        <v>109</v>
      </c>
      <c r="K928" s="27" t="s">
        <v>36</v>
      </c>
      <c r="L928" s="27">
        <v>24594</v>
      </c>
      <c r="M928">
        <v>57</v>
      </c>
      <c r="N928">
        <v>9354</v>
      </c>
      <c r="O928" t="s">
        <v>286</v>
      </c>
      <c r="P928" t="s">
        <v>67</v>
      </c>
      <c r="Q928" t="s">
        <v>68</v>
      </c>
      <c r="R928" t="s">
        <v>40</v>
      </c>
      <c r="S928" t="s">
        <v>42</v>
      </c>
      <c r="T928" t="s">
        <v>204</v>
      </c>
      <c r="U928" t="s">
        <v>43</v>
      </c>
      <c r="V928" t="s">
        <v>11313</v>
      </c>
      <c r="W928" t="s">
        <v>11314</v>
      </c>
      <c r="X928" t="str">
        <f>+VLOOKUP(ConsultaNexoBogota!$A928,infoCoordenadas!A:F,4,0)</f>
        <v>5.0187007 -73.9974312</v>
      </c>
      <c r="Y928">
        <f>VLOOKUP(ConsultaNexoBogota!$A928,infoCoordenadas!A:F,5,0)</f>
        <v>5.0187007000000001</v>
      </c>
      <c r="Z928">
        <f>+VLOOKUP(ConsultaNexoBogota!$A928,infoCoordenadas!A:F,6,0)</f>
        <v>-73.997431199999994</v>
      </c>
    </row>
    <row r="929" spans="1:26" x14ac:dyDescent="0.25">
      <c r="A929">
        <v>8517</v>
      </c>
      <c r="B929" t="s">
        <v>2915</v>
      </c>
      <c r="C929" t="s">
        <v>29</v>
      </c>
      <c r="D929" t="s">
        <v>2916</v>
      </c>
      <c r="E929" t="s">
        <v>2917</v>
      </c>
      <c r="F929" t="s">
        <v>2918</v>
      </c>
      <c r="G929" t="s">
        <v>33</v>
      </c>
      <c r="H929" t="s">
        <v>13980</v>
      </c>
      <c r="I929" t="s">
        <v>159</v>
      </c>
      <c r="J929" t="s">
        <v>285</v>
      </c>
      <c r="K929" s="27" t="s">
        <v>36</v>
      </c>
      <c r="L929" s="27">
        <v>36428</v>
      </c>
      <c r="M929">
        <v>24.6</v>
      </c>
      <c r="N929">
        <v>9359</v>
      </c>
      <c r="O929" t="s">
        <v>37</v>
      </c>
      <c r="P929" t="s">
        <v>67</v>
      </c>
      <c r="Q929" t="s">
        <v>39</v>
      </c>
      <c r="R929" t="s">
        <v>40</v>
      </c>
      <c r="S929" t="s">
        <v>41</v>
      </c>
      <c r="T929" t="s">
        <v>204</v>
      </c>
      <c r="U929" t="s">
        <v>74</v>
      </c>
      <c r="V929" t="s">
        <v>2919</v>
      </c>
      <c r="W929" t="s">
        <v>2920</v>
      </c>
      <c r="X929" t="str">
        <f>+VLOOKUP(ConsultaNexoBogota!$A929,infoCoordenadas!A:F,4,0)</f>
        <v>4.6180638 -74.14443829999999</v>
      </c>
      <c r="Y929">
        <f>VLOOKUP(ConsultaNexoBogota!$A929,infoCoordenadas!A:F,5,0)</f>
        <v>4.6180637999999998</v>
      </c>
      <c r="Z929">
        <f>+VLOOKUP(ConsultaNexoBogota!$A929,infoCoordenadas!A:F,6,0)</f>
        <v>-74.144438299999905</v>
      </c>
    </row>
    <row r="930" spans="1:26" x14ac:dyDescent="0.25">
      <c r="A930">
        <v>8518</v>
      </c>
      <c r="B930" t="s">
        <v>2921</v>
      </c>
      <c r="C930" t="s">
        <v>29</v>
      </c>
      <c r="D930" t="s">
        <v>2922</v>
      </c>
      <c r="E930" t="s">
        <v>2923</v>
      </c>
      <c r="F930" t="s">
        <v>2924</v>
      </c>
      <c r="G930" t="s">
        <v>33</v>
      </c>
      <c r="H930" t="s">
        <v>14050</v>
      </c>
      <c r="I930" t="s">
        <v>64</v>
      </c>
      <c r="J930" t="s">
        <v>412</v>
      </c>
      <c r="K930" s="27" t="s">
        <v>36</v>
      </c>
      <c r="L930" s="27">
        <v>35172</v>
      </c>
      <c r="M930">
        <v>28</v>
      </c>
      <c r="N930">
        <v>9362</v>
      </c>
      <c r="O930" t="s">
        <v>72</v>
      </c>
      <c r="P930" t="s">
        <v>67</v>
      </c>
      <c r="Q930" t="s">
        <v>96</v>
      </c>
      <c r="R930" t="s">
        <v>40</v>
      </c>
      <c r="S930" t="s">
        <v>42</v>
      </c>
      <c r="T930" t="s">
        <v>81</v>
      </c>
      <c r="U930" t="s">
        <v>74</v>
      </c>
      <c r="V930" t="s">
        <v>2925</v>
      </c>
      <c r="W930" t="s">
        <v>2926</v>
      </c>
      <c r="X930" t="str">
        <f>+VLOOKUP(ConsultaNexoBogota!$A930,infoCoordenadas!A:F,4,0)</f>
        <v>4.5844156 -74.0831103</v>
      </c>
      <c r="Y930">
        <f>VLOOKUP(ConsultaNexoBogota!$A930,infoCoordenadas!A:F,5,0)</f>
        <v>4.5844155999999998</v>
      </c>
      <c r="Z930">
        <f>+VLOOKUP(ConsultaNexoBogota!$A930,infoCoordenadas!A:F,6,0)</f>
        <v>-74.083110300000001</v>
      </c>
    </row>
    <row r="931" spans="1:26" x14ac:dyDescent="0.25">
      <c r="A931">
        <v>8519</v>
      </c>
      <c r="B931" t="s">
        <v>2927</v>
      </c>
      <c r="C931" t="s">
        <v>29</v>
      </c>
      <c r="D931" t="s">
        <v>2928</v>
      </c>
      <c r="E931" t="s">
        <v>2929</v>
      </c>
      <c r="F931" t="s">
        <v>2930</v>
      </c>
      <c r="G931" t="s">
        <v>33</v>
      </c>
      <c r="H931" t="s">
        <v>6298</v>
      </c>
      <c r="I931" t="s">
        <v>64</v>
      </c>
      <c r="J931" t="s">
        <v>183</v>
      </c>
      <c r="K931" s="27" t="s">
        <v>36</v>
      </c>
      <c r="L931" s="27">
        <v>34919</v>
      </c>
      <c r="M931">
        <v>28.7</v>
      </c>
      <c r="N931">
        <v>9363</v>
      </c>
      <c r="O931" t="s">
        <v>72</v>
      </c>
      <c r="P931" t="s">
        <v>67</v>
      </c>
      <c r="Q931" t="s">
        <v>39</v>
      </c>
      <c r="R931" t="s">
        <v>40</v>
      </c>
      <c r="S931" t="s">
        <v>42</v>
      </c>
      <c r="T931" t="s">
        <v>132</v>
      </c>
      <c r="U931" t="s">
        <v>43</v>
      </c>
      <c r="V931" t="s">
        <v>2931</v>
      </c>
      <c r="W931" t="s">
        <v>2932</v>
      </c>
      <c r="X931" t="str">
        <f>+VLOOKUP(ConsultaNexoBogota!$A931,infoCoordenadas!A:F,4,0)</f>
        <v>4.7425127 -74.10195449999999</v>
      </c>
      <c r="Y931">
        <f>VLOOKUP(ConsultaNexoBogota!$A931,infoCoordenadas!A:F,5,0)</f>
        <v>4.7425126999999998</v>
      </c>
      <c r="Z931">
        <f>+VLOOKUP(ConsultaNexoBogota!$A931,infoCoordenadas!A:F,6,0)</f>
        <v>-74.101954499999906</v>
      </c>
    </row>
    <row r="932" spans="1:26" x14ac:dyDescent="0.25">
      <c r="A932">
        <v>8521</v>
      </c>
      <c r="B932" t="s">
        <v>2933</v>
      </c>
      <c r="C932" t="s">
        <v>29</v>
      </c>
      <c r="D932" t="s">
        <v>2934</v>
      </c>
      <c r="E932" t="s">
        <v>2935</v>
      </c>
      <c r="F932" t="s">
        <v>2936</v>
      </c>
      <c r="G932" t="s">
        <v>33</v>
      </c>
      <c r="H932" t="s">
        <v>6298</v>
      </c>
      <c r="I932" t="s">
        <v>34</v>
      </c>
      <c r="J932" t="s">
        <v>392</v>
      </c>
      <c r="K932" s="27" t="s">
        <v>36</v>
      </c>
      <c r="L932" s="27">
        <v>45240</v>
      </c>
      <c r="M932">
        <v>0.4</v>
      </c>
      <c r="N932">
        <v>9366</v>
      </c>
      <c r="O932" t="s">
        <v>72</v>
      </c>
      <c r="P932" t="s">
        <v>90</v>
      </c>
      <c r="Q932" t="s">
        <v>96</v>
      </c>
      <c r="R932" t="s">
        <v>40</v>
      </c>
      <c r="S932" t="s">
        <v>41</v>
      </c>
      <c r="T932" t="s">
        <v>204</v>
      </c>
      <c r="U932" t="s">
        <v>74</v>
      </c>
      <c r="V932" t="s">
        <v>2937</v>
      </c>
      <c r="W932" t="s">
        <v>2938</v>
      </c>
      <c r="X932" t="str">
        <f>+VLOOKUP(ConsultaNexoBogota!$A932,infoCoordenadas!A:F,4,0)</f>
        <v>4.680166033280468, -74.0383568227718</v>
      </c>
      <c r="Y932">
        <f>VLOOKUP(ConsultaNexoBogota!$A932,infoCoordenadas!A:F,5,0)</f>
        <v>4.68016603328046</v>
      </c>
      <c r="Z932">
        <f>+VLOOKUP(ConsultaNexoBogota!$A932,infoCoordenadas!A:F,6,0)</f>
        <v>-74.038356822771803</v>
      </c>
    </row>
    <row r="933" spans="1:26" x14ac:dyDescent="0.25">
      <c r="A933">
        <v>8528</v>
      </c>
      <c r="B933" t="s">
        <v>2939</v>
      </c>
      <c r="C933" t="s">
        <v>29</v>
      </c>
      <c r="D933" t="s">
        <v>2940</v>
      </c>
      <c r="E933" t="s">
        <v>2941</v>
      </c>
      <c r="F933" t="s">
        <v>2942</v>
      </c>
      <c r="G933" t="s">
        <v>33</v>
      </c>
      <c r="H933" t="s">
        <v>13980</v>
      </c>
      <c r="I933" t="s">
        <v>64</v>
      </c>
      <c r="J933" t="s">
        <v>102</v>
      </c>
      <c r="K933" s="27" t="s">
        <v>36</v>
      </c>
      <c r="L933" s="27">
        <v>35553</v>
      </c>
      <c r="M933">
        <v>27</v>
      </c>
      <c r="N933">
        <v>9382</v>
      </c>
      <c r="O933" t="s">
        <v>72</v>
      </c>
      <c r="P933" t="s">
        <v>90</v>
      </c>
      <c r="Q933" t="s">
        <v>39</v>
      </c>
      <c r="R933" t="s">
        <v>40</v>
      </c>
      <c r="S933" t="s">
        <v>42</v>
      </c>
      <c r="T933" t="s">
        <v>42</v>
      </c>
      <c r="U933" t="s">
        <v>74</v>
      </c>
      <c r="V933" t="s">
        <v>2943</v>
      </c>
      <c r="W933" t="s">
        <v>2944</v>
      </c>
      <c r="X933" t="str">
        <f>+VLOOKUP(ConsultaNexoBogota!$A933,infoCoordenadas!A:F,4,0)</f>
        <v>4.6283251 -74.1423604</v>
      </c>
      <c r="Y933">
        <f>VLOOKUP(ConsultaNexoBogota!$A933,infoCoordenadas!A:F,5,0)</f>
        <v>4.6283250999999996</v>
      </c>
      <c r="Z933">
        <f>+VLOOKUP(ConsultaNexoBogota!$A933,infoCoordenadas!A:F,6,0)</f>
        <v>-74.142360400000001</v>
      </c>
    </row>
    <row r="934" spans="1:26" x14ac:dyDescent="0.25">
      <c r="A934">
        <v>8532</v>
      </c>
      <c r="B934" t="s">
        <v>2945</v>
      </c>
      <c r="C934" t="s">
        <v>29</v>
      </c>
      <c r="D934" t="s">
        <v>2946</v>
      </c>
      <c r="E934" t="s">
        <v>2947</v>
      </c>
      <c r="F934" t="s">
        <v>2948</v>
      </c>
      <c r="G934" t="s">
        <v>33</v>
      </c>
      <c r="H934" t="s">
        <v>6298</v>
      </c>
      <c r="I934" t="s">
        <v>34</v>
      </c>
      <c r="J934" t="s">
        <v>109</v>
      </c>
      <c r="K934" s="27" t="s">
        <v>36</v>
      </c>
      <c r="L934" s="27">
        <v>45256</v>
      </c>
      <c r="M934">
        <v>0.4</v>
      </c>
      <c r="N934">
        <v>9389</v>
      </c>
      <c r="O934" t="s">
        <v>72</v>
      </c>
      <c r="P934" t="s">
        <v>67</v>
      </c>
      <c r="Q934" t="s">
        <v>287</v>
      </c>
      <c r="R934" t="s">
        <v>40</v>
      </c>
      <c r="S934" t="s">
        <v>41</v>
      </c>
      <c r="T934" t="s">
        <v>42</v>
      </c>
      <c r="U934" t="s">
        <v>74</v>
      </c>
      <c r="V934" t="s">
        <v>2949</v>
      </c>
      <c r="W934" t="s">
        <v>2950</v>
      </c>
      <c r="X934" t="str">
        <f>+VLOOKUP(ConsultaNexoBogota!$A934,infoCoordenadas!A:F,4,0)</f>
        <v>4.6859623 -74.0545422</v>
      </c>
      <c r="Y934">
        <f>VLOOKUP(ConsultaNexoBogota!$A934,infoCoordenadas!A:F,5,0)</f>
        <v>4.6859622999999999</v>
      </c>
      <c r="Z934">
        <f>+VLOOKUP(ConsultaNexoBogota!$A934,infoCoordenadas!A:F,6,0)</f>
        <v>-74.0545422</v>
      </c>
    </row>
    <row r="935" spans="1:26" x14ac:dyDescent="0.25">
      <c r="A935">
        <v>8538</v>
      </c>
      <c r="B935" t="s">
        <v>2951</v>
      </c>
      <c r="C935" t="s">
        <v>29</v>
      </c>
      <c r="D935" t="s">
        <v>2952</v>
      </c>
      <c r="E935" t="s">
        <v>2953</v>
      </c>
      <c r="F935" t="s">
        <v>2954</v>
      </c>
      <c r="G935" t="s">
        <v>33</v>
      </c>
      <c r="H935" t="s">
        <v>6298</v>
      </c>
      <c r="I935" t="s">
        <v>64</v>
      </c>
      <c r="J935" t="s">
        <v>102</v>
      </c>
      <c r="K935" s="27" t="s">
        <v>36</v>
      </c>
      <c r="L935" s="27">
        <v>35532</v>
      </c>
      <c r="M935">
        <v>27</v>
      </c>
      <c r="N935">
        <v>9396</v>
      </c>
      <c r="O935" t="s">
        <v>72</v>
      </c>
      <c r="P935" t="s">
        <v>67</v>
      </c>
      <c r="Q935" t="s">
        <v>39</v>
      </c>
      <c r="R935" t="s">
        <v>40</v>
      </c>
      <c r="S935" t="s">
        <v>41</v>
      </c>
      <c r="T935" t="s">
        <v>623</v>
      </c>
      <c r="U935" t="s">
        <v>74</v>
      </c>
      <c r="V935" t="s">
        <v>2253</v>
      </c>
      <c r="W935" t="s">
        <v>2254</v>
      </c>
      <c r="X935" t="str">
        <f>+VLOOKUP(ConsultaNexoBogota!$A935,infoCoordenadas!A:F,4,0)</f>
        <v>4.7464549 -74.0483248</v>
      </c>
      <c r="Y935">
        <f>VLOOKUP(ConsultaNexoBogota!$A935,infoCoordenadas!A:F,5,0)</f>
        <v>4.7464548999999998</v>
      </c>
      <c r="Z935">
        <f>+VLOOKUP(ConsultaNexoBogota!$A935,infoCoordenadas!A:F,6,0)</f>
        <v>-74.048324800000003</v>
      </c>
    </row>
    <row r="936" spans="1:26" x14ac:dyDescent="0.25">
      <c r="A936">
        <v>8542</v>
      </c>
      <c r="B936" t="s">
        <v>2955</v>
      </c>
      <c r="C936" t="s">
        <v>29</v>
      </c>
      <c r="D936" t="s">
        <v>2956</v>
      </c>
      <c r="E936" t="s">
        <v>2957</v>
      </c>
      <c r="F936" t="s">
        <v>2958</v>
      </c>
      <c r="G936" t="s">
        <v>33</v>
      </c>
      <c r="H936" t="s">
        <v>13991</v>
      </c>
      <c r="I936" t="s">
        <v>34</v>
      </c>
      <c r="J936" t="s">
        <v>102</v>
      </c>
      <c r="K936" s="27" t="s">
        <v>36</v>
      </c>
      <c r="L936" s="27">
        <v>33866</v>
      </c>
      <c r="M936">
        <v>31.6</v>
      </c>
      <c r="N936">
        <v>9401</v>
      </c>
      <c r="O936" t="s">
        <v>80</v>
      </c>
      <c r="P936" t="s">
        <v>73</v>
      </c>
      <c r="Q936" t="s">
        <v>96</v>
      </c>
      <c r="R936" t="s">
        <v>40</v>
      </c>
      <c r="S936" t="s">
        <v>42</v>
      </c>
      <c r="T936" t="s">
        <v>42</v>
      </c>
      <c r="U936" t="s">
        <v>74</v>
      </c>
      <c r="V936" t="s">
        <v>2959</v>
      </c>
      <c r="W936" t="s">
        <v>2960</v>
      </c>
      <c r="X936" t="str">
        <f>+VLOOKUP(ConsultaNexoBogota!$A936,infoCoordenadas!A:F,4,0)</f>
        <v>4.6948048 -74.1127497</v>
      </c>
      <c r="Y936">
        <f>VLOOKUP(ConsultaNexoBogota!$A936,infoCoordenadas!A:F,5,0)</f>
        <v>4.6948048</v>
      </c>
      <c r="Z936">
        <f>+VLOOKUP(ConsultaNexoBogota!$A936,infoCoordenadas!A:F,6,0)</f>
        <v>-74.112749699999995</v>
      </c>
    </row>
    <row r="937" spans="1:26" x14ac:dyDescent="0.25">
      <c r="A937">
        <v>8544</v>
      </c>
      <c r="B937" t="s">
        <v>1337</v>
      </c>
      <c r="C937" t="s">
        <v>29</v>
      </c>
      <c r="D937" t="s">
        <v>11315</v>
      </c>
      <c r="E937" t="s">
        <v>11316</v>
      </c>
      <c r="F937" t="s">
        <v>11317</v>
      </c>
      <c r="G937" t="s">
        <v>10381</v>
      </c>
      <c r="H937" t="s">
        <v>6298</v>
      </c>
      <c r="I937" t="s">
        <v>1290</v>
      </c>
      <c r="J937" t="s">
        <v>271</v>
      </c>
      <c r="K937" s="27" t="s">
        <v>36</v>
      </c>
      <c r="L937" s="27">
        <v>34754</v>
      </c>
      <c r="M937">
        <v>29.2</v>
      </c>
      <c r="N937">
        <v>9403</v>
      </c>
      <c r="O937" t="s">
        <v>72</v>
      </c>
      <c r="P937" t="s">
        <v>90</v>
      </c>
      <c r="Q937" t="s">
        <v>39</v>
      </c>
      <c r="R937" t="s">
        <v>40</v>
      </c>
      <c r="S937" t="s">
        <v>41</v>
      </c>
      <c r="T937" t="s">
        <v>204</v>
      </c>
      <c r="U937" t="s">
        <v>74</v>
      </c>
      <c r="V937" t="s">
        <v>11318</v>
      </c>
      <c r="W937" t="s">
        <v>11319</v>
      </c>
      <c r="X937" t="str">
        <f>+VLOOKUP(ConsultaNexoBogota!$A937,infoCoordenadas!A:F,4,0)</f>
        <v>4.8062939 -75.6821923</v>
      </c>
      <c r="Y937">
        <f>VLOOKUP(ConsultaNexoBogota!$A937,infoCoordenadas!A:F,5,0)</f>
        <v>4.8062939</v>
      </c>
      <c r="Z937">
        <f>+VLOOKUP(ConsultaNexoBogota!$A937,infoCoordenadas!A:F,6,0)</f>
        <v>-75.682192299999997</v>
      </c>
    </row>
    <row r="938" spans="1:26" x14ac:dyDescent="0.25">
      <c r="A938">
        <v>8546</v>
      </c>
      <c r="B938" t="s">
        <v>2961</v>
      </c>
      <c r="C938" t="s">
        <v>29</v>
      </c>
      <c r="D938" t="s">
        <v>2962</v>
      </c>
      <c r="E938" t="s">
        <v>2963</v>
      </c>
      <c r="F938" t="s">
        <v>2964</v>
      </c>
      <c r="G938" t="s">
        <v>33</v>
      </c>
      <c r="H938" t="s">
        <v>13980</v>
      </c>
      <c r="I938" t="s">
        <v>159</v>
      </c>
      <c r="J938" t="s">
        <v>318</v>
      </c>
      <c r="K938" s="27" t="s">
        <v>36</v>
      </c>
      <c r="L938" s="27">
        <v>45192</v>
      </c>
      <c r="M938">
        <v>0.6</v>
      </c>
      <c r="N938">
        <v>9430</v>
      </c>
      <c r="O938" t="s">
        <v>37</v>
      </c>
      <c r="P938" t="s">
        <v>73</v>
      </c>
      <c r="Q938" t="s">
        <v>96</v>
      </c>
      <c r="R938" t="s">
        <v>40</v>
      </c>
      <c r="S938" t="s">
        <v>41</v>
      </c>
      <c r="T938" t="s">
        <v>204</v>
      </c>
      <c r="U938" t="s">
        <v>74</v>
      </c>
      <c r="V938" t="s">
        <v>2965</v>
      </c>
      <c r="W938" t="s">
        <v>2966</v>
      </c>
      <c r="X938" t="str">
        <f>+VLOOKUP(ConsultaNexoBogota!$A938,infoCoordenadas!A:F,4,0)</f>
        <v>4.6528434 -74.1631152</v>
      </c>
      <c r="Y938">
        <f>VLOOKUP(ConsultaNexoBogota!$A938,infoCoordenadas!A:F,5,0)</f>
        <v>4.6528434000000001</v>
      </c>
      <c r="Z938">
        <f>+VLOOKUP(ConsultaNexoBogota!$A938,infoCoordenadas!A:F,6,0)</f>
        <v>-74.163115199999993</v>
      </c>
    </row>
    <row r="939" spans="1:26" x14ac:dyDescent="0.25">
      <c r="A939">
        <v>8546</v>
      </c>
      <c r="B939" t="s">
        <v>2961</v>
      </c>
      <c r="C939" t="s">
        <v>29</v>
      </c>
      <c r="D939" t="s">
        <v>2962</v>
      </c>
      <c r="E939" t="s">
        <v>2963</v>
      </c>
      <c r="F939" t="s">
        <v>2964</v>
      </c>
      <c r="G939" t="s">
        <v>33</v>
      </c>
      <c r="H939" t="s">
        <v>13980</v>
      </c>
      <c r="I939" t="s">
        <v>159</v>
      </c>
      <c r="J939" t="s">
        <v>318</v>
      </c>
      <c r="K939" s="27" t="s">
        <v>36</v>
      </c>
      <c r="L939" s="27">
        <v>45192</v>
      </c>
      <c r="M939">
        <v>0.6</v>
      </c>
      <c r="N939">
        <v>23281</v>
      </c>
      <c r="O939" t="s">
        <v>1312</v>
      </c>
      <c r="P939" t="s">
        <v>38</v>
      </c>
      <c r="Q939" t="s">
        <v>50</v>
      </c>
      <c r="R939" t="s">
        <v>50</v>
      </c>
      <c r="S939" t="s">
        <v>321</v>
      </c>
      <c r="T939" t="s">
        <v>42</v>
      </c>
      <c r="U939" t="s">
        <v>50</v>
      </c>
      <c r="V939" t="s">
        <v>2965</v>
      </c>
      <c r="W939" t="s">
        <v>2966</v>
      </c>
      <c r="X939" t="str">
        <f>+VLOOKUP(ConsultaNexoBogota!$A939,infoCoordenadas!A:F,4,0)</f>
        <v>4.6528434 -74.1631152</v>
      </c>
      <c r="Y939">
        <f>VLOOKUP(ConsultaNexoBogota!$A939,infoCoordenadas!A:F,5,0)</f>
        <v>4.6528434000000001</v>
      </c>
      <c r="Z939">
        <f>+VLOOKUP(ConsultaNexoBogota!$A939,infoCoordenadas!A:F,6,0)</f>
        <v>-74.163115199999993</v>
      </c>
    </row>
    <row r="940" spans="1:26" x14ac:dyDescent="0.25">
      <c r="A940">
        <v>8550</v>
      </c>
      <c r="B940" t="s">
        <v>2967</v>
      </c>
      <c r="C940" t="s">
        <v>29</v>
      </c>
      <c r="D940" t="s">
        <v>2968</v>
      </c>
      <c r="E940" t="s">
        <v>2969</v>
      </c>
      <c r="F940" t="s">
        <v>2970</v>
      </c>
      <c r="G940" t="s">
        <v>33</v>
      </c>
      <c r="H940" t="s">
        <v>13980</v>
      </c>
      <c r="I940" t="s">
        <v>79</v>
      </c>
      <c r="J940" t="s">
        <v>65</v>
      </c>
      <c r="K940" s="27" t="s">
        <v>36</v>
      </c>
      <c r="L940" s="27">
        <v>45251</v>
      </c>
      <c r="M940">
        <v>0.4</v>
      </c>
      <c r="N940">
        <v>9411</v>
      </c>
      <c r="O940" t="s">
        <v>80</v>
      </c>
      <c r="P940" t="s">
        <v>67</v>
      </c>
      <c r="Q940" t="s">
        <v>39</v>
      </c>
      <c r="R940" t="s">
        <v>40</v>
      </c>
      <c r="S940" t="s">
        <v>42</v>
      </c>
      <c r="T940" t="s">
        <v>175</v>
      </c>
      <c r="U940" t="s">
        <v>74</v>
      </c>
      <c r="V940" t="s">
        <v>2971</v>
      </c>
      <c r="W940" t="s">
        <v>2972</v>
      </c>
      <c r="X940" t="str">
        <f>+VLOOKUP(ConsultaNexoBogota!$A940,infoCoordenadas!A:F,4,0)</f>
        <v>4.6291597 -74.1441158</v>
      </c>
      <c r="Y940">
        <f>VLOOKUP(ConsultaNexoBogota!$A940,infoCoordenadas!A:F,5,0)</f>
        <v>4.6291596999999998</v>
      </c>
      <c r="Z940">
        <f>+VLOOKUP(ConsultaNexoBogota!$A940,infoCoordenadas!A:F,6,0)</f>
        <v>-74.144115799999994</v>
      </c>
    </row>
    <row r="941" spans="1:26" x14ac:dyDescent="0.25">
      <c r="A941">
        <v>8550</v>
      </c>
      <c r="B941" t="s">
        <v>2967</v>
      </c>
      <c r="C941" t="s">
        <v>29</v>
      </c>
      <c r="D941" t="s">
        <v>2968</v>
      </c>
      <c r="E941" t="s">
        <v>2969</v>
      </c>
      <c r="F941" t="s">
        <v>2970</v>
      </c>
      <c r="G941" t="s">
        <v>33</v>
      </c>
      <c r="H941" t="s">
        <v>13980</v>
      </c>
      <c r="I941" t="s">
        <v>79</v>
      </c>
      <c r="J941" t="s">
        <v>65</v>
      </c>
      <c r="K941" s="27" t="s">
        <v>36</v>
      </c>
      <c r="L941" s="27">
        <v>45251</v>
      </c>
      <c r="M941">
        <v>0.4</v>
      </c>
      <c r="N941">
        <v>12564</v>
      </c>
      <c r="O941" t="s">
        <v>264</v>
      </c>
      <c r="P941" t="s">
        <v>67</v>
      </c>
      <c r="Q941" t="s">
        <v>96</v>
      </c>
      <c r="R941" t="s">
        <v>50</v>
      </c>
      <c r="S941" t="s">
        <v>42</v>
      </c>
      <c r="T941" t="s">
        <v>69</v>
      </c>
      <c r="U941" t="s">
        <v>50</v>
      </c>
      <c r="V941" t="s">
        <v>2971</v>
      </c>
      <c r="W941" t="s">
        <v>2972</v>
      </c>
      <c r="X941" t="str">
        <f>+VLOOKUP(ConsultaNexoBogota!$A941,infoCoordenadas!A:F,4,0)</f>
        <v>4.6291597 -74.1441158</v>
      </c>
      <c r="Y941">
        <f>VLOOKUP(ConsultaNexoBogota!$A941,infoCoordenadas!A:F,5,0)</f>
        <v>4.6291596999999998</v>
      </c>
      <c r="Z941">
        <f>+VLOOKUP(ConsultaNexoBogota!$A941,infoCoordenadas!A:F,6,0)</f>
        <v>-74.144115799999994</v>
      </c>
    </row>
    <row r="942" spans="1:26" x14ac:dyDescent="0.25">
      <c r="A942">
        <v>8552</v>
      </c>
      <c r="B942" t="s">
        <v>2973</v>
      </c>
      <c r="C942" t="s">
        <v>29</v>
      </c>
      <c r="D942" t="s">
        <v>2974</v>
      </c>
      <c r="E942" t="s">
        <v>2975</v>
      </c>
      <c r="F942" t="s">
        <v>2976</v>
      </c>
      <c r="G942" t="s">
        <v>33</v>
      </c>
      <c r="H942" t="s">
        <v>13991</v>
      </c>
      <c r="I942" t="s">
        <v>123</v>
      </c>
      <c r="J942" t="s">
        <v>102</v>
      </c>
      <c r="K942" s="27" t="s">
        <v>36</v>
      </c>
      <c r="L942" s="27">
        <v>27814</v>
      </c>
      <c r="M942">
        <v>48.2</v>
      </c>
      <c r="N942">
        <v>9413</v>
      </c>
      <c r="O942" t="s">
        <v>80</v>
      </c>
      <c r="P942" t="s">
        <v>67</v>
      </c>
      <c r="Q942" t="s">
        <v>50</v>
      </c>
      <c r="R942" t="s">
        <v>50</v>
      </c>
      <c r="S942" t="s">
        <v>41</v>
      </c>
      <c r="T942" t="s">
        <v>132</v>
      </c>
      <c r="U942" t="s">
        <v>50</v>
      </c>
      <c r="V942" t="s">
        <v>2977</v>
      </c>
      <c r="W942" t="s">
        <v>2978</v>
      </c>
      <c r="X942" t="str">
        <f>+VLOOKUP(ConsultaNexoBogota!$A942,infoCoordenadas!A:F,4,0)</f>
        <v>4.686342 -74.1491685</v>
      </c>
      <c r="Y942">
        <f>VLOOKUP(ConsultaNexoBogota!$A942,infoCoordenadas!A:F,5,0)</f>
        <v>4.6863419999999998</v>
      </c>
      <c r="Z942">
        <f>+VLOOKUP(ConsultaNexoBogota!$A942,infoCoordenadas!A:F,6,0)</f>
        <v>-74.149168500000002</v>
      </c>
    </row>
    <row r="943" spans="1:26" x14ac:dyDescent="0.25">
      <c r="A943">
        <v>8556</v>
      </c>
      <c r="B943" t="s">
        <v>11320</v>
      </c>
      <c r="C943" t="s">
        <v>50</v>
      </c>
      <c r="D943" t="s">
        <v>11321</v>
      </c>
      <c r="E943" t="s">
        <v>2684</v>
      </c>
      <c r="F943" t="s">
        <v>11322</v>
      </c>
      <c r="G943" t="s">
        <v>11323</v>
      </c>
      <c r="H943" t="s">
        <v>50</v>
      </c>
      <c r="I943" t="s">
        <v>1290</v>
      </c>
      <c r="J943" t="s">
        <v>1062</v>
      </c>
      <c r="K943" s="27" t="s">
        <v>218</v>
      </c>
      <c r="L943" s="27">
        <v>45213</v>
      </c>
      <c r="M943">
        <v>0.5</v>
      </c>
      <c r="N943">
        <v>9417</v>
      </c>
      <c r="O943" t="s">
        <v>72</v>
      </c>
      <c r="P943" t="s">
        <v>67</v>
      </c>
      <c r="Q943" t="s">
        <v>96</v>
      </c>
      <c r="R943" t="s">
        <v>50</v>
      </c>
      <c r="S943" t="s">
        <v>42</v>
      </c>
      <c r="T943" t="s">
        <v>69</v>
      </c>
      <c r="U943" t="s">
        <v>50</v>
      </c>
      <c r="V943" t="s">
        <v>10653</v>
      </c>
      <c r="W943" t="s">
        <v>11324</v>
      </c>
      <c r="X943" t="str">
        <f>+VLOOKUP(ConsultaNexoBogota!$A943,infoCoordenadas!A:F,4,0)</f>
        <v>4.6288108108188375 -74.10865106</v>
      </c>
      <c r="Y943">
        <f>VLOOKUP(ConsultaNexoBogota!$A943,infoCoordenadas!A:F,5,0)</f>
        <v>4.6288108108188304</v>
      </c>
      <c r="Z943">
        <f>+VLOOKUP(ConsultaNexoBogota!$A943,infoCoordenadas!A:F,6,0)</f>
        <v>-74.108651063029797</v>
      </c>
    </row>
    <row r="944" spans="1:26" x14ac:dyDescent="0.25">
      <c r="A944">
        <v>8557</v>
      </c>
      <c r="B944" t="s">
        <v>2979</v>
      </c>
      <c r="C944" t="s">
        <v>29</v>
      </c>
      <c r="D944" t="s">
        <v>2980</v>
      </c>
      <c r="E944" t="s">
        <v>2981</v>
      </c>
      <c r="F944" t="s">
        <v>2982</v>
      </c>
      <c r="G944" t="s">
        <v>33</v>
      </c>
      <c r="H944" t="s">
        <v>13980</v>
      </c>
      <c r="I944" t="s">
        <v>248</v>
      </c>
      <c r="J944" t="s">
        <v>615</v>
      </c>
      <c r="K944" s="27" t="s">
        <v>36</v>
      </c>
      <c r="L944" s="27">
        <v>36313</v>
      </c>
      <c r="M944">
        <v>24.9</v>
      </c>
      <c r="N944">
        <v>9418</v>
      </c>
      <c r="O944" t="s">
        <v>80</v>
      </c>
      <c r="P944" t="s">
        <v>67</v>
      </c>
      <c r="Q944" t="s">
        <v>50</v>
      </c>
      <c r="R944" t="s">
        <v>50</v>
      </c>
      <c r="S944" t="s">
        <v>41</v>
      </c>
      <c r="T944" t="s">
        <v>42</v>
      </c>
      <c r="U944" t="s">
        <v>50</v>
      </c>
      <c r="V944" t="s">
        <v>2983</v>
      </c>
      <c r="W944" t="s">
        <v>2984</v>
      </c>
      <c r="X944" t="str">
        <f>+VLOOKUP(ConsultaNexoBogota!$A944,infoCoordenadas!A:F,4,0)</f>
        <v>4.6407893 -74.1527377</v>
      </c>
      <c r="Y944">
        <f>VLOOKUP(ConsultaNexoBogota!$A944,infoCoordenadas!A:F,5,0)</f>
        <v>4.6407892999999998</v>
      </c>
      <c r="Z944">
        <f>+VLOOKUP(ConsultaNexoBogota!$A944,infoCoordenadas!A:F,6,0)</f>
        <v>-74.152737700000003</v>
      </c>
    </row>
    <row r="945" spans="1:26" x14ac:dyDescent="0.25">
      <c r="A945">
        <v>8567</v>
      </c>
      <c r="B945" t="s">
        <v>2985</v>
      </c>
      <c r="C945" t="s">
        <v>29</v>
      </c>
      <c r="D945" t="s">
        <v>2986</v>
      </c>
      <c r="E945" t="s">
        <v>2987</v>
      </c>
      <c r="F945" t="s">
        <v>2988</v>
      </c>
      <c r="G945" t="s">
        <v>33</v>
      </c>
      <c r="H945" t="s">
        <v>13989</v>
      </c>
      <c r="I945" t="s">
        <v>79</v>
      </c>
      <c r="J945" t="s">
        <v>102</v>
      </c>
      <c r="K945" s="27" t="s">
        <v>36</v>
      </c>
      <c r="L945" s="27">
        <v>28463</v>
      </c>
      <c r="M945">
        <v>46.4</v>
      </c>
      <c r="N945">
        <v>9428</v>
      </c>
      <c r="O945" t="s">
        <v>135</v>
      </c>
      <c r="P945" t="s">
        <v>73</v>
      </c>
      <c r="Q945" t="s">
        <v>96</v>
      </c>
      <c r="R945" t="s">
        <v>40</v>
      </c>
      <c r="S945" t="s">
        <v>42</v>
      </c>
      <c r="T945" t="s">
        <v>42</v>
      </c>
      <c r="U945" t="s">
        <v>74</v>
      </c>
      <c r="V945" t="s">
        <v>2989</v>
      </c>
      <c r="W945" t="s">
        <v>2990</v>
      </c>
      <c r="X945" t="str">
        <f>+VLOOKUP(ConsultaNexoBogota!$A945,infoCoordenadas!A:F,4,0)</f>
        <v>4.570766700000001 -74.1597996</v>
      </c>
      <c r="Y945">
        <f>VLOOKUP(ConsultaNexoBogota!$A945,infoCoordenadas!A:F,5,0)</f>
        <v>4.5707667000000001</v>
      </c>
      <c r="Z945">
        <f>+VLOOKUP(ConsultaNexoBogota!$A945,infoCoordenadas!A:F,6,0)</f>
        <v>-74.159799599999999</v>
      </c>
    </row>
    <row r="946" spans="1:26" x14ac:dyDescent="0.25">
      <c r="A946">
        <v>8599</v>
      </c>
      <c r="B946" t="s">
        <v>2991</v>
      </c>
      <c r="C946" t="s">
        <v>29</v>
      </c>
      <c r="D946" t="s">
        <v>2992</v>
      </c>
      <c r="E946" t="s">
        <v>2993</v>
      </c>
      <c r="F946" t="s">
        <v>2994</v>
      </c>
      <c r="G946" t="s">
        <v>33</v>
      </c>
      <c r="H946" t="s">
        <v>13989</v>
      </c>
      <c r="I946" t="s">
        <v>79</v>
      </c>
      <c r="J946" t="s">
        <v>65</v>
      </c>
      <c r="K946" s="27" t="s">
        <v>36</v>
      </c>
      <c r="L946" s="27">
        <v>45258</v>
      </c>
      <c r="M946">
        <v>0.4</v>
      </c>
      <c r="N946">
        <v>9465</v>
      </c>
      <c r="O946" t="s">
        <v>135</v>
      </c>
      <c r="P946" t="s">
        <v>67</v>
      </c>
      <c r="Q946" t="s">
        <v>96</v>
      </c>
      <c r="R946" t="s">
        <v>50</v>
      </c>
      <c r="S946" t="s">
        <v>42</v>
      </c>
      <c r="T946" t="s">
        <v>69</v>
      </c>
      <c r="U946" t="s">
        <v>50</v>
      </c>
      <c r="V946" t="s">
        <v>2995</v>
      </c>
      <c r="W946" t="s">
        <v>2996</v>
      </c>
      <c r="X946" t="str">
        <f>+VLOOKUP(ConsultaNexoBogota!$A946,infoCoordenadas!A:F,4,0)</f>
        <v>4.6431811 -74.0541627</v>
      </c>
      <c r="Y946">
        <f>VLOOKUP(ConsultaNexoBogota!$A946,infoCoordenadas!A:F,5,0)</f>
        <v>4.6431810999999996</v>
      </c>
      <c r="Z946">
        <f>+VLOOKUP(ConsultaNexoBogota!$A946,infoCoordenadas!A:F,6,0)</f>
        <v>-74.054162700000006</v>
      </c>
    </row>
    <row r="947" spans="1:26" x14ac:dyDescent="0.25">
      <c r="A947">
        <v>8599</v>
      </c>
      <c r="B947" t="s">
        <v>2991</v>
      </c>
      <c r="C947" t="s">
        <v>29</v>
      </c>
      <c r="D947" t="s">
        <v>2992</v>
      </c>
      <c r="E947" t="s">
        <v>2993</v>
      </c>
      <c r="F947" t="s">
        <v>2994</v>
      </c>
      <c r="G947" t="s">
        <v>33</v>
      </c>
      <c r="H947" t="s">
        <v>13989</v>
      </c>
      <c r="I947" t="s">
        <v>79</v>
      </c>
      <c r="J947" t="s">
        <v>65</v>
      </c>
      <c r="K947" s="27" t="s">
        <v>36</v>
      </c>
      <c r="L947" s="27">
        <v>45258</v>
      </c>
      <c r="M947">
        <v>0.4</v>
      </c>
      <c r="N947">
        <v>9468</v>
      </c>
      <c r="O947" t="s">
        <v>80</v>
      </c>
      <c r="P947" t="s">
        <v>67</v>
      </c>
      <c r="Q947" t="s">
        <v>39</v>
      </c>
      <c r="R947" t="s">
        <v>40</v>
      </c>
      <c r="S947" t="s">
        <v>42</v>
      </c>
      <c r="T947" t="s">
        <v>81</v>
      </c>
      <c r="U947" t="s">
        <v>74</v>
      </c>
      <c r="V947" t="s">
        <v>2995</v>
      </c>
      <c r="W947" t="s">
        <v>2996</v>
      </c>
      <c r="X947" t="str">
        <f>+VLOOKUP(ConsultaNexoBogota!$A947,infoCoordenadas!A:F,4,0)</f>
        <v>4.6431811 -74.0541627</v>
      </c>
      <c r="Y947">
        <f>VLOOKUP(ConsultaNexoBogota!$A947,infoCoordenadas!A:F,5,0)</f>
        <v>4.6431810999999996</v>
      </c>
      <c r="Z947">
        <f>+VLOOKUP(ConsultaNexoBogota!$A947,infoCoordenadas!A:F,6,0)</f>
        <v>-74.054162700000006</v>
      </c>
    </row>
    <row r="948" spans="1:26" x14ac:dyDescent="0.25">
      <c r="A948">
        <v>8599</v>
      </c>
      <c r="B948" t="s">
        <v>2991</v>
      </c>
      <c r="C948" t="s">
        <v>29</v>
      </c>
      <c r="D948" t="s">
        <v>2992</v>
      </c>
      <c r="E948" t="s">
        <v>2993</v>
      </c>
      <c r="F948" t="s">
        <v>2994</v>
      </c>
      <c r="G948" t="s">
        <v>33</v>
      </c>
      <c r="H948" t="s">
        <v>13989</v>
      </c>
      <c r="I948" t="s">
        <v>79</v>
      </c>
      <c r="J948" t="s">
        <v>65</v>
      </c>
      <c r="K948" s="27" t="s">
        <v>36</v>
      </c>
      <c r="L948" s="27">
        <v>45258</v>
      </c>
      <c r="M948">
        <v>0.4</v>
      </c>
      <c r="N948">
        <v>32075</v>
      </c>
      <c r="O948" t="s">
        <v>80</v>
      </c>
      <c r="P948" t="s">
        <v>67</v>
      </c>
      <c r="Q948" t="s">
        <v>50</v>
      </c>
      <c r="R948" t="s">
        <v>50</v>
      </c>
      <c r="S948" t="s">
        <v>42</v>
      </c>
      <c r="T948" t="s">
        <v>272</v>
      </c>
      <c r="U948" t="s">
        <v>50</v>
      </c>
      <c r="V948" t="s">
        <v>2995</v>
      </c>
      <c r="W948" t="s">
        <v>2996</v>
      </c>
      <c r="X948" t="str">
        <f>+VLOOKUP(ConsultaNexoBogota!$A948,infoCoordenadas!A:F,4,0)</f>
        <v>4.6431811 -74.0541627</v>
      </c>
      <c r="Y948">
        <f>VLOOKUP(ConsultaNexoBogota!$A948,infoCoordenadas!A:F,5,0)</f>
        <v>4.6431810999999996</v>
      </c>
      <c r="Z948">
        <f>+VLOOKUP(ConsultaNexoBogota!$A948,infoCoordenadas!A:F,6,0)</f>
        <v>-74.054162700000006</v>
      </c>
    </row>
    <row r="949" spans="1:26" x14ac:dyDescent="0.25">
      <c r="A949">
        <v>8624</v>
      </c>
      <c r="B949" t="s">
        <v>2997</v>
      </c>
      <c r="C949" t="s">
        <v>29</v>
      </c>
      <c r="D949" t="s">
        <v>2998</v>
      </c>
      <c r="E949" t="s">
        <v>2999</v>
      </c>
      <c r="F949" t="s">
        <v>3000</v>
      </c>
      <c r="G949" t="s">
        <v>33</v>
      </c>
      <c r="H949" t="s">
        <v>13993</v>
      </c>
      <c r="I949" t="s">
        <v>159</v>
      </c>
      <c r="J949" t="s">
        <v>1963</v>
      </c>
      <c r="K949" s="27" t="s">
        <v>36</v>
      </c>
      <c r="L949" s="27">
        <v>36983</v>
      </c>
      <c r="M949">
        <v>23.1</v>
      </c>
      <c r="N949">
        <v>9495</v>
      </c>
      <c r="O949" t="s">
        <v>66</v>
      </c>
      <c r="P949" t="s">
        <v>73</v>
      </c>
      <c r="Q949" t="s">
        <v>96</v>
      </c>
      <c r="R949" t="s">
        <v>40</v>
      </c>
      <c r="S949" t="s">
        <v>41</v>
      </c>
      <c r="T949" t="s">
        <v>81</v>
      </c>
      <c r="U949" t="s">
        <v>74</v>
      </c>
      <c r="V949" t="s">
        <v>3001</v>
      </c>
      <c r="W949" t="s">
        <v>3002</v>
      </c>
      <c r="X949" t="str">
        <f>+VLOOKUP(ConsultaNexoBogota!$A949,infoCoordenadas!A:F,4,0)</f>
        <v>4.5575655 -74.1060494</v>
      </c>
      <c r="Y949">
        <f>VLOOKUP(ConsultaNexoBogota!$A949,infoCoordenadas!A:F,5,0)</f>
        <v>4.5575654999999999</v>
      </c>
      <c r="Z949">
        <f>+VLOOKUP(ConsultaNexoBogota!$A949,infoCoordenadas!A:F,6,0)</f>
        <v>-74.106049400000003</v>
      </c>
    </row>
    <row r="950" spans="1:26" x14ac:dyDescent="0.25">
      <c r="A950">
        <v>8624</v>
      </c>
      <c r="B950" t="s">
        <v>2997</v>
      </c>
      <c r="C950" t="s">
        <v>29</v>
      </c>
      <c r="D950" t="s">
        <v>2998</v>
      </c>
      <c r="E950" t="s">
        <v>2999</v>
      </c>
      <c r="F950" t="s">
        <v>3000</v>
      </c>
      <c r="G950" t="s">
        <v>33</v>
      </c>
      <c r="H950" t="s">
        <v>13993</v>
      </c>
      <c r="I950" t="s">
        <v>159</v>
      </c>
      <c r="J950" t="s">
        <v>1963</v>
      </c>
      <c r="K950" s="27" t="s">
        <v>36</v>
      </c>
      <c r="L950" s="27">
        <v>36983</v>
      </c>
      <c r="M950">
        <v>23.1</v>
      </c>
      <c r="N950">
        <v>21451</v>
      </c>
      <c r="O950" t="s">
        <v>72</v>
      </c>
      <c r="P950" t="s">
        <v>67</v>
      </c>
      <c r="Q950" t="s">
        <v>50</v>
      </c>
      <c r="R950" t="s">
        <v>50</v>
      </c>
      <c r="S950" t="s">
        <v>42</v>
      </c>
      <c r="T950" t="s">
        <v>272</v>
      </c>
      <c r="U950" t="s">
        <v>50</v>
      </c>
      <c r="V950" t="s">
        <v>3001</v>
      </c>
      <c r="W950" t="s">
        <v>3002</v>
      </c>
      <c r="X950" t="str">
        <f>+VLOOKUP(ConsultaNexoBogota!$A950,infoCoordenadas!A:F,4,0)</f>
        <v>4.5575655 -74.1060494</v>
      </c>
      <c r="Y950">
        <f>VLOOKUP(ConsultaNexoBogota!$A950,infoCoordenadas!A:F,5,0)</f>
        <v>4.5575654999999999</v>
      </c>
      <c r="Z950">
        <f>+VLOOKUP(ConsultaNexoBogota!$A950,infoCoordenadas!A:F,6,0)</f>
        <v>-74.106049400000003</v>
      </c>
    </row>
    <row r="951" spans="1:26" x14ac:dyDescent="0.25">
      <c r="A951">
        <v>8676</v>
      </c>
      <c r="B951" t="s">
        <v>3003</v>
      </c>
      <c r="C951" t="s">
        <v>29</v>
      </c>
      <c r="D951" t="s">
        <v>3004</v>
      </c>
      <c r="E951" t="s">
        <v>3005</v>
      </c>
      <c r="F951" t="s">
        <v>3006</v>
      </c>
      <c r="G951" t="s">
        <v>33</v>
      </c>
      <c r="H951" t="s">
        <v>6298</v>
      </c>
      <c r="I951" t="s">
        <v>34</v>
      </c>
      <c r="J951" t="s">
        <v>507</v>
      </c>
      <c r="K951" s="27" t="s">
        <v>36</v>
      </c>
      <c r="L951" s="27">
        <v>45257</v>
      </c>
      <c r="M951">
        <v>0.4</v>
      </c>
      <c r="N951">
        <v>9551</v>
      </c>
      <c r="O951" t="s">
        <v>72</v>
      </c>
      <c r="P951" t="s">
        <v>67</v>
      </c>
      <c r="Q951" t="s">
        <v>96</v>
      </c>
      <c r="R951" t="s">
        <v>40</v>
      </c>
      <c r="S951" t="s">
        <v>42</v>
      </c>
      <c r="T951" t="s">
        <v>42</v>
      </c>
      <c r="U951" t="s">
        <v>74</v>
      </c>
      <c r="V951" t="s">
        <v>3007</v>
      </c>
      <c r="W951" t="s">
        <v>3008</v>
      </c>
      <c r="X951" t="str">
        <f>+VLOOKUP(ConsultaNexoBogota!$A951,infoCoordenadas!A:F,4,0)</f>
        <v>4.6523641 -74.0502104</v>
      </c>
      <c r="Y951">
        <f>VLOOKUP(ConsultaNexoBogota!$A951,infoCoordenadas!A:F,5,0)</f>
        <v>4.6523640999999998</v>
      </c>
      <c r="Z951">
        <f>+VLOOKUP(ConsultaNexoBogota!$A951,infoCoordenadas!A:F,6,0)</f>
        <v>-74.050210399999997</v>
      </c>
    </row>
    <row r="952" spans="1:26" x14ac:dyDescent="0.25">
      <c r="A952">
        <v>8681</v>
      </c>
      <c r="B952" t="s">
        <v>3009</v>
      </c>
      <c r="C952" t="s">
        <v>29</v>
      </c>
      <c r="D952" t="s">
        <v>3010</v>
      </c>
      <c r="E952" t="s">
        <v>3011</v>
      </c>
      <c r="F952" t="s">
        <v>3012</v>
      </c>
      <c r="G952" t="s">
        <v>33</v>
      </c>
      <c r="H952" t="s">
        <v>14014</v>
      </c>
      <c r="I952" t="s">
        <v>79</v>
      </c>
      <c r="J952" t="s">
        <v>271</v>
      </c>
      <c r="K952" s="27" t="s">
        <v>36</v>
      </c>
      <c r="L952" s="27">
        <v>45257</v>
      </c>
      <c r="M952">
        <v>0.4</v>
      </c>
      <c r="N952">
        <v>9556</v>
      </c>
      <c r="O952" t="s">
        <v>80</v>
      </c>
      <c r="P952" t="s">
        <v>73</v>
      </c>
      <c r="Q952" t="s">
        <v>39</v>
      </c>
      <c r="R952" t="s">
        <v>40</v>
      </c>
      <c r="S952" t="s">
        <v>42</v>
      </c>
      <c r="T952" t="s">
        <v>42</v>
      </c>
      <c r="U952" t="s">
        <v>74</v>
      </c>
      <c r="V952" t="s">
        <v>3013</v>
      </c>
      <c r="W952" t="s">
        <v>3014</v>
      </c>
      <c r="X952" t="str">
        <f>+VLOOKUP(ConsultaNexoBogota!$A952,infoCoordenadas!A:F,4,0)</f>
        <v>4.6790394 -74.1461769</v>
      </c>
      <c r="Y952">
        <f>VLOOKUP(ConsultaNexoBogota!$A952,infoCoordenadas!A:F,5,0)</f>
        <v>4.6790393999999997</v>
      </c>
      <c r="Z952">
        <f>+VLOOKUP(ConsultaNexoBogota!$A952,infoCoordenadas!A:F,6,0)</f>
        <v>-74.1461769</v>
      </c>
    </row>
    <row r="953" spans="1:26" x14ac:dyDescent="0.25">
      <c r="A953">
        <v>8687</v>
      </c>
      <c r="B953" t="s">
        <v>3015</v>
      </c>
      <c r="C953" t="s">
        <v>29</v>
      </c>
      <c r="D953" t="s">
        <v>3016</v>
      </c>
      <c r="E953" t="s">
        <v>3017</v>
      </c>
      <c r="F953" t="s">
        <v>3018</v>
      </c>
      <c r="G953" t="s">
        <v>33</v>
      </c>
      <c r="H953" t="s">
        <v>14014</v>
      </c>
      <c r="I953" t="s">
        <v>79</v>
      </c>
      <c r="J953" t="s">
        <v>271</v>
      </c>
      <c r="K953" s="27" t="s">
        <v>36</v>
      </c>
      <c r="L953" s="27">
        <v>45257</v>
      </c>
      <c r="M953">
        <v>0.4</v>
      </c>
      <c r="N953">
        <v>9565</v>
      </c>
      <c r="O953" t="s">
        <v>80</v>
      </c>
      <c r="P953" t="s">
        <v>73</v>
      </c>
      <c r="Q953" t="s">
        <v>96</v>
      </c>
      <c r="R953" t="s">
        <v>40</v>
      </c>
      <c r="S953" t="s">
        <v>42</v>
      </c>
      <c r="T953" t="s">
        <v>42</v>
      </c>
      <c r="U953" t="s">
        <v>74</v>
      </c>
      <c r="V953" t="s">
        <v>3019</v>
      </c>
      <c r="W953" t="s">
        <v>3020</v>
      </c>
      <c r="X953" t="str">
        <f>+VLOOKUP(ConsultaNexoBogota!$A953,infoCoordenadas!A:F,4,0)</f>
        <v>4.679567599999999 -74.14581</v>
      </c>
      <c r="Y953">
        <f>VLOOKUP(ConsultaNexoBogota!$A953,infoCoordenadas!A:F,5,0)</f>
        <v>4.6795675999999897</v>
      </c>
      <c r="Z953">
        <f>+VLOOKUP(ConsultaNexoBogota!$A953,infoCoordenadas!A:F,6,0)</f>
        <v>-74.145809999999997</v>
      </c>
    </row>
    <row r="954" spans="1:26" x14ac:dyDescent="0.25">
      <c r="A954">
        <v>8702</v>
      </c>
      <c r="B954" t="s">
        <v>3021</v>
      </c>
      <c r="C954" t="s">
        <v>29</v>
      </c>
      <c r="D954" t="s">
        <v>3022</v>
      </c>
      <c r="E954" t="s">
        <v>3023</v>
      </c>
      <c r="F954" t="s">
        <v>3024</v>
      </c>
      <c r="G954" t="s">
        <v>33</v>
      </c>
      <c r="H954" t="s">
        <v>13980</v>
      </c>
      <c r="I954" t="s">
        <v>123</v>
      </c>
      <c r="J954" t="s">
        <v>102</v>
      </c>
      <c r="K954" s="27" t="s">
        <v>36</v>
      </c>
      <c r="L954" s="27">
        <v>31531</v>
      </c>
      <c r="M954">
        <v>38</v>
      </c>
      <c r="N954">
        <v>9585</v>
      </c>
      <c r="O954" t="s">
        <v>135</v>
      </c>
      <c r="P954" t="s">
        <v>67</v>
      </c>
      <c r="Q954" t="s">
        <v>96</v>
      </c>
      <c r="R954" t="s">
        <v>40</v>
      </c>
      <c r="S954" t="s">
        <v>42</v>
      </c>
      <c r="T954" t="s">
        <v>42</v>
      </c>
      <c r="U954" t="s">
        <v>74</v>
      </c>
      <c r="V954" t="s">
        <v>3025</v>
      </c>
      <c r="W954" t="s">
        <v>3026</v>
      </c>
      <c r="X954" t="str">
        <f>+VLOOKUP(ConsultaNexoBogota!$A954,infoCoordenadas!A:F,4,0)</f>
        <v>4.6068581 -74.1547095</v>
      </c>
      <c r="Y954">
        <f>VLOOKUP(ConsultaNexoBogota!$A954,infoCoordenadas!A:F,5,0)</f>
        <v>4.6068581000000002</v>
      </c>
      <c r="Z954">
        <f>+VLOOKUP(ConsultaNexoBogota!$A954,infoCoordenadas!A:F,6,0)</f>
        <v>-74.154709499999996</v>
      </c>
    </row>
    <row r="955" spans="1:26" x14ac:dyDescent="0.25">
      <c r="A955">
        <v>8716</v>
      </c>
      <c r="B955" t="s">
        <v>3027</v>
      </c>
      <c r="C955" t="s">
        <v>29</v>
      </c>
      <c r="D955" t="s">
        <v>3028</v>
      </c>
      <c r="E955" t="s">
        <v>3029</v>
      </c>
      <c r="F955" t="s">
        <v>3030</v>
      </c>
      <c r="G955" t="s">
        <v>33</v>
      </c>
      <c r="H955" t="s">
        <v>13991</v>
      </c>
      <c r="I955" t="s">
        <v>79</v>
      </c>
      <c r="J955" t="s">
        <v>102</v>
      </c>
      <c r="K955" s="27" t="s">
        <v>36</v>
      </c>
      <c r="L955" s="27">
        <v>34436</v>
      </c>
      <c r="M955">
        <v>30</v>
      </c>
      <c r="N955">
        <v>9607</v>
      </c>
      <c r="O955" t="s">
        <v>80</v>
      </c>
      <c r="P955" t="s">
        <v>67</v>
      </c>
      <c r="Q955" t="s">
        <v>96</v>
      </c>
      <c r="R955" t="s">
        <v>40</v>
      </c>
      <c r="S955" t="s">
        <v>42</v>
      </c>
      <c r="T955" t="s">
        <v>42</v>
      </c>
      <c r="U955" t="s">
        <v>74</v>
      </c>
      <c r="V955" t="s">
        <v>3031</v>
      </c>
      <c r="W955" t="s">
        <v>3032</v>
      </c>
      <c r="X955" t="str">
        <f>+VLOOKUP(ConsultaNexoBogota!$A955,infoCoordenadas!A:F,4,0)</f>
        <v>4.6912373 -74.1488066</v>
      </c>
      <c r="Y955">
        <f>VLOOKUP(ConsultaNexoBogota!$A955,infoCoordenadas!A:F,5,0)</f>
        <v>4.6912373000000001</v>
      </c>
      <c r="Z955">
        <f>+VLOOKUP(ConsultaNexoBogota!$A955,infoCoordenadas!A:F,6,0)</f>
        <v>-74.1488066</v>
      </c>
    </row>
    <row r="956" spans="1:26" x14ac:dyDescent="0.25">
      <c r="A956">
        <v>8724</v>
      </c>
      <c r="B956" t="s">
        <v>3033</v>
      </c>
      <c r="C956" t="s">
        <v>29</v>
      </c>
      <c r="D956" t="s">
        <v>3034</v>
      </c>
      <c r="E956" t="s">
        <v>3035</v>
      </c>
      <c r="F956" t="s">
        <v>3036</v>
      </c>
      <c r="G956" t="s">
        <v>33</v>
      </c>
      <c r="H956" t="s">
        <v>13989</v>
      </c>
      <c r="I956" t="s">
        <v>34</v>
      </c>
      <c r="J956" t="s">
        <v>102</v>
      </c>
      <c r="K956" s="27" t="s">
        <v>116</v>
      </c>
      <c r="L956" s="27">
        <v>33302</v>
      </c>
      <c r="M956">
        <v>33.1</v>
      </c>
      <c r="N956">
        <v>9615</v>
      </c>
      <c r="O956" t="s">
        <v>135</v>
      </c>
      <c r="P956" t="s">
        <v>73</v>
      </c>
      <c r="Q956" t="s">
        <v>96</v>
      </c>
      <c r="R956" t="s">
        <v>94</v>
      </c>
      <c r="S956" t="s">
        <v>41</v>
      </c>
      <c r="T956" t="s">
        <v>81</v>
      </c>
      <c r="U956" t="s">
        <v>43</v>
      </c>
      <c r="V956" t="s">
        <v>3037</v>
      </c>
      <c r="W956" t="s">
        <v>3038</v>
      </c>
      <c r="X956" t="str">
        <f>+VLOOKUP(ConsultaNexoBogota!$A956,infoCoordenadas!A:F,4,0)</f>
        <v>4.5946887 -74.1172461</v>
      </c>
      <c r="Y956">
        <f>VLOOKUP(ConsultaNexoBogota!$A956,infoCoordenadas!A:F,5,0)</f>
        <v>4.5946886999999998</v>
      </c>
      <c r="Z956">
        <f>+VLOOKUP(ConsultaNexoBogota!$A956,infoCoordenadas!A:F,6,0)</f>
        <v>-74.117246100000003</v>
      </c>
    </row>
    <row r="957" spans="1:26" x14ac:dyDescent="0.25">
      <c r="A957">
        <v>8725</v>
      </c>
      <c r="B957" t="s">
        <v>3039</v>
      </c>
      <c r="C957" t="s">
        <v>29</v>
      </c>
      <c r="D957" t="s">
        <v>3040</v>
      </c>
      <c r="E957" t="s">
        <v>3041</v>
      </c>
      <c r="F957" t="s">
        <v>3042</v>
      </c>
      <c r="G957" t="s">
        <v>33</v>
      </c>
      <c r="H957" t="s">
        <v>6298</v>
      </c>
      <c r="I957" t="s">
        <v>34</v>
      </c>
      <c r="J957" t="s">
        <v>1719</v>
      </c>
      <c r="K957" s="27" t="s">
        <v>36</v>
      </c>
      <c r="L957" s="27">
        <v>36416</v>
      </c>
      <c r="M957">
        <v>24.6</v>
      </c>
      <c r="N957">
        <v>9616</v>
      </c>
      <c r="O957" t="s">
        <v>72</v>
      </c>
      <c r="P957" t="s">
        <v>67</v>
      </c>
      <c r="Q957" t="s">
        <v>96</v>
      </c>
      <c r="R957" t="s">
        <v>40</v>
      </c>
      <c r="S957" t="s">
        <v>131</v>
      </c>
      <c r="T957" t="s">
        <v>272</v>
      </c>
      <c r="U957" t="s">
        <v>74</v>
      </c>
      <c r="V957" t="s">
        <v>3043</v>
      </c>
      <c r="W957" t="s">
        <v>3044</v>
      </c>
      <c r="X957" t="str">
        <f>+VLOOKUP(ConsultaNexoBogota!$A957,infoCoordenadas!A:F,4,0)</f>
        <v>4.6870547 -74.0478155</v>
      </c>
      <c r="Y957">
        <f>VLOOKUP(ConsultaNexoBogota!$A957,infoCoordenadas!A:F,5,0)</f>
        <v>4.6870547</v>
      </c>
      <c r="Z957">
        <f>+VLOOKUP(ConsultaNexoBogota!$A957,infoCoordenadas!A:F,6,0)</f>
        <v>-74.047815499999999</v>
      </c>
    </row>
    <row r="958" spans="1:26" x14ac:dyDescent="0.25">
      <c r="A958">
        <v>8728</v>
      </c>
      <c r="B958" t="s">
        <v>11325</v>
      </c>
      <c r="C958" t="s">
        <v>29</v>
      </c>
      <c r="D958" t="s">
        <v>11326</v>
      </c>
      <c r="E958" t="s">
        <v>11327</v>
      </c>
      <c r="F958" t="s">
        <v>11328</v>
      </c>
      <c r="G958" t="s">
        <v>10155</v>
      </c>
      <c r="H958" t="s">
        <v>10155</v>
      </c>
      <c r="I958" t="s">
        <v>34</v>
      </c>
      <c r="J958" t="s">
        <v>318</v>
      </c>
      <c r="K958" s="27" t="s">
        <v>116</v>
      </c>
      <c r="L958" s="27">
        <v>29926</v>
      </c>
      <c r="M958">
        <v>42.4</v>
      </c>
      <c r="N958">
        <v>9620</v>
      </c>
      <c r="O958" t="s">
        <v>66</v>
      </c>
      <c r="P958" t="s">
        <v>67</v>
      </c>
      <c r="Q958" t="s">
        <v>50</v>
      </c>
      <c r="R958" t="s">
        <v>50</v>
      </c>
      <c r="S958" t="s">
        <v>42</v>
      </c>
      <c r="T958" t="s">
        <v>272</v>
      </c>
      <c r="U958" t="s">
        <v>50</v>
      </c>
      <c r="V958" t="s">
        <v>11329</v>
      </c>
      <c r="W958" t="s">
        <v>11330</v>
      </c>
      <c r="X958" t="str">
        <f>+VLOOKUP(ConsultaNexoBogota!$A958,infoCoordenadas!A:F,4,0)</f>
        <v>5.031021400000001 -73.9844262</v>
      </c>
      <c r="Y958">
        <f>VLOOKUP(ConsultaNexoBogota!$A958,infoCoordenadas!A:F,5,0)</f>
        <v>5.0310214000000002</v>
      </c>
      <c r="Z958">
        <f>+VLOOKUP(ConsultaNexoBogota!$A958,infoCoordenadas!A:F,6,0)</f>
        <v>-73.984426200000001</v>
      </c>
    </row>
    <row r="959" spans="1:26" x14ac:dyDescent="0.25">
      <c r="A959">
        <v>8728</v>
      </c>
      <c r="B959" t="s">
        <v>11325</v>
      </c>
      <c r="C959" t="s">
        <v>29</v>
      </c>
      <c r="D959" t="s">
        <v>11326</v>
      </c>
      <c r="E959" t="s">
        <v>11327</v>
      </c>
      <c r="F959" t="s">
        <v>11328</v>
      </c>
      <c r="G959" t="s">
        <v>10155</v>
      </c>
      <c r="H959" t="s">
        <v>10155</v>
      </c>
      <c r="I959" t="s">
        <v>34</v>
      </c>
      <c r="J959" t="s">
        <v>318</v>
      </c>
      <c r="K959" s="27" t="s">
        <v>116</v>
      </c>
      <c r="L959" s="27">
        <v>29926</v>
      </c>
      <c r="M959">
        <v>42.4</v>
      </c>
      <c r="N959">
        <v>23297</v>
      </c>
      <c r="O959" t="s">
        <v>72</v>
      </c>
      <c r="P959" t="s">
        <v>73</v>
      </c>
      <c r="Q959" t="s">
        <v>96</v>
      </c>
      <c r="R959" t="s">
        <v>40</v>
      </c>
      <c r="S959" t="s">
        <v>42</v>
      </c>
      <c r="T959" t="s">
        <v>81</v>
      </c>
      <c r="U959" t="s">
        <v>43</v>
      </c>
      <c r="V959" t="s">
        <v>11329</v>
      </c>
      <c r="W959" t="s">
        <v>11330</v>
      </c>
      <c r="X959" t="str">
        <f>+VLOOKUP(ConsultaNexoBogota!$A959,infoCoordenadas!A:F,4,0)</f>
        <v>5.031021400000001 -73.9844262</v>
      </c>
      <c r="Y959">
        <f>VLOOKUP(ConsultaNexoBogota!$A959,infoCoordenadas!A:F,5,0)</f>
        <v>5.0310214000000002</v>
      </c>
      <c r="Z959">
        <f>+VLOOKUP(ConsultaNexoBogota!$A959,infoCoordenadas!A:F,6,0)</f>
        <v>-73.984426200000001</v>
      </c>
    </row>
    <row r="960" spans="1:26" x14ac:dyDescent="0.25">
      <c r="A960">
        <v>8765</v>
      </c>
      <c r="B960" t="s">
        <v>11331</v>
      </c>
      <c r="C960" t="s">
        <v>29</v>
      </c>
      <c r="D960" t="s">
        <v>11332</v>
      </c>
      <c r="E960" t="s">
        <v>11333</v>
      </c>
      <c r="F960" t="s">
        <v>11334</v>
      </c>
      <c r="G960" t="s">
        <v>10155</v>
      </c>
      <c r="H960" t="s">
        <v>10155</v>
      </c>
      <c r="I960" t="s">
        <v>64</v>
      </c>
      <c r="J960" t="s">
        <v>35</v>
      </c>
      <c r="K960" s="27" t="s">
        <v>36</v>
      </c>
      <c r="L960" s="27">
        <v>33135</v>
      </c>
      <c r="M960">
        <v>33.6</v>
      </c>
      <c r="N960">
        <v>9663</v>
      </c>
      <c r="O960" t="s">
        <v>178</v>
      </c>
      <c r="P960" t="s">
        <v>67</v>
      </c>
      <c r="Q960" t="s">
        <v>96</v>
      </c>
      <c r="R960" t="s">
        <v>40</v>
      </c>
      <c r="S960" t="s">
        <v>42</v>
      </c>
      <c r="T960" t="s">
        <v>69</v>
      </c>
      <c r="U960" t="s">
        <v>74</v>
      </c>
      <c r="V960" t="s">
        <v>11335</v>
      </c>
      <c r="W960" t="s">
        <v>11336</v>
      </c>
      <c r="X960" t="str">
        <f>+VLOOKUP(ConsultaNexoBogota!$A960,infoCoordenadas!A:F,4,0)</f>
        <v>5.028262199999999 -73.9987735</v>
      </c>
      <c r="Y960">
        <f>VLOOKUP(ConsultaNexoBogota!$A960,infoCoordenadas!A:F,5,0)</f>
        <v>5.0282621999999897</v>
      </c>
      <c r="Z960">
        <f>+VLOOKUP(ConsultaNexoBogota!$A960,infoCoordenadas!A:F,6,0)</f>
        <v>-73.998773499999999</v>
      </c>
    </row>
    <row r="961" spans="1:26" x14ac:dyDescent="0.25">
      <c r="A961">
        <v>8783</v>
      </c>
      <c r="B961" t="s">
        <v>3045</v>
      </c>
      <c r="C961" t="s">
        <v>29</v>
      </c>
      <c r="D961" t="s">
        <v>3046</v>
      </c>
      <c r="E961" t="s">
        <v>3047</v>
      </c>
      <c r="F961" t="s">
        <v>3048</v>
      </c>
      <c r="G961" t="s">
        <v>33</v>
      </c>
      <c r="H961" t="s">
        <v>13991</v>
      </c>
      <c r="I961" t="s">
        <v>34</v>
      </c>
      <c r="J961" t="s">
        <v>102</v>
      </c>
      <c r="K961" s="27" t="s">
        <v>805</v>
      </c>
      <c r="L961" s="27">
        <v>33977</v>
      </c>
      <c r="M961">
        <v>31.3</v>
      </c>
      <c r="N961">
        <v>9683</v>
      </c>
      <c r="O961" t="s">
        <v>80</v>
      </c>
      <c r="P961" t="s">
        <v>67</v>
      </c>
      <c r="Q961" t="s">
        <v>96</v>
      </c>
      <c r="R961" t="s">
        <v>40</v>
      </c>
      <c r="S961" t="s">
        <v>42</v>
      </c>
      <c r="T961" t="s">
        <v>69</v>
      </c>
      <c r="U961" t="s">
        <v>74</v>
      </c>
      <c r="V961" t="s">
        <v>3049</v>
      </c>
      <c r="W961" t="s">
        <v>3050</v>
      </c>
      <c r="X961" t="str">
        <f>+VLOOKUP(ConsultaNexoBogota!$A961,infoCoordenadas!A:F,4,0)</f>
        <v>4.7600768 -74.0387137</v>
      </c>
      <c r="Y961">
        <f>VLOOKUP(ConsultaNexoBogota!$A961,infoCoordenadas!A:F,5,0)</f>
        <v>4.7600768000000002</v>
      </c>
      <c r="Z961">
        <f>+VLOOKUP(ConsultaNexoBogota!$A961,infoCoordenadas!A:F,6,0)</f>
        <v>-74.038713700000002</v>
      </c>
    </row>
    <row r="962" spans="1:26" x14ac:dyDescent="0.25">
      <c r="A962">
        <v>8791</v>
      </c>
      <c r="B962" t="s">
        <v>3051</v>
      </c>
      <c r="C962" t="s">
        <v>29</v>
      </c>
      <c r="D962" t="s">
        <v>3052</v>
      </c>
      <c r="E962" t="s">
        <v>3053</v>
      </c>
      <c r="F962" t="s">
        <v>3054</v>
      </c>
      <c r="G962" t="s">
        <v>33</v>
      </c>
      <c r="H962" t="s">
        <v>13991</v>
      </c>
      <c r="I962" t="s">
        <v>79</v>
      </c>
      <c r="J962" t="s">
        <v>102</v>
      </c>
      <c r="K962" s="27" t="s">
        <v>36</v>
      </c>
      <c r="N962">
        <v>9693</v>
      </c>
      <c r="O962" t="s">
        <v>80</v>
      </c>
      <c r="P962" t="s">
        <v>67</v>
      </c>
      <c r="Q962" t="s">
        <v>68</v>
      </c>
      <c r="R962" t="s">
        <v>40</v>
      </c>
      <c r="S962" t="s">
        <v>42</v>
      </c>
      <c r="T962" t="s">
        <v>69</v>
      </c>
      <c r="U962" t="s">
        <v>74</v>
      </c>
      <c r="V962" t="s">
        <v>3055</v>
      </c>
      <c r="W962" t="s">
        <v>3056</v>
      </c>
      <c r="X962" t="str">
        <f>+VLOOKUP(ConsultaNexoBogota!$A962,infoCoordenadas!A:F,4,0)</f>
        <v>4.5789271 -74.1297607</v>
      </c>
      <c r="Y962">
        <f>VLOOKUP(ConsultaNexoBogota!$A962,infoCoordenadas!A:F,5,0)</f>
        <v>4.5789270999999996</v>
      </c>
      <c r="Z962">
        <f>+VLOOKUP(ConsultaNexoBogota!$A962,infoCoordenadas!A:F,6,0)</f>
        <v>-74.129760700000006</v>
      </c>
    </row>
    <row r="963" spans="1:26" x14ac:dyDescent="0.25">
      <c r="A963">
        <v>8791</v>
      </c>
      <c r="B963" t="s">
        <v>3051</v>
      </c>
      <c r="C963" t="s">
        <v>29</v>
      </c>
      <c r="D963" t="s">
        <v>3052</v>
      </c>
      <c r="E963" t="s">
        <v>3053</v>
      </c>
      <c r="F963" t="s">
        <v>3054</v>
      </c>
      <c r="G963" t="s">
        <v>33</v>
      </c>
      <c r="H963" t="s">
        <v>13991</v>
      </c>
      <c r="I963" t="s">
        <v>79</v>
      </c>
      <c r="J963" t="s">
        <v>102</v>
      </c>
      <c r="K963" s="27" t="s">
        <v>36</v>
      </c>
      <c r="N963">
        <v>9702</v>
      </c>
      <c r="O963" t="s">
        <v>229</v>
      </c>
      <c r="P963" t="s">
        <v>38</v>
      </c>
      <c r="Q963" t="s">
        <v>96</v>
      </c>
      <c r="R963" t="s">
        <v>50</v>
      </c>
      <c r="S963" t="s">
        <v>42</v>
      </c>
      <c r="T963" t="s">
        <v>69</v>
      </c>
      <c r="U963" t="s">
        <v>50</v>
      </c>
      <c r="V963" t="s">
        <v>3055</v>
      </c>
      <c r="W963" t="s">
        <v>3056</v>
      </c>
      <c r="X963" t="str">
        <f>+VLOOKUP(ConsultaNexoBogota!$A963,infoCoordenadas!A:F,4,0)</f>
        <v>4.5789271 -74.1297607</v>
      </c>
      <c r="Y963">
        <f>VLOOKUP(ConsultaNexoBogota!$A963,infoCoordenadas!A:F,5,0)</f>
        <v>4.5789270999999996</v>
      </c>
      <c r="Z963">
        <f>+VLOOKUP(ConsultaNexoBogota!$A963,infoCoordenadas!A:F,6,0)</f>
        <v>-74.129760700000006</v>
      </c>
    </row>
    <row r="964" spans="1:26" x14ac:dyDescent="0.25">
      <c r="A964">
        <v>8805</v>
      </c>
      <c r="B964" t="s">
        <v>3057</v>
      </c>
      <c r="C964" t="s">
        <v>29</v>
      </c>
      <c r="D964" t="s">
        <v>3058</v>
      </c>
      <c r="E964" t="s">
        <v>3059</v>
      </c>
      <c r="F964" t="s">
        <v>3060</v>
      </c>
      <c r="G964" t="s">
        <v>33</v>
      </c>
      <c r="H964" t="s">
        <v>13991</v>
      </c>
      <c r="I964" t="s">
        <v>64</v>
      </c>
      <c r="J964" t="s">
        <v>102</v>
      </c>
      <c r="K964" s="27" t="s">
        <v>36</v>
      </c>
      <c r="L964" s="27">
        <v>34397</v>
      </c>
      <c r="M964">
        <v>30.1</v>
      </c>
      <c r="N964">
        <v>9714</v>
      </c>
      <c r="O964" t="s">
        <v>80</v>
      </c>
      <c r="P964" t="s">
        <v>67</v>
      </c>
      <c r="Q964" t="s">
        <v>39</v>
      </c>
      <c r="R964" t="s">
        <v>40</v>
      </c>
      <c r="S964" t="s">
        <v>42</v>
      </c>
      <c r="T964" t="s">
        <v>272</v>
      </c>
      <c r="U964" t="s">
        <v>74</v>
      </c>
      <c r="V964" t="s">
        <v>2674</v>
      </c>
      <c r="W964" t="s">
        <v>2675</v>
      </c>
      <c r="X964" t="str">
        <f>+VLOOKUP(ConsultaNexoBogota!$A964,infoCoordenadas!A:F,4,0)</f>
        <v>4.5407144 -74.0888528</v>
      </c>
      <c r="Y964">
        <f>VLOOKUP(ConsultaNexoBogota!$A964,infoCoordenadas!A:F,5,0)</f>
        <v>4.5407143999999997</v>
      </c>
      <c r="Z964">
        <f>+VLOOKUP(ConsultaNexoBogota!$A964,infoCoordenadas!A:F,6,0)</f>
        <v>-74.088852799999998</v>
      </c>
    </row>
    <row r="965" spans="1:26" x14ac:dyDescent="0.25">
      <c r="A965">
        <v>8861</v>
      </c>
      <c r="B965" t="s">
        <v>3061</v>
      </c>
      <c r="C965" t="s">
        <v>29</v>
      </c>
      <c r="D965" t="s">
        <v>3062</v>
      </c>
      <c r="E965" t="s">
        <v>3063</v>
      </c>
      <c r="F965" t="s">
        <v>3064</v>
      </c>
      <c r="G965" t="s">
        <v>33</v>
      </c>
      <c r="H965" t="s">
        <v>6298</v>
      </c>
      <c r="I965" t="s">
        <v>496</v>
      </c>
      <c r="J965" t="s">
        <v>318</v>
      </c>
      <c r="K965" s="27" t="s">
        <v>116</v>
      </c>
      <c r="L965" s="27">
        <v>27353</v>
      </c>
      <c r="M965">
        <v>49.4</v>
      </c>
      <c r="N965">
        <v>9786</v>
      </c>
      <c r="O965" t="s">
        <v>72</v>
      </c>
      <c r="P965" t="s">
        <v>73</v>
      </c>
      <c r="Q965" t="s">
        <v>96</v>
      </c>
      <c r="R965" t="s">
        <v>94</v>
      </c>
      <c r="S965" t="s">
        <v>42</v>
      </c>
      <c r="T965" t="s">
        <v>69</v>
      </c>
      <c r="U965" t="s">
        <v>43</v>
      </c>
      <c r="V965" t="s">
        <v>3065</v>
      </c>
      <c r="W965" t="s">
        <v>3066</v>
      </c>
      <c r="X965" t="str">
        <f>+VLOOKUP(ConsultaNexoBogota!$A965,infoCoordenadas!A:F,4,0)</f>
        <v>4.7571598 -74.10816299999999</v>
      </c>
      <c r="Y965">
        <f>VLOOKUP(ConsultaNexoBogota!$A965,infoCoordenadas!A:F,5,0)</f>
        <v>4.7571598000000002</v>
      </c>
      <c r="Z965">
        <f>+VLOOKUP(ConsultaNexoBogota!$A965,infoCoordenadas!A:F,6,0)</f>
        <v>-74.108162999999905</v>
      </c>
    </row>
    <row r="966" spans="1:26" x14ac:dyDescent="0.25">
      <c r="A966">
        <v>8869</v>
      </c>
      <c r="B966" t="s">
        <v>3067</v>
      </c>
      <c r="C966" t="s">
        <v>29</v>
      </c>
      <c r="D966" t="s">
        <v>3068</v>
      </c>
      <c r="E966" t="s">
        <v>3069</v>
      </c>
      <c r="F966" t="s">
        <v>3070</v>
      </c>
      <c r="G966" t="s">
        <v>33</v>
      </c>
      <c r="H966" t="s">
        <v>13980</v>
      </c>
      <c r="I966" t="s">
        <v>64</v>
      </c>
      <c r="J966" t="s">
        <v>102</v>
      </c>
      <c r="K966" s="27" t="s">
        <v>36</v>
      </c>
      <c r="L966" s="27">
        <v>34296</v>
      </c>
      <c r="M966">
        <v>30.4</v>
      </c>
      <c r="N966">
        <v>9795</v>
      </c>
      <c r="O966" t="s">
        <v>135</v>
      </c>
      <c r="P966" t="s">
        <v>67</v>
      </c>
      <c r="Q966" t="s">
        <v>39</v>
      </c>
      <c r="R966" t="s">
        <v>40</v>
      </c>
      <c r="S966" t="s">
        <v>42</v>
      </c>
      <c r="T966" t="s">
        <v>42</v>
      </c>
      <c r="U966" t="s">
        <v>74</v>
      </c>
      <c r="V966" t="s">
        <v>3071</v>
      </c>
      <c r="W966" t="s">
        <v>3072</v>
      </c>
      <c r="X966" t="str">
        <f>+VLOOKUP(ConsultaNexoBogota!$A966,infoCoordenadas!A:F,4,0)</f>
        <v>4.7539447 -74.04946330000001</v>
      </c>
      <c r="Y966">
        <f>VLOOKUP(ConsultaNexoBogota!$A966,infoCoordenadas!A:F,5,0)</f>
        <v>4.7539446999999999</v>
      </c>
      <c r="Z966">
        <f>+VLOOKUP(ConsultaNexoBogota!$A966,infoCoordenadas!A:F,6,0)</f>
        <v>-74.049463299999999</v>
      </c>
    </row>
    <row r="967" spans="1:26" x14ac:dyDescent="0.25">
      <c r="A967">
        <v>8869</v>
      </c>
      <c r="B967" t="s">
        <v>3067</v>
      </c>
      <c r="C967" t="s">
        <v>29</v>
      </c>
      <c r="D967" t="s">
        <v>3068</v>
      </c>
      <c r="E967" t="s">
        <v>3069</v>
      </c>
      <c r="F967" t="s">
        <v>3070</v>
      </c>
      <c r="G967" t="s">
        <v>33</v>
      </c>
      <c r="H967" t="s">
        <v>13980</v>
      </c>
      <c r="I967" t="s">
        <v>64</v>
      </c>
      <c r="J967" t="s">
        <v>102</v>
      </c>
      <c r="K967" s="27" t="s">
        <v>36</v>
      </c>
      <c r="L967" s="27">
        <v>34296</v>
      </c>
      <c r="M967">
        <v>30.4</v>
      </c>
      <c r="N967">
        <v>10094</v>
      </c>
      <c r="O967" t="s">
        <v>135</v>
      </c>
      <c r="P967" t="s">
        <v>67</v>
      </c>
      <c r="Q967" t="s">
        <v>96</v>
      </c>
      <c r="R967" t="s">
        <v>50</v>
      </c>
      <c r="S967" t="s">
        <v>42</v>
      </c>
      <c r="T967" t="s">
        <v>69</v>
      </c>
      <c r="U967" t="s">
        <v>50</v>
      </c>
      <c r="V967" t="s">
        <v>3071</v>
      </c>
      <c r="W967" t="s">
        <v>3072</v>
      </c>
      <c r="X967" t="str">
        <f>+VLOOKUP(ConsultaNexoBogota!$A967,infoCoordenadas!A:F,4,0)</f>
        <v>4.7539447 -74.04946330000001</v>
      </c>
      <c r="Y967">
        <f>VLOOKUP(ConsultaNexoBogota!$A967,infoCoordenadas!A:F,5,0)</f>
        <v>4.7539446999999999</v>
      </c>
      <c r="Z967">
        <f>+VLOOKUP(ConsultaNexoBogota!$A967,infoCoordenadas!A:F,6,0)</f>
        <v>-74.049463299999999</v>
      </c>
    </row>
    <row r="968" spans="1:26" x14ac:dyDescent="0.25">
      <c r="A968">
        <v>8869</v>
      </c>
      <c r="B968" t="s">
        <v>3067</v>
      </c>
      <c r="C968" t="s">
        <v>29</v>
      </c>
      <c r="D968" t="s">
        <v>3068</v>
      </c>
      <c r="E968" t="s">
        <v>3069</v>
      </c>
      <c r="F968" t="s">
        <v>3070</v>
      </c>
      <c r="G968" t="s">
        <v>33</v>
      </c>
      <c r="H968" t="s">
        <v>13980</v>
      </c>
      <c r="I968" t="s">
        <v>64</v>
      </c>
      <c r="J968" t="s">
        <v>102</v>
      </c>
      <c r="K968" s="27" t="s">
        <v>36</v>
      </c>
      <c r="L968" s="27">
        <v>34296</v>
      </c>
      <c r="M968">
        <v>30.4</v>
      </c>
      <c r="N968">
        <v>18284</v>
      </c>
      <c r="O968" t="s">
        <v>781</v>
      </c>
      <c r="P968" t="s">
        <v>38</v>
      </c>
      <c r="Q968" t="s">
        <v>96</v>
      </c>
      <c r="R968" t="s">
        <v>40</v>
      </c>
      <c r="S968" t="s">
        <v>42</v>
      </c>
      <c r="T968" t="s">
        <v>69</v>
      </c>
      <c r="U968" t="s">
        <v>74</v>
      </c>
      <c r="V968" t="s">
        <v>3071</v>
      </c>
      <c r="W968" t="s">
        <v>3072</v>
      </c>
      <c r="X968" t="str">
        <f>+VLOOKUP(ConsultaNexoBogota!$A968,infoCoordenadas!A:F,4,0)</f>
        <v>4.7539447 -74.04946330000001</v>
      </c>
      <c r="Y968">
        <f>VLOOKUP(ConsultaNexoBogota!$A968,infoCoordenadas!A:F,5,0)</f>
        <v>4.7539446999999999</v>
      </c>
      <c r="Z968">
        <f>+VLOOKUP(ConsultaNexoBogota!$A968,infoCoordenadas!A:F,6,0)</f>
        <v>-74.049463299999999</v>
      </c>
    </row>
    <row r="969" spans="1:26" x14ac:dyDescent="0.25">
      <c r="A969">
        <v>8869</v>
      </c>
      <c r="B969" t="s">
        <v>3067</v>
      </c>
      <c r="C969" t="s">
        <v>29</v>
      </c>
      <c r="D969" t="s">
        <v>3068</v>
      </c>
      <c r="E969" t="s">
        <v>3069</v>
      </c>
      <c r="F969" t="s">
        <v>3070</v>
      </c>
      <c r="G969" t="s">
        <v>33</v>
      </c>
      <c r="H969" t="s">
        <v>13980</v>
      </c>
      <c r="I969" t="s">
        <v>64</v>
      </c>
      <c r="J969" t="s">
        <v>102</v>
      </c>
      <c r="K969" s="27" t="s">
        <v>36</v>
      </c>
      <c r="L969" s="27">
        <v>34296</v>
      </c>
      <c r="M969">
        <v>30.4</v>
      </c>
      <c r="N969">
        <v>19683</v>
      </c>
      <c r="O969" t="s">
        <v>441</v>
      </c>
      <c r="P969" t="s">
        <v>73</v>
      </c>
      <c r="Q969" t="s">
        <v>39</v>
      </c>
      <c r="R969" t="s">
        <v>40</v>
      </c>
      <c r="S969" t="s">
        <v>42</v>
      </c>
      <c r="T969" t="s">
        <v>81</v>
      </c>
      <c r="U969" t="s">
        <v>74</v>
      </c>
      <c r="V969" t="s">
        <v>3071</v>
      </c>
      <c r="W969" t="s">
        <v>3072</v>
      </c>
      <c r="X969" t="str">
        <f>+VLOOKUP(ConsultaNexoBogota!$A969,infoCoordenadas!A:F,4,0)</f>
        <v>4.7539447 -74.04946330000001</v>
      </c>
      <c r="Y969">
        <f>VLOOKUP(ConsultaNexoBogota!$A969,infoCoordenadas!A:F,5,0)</f>
        <v>4.7539446999999999</v>
      </c>
      <c r="Z969">
        <f>+VLOOKUP(ConsultaNexoBogota!$A969,infoCoordenadas!A:F,6,0)</f>
        <v>-74.049463299999999</v>
      </c>
    </row>
    <row r="970" spans="1:26" x14ac:dyDescent="0.25">
      <c r="A970">
        <v>8869</v>
      </c>
      <c r="B970" t="s">
        <v>3067</v>
      </c>
      <c r="C970" t="s">
        <v>29</v>
      </c>
      <c r="D970" t="s">
        <v>3068</v>
      </c>
      <c r="E970" t="s">
        <v>3069</v>
      </c>
      <c r="F970" t="s">
        <v>3070</v>
      </c>
      <c r="G970" t="s">
        <v>33</v>
      </c>
      <c r="H970" t="s">
        <v>13980</v>
      </c>
      <c r="I970" t="s">
        <v>64</v>
      </c>
      <c r="J970" t="s">
        <v>102</v>
      </c>
      <c r="K970" s="27" t="s">
        <v>36</v>
      </c>
      <c r="L970" s="27">
        <v>34296</v>
      </c>
      <c r="M970">
        <v>30.4</v>
      </c>
      <c r="N970">
        <v>20336</v>
      </c>
      <c r="O970" t="s">
        <v>441</v>
      </c>
      <c r="P970" t="s">
        <v>67</v>
      </c>
      <c r="Q970" t="s">
        <v>96</v>
      </c>
      <c r="R970" t="s">
        <v>50</v>
      </c>
      <c r="S970" t="s">
        <v>42</v>
      </c>
      <c r="T970" t="s">
        <v>69</v>
      </c>
      <c r="U970" t="s">
        <v>50</v>
      </c>
      <c r="V970" t="s">
        <v>3071</v>
      </c>
      <c r="W970" t="s">
        <v>3072</v>
      </c>
      <c r="X970" t="str">
        <f>+VLOOKUP(ConsultaNexoBogota!$A970,infoCoordenadas!A:F,4,0)</f>
        <v>4.7539447 -74.04946330000001</v>
      </c>
      <c r="Y970">
        <f>VLOOKUP(ConsultaNexoBogota!$A970,infoCoordenadas!A:F,5,0)</f>
        <v>4.7539446999999999</v>
      </c>
      <c r="Z970">
        <f>+VLOOKUP(ConsultaNexoBogota!$A970,infoCoordenadas!A:F,6,0)</f>
        <v>-74.049463299999999</v>
      </c>
    </row>
    <row r="971" spans="1:26" x14ac:dyDescent="0.25">
      <c r="A971">
        <v>8879</v>
      </c>
      <c r="B971" t="s">
        <v>3073</v>
      </c>
      <c r="C971" t="s">
        <v>29</v>
      </c>
      <c r="D971" t="s">
        <v>3074</v>
      </c>
      <c r="E971" t="s">
        <v>3075</v>
      </c>
      <c r="F971" t="s">
        <v>3076</v>
      </c>
      <c r="G971" t="s">
        <v>33</v>
      </c>
      <c r="H971" t="s">
        <v>13989</v>
      </c>
      <c r="I971" t="s">
        <v>34</v>
      </c>
      <c r="J971" t="s">
        <v>89</v>
      </c>
      <c r="K971" s="27" t="s">
        <v>36</v>
      </c>
      <c r="L971" s="27">
        <v>45261</v>
      </c>
      <c r="M971">
        <v>0.4</v>
      </c>
      <c r="N971">
        <v>9807</v>
      </c>
      <c r="O971" t="s">
        <v>135</v>
      </c>
      <c r="P971" t="s">
        <v>67</v>
      </c>
      <c r="Q971" t="s">
        <v>96</v>
      </c>
      <c r="R971" t="s">
        <v>40</v>
      </c>
      <c r="S971" t="s">
        <v>42</v>
      </c>
      <c r="T971" t="s">
        <v>69</v>
      </c>
      <c r="U971" t="s">
        <v>74</v>
      </c>
      <c r="V971" t="s">
        <v>3077</v>
      </c>
      <c r="W971" t="s">
        <v>3078</v>
      </c>
      <c r="X971" t="str">
        <f>+VLOOKUP(ConsultaNexoBogota!$A971,infoCoordenadas!A:F,4,0)</f>
        <v>Sin informacion</v>
      </c>
      <c r="Y971" t="str">
        <f>VLOOKUP(ConsultaNexoBogota!$A971,infoCoordenadas!A:F,5,0)</f>
        <v>Sin Informacion</v>
      </c>
      <c r="Z971" t="str">
        <f>+VLOOKUP(ConsultaNexoBogota!$A971,infoCoordenadas!A:F,6,0)</f>
        <v>Sin Informacion</v>
      </c>
    </row>
    <row r="972" spans="1:26" x14ac:dyDescent="0.25">
      <c r="A972">
        <v>8881</v>
      </c>
      <c r="B972" t="s">
        <v>3079</v>
      </c>
      <c r="C972" t="s">
        <v>29</v>
      </c>
      <c r="D972" t="s">
        <v>3080</v>
      </c>
      <c r="E972" t="s">
        <v>3081</v>
      </c>
      <c r="F972" t="s">
        <v>3082</v>
      </c>
      <c r="G972" t="s">
        <v>33</v>
      </c>
      <c r="H972" t="s">
        <v>13990</v>
      </c>
      <c r="I972" t="s">
        <v>34</v>
      </c>
      <c r="J972" t="s">
        <v>507</v>
      </c>
      <c r="K972" s="27" t="s">
        <v>116</v>
      </c>
      <c r="L972" s="27">
        <v>24231</v>
      </c>
      <c r="M972">
        <v>58</v>
      </c>
      <c r="N972">
        <v>9810</v>
      </c>
      <c r="O972" t="s">
        <v>72</v>
      </c>
      <c r="P972" t="s">
        <v>67</v>
      </c>
      <c r="Q972" t="s">
        <v>96</v>
      </c>
      <c r="R972" t="s">
        <v>94</v>
      </c>
      <c r="S972" t="s">
        <v>42</v>
      </c>
      <c r="T972" t="s">
        <v>175</v>
      </c>
      <c r="U972" t="s">
        <v>74</v>
      </c>
      <c r="V972" t="s">
        <v>3083</v>
      </c>
      <c r="W972" t="s">
        <v>3084</v>
      </c>
      <c r="X972" t="str">
        <f>+VLOOKUP(ConsultaNexoBogota!$A972,infoCoordenadas!A:F,4,0)</f>
        <v>4.718717499999999 -74.1208418</v>
      </c>
      <c r="Y972">
        <f>VLOOKUP(ConsultaNexoBogota!$A972,infoCoordenadas!A:F,5,0)</f>
        <v>4.7187174999999897</v>
      </c>
      <c r="Z972">
        <f>+VLOOKUP(ConsultaNexoBogota!$A972,infoCoordenadas!A:F,6,0)</f>
        <v>-74.120841799999994</v>
      </c>
    </row>
    <row r="973" spans="1:26" x14ac:dyDescent="0.25">
      <c r="A973">
        <v>8930</v>
      </c>
      <c r="B973" t="s">
        <v>3085</v>
      </c>
      <c r="C973" t="s">
        <v>29</v>
      </c>
      <c r="D973" t="s">
        <v>3086</v>
      </c>
      <c r="E973" t="s">
        <v>3087</v>
      </c>
      <c r="F973" t="s">
        <v>3088</v>
      </c>
      <c r="G973" t="s">
        <v>33</v>
      </c>
      <c r="H973" t="s">
        <v>13990</v>
      </c>
      <c r="I973" t="s">
        <v>79</v>
      </c>
      <c r="J973" t="s">
        <v>102</v>
      </c>
      <c r="K973" s="27" t="s">
        <v>36</v>
      </c>
      <c r="L973" s="27">
        <v>28691</v>
      </c>
      <c r="M973">
        <v>45.8</v>
      </c>
      <c r="O973" t="s">
        <v>50</v>
      </c>
      <c r="P973" t="s">
        <v>50</v>
      </c>
      <c r="Q973" t="s">
        <v>50</v>
      </c>
      <c r="R973" t="s">
        <v>50</v>
      </c>
      <c r="S973" t="s">
        <v>50</v>
      </c>
      <c r="T973" t="s">
        <v>50</v>
      </c>
      <c r="U973" t="s">
        <v>50</v>
      </c>
      <c r="V973" t="s">
        <v>3089</v>
      </c>
      <c r="W973" t="s">
        <v>3090</v>
      </c>
      <c r="X973" t="str">
        <f>+VLOOKUP(ConsultaNexoBogota!$A973,infoCoordenadas!A:F,4,0)</f>
        <v>4.6190615 -74.1914458</v>
      </c>
      <c r="Y973">
        <f>VLOOKUP(ConsultaNexoBogota!$A973,infoCoordenadas!A:F,5,0)</f>
        <v>4.6190614999999999</v>
      </c>
      <c r="Z973">
        <f>+VLOOKUP(ConsultaNexoBogota!$A973,infoCoordenadas!A:F,6,0)</f>
        <v>-74.191445799999997</v>
      </c>
    </row>
    <row r="974" spans="1:26" x14ac:dyDescent="0.25">
      <c r="A974">
        <v>8938</v>
      </c>
      <c r="B974" t="s">
        <v>3091</v>
      </c>
      <c r="C974" t="s">
        <v>29</v>
      </c>
      <c r="D974" t="s">
        <v>3092</v>
      </c>
      <c r="E974" t="s">
        <v>3093</v>
      </c>
      <c r="F974" t="s">
        <v>3094</v>
      </c>
      <c r="G974" t="s">
        <v>33</v>
      </c>
      <c r="H974" t="s">
        <v>14034</v>
      </c>
      <c r="I974" t="s">
        <v>34</v>
      </c>
      <c r="J974" t="s">
        <v>109</v>
      </c>
      <c r="K974" s="27" t="s">
        <v>36</v>
      </c>
      <c r="L974" s="27">
        <v>34746</v>
      </c>
      <c r="M974">
        <v>29.2</v>
      </c>
      <c r="O974" t="s">
        <v>50</v>
      </c>
      <c r="P974" t="s">
        <v>50</v>
      </c>
      <c r="Q974" t="s">
        <v>50</v>
      </c>
      <c r="R974" t="s">
        <v>50</v>
      </c>
      <c r="S974" t="s">
        <v>50</v>
      </c>
      <c r="T974" t="s">
        <v>50</v>
      </c>
      <c r="U974" t="s">
        <v>50</v>
      </c>
      <c r="V974" t="s">
        <v>3095</v>
      </c>
      <c r="W974" t="s">
        <v>3096</v>
      </c>
      <c r="X974" t="str">
        <f>+VLOOKUP(ConsultaNexoBogota!$A974,infoCoordenadas!A:F,4,0)</f>
        <v>4.6954046 -74.0815356</v>
      </c>
      <c r="Y974">
        <f>VLOOKUP(ConsultaNexoBogota!$A974,infoCoordenadas!A:F,5,0)</f>
        <v>4.6954045999999998</v>
      </c>
      <c r="Z974">
        <f>+VLOOKUP(ConsultaNexoBogota!$A974,infoCoordenadas!A:F,6,0)</f>
        <v>-74.081535599999995</v>
      </c>
    </row>
    <row r="975" spans="1:26" x14ac:dyDescent="0.25">
      <c r="A975">
        <v>8972</v>
      </c>
      <c r="B975" t="s">
        <v>3097</v>
      </c>
      <c r="C975" t="s">
        <v>29</v>
      </c>
      <c r="D975" t="s">
        <v>3098</v>
      </c>
      <c r="E975" t="s">
        <v>3099</v>
      </c>
      <c r="F975" t="s">
        <v>3100</v>
      </c>
      <c r="G975" t="s">
        <v>33</v>
      </c>
      <c r="H975" t="s">
        <v>50</v>
      </c>
      <c r="I975" t="s">
        <v>34</v>
      </c>
      <c r="J975" t="s">
        <v>102</v>
      </c>
      <c r="K975" s="27" t="s">
        <v>544</v>
      </c>
      <c r="N975">
        <v>9920</v>
      </c>
      <c r="O975" t="s">
        <v>66</v>
      </c>
      <c r="P975" t="s">
        <v>67</v>
      </c>
      <c r="Q975" t="s">
        <v>287</v>
      </c>
      <c r="R975" t="s">
        <v>94</v>
      </c>
      <c r="S975" t="s">
        <v>42</v>
      </c>
      <c r="T975" t="s">
        <v>69</v>
      </c>
      <c r="U975" t="s">
        <v>43</v>
      </c>
      <c r="V975" t="s">
        <v>2840</v>
      </c>
      <c r="W975" t="s">
        <v>2841</v>
      </c>
      <c r="X975" t="str">
        <f>+VLOOKUP(ConsultaNexoBogota!$A975,infoCoordenadas!A:F,4,0)</f>
        <v>Sin informacion</v>
      </c>
      <c r="Y975" t="str">
        <f>VLOOKUP(ConsultaNexoBogota!$A975,infoCoordenadas!A:F,5,0)</f>
        <v>Sin Informacion</v>
      </c>
      <c r="Z975" t="str">
        <f>+VLOOKUP(ConsultaNexoBogota!$A975,infoCoordenadas!A:F,6,0)</f>
        <v>Sin Informacion</v>
      </c>
    </row>
    <row r="976" spans="1:26" x14ac:dyDescent="0.25">
      <c r="A976">
        <v>8975</v>
      </c>
      <c r="B976" t="s">
        <v>3101</v>
      </c>
      <c r="C976" t="s">
        <v>29</v>
      </c>
      <c r="D976" t="s">
        <v>3102</v>
      </c>
      <c r="E976" t="s">
        <v>3103</v>
      </c>
      <c r="F976" t="s">
        <v>3104</v>
      </c>
      <c r="G976" t="s">
        <v>33</v>
      </c>
      <c r="H976" t="s">
        <v>13991</v>
      </c>
      <c r="I976" t="s">
        <v>50</v>
      </c>
      <c r="J976" t="s">
        <v>50</v>
      </c>
      <c r="K976" s="27" t="s">
        <v>50</v>
      </c>
      <c r="L976" s="27">
        <v>33156</v>
      </c>
      <c r="M976">
        <v>33.5</v>
      </c>
      <c r="N976">
        <v>22172</v>
      </c>
      <c r="O976" t="s">
        <v>264</v>
      </c>
      <c r="P976" t="s">
        <v>67</v>
      </c>
      <c r="Q976" t="s">
        <v>287</v>
      </c>
      <c r="R976" t="s">
        <v>40</v>
      </c>
      <c r="S976" t="s">
        <v>42</v>
      </c>
      <c r="T976" t="s">
        <v>132</v>
      </c>
      <c r="U976" t="s">
        <v>74</v>
      </c>
      <c r="V976" t="s">
        <v>3105</v>
      </c>
      <c r="W976" t="s">
        <v>3106</v>
      </c>
      <c r="X976" t="str">
        <f>+VLOOKUP(ConsultaNexoBogota!$A976,infoCoordenadas!A:F,4,0)</f>
        <v>4.7297426 -74.0244704</v>
      </c>
      <c r="Y976">
        <f>VLOOKUP(ConsultaNexoBogota!$A976,infoCoordenadas!A:F,5,0)</f>
        <v>4.7297425999999998</v>
      </c>
      <c r="Z976">
        <f>+VLOOKUP(ConsultaNexoBogota!$A976,infoCoordenadas!A:F,6,0)</f>
        <v>-74.024470399999998</v>
      </c>
    </row>
    <row r="977" spans="1:26" x14ac:dyDescent="0.25">
      <c r="A977">
        <v>8996</v>
      </c>
      <c r="B977" t="s">
        <v>3107</v>
      </c>
      <c r="C977" t="s">
        <v>29</v>
      </c>
      <c r="D977" t="s">
        <v>3108</v>
      </c>
      <c r="E977" t="s">
        <v>3109</v>
      </c>
      <c r="F977" t="s">
        <v>3110</v>
      </c>
      <c r="G977" t="s">
        <v>33</v>
      </c>
      <c r="H977" t="s">
        <v>13991</v>
      </c>
      <c r="I977" t="s">
        <v>79</v>
      </c>
      <c r="J977" t="s">
        <v>102</v>
      </c>
      <c r="K977" s="27" t="s">
        <v>116</v>
      </c>
      <c r="L977" s="27">
        <v>33563</v>
      </c>
      <c r="M977">
        <v>32.4</v>
      </c>
      <c r="N977">
        <v>9957</v>
      </c>
      <c r="O977" t="s">
        <v>229</v>
      </c>
      <c r="P977" t="s">
        <v>67</v>
      </c>
      <c r="Q977" t="s">
        <v>96</v>
      </c>
      <c r="R977" t="s">
        <v>50</v>
      </c>
      <c r="S977" t="s">
        <v>42</v>
      </c>
      <c r="T977" t="s">
        <v>69</v>
      </c>
      <c r="U977" t="s">
        <v>50</v>
      </c>
      <c r="V977" t="s">
        <v>3111</v>
      </c>
      <c r="W977" t="s">
        <v>3112</v>
      </c>
      <c r="X977" t="str">
        <f>+VLOOKUP(ConsultaNexoBogota!$A977,infoCoordenadas!A:F,4,0)</f>
        <v>4.5407144 -74.0888528</v>
      </c>
      <c r="Y977">
        <f>VLOOKUP(ConsultaNexoBogota!$A977,infoCoordenadas!A:F,5,0)</f>
        <v>4.5407143999999997</v>
      </c>
      <c r="Z977">
        <f>+VLOOKUP(ConsultaNexoBogota!$A977,infoCoordenadas!A:F,6,0)</f>
        <v>-74.088852799999998</v>
      </c>
    </row>
    <row r="978" spans="1:26" x14ac:dyDescent="0.25">
      <c r="A978">
        <v>9005</v>
      </c>
      <c r="B978" t="s">
        <v>11337</v>
      </c>
      <c r="C978" t="s">
        <v>29</v>
      </c>
      <c r="D978" t="s">
        <v>11338</v>
      </c>
      <c r="E978" t="s">
        <v>11339</v>
      </c>
      <c r="F978" t="s">
        <v>11340</v>
      </c>
      <c r="G978" t="s">
        <v>10155</v>
      </c>
      <c r="H978" t="s">
        <v>174</v>
      </c>
      <c r="I978" t="s">
        <v>34</v>
      </c>
      <c r="J978" t="s">
        <v>183</v>
      </c>
      <c r="K978" s="27" t="s">
        <v>36</v>
      </c>
      <c r="L978" s="27">
        <v>29554</v>
      </c>
      <c r="M978">
        <v>43.4</v>
      </c>
      <c r="N978">
        <v>9958</v>
      </c>
      <c r="O978" t="s">
        <v>221</v>
      </c>
      <c r="P978" t="s">
        <v>67</v>
      </c>
      <c r="Q978" t="s">
        <v>96</v>
      </c>
      <c r="R978" t="s">
        <v>94</v>
      </c>
      <c r="S978" t="s">
        <v>41</v>
      </c>
      <c r="T978" t="s">
        <v>175</v>
      </c>
      <c r="U978" t="s">
        <v>43</v>
      </c>
      <c r="V978" t="s">
        <v>174</v>
      </c>
      <c r="W978" t="s">
        <v>11341</v>
      </c>
      <c r="X978" t="str">
        <f>+VLOOKUP(ConsultaNexoBogota!$A978,infoCoordenadas!A:F,4,0)</f>
        <v>5.0276086 -73.98598729999999</v>
      </c>
      <c r="Y978">
        <f>VLOOKUP(ConsultaNexoBogota!$A978,infoCoordenadas!A:F,5,0)</f>
        <v>5.0276085999999998</v>
      </c>
      <c r="Z978">
        <f>+VLOOKUP(ConsultaNexoBogota!$A978,infoCoordenadas!A:F,6,0)</f>
        <v>-73.985987299999906</v>
      </c>
    </row>
    <row r="979" spans="1:26" x14ac:dyDescent="0.25">
      <c r="A979">
        <v>9005</v>
      </c>
      <c r="B979" t="s">
        <v>11337</v>
      </c>
      <c r="C979" t="s">
        <v>29</v>
      </c>
      <c r="D979" t="s">
        <v>11338</v>
      </c>
      <c r="E979" t="s">
        <v>11339</v>
      </c>
      <c r="F979" t="s">
        <v>11340</v>
      </c>
      <c r="G979" t="s">
        <v>10155</v>
      </c>
      <c r="H979" t="s">
        <v>174</v>
      </c>
      <c r="I979" t="s">
        <v>34</v>
      </c>
      <c r="J979" t="s">
        <v>183</v>
      </c>
      <c r="K979" s="27" t="s">
        <v>36</v>
      </c>
      <c r="L979" s="27">
        <v>29554</v>
      </c>
      <c r="M979">
        <v>43.4</v>
      </c>
      <c r="N979">
        <v>9965</v>
      </c>
      <c r="O979" t="s">
        <v>264</v>
      </c>
      <c r="P979" t="s">
        <v>67</v>
      </c>
      <c r="Q979" t="s">
        <v>96</v>
      </c>
      <c r="R979" t="s">
        <v>94</v>
      </c>
      <c r="S979" t="s">
        <v>41</v>
      </c>
      <c r="T979" t="s">
        <v>175</v>
      </c>
      <c r="U979" t="s">
        <v>43</v>
      </c>
      <c r="V979" t="s">
        <v>174</v>
      </c>
      <c r="W979" t="s">
        <v>11341</v>
      </c>
      <c r="X979" t="str">
        <f>+VLOOKUP(ConsultaNexoBogota!$A979,infoCoordenadas!A:F,4,0)</f>
        <v>5.0276086 -73.98598729999999</v>
      </c>
      <c r="Y979">
        <f>VLOOKUP(ConsultaNexoBogota!$A979,infoCoordenadas!A:F,5,0)</f>
        <v>5.0276085999999998</v>
      </c>
      <c r="Z979">
        <f>+VLOOKUP(ConsultaNexoBogota!$A979,infoCoordenadas!A:F,6,0)</f>
        <v>-73.985987299999906</v>
      </c>
    </row>
    <row r="980" spans="1:26" x14ac:dyDescent="0.25">
      <c r="A980">
        <v>9023</v>
      </c>
      <c r="B980" t="s">
        <v>3113</v>
      </c>
      <c r="C980" t="s">
        <v>29</v>
      </c>
      <c r="D980" t="s">
        <v>3114</v>
      </c>
      <c r="E980" t="s">
        <v>3115</v>
      </c>
      <c r="F980" t="s">
        <v>3116</v>
      </c>
      <c r="G980" t="s">
        <v>33</v>
      </c>
      <c r="H980" t="s">
        <v>13991</v>
      </c>
      <c r="I980" t="s">
        <v>64</v>
      </c>
      <c r="J980" t="s">
        <v>345</v>
      </c>
      <c r="K980" s="27" t="s">
        <v>544</v>
      </c>
      <c r="L980" s="27">
        <v>23969</v>
      </c>
      <c r="M980">
        <v>58.7</v>
      </c>
      <c r="O980" t="s">
        <v>50</v>
      </c>
      <c r="P980" t="s">
        <v>50</v>
      </c>
      <c r="Q980" t="s">
        <v>50</v>
      </c>
      <c r="R980" t="s">
        <v>50</v>
      </c>
      <c r="S980" t="s">
        <v>50</v>
      </c>
      <c r="T980" t="s">
        <v>50</v>
      </c>
      <c r="U980" t="s">
        <v>50</v>
      </c>
      <c r="V980" t="s">
        <v>3117</v>
      </c>
      <c r="W980" t="s">
        <v>3118</v>
      </c>
      <c r="X980" t="str">
        <f>+VLOOKUP(ConsultaNexoBogota!$A980,infoCoordenadas!A:F,4,0)</f>
        <v>4.668717600000001 -74.117083</v>
      </c>
      <c r="Y980">
        <f>VLOOKUP(ConsultaNexoBogota!$A980,infoCoordenadas!A:F,5,0)</f>
        <v>4.6687175999999999</v>
      </c>
      <c r="Z980">
        <f>+VLOOKUP(ConsultaNexoBogota!$A980,infoCoordenadas!A:F,6,0)</f>
        <v>-74.117082999999994</v>
      </c>
    </row>
    <row r="981" spans="1:26" x14ac:dyDescent="0.25">
      <c r="A981">
        <v>9029</v>
      </c>
      <c r="B981" t="s">
        <v>11342</v>
      </c>
      <c r="C981" t="s">
        <v>29</v>
      </c>
      <c r="D981" t="s">
        <v>11343</v>
      </c>
      <c r="E981" t="s">
        <v>11344</v>
      </c>
      <c r="F981" t="s">
        <v>11345</v>
      </c>
      <c r="G981" t="s">
        <v>11346</v>
      </c>
      <c r="H981" t="s">
        <v>11346</v>
      </c>
      <c r="I981" t="s">
        <v>34</v>
      </c>
      <c r="J981" t="s">
        <v>366</v>
      </c>
      <c r="K981" s="27" t="s">
        <v>36</v>
      </c>
      <c r="L981" s="27">
        <v>33617</v>
      </c>
      <c r="M981">
        <v>32.299999999999997</v>
      </c>
      <c r="O981" t="s">
        <v>50</v>
      </c>
      <c r="P981" t="s">
        <v>50</v>
      </c>
      <c r="Q981" t="s">
        <v>50</v>
      </c>
      <c r="R981" t="s">
        <v>50</v>
      </c>
      <c r="S981" t="s">
        <v>50</v>
      </c>
      <c r="T981" t="s">
        <v>50</v>
      </c>
      <c r="U981" t="s">
        <v>50</v>
      </c>
      <c r="V981" t="s">
        <v>11347</v>
      </c>
      <c r="W981" t="s">
        <v>11348</v>
      </c>
      <c r="X981" t="str">
        <f>+VLOOKUP(ConsultaNexoBogota!$A981,infoCoordenadas!A:F,4,0)</f>
        <v>4.6389818 -74.4477578</v>
      </c>
      <c r="Y981">
        <f>VLOOKUP(ConsultaNexoBogota!$A981,infoCoordenadas!A:F,5,0)</f>
        <v>4.6389817999999998</v>
      </c>
      <c r="Z981">
        <f>+VLOOKUP(ConsultaNexoBogota!$A981,infoCoordenadas!A:F,6,0)</f>
        <v>-74.447757800000005</v>
      </c>
    </row>
    <row r="982" spans="1:26" x14ac:dyDescent="0.25">
      <c r="A982">
        <v>9034</v>
      </c>
      <c r="B982" t="s">
        <v>3119</v>
      </c>
      <c r="C982" t="s">
        <v>29</v>
      </c>
      <c r="D982" t="s">
        <v>3120</v>
      </c>
      <c r="E982" t="s">
        <v>3121</v>
      </c>
      <c r="F982" t="s">
        <v>3122</v>
      </c>
      <c r="G982" t="s">
        <v>33</v>
      </c>
      <c r="H982" t="s">
        <v>14051</v>
      </c>
      <c r="I982" t="s">
        <v>123</v>
      </c>
      <c r="J982" t="s">
        <v>507</v>
      </c>
      <c r="K982" s="27" t="s">
        <v>36</v>
      </c>
      <c r="L982" s="27">
        <v>34594</v>
      </c>
      <c r="M982">
        <v>29.6</v>
      </c>
      <c r="O982" t="s">
        <v>50</v>
      </c>
      <c r="P982" t="s">
        <v>50</v>
      </c>
      <c r="Q982" t="s">
        <v>50</v>
      </c>
      <c r="R982" t="s">
        <v>50</v>
      </c>
      <c r="S982" t="s">
        <v>50</v>
      </c>
      <c r="T982" t="s">
        <v>50</v>
      </c>
      <c r="U982" t="s">
        <v>50</v>
      </c>
      <c r="V982" t="s">
        <v>3117</v>
      </c>
      <c r="W982" t="s">
        <v>3118</v>
      </c>
      <c r="X982" t="str">
        <f>+VLOOKUP(ConsultaNexoBogota!$A982,infoCoordenadas!A:F,4,0)</f>
        <v>4.668717600000001 -74.117083</v>
      </c>
      <c r="Y982">
        <f>VLOOKUP(ConsultaNexoBogota!$A982,infoCoordenadas!A:F,5,0)</f>
        <v>4.6687175999999999</v>
      </c>
      <c r="Z982">
        <f>+VLOOKUP(ConsultaNexoBogota!$A982,infoCoordenadas!A:F,6,0)</f>
        <v>-74.117082999999994</v>
      </c>
    </row>
    <row r="983" spans="1:26" x14ac:dyDescent="0.25">
      <c r="A983">
        <v>9068</v>
      </c>
      <c r="B983" t="s">
        <v>3123</v>
      </c>
      <c r="C983" t="s">
        <v>29</v>
      </c>
      <c r="D983" t="s">
        <v>3124</v>
      </c>
      <c r="E983" t="s">
        <v>3125</v>
      </c>
      <c r="F983" t="s">
        <v>3126</v>
      </c>
      <c r="G983" t="s">
        <v>33</v>
      </c>
      <c r="H983" t="s">
        <v>14014</v>
      </c>
      <c r="I983" t="s">
        <v>34</v>
      </c>
      <c r="J983" t="s">
        <v>65</v>
      </c>
      <c r="K983" s="27" t="s">
        <v>36</v>
      </c>
      <c r="L983" s="27">
        <v>24000</v>
      </c>
      <c r="M983">
        <v>58.6</v>
      </c>
      <c r="N983">
        <v>10036</v>
      </c>
      <c r="O983" t="s">
        <v>66</v>
      </c>
      <c r="P983" t="s">
        <v>73</v>
      </c>
      <c r="Q983" t="s">
        <v>96</v>
      </c>
      <c r="R983" t="s">
        <v>40</v>
      </c>
      <c r="S983" t="s">
        <v>41</v>
      </c>
      <c r="T983" t="s">
        <v>69</v>
      </c>
      <c r="U983" t="s">
        <v>74</v>
      </c>
      <c r="V983" t="s">
        <v>3127</v>
      </c>
      <c r="W983" t="s">
        <v>3128</v>
      </c>
      <c r="X983" t="str">
        <f>+VLOOKUP(ConsultaNexoBogota!$A983,infoCoordenadas!A:F,4,0)</f>
        <v>4.5992785 -74.07864769999999</v>
      </c>
      <c r="Y983">
        <f>VLOOKUP(ConsultaNexoBogota!$A983,infoCoordenadas!A:F,5,0)</f>
        <v>4.5992784999999996</v>
      </c>
      <c r="Z983">
        <f>+VLOOKUP(ConsultaNexoBogota!$A983,infoCoordenadas!A:F,6,0)</f>
        <v>-74.078647699999905</v>
      </c>
    </row>
    <row r="984" spans="1:26" x14ac:dyDescent="0.25">
      <c r="A984">
        <v>9127</v>
      </c>
      <c r="B984" t="s">
        <v>3129</v>
      </c>
      <c r="C984" t="s">
        <v>29</v>
      </c>
      <c r="D984" t="s">
        <v>3130</v>
      </c>
      <c r="E984" t="s">
        <v>3131</v>
      </c>
      <c r="F984" t="s">
        <v>3132</v>
      </c>
      <c r="G984" t="s">
        <v>33</v>
      </c>
      <c r="H984" t="s">
        <v>13989</v>
      </c>
      <c r="I984" t="s">
        <v>496</v>
      </c>
      <c r="J984" t="s">
        <v>3133</v>
      </c>
      <c r="K984" s="27" t="s">
        <v>36</v>
      </c>
      <c r="L984" s="27">
        <v>34974</v>
      </c>
      <c r="M984">
        <v>28.6</v>
      </c>
      <c r="N984">
        <v>10105</v>
      </c>
      <c r="O984" t="s">
        <v>135</v>
      </c>
      <c r="P984" t="s">
        <v>67</v>
      </c>
      <c r="Q984" t="s">
        <v>50</v>
      </c>
      <c r="R984" t="s">
        <v>40</v>
      </c>
      <c r="S984" t="s">
        <v>42</v>
      </c>
      <c r="T984" t="s">
        <v>272</v>
      </c>
      <c r="U984" t="s">
        <v>50</v>
      </c>
      <c r="V984" t="s">
        <v>3077</v>
      </c>
      <c r="W984" t="s">
        <v>3078</v>
      </c>
      <c r="X984" t="str">
        <f>+VLOOKUP(ConsultaNexoBogota!$A984,infoCoordenadas!A:F,4,0)</f>
        <v>Sin informacion</v>
      </c>
      <c r="Y984" t="str">
        <f>VLOOKUP(ConsultaNexoBogota!$A984,infoCoordenadas!A:F,5,0)</f>
        <v>Sin Informacion</v>
      </c>
      <c r="Z984" t="str">
        <f>+VLOOKUP(ConsultaNexoBogota!$A984,infoCoordenadas!A:F,6,0)</f>
        <v>Sin Informacion</v>
      </c>
    </row>
    <row r="985" spans="1:26" x14ac:dyDescent="0.25">
      <c r="A985">
        <v>9140</v>
      </c>
      <c r="B985" t="s">
        <v>3134</v>
      </c>
      <c r="C985" t="s">
        <v>29</v>
      </c>
      <c r="D985" t="s">
        <v>3135</v>
      </c>
      <c r="E985" t="s">
        <v>3136</v>
      </c>
      <c r="F985" t="s">
        <v>3137</v>
      </c>
      <c r="G985" t="s">
        <v>33</v>
      </c>
      <c r="H985" t="s">
        <v>13993</v>
      </c>
      <c r="I985" t="s">
        <v>159</v>
      </c>
      <c r="J985" t="s">
        <v>50</v>
      </c>
      <c r="K985" s="27" t="s">
        <v>36</v>
      </c>
      <c r="L985" s="27">
        <v>36983</v>
      </c>
      <c r="M985">
        <v>23.1</v>
      </c>
      <c r="N985">
        <v>10122</v>
      </c>
      <c r="O985" t="s">
        <v>178</v>
      </c>
      <c r="P985" t="s">
        <v>67</v>
      </c>
      <c r="Q985" t="s">
        <v>96</v>
      </c>
      <c r="R985" t="s">
        <v>40</v>
      </c>
      <c r="S985" t="s">
        <v>42</v>
      </c>
      <c r="T985" t="s">
        <v>69</v>
      </c>
      <c r="U985" t="s">
        <v>74</v>
      </c>
      <c r="V985" t="s">
        <v>3138</v>
      </c>
      <c r="W985" t="s">
        <v>3139</v>
      </c>
      <c r="X985" t="str">
        <f>+VLOOKUP(ConsultaNexoBogota!$A985,infoCoordenadas!A:F,4,0)</f>
        <v>4.5575655 -74.1060494</v>
      </c>
      <c r="Y985">
        <f>VLOOKUP(ConsultaNexoBogota!$A985,infoCoordenadas!A:F,5,0)</f>
        <v>4.5575654999999999</v>
      </c>
      <c r="Z985">
        <f>+VLOOKUP(ConsultaNexoBogota!$A985,infoCoordenadas!A:F,6,0)</f>
        <v>-74.106049400000003</v>
      </c>
    </row>
    <row r="986" spans="1:26" x14ac:dyDescent="0.25">
      <c r="A986">
        <v>9140</v>
      </c>
      <c r="B986" t="s">
        <v>3134</v>
      </c>
      <c r="C986" t="s">
        <v>29</v>
      </c>
      <c r="D986" t="s">
        <v>3135</v>
      </c>
      <c r="E986" t="s">
        <v>3136</v>
      </c>
      <c r="F986" t="s">
        <v>3137</v>
      </c>
      <c r="G986" t="s">
        <v>33</v>
      </c>
      <c r="H986" t="s">
        <v>13993</v>
      </c>
      <c r="I986" t="s">
        <v>159</v>
      </c>
      <c r="J986" t="s">
        <v>50</v>
      </c>
      <c r="K986" s="27" t="s">
        <v>36</v>
      </c>
      <c r="L986" s="27">
        <v>36983</v>
      </c>
      <c r="M986">
        <v>23.1</v>
      </c>
      <c r="N986">
        <v>10279</v>
      </c>
      <c r="O986" t="s">
        <v>66</v>
      </c>
      <c r="P986" t="s">
        <v>67</v>
      </c>
      <c r="Q986" t="s">
        <v>96</v>
      </c>
      <c r="R986" t="s">
        <v>40</v>
      </c>
      <c r="S986" t="s">
        <v>42</v>
      </c>
      <c r="T986" t="s">
        <v>69</v>
      </c>
      <c r="U986" t="s">
        <v>74</v>
      </c>
      <c r="V986" t="s">
        <v>3138</v>
      </c>
      <c r="W986" t="s">
        <v>3139</v>
      </c>
      <c r="X986" t="str">
        <f>+VLOOKUP(ConsultaNexoBogota!$A986,infoCoordenadas!A:F,4,0)</f>
        <v>4.5575655 -74.1060494</v>
      </c>
      <c r="Y986">
        <f>VLOOKUP(ConsultaNexoBogota!$A986,infoCoordenadas!A:F,5,0)</f>
        <v>4.5575654999999999</v>
      </c>
      <c r="Z986">
        <f>+VLOOKUP(ConsultaNexoBogota!$A986,infoCoordenadas!A:F,6,0)</f>
        <v>-74.106049400000003</v>
      </c>
    </row>
    <row r="987" spans="1:26" x14ac:dyDescent="0.25">
      <c r="A987">
        <v>9201</v>
      </c>
      <c r="B987" t="s">
        <v>3140</v>
      </c>
      <c r="C987" t="s">
        <v>29</v>
      </c>
      <c r="D987" t="s">
        <v>3141</v>
      </c>
      <c r="E987" t="s">
        <v>3142</v>
      </c>
      <c r="F987" t="s">
        <v>3143</v>
      </c>
      <c r="G987" t="s">
        <v>33</v>
      </c>
      <c r="H987" t="s">
        <v>7011</v>
      </c>
      <c r="I987" t="s">
        <v>159</v>
      </c>
      <c r="J987" t="s">
        <v>102</v>
      </c>
      <c r="K987" s="27" t="s">
        <v>36</v>
      </c>
      <c r="L987" s="27">
        <v>32461</v>
      </c>
      <c r="M987">
        <v>35.4</v>
      </c>
      <c r="N987">
        <v>10198</v>
      </c>
      <c r="O987" t="s">
        <v>80</v>
      </c>
      <c r="P987" t="s">
        <v>67</v>
      </c>
      <c r="Q987" t="s">
        <v>39</v>
      </c>
      <c r="R987" t="s">
        <v>40</v>
      </c>
      <c r="S987" t="s">
        <v>321</v>
      </c>
      <c r="T987" t="s">
        <v>175</v>
      </c>
      <c r="U987" t="s">
        <v>74</v>
      </c>
      <c r="V987" t="s">
        <v>3144</v>
      </c>
      <c r="W987" t="s">
        <v>3145</v>
      </c>
      <c r="X987" t="str">
        <f>+VLOOKUP(ConsultaNexoBogota!$A987,infoCoordenadas!A:F,4,0)</f>
        <v>4.5789271 -74.1297607</v>
      </c>
      <c r="Y987">
        <f>VLOOKUP(ConsultaNexoBogota!$A987,infoCoordenadas!A:F,5,0)</f>
        <v>4.5789270999999996</v>
      </c>
      <c r="Z987">
        <f>+VLOOKUP(ConsultaNexoBogota!$A987,infoCoordenadas!A:F,6,0)</f>
        <v>-74.129760700000006</v>
      </c>
    </row>
    <row r="988" spans="1:26" x14ac:dyDescent="0.25">
      <c r="A988">
        <v>9209</v>
      </c>
      <c r="B988" t="s">
        <v>3146</v>
      </c>
      <c r="C988" t="s">
        <v>29</v>
      </c>
      <c r="D988" t="s">
        <v>3147</v>
      </c>
      <c r="E988" t="s">
        <v>3148</v>
      </c>
      <c r="F988" t="s">
        <v>3149</v>
      </c>
      <c r="G988" t="s">
        <v>33</v>
      </c>
      <c r="H988" t="s">
        <v>13989</v>
      </c>
      <c r="I988" t="s">
        <v>79</v>
      </c>
      <c r="J988" t="s">
        <v>102</v>
      </c>
      <c r="K988" s="27" t="s">
        <v>36</v>
      </c>
      <c r="L988" s="27">
        <v>31844</v>
      </c>
      <c r="M988">
        <v>37.1</v>
      </c>
      <c r="N988">
        <v>10207</v>
      </c>
      <c r="O988" t="s">
        <v>80</v>
      </c>
      <c r="P988" t="s">
        <v>67</v>
      </c>
      <c r="Q988" t="s">
        <v>96</v>
      </c>
      <c r="R988" t="s">
        <v>40</v>
      </c>
      <c r="S988" t="s">
        <v>42</v>
      </c>
      <c r="T988" t="s">
        <v>95</v>
      </c>
      <c r="U988" t="s">
        <v>74</v>
      </c>
      <c r="V988" t="s">
        <v>3150</v>
      </c>
      <c r="W988" t="s">
        <v>3151</v>
      </c>
      <c r="X988" t="str">
        <f>+VLOOKUP(ConsultaNexoBogota!$A988,infoCoordenadas!A:F,4,0)</f>
        <v>4.6311442 -74.1849265</v>
      </c>
      <c r="Y988">
        <f>VLOOKUP(ConsultaNexoBogota!$A988,infoCoordenadas!A:F,5,0)</f>
        <v>4.6311441999999996</v>
      </c>
      <c r="Z988">
        <f>+VLOOKUP(ConsultaNexoBogota!$A988,infoCoordenadas!A:F,6,0)</f>
        <v>-74.184926500000003</v>
      </c>
    </row>
    <row r="989" spans="1:26" x14ac:dyDescent="0.25">
      <c r="A989">
        <v>9223</v>
      </c>
      <c r="B989" t="s">
        <v>3152</v>
      </c>
      <c r="C989" t="s">
        <v>29</v>
      </c>
      <c r="D989" t="s">
        <v>3153</v>
      </c>
      <c r="E989" t="s">
        <v>3154</v>
      </c>
      <c r="F989" t="s">
        <v>3155</v>
      </c>
      <c r="G989" t="s">
        <v>33</v>
      </c>
      <c r="H989" t="s">
        <v>13980</v>
      </c>
      <c r="I989" t="s">
        <v>159</v>
      </c>
      <c r="J989" t="s">
        <v>102</v>
      </c>
      <c r="K989" s="27" t="s">
        <v>36</v>
      </c>
      <c r="L989" s="27">
        <v>34592</v>
      </c>
      <c r="M989">
        <v>29.6</v>
      </c>
      <c r="N989">
        <v>10226</v>
      </c>
      <c r="O989" t="s">
        <v>135</v>
      </c>
      <c r="P989" t="s">
        <v>67</v>
      </c>
      <c r="Q989" t="s">
        <v>39</v>
      </c>
      <c r="R989" t="s">
        <v>40</v>
      </c>
      <c r="S989" t="s">
        <v>42</v>
      </c>
      <c r="T989" t="s">
        <v>42</v>
      </c>
      <c r="U989" t="s">
        <v>74</v>
      </c>
      <c r="V989" t="s">
        <v>3156</v>
      </c>
      <c r="W989" t="s">
        <v>3157</v>
      </c>
      <c r="X989" t="str">
        <f>+VLOOKUP(ConsultaNexoBogota!$A989,infoCoordenadas!A:F,4,0)</f>
        <v>4.6056291 -74.1473661</v>
      </c>
      <c r="Y989">
        <f>VLOOKUP(ConsultaNexoBogota!$A989,infoCoordenadas!A:F,5,0)</f>
        <v>4.6056290999999998</v>
      </c>
      <c r="Z989">
        <f>+VLOOKUP(ConsultaNexoBogota!$A989,infoCoordenadas!A:F,6,0)</f>
        <v>-74.147366099999999</v>
      </c>
    </row>
    <row r="990" spans="1:26" x14ac:dyDescent="0.25">
      <c r="A990">
        <v>9232</v>
      </c>
      <c r="B990" t="s">
        <v>3158</v>
      </c>
      <c r="C990" t="s">
        <v>29</v>
      </c>
      <c r="D990" t="s">
        <v>3159</v>
      </c>
      <c r="E990" t="s">
        <v>3160</v>
      </c>
      <c r="F990" t="s">
        <v>3161</v>
      </c>
      <c r="G990" t="s">
        <v>33</v>
      </c>
      <c r="H990" t="s">
        <v>14014</v>
      </c>
      <c r="I990" t="s">
        <v>34</v>
      </c>
      <c r="J990" t="s">
        <v>35</v>
      </c>
      <c r="K990" s="27" t="s">
        <v>36</v>
      </c>
      <c r="L990" s="27">
        <v>36125</v>
      </c>
      <c r="M990">
        <v>25.4</v>
      </c>
      <c r="N990">
        <v>10237</v>
      </c>
      <c r="O990" t="s">
        <v>135</v>
      </c>
      <c r="P990" t="s">
        <v>67</v>
      </c>
      <c r="Q990" t="s">
        <v>96</v>
      </c>
      <c r="R990" t="s">
        <v>50</v>
      </c>
      <c r="S990" t="s">
        <v>42</v>
      </c>
      <c r="T990" t="s">
        <v>69</v>
      </c>
      <c r="U990" t="s">
        <v>50</v>
      </c>
      <c r="V990" t="s">
        <v>3162</v>
      </c>
      <c r="W990" t="s">
        <v>3163</v>
      </c>
      <c r="X990" t="str">
        <f>+VLOOKUP(ConsultaNexoBogota!$A990,infoCoordenadas!A:F,4,0)</f>
        <v>4.5870893 -74.1372087</v>
      </c>
      <c r="Y990">
        <f>VLOOKUP(ConsultaNexoBogota!$A990,infoCoordenadas!A:F,5,0)</f>
        <v>4.5870892999999997</v>
      </c>
      <c r="Z990">
        <f>+VLOOKUP(ConsultaNexoBogota!$A990,infoCoordenadas!A:F,6,0)</f>
        <v>-74.137208700000002</v>
      </c>
    </row>
    <row r="991" spans="1:26" x14ac:dyDescent="0.25">
      <c r="A991">
        <v>9232</v>
      </c>
      <c r="B991" t="s">
        <v>3158</v>
      </c>
      <c r="C991" t="s">
        <v>29</v>
      </c>
      <c r="D991" t="s">
        <v>3159</v>
      </c>
      <c r="E991" t="s">
        <v>3160</v>
      </c>
      <c r="F991" t="s">
        <v>3161</v>
      </c>
      <c r="G991" t="s">
        <v>33</v>
      </c>
      <c r="H991" t="s">
        <v>14014</v>
      </c>
      <c r="I991" t="s">
        <v>34</v>
      </c>
      <c r="J991" t="s">
        <v>35</v>
      </c>
      <c r="K991" s="27" t="s">
        <v>36</v>
      </c>
      <c r="L991" s="27">
        <v>36125</v>
      </c>
      <c r="M991">
        <v>25.4</v>
      </c>
      <c r="N991">
        <v>24667</v>
      </c>
      <c r="O991" t="s">
        <v>178</v>
      </c>
      <c r="P991" t="s">
        <v>67</v>
      </c>
      <c r="Q991" t="s">
        <v>96</v>
      </c>
      <c r="R991" t="s">
        <v>40</v>
      </c>
      <c r="S991" t="s">
        <v>42</v>
      </c>
      <c r="T991" t="s">
        <v>69</v>
      </c>
      <c r="U991" t="s">
        <v>74</v>
      </c>
      <c r="V991" t="s">
        <v>3162</v>
      </c>
      <c r="W991" t="s">
        <v>3163</v>
      </c>
      <c r="X991" t="str">
        <f>+VLOOKUP(ConsultaNexoBogota!$A991,infoCoordenadas!A:F,4,0)</f>
        <v>4.5870893 -74.1372087</v>
      </c>
      <c r="Y991">
        <f>VLOOKUP(ConsultaNexoBogota!$A991,infoCoordenadas!A:F,5,0)</f>
        <v>4.5870892999999997</v>
      </c>
      <c r="Z991">
        <f>+VLOOKUP(ConsultaNexoBogota!$A991,infoCoordenadas!A:F,6,0)</f>
        <v>-74.137208700000002</v>
      </c>
    </row>
    <row r="992" spans="1:26" x14ac:dyDescent="0.25">
      <c r="A992">
        <v>9232</v>
      </c>
      <c r="B992" t="s">
        <v>3158</v>
      </c>
      <c r="C992" t="s">
        <v>29</v>
      </c>
      <c r="D992" t="s">
        <v>3159</v>
      </c>
      <c r="E992" t="s">
        <v>3160</v>
      </c>
      <c r="F992" t="s">
        <v>3161</v>
      </c>
      <c r="G992" t="s">
        <v>33</v>
      </c>
      <c r="H992" t="s">
        <v>14014</v>
      </c>
      <c r="I992" t="s">
        <v>34</v>
      </c>
      <c r="J992" t="s">
        <v>35</v>
      </c>
      <c r="K992" s="27" t="s">
        <v>36</v>
      </c>
      <c r="L992" s="27">
        <v>36125</v>
      </c>
      <c r="M992">
        <v>25.4</v>
      </c>
      <c r="N992">
        <v>39698</v>
      </c>
      <c r="O992" t="s">
        <v>80</v>
      </c>
      <c r="P992" t="s">
        <v>67</v>
      </c>
      <c r="Q992" t="s">
        <v>39</v>
      </c>
      <c r="R992" t="s">
        <v>50</v>
      </c>
      <c r="S992" t="s">
        <v>42</v>
      </c>
      <c r="T992" t="s">
        <v>81</v>
      </c>
      <c r="U992" t="s">
        <v>50</v>
      </c>
      <c r="V992" t="s">
        <v>3162</v>
      </c>
      <c r="W992" t="s">
        <v>3163</v>
      </c>
      <c r="X992" t="str">
        <f>+VLOOKUP(ConsultaNexoBogota!$A992,infoCoordenadas!A:F,4,0)</f>
        <v>4.5870893 -74.1372087</v>
      </c>
      <c r="Y992">
        <f>VLOOKUP(ConsultaNexoBogota!$A992,infoCoordenadas!A:F,5,0)</f>
        <v>4.5870892999999997</v>
      </c>
      <c r="Z992">
        <f>+VLOOKUP(ConsultaNexoBogota!$A992,infoCoordenadas!A:F,6,0)</f>
        <v>-74.137208700000002</v>
      </c>
    </row>
    <row r="993" spans="1:26" x14ac:dyDescent="0.25">
      <c r="A993">
        <v>9279</v>
      </c>
      <c r="B993" t="s">
        <v>3164</v>
      </c>
      <c r="C993" t="s">
        <v>29</v>
      </c>
      <c r="D993" t="s">
        <v>3165</v>
      </c>
      <c r="E993" t="s">
        <v>3166</v>
      </c>
      <c r="F993" t="s">
        <v>3167</v>
      </c>
      <c r="G993" t="s">
        <v>33</v>
      </c>
      <c r="H993" t="s">
        <v>6298</v>
      </c>
      <c r="I993" t="s">
        <v>79</v>
      </c>
      <c r="J993" t="s">
        <v>102</v>
      </c>
      <c r="K993" s="27" t="s">
        <v>36</v>
      </c>
      <c r="L993" s="27">
        <v>30831</v>
      </c>
      <c r="M993">
        <v>39.9</v>
      </c>
      <c r="N993">
        <v>10296</v>
      </c>
      <c r="O993" t="s">
        <v>80</v>
      </c>
      <c r="P993" t="s">
        <v>67</v>
      </c>
      <c r="Q993" t="s">
        <v>68</v>
      </c>
      <c r="R993" t="s">
        <v>50</v>
      </c>
      <c r="S993" t="s">
        <v>42</v>
      </c>
      <c r="T993" t="s">
        <v>69</v>
      </c>
      <c r="U993" t="s">
        <v>50</v>
      </c>
      <c r="V993" t="s">
        <v>3168</v>
      </c>
      <c r="W993" t="s">
        <v>3169</v>
      </c>
      <c r="X993" t="str">
        <f>+VLOOKUP(ConsultaNexoBogota!$A993,infoCoordenadas!A:F,4,0)</f>
        <v>4.7330679 -74.10477209999999</v>
      </c>
      <c r="Y993">
        <f>VLOOKUP(ConsultaNexoBogota!$A993,infoCoordenadas!A:F,5,0)</f>
        <v>4.7330679</v>
      </c>
      <c r="Z993">
        <f>+VLOOKUP(ConsultaNexoBogota!$A993,infoCoordenadas!A:F,6,0)</f>
        <v>-74.104772099999906</v>
      </c>
    </row>
    <row r="994" spans="1:26" x14ac:dyDescent="0.25">
      <c r="A994">
        <v>9279</v>
      </c>
      <c r="B994" t="s">
        <v>3164</v>
      </c>
      <c r="C994" t="s">
        <v>29</v>
      </c>
      <c r="D994" t="s">
        <v>3165</v>
      </c>
      <c r="E994" t="s">
        <v>3166</v>
      </c>
      <c r="F994" t="s">
        <v>3167</v>
      </c>
      <c r="G994" t="s">
        <v>33</v>
      </c>
      <c r="H994" t="s">
        <v>6298</v>
      </c>
      <c r="I994" t="s">
        <v>79</v>
      </c>
      <c r="J994" t="s">
        <v>102</v>
      </c>
      <c r="K994" s="27" t="s">
        <v>36</v>
      </c>
      <c r="L994" s="27">
        <v>30831</v>
      </c>
      <c r="M994">
        <v>39.9</v>
      </c>
      <c r="N994">
        <v>35635</v>
      </c>
      <c r="O994" t="s">
        <v>80</v>
      </c>
      <c r="P994" t="s">
        <v>67</v>
      </c>
      <c r="Q994" t="s">
        <v>96</v>
      </c>
      <c r="R994" t="s">
        <v>40</v>
      </c>
      <c r="S994" t="s">
        <v>41</v>
      </c>
      <c r="T994" t="s">
        <v>42</v>
      </c>
      <c r="U994" t="s">
        <v>74</v>
      </c>
      <c r="V994" t="s">
        <v>3168</v>
      </c>
      <c r="W994" t="s">
        <v>3169</v>
      </c>
      <c r="X994" t="str">
        <f>+VLOOKUP(ConsultaNexoBogota!$A994,infoCoordenadas!A:F,4,0)</f>
        <v>4.7330679 -74.10477209999999</v>
      </c>
      <c r="Y994">
        <f>VLOOKUP(ConsultaNexoBogota!$A994,infoCoordenadas!A:F,5,0)</f>
        <v>4.7330679</v>
      </c>
      <c r="Z994">
        <f>+VLOOKUP(ConsultaNexoBogota!$A994,infoCoordenadas!A:F,6,0)</f>
        <v>-74.104772099999906</v>
      </c>
    </row>
    <row r="995" spans="1:26" x14ac:dyDescent="0.25">
      <c r="A995">
        <v>9340</v>
      </c>
      <c r="B995" t="s">
        <v>11349</v>
      </c>
      <c r="C995" t="s">
        <v>29</v>
      </c>
      <c r="D995" t="s">
        <v>11350</v>
      </c>
      <c r="E995" t="s">
        <v>11351</v>
      </c>
      <c r="F995" t="s">
        <v>11352</v>
      </c>
      <c r="G995" t="s">
        <v>10155</v>
      </c>
      <c r="H995" t="s">
        <v>6298</v>
      </c>
      <c r="I995" t="s">
        <v>34</v>
      </c>
      <c r="J995" t="s">
        <v>5740</v>
      </c>
      <c r="K995" s="27" t="s">
        <v>36</v>
      </c>
      <c r="L995" s="27">
        <v>35462</v>
      </c>
      <c r="M995">
        <v>27.2</v>
      </c>
      <c r="N995">
        <v>10363</v>
      </c>
      <c r="O995" t="s">
        <v>66</v>
      </c>
      <c r="P995" t="s">
        <v>73</v>
      </c>
      <c r="Q995" t="s">
        <v>96</v>
      </c>
      <c r="R995" t="s">
        <v>40</v>
      </c>
      <c r="S995" t="s">
        <v>41</v>
      </c>
      <c r="T995" t="s">
        <v>42</v>
      </c>
      <c r="U995" t="s">
        <v>74</v>
      </c>
      <c r="V995" t="s">
        <v>11353</v>
      </c>
      <c r="W995" t="s">
        <v>11354</v>
      </c>
      <c r="X995" t="str">
        <f>+VLOOKUP(ConsultaNexoBogota!$A995,infoCoordenadas!A:F,4,0)</f>
        <v>5.02638209621591 -73.98627207</v>
      </c>
      <c r="Y995">
        <f>VLOOKUP(ConsultaNexoBogota!$A995,infoCoordenadas!A:F,5,0)</f>
        <v>5.0263820962159098</v>
      </c>
      <c r="Z995">
        <f>+VLOOKUP(ConsultaNexoBogota!$A995,infoCoordenadas!A:F,6,0)</f>
        <v>-73.986272074566898</v>
      </c>
    </row>
    <row r="996" spans="1:26" x14ac:dyDescent="0.25">
      <c r="A996">
        <v>9340</v>
      </c>
      <c r="B996" t="s">
        <v>11349</v>
      </c>
      <c r="C996" t="s">
        <v>29</v>
      </c>
      <c r="D996" t="s">
        <v>11350</v>
      </c>
      <c r="E996" t="s">
        <v>11351</v>
      </c>
      <c r="F996" t="s">
        <v>11352</v>
      </c>
      <c r="G996" t="s">
        <v>10155</v>
      </c>
      <c r="H996" t="s">
        <v>6298</v>
      </c>
      <c r="I996" t="s">
        <v>34</v>
      </c>
      <c r="J996" t="s">
        <v>5740</v>
      </c>
      <c r="K996" s="27" t="s">
        <v>36</v>
      </c>
      <c r="L996" s="27">
        <v>35462</v>
      </c>
      <c r="M996">
        <v>27.2</v>
      </c>
      <c r="N996">
        <v>10364</v>
      </c>
      <c r="O996" t="s">
        <v>178</v>
      </c>
      <c r="P996" t="s">
        <v>67</v>
      </c>
      <c r="Q996" t="s">
        <v>39</v>
      </c>
      <c r="R996" t="s">
        <v>40</v>
      </c>
      <c r="S996" t="s">
        <v>41</v>
      </c>
      <c r="T996" t="s">
        <v>42</v>
      </c>
      <c r="U996" t="s">
        <v>43</v>
      </c>
      <c r="V996" t="s">
        <v>11353</v>
      </c>
      <c r="W996" t="s">
        <v>11354</v>
      </c>
      <c r="X996" t="str">
        <f>+VLOOKUP(ConsultaNexoBogota!$A996,infoCoordenadas!A:F,4,0)</f>
        <v>5.02638209621591 -73.98627207</v>
      </c>
      <c r="Y996">
        <f>VLOOKUP(ConsultaNexoBogota!$A996,infoCoordenadas!A:F,5,0)</f>
        <v>5.0263820962159098</v>
      </c>
      <c r="Z996">
        <f>+VLOOKUP(ConsultaNexoBogota!$A996,infoCoordenadas!A:F,6,0)</f>
        <v>-73.986272074566898</v>
      </c>
    </row>
    <row r="997" spans="1:26" x14ac:dyDescent="0.25">
      <c r="A997">
        <v>9369</v>
      </c>
      <c r="B997" t="s">
        <v>3170</v>
      </c>
      <c r="C997" t="s">
        <v>29</v>
      </c>
      <c r="D997" t="s">
        <v>3171</v>
      </c>
      <c r="E997" t="s">
        <v>3172</v>
      </c>
      <c r="F997" t="s">
        <v>3173</v>
      </c>
      <c r="G997" t="s">
        <v>33</v>
      </c>
      <c r="H997" t="s">
        <v>13990</v>
      </c>
      <c r="I997" t="s">
        <v>79</v>
      </c>
      <c r="J997" t="s">
        <v>50</v>
      </c>
      <c r="K997" s="27" t="s">
        <v>36</v>
      </c>
      <c r="L997" s="27">
        <v>35484</v>
      </c>
      <c r="M997">
        <v>27.2</v>
      </c>
      <c r="N997">
        <v>10396</v>
      </c>
      <c r="O997" t="s">
        <v>66</v>
      </c>
      <c r="P997" t="s">
        <v>67</v>
      </c>
      <c r="Q997" t="s">
        <v>96</v>
      </c>
      <c r="R997" t="s">
        <v>50</v>
      </c>
      <c r="S997" t="s">
        <v>42</v>
      </c>
      <c r="T997" t="s">
        <v>69</v>
      </c>
      <c r="U997" t="s">
        <v>50</v>
      </c>
      <c r="V997" t="s">
        <v>3174</v>
      </c>
      <c r="W997" t="s">
        <v>3175</v>
      </c>
      <c r="X997" t="str">
        <f>+VLOOKUP(ConsultaNexoBogota!$A997,infoCoordenadas!A:F,4,0)</f>
        <v>4.712633299999999 -74.1265876</v>
      </c>
      <c r="Y997">
        <f>VLOOKUP(ConsultaNexoBogota!$A997,infoCoordenadas!A:F,5,0)</f>
        <v>4.7126332999999896</v>
      </c>
      <c r="Z997">
        <f>+VLOOKUP(ConsultaNexoBogota!$A997,infoCoordenadas!A:F,6,0)</f>
        <v>-74.126587599999993</v>
      </c>
    </row>
    <row r="998" spans="1:26" x14ac:dyDescent="0.25">
      <c r="A998">
        <v>9369</v>
      </c>
      <c r="B998" t="s">
        <v>3170</v>
      </c>
      <c r="C998" t="s">
        <v>29</v>
      </c>
      <c r="D998" t="s">
        <v>3171</v>
      </c>
      <c r="E998" t="s">
        <v>3172</v>
      </c>
      <c r="F998" t="s">
        <v>3173</v>
      </c>
      <c r="G998" t="s">
        <v>33</v>
      </c>
      <c r="H998" t="s">
        <v>13990</v>
      </c>
      <c r="I998" t="s">
        <v>79</v>
      </c>
      <c r="J998" t="s">
        <v>50</v>
      </c>
      <c r="K998" s="27" t="s">
        <v>36</v>
      </c>
      <c r="L998" s="27">
        <v>35484</v>
      </c>
      <c r="M998">
        <v>27.2</v>
      </c>
      <c r="N998">
        <v>13038</v>
      </c>
      <c r="O998" t="s">
        <v>80</v>
      </c>
      <c r="P998" t="s">
        <v>67</v>
      </c>
      <c r="Q998" t="s">
        <v>96</v>
      </c>
      <c r="R998" t="s">
        <v>40</v>
      </c>
      <c r="S998" t="s">
        <v>42</v>
      </c>
      <c r="T998" t="s">
        <v>69</v>
      </c>
      <c r="U998" t="s">
        <v>74</v>
      </c>
      <c r="V998" t="s">
        <v>3174</v>
      </c>
      <c r="W998" t="s">
        <v>3175</v>
      </c>
      <c r="X998" t="str">
        <f>+VLOOKUP(ConsultaNexoBogota!$A998,infoCoordenadas!A:F,4,0)</f>
        <v>4.712633299999999 -74.1265876</v>
      </c>
      <c r="Y998">
        <f>VLOOKUP(ConsultaNexoBogota!$A998,infoCoordenadas!A:F,5,0)</f>
        <v>4.7126332999999896</v>
      </c>
      <c r="Z998">
        <f>+VLOOKUP(ConsultaNexoBogota!$A998,infoCoordenadas!A:F,6,0)</f>
        <v>-74.126587599999993</v>
      </c>
    </row>
    <row r="999" spans="1:26" x14ac:dyDescent="0.25">
      <c r="A999">
        <v>9378</v>
      </c>
      <c r="B999" t="s">
        <v>3176</v>
      </c>
      <c r="C999" t="s">
        <v>29</v>
      </c>
      <c r="D999" t="s">
        <v>3177</v>
      </c>
      <c r="E999" t="s">
        <v>3178</v>
      </c>
      <c r="F999" t="s">
        <v>3179</v>
      </c>
      <c r="G999" t="s">
        <v>33</v>
      </c>
      <c r="H999" t="s">
        <v>13991</v>
      </c>
      <c r="I999" t="s">
        <v>79</v>
      </c>
      <c r="J999" t="s">
        <v>190</v>
      </c>
      <c r="K999" s="27" t="s">
        <v>36</v>
      </c>
      <c r="L999" s="27">
        <v>45279</v>
      </c>
      <c r="M999">
        <v>0.3</v>
      </c>
      <c r="N999">
        <v>10407</v>
      </c>
      <c r="O999" t="s">
        <v>80</v>
      </c>
      <c r="P999" t="s">
        <v>67</v>
      </c>
      <c r="Q999" t="s">
        <v>96</v>
      </c>
      <c r="R999" t="s">
        <v>40</v>
      </c>
      <c r="S999" t="s">
        <v>42</v>
      </c>
      <c r="T999" t="s">
        <v>81</v>
      </c>
      <c r="U999" t="s">
        <v>74</v>
      </c>
      <c r="V999" t="s">
        <v>3180</v>
      </c>
      <c r="W999" t="s">
        <v>3181</v>
      </c>
      <c r="X999" t="str">
        <f>+VLOOKUP(ConsultaNexoBogota!$A999,infoCoordenadas!A:F,4,0)</f>
        <v>4.7330914 -74.10297070000001</v>
      </c>
      <c r="Y999">
        <f>VLOOKUP(ConsultaNexoBogota!$A999,infoCoordenadas!A:F,5,0)</f>
        <v>4.7330914000000002</v>
      </c>
      <c r="Z999">
        <f>+VLOOKUP(ConsultaNexoBogota!$A999,infoCoordenadas!A:F,6,0)</f>
        <v>-74.1029707</v>
      </c>
    </row>
    <row r="1000" spans="1:26" x14ac:dyDescent="0.25">
      <c r="A1000">
        <v>9378</v>
      </c>
      <c r="B1000" t="s">
        <v>3176</v>
      </c>
      <c r="C1000" t="s">
        <v>29</v>
      </c>
      <c r="D1000" t="s">
        <v>3177</v>
      </c>
      <c r="E1000" t="s">
        <v>3178</v>
      </c>
      <c r="F1000" t="s">
        <v>3179</v>
      </c>
      <c r="G1000" t="s">
        <v>33</v>
      </c>
      <c r="H1000" t="s">
        <v>13991</v>
      </c>
      <c r="I1000" t="s">
        <v>79</v>
      </c>
      <c r="J1000" t="s">
        <v>190</v>
      </c>
      <c r="K1000" s="27" t="s">
        <v>36</v>
      </c>
      <c r="L1000" s="27">
        <v>45279</v>
      </c>
      <c r="M1000">
        <v>0.3</v>
      </c>
      <c r="N1000">
        <v>15149</v>
      </c>
      <c r="O1000" t="s">
        <v>93</v>
      </c>
      <c r="P1000" t="s">
        <v>67</v>
      </c>
      <c r="Q1000" t="s">
        <v>96</v>
      </c>
      <c r="R1000" t="s">
        <v>50</v>
      </c>
      <c r="S1000" t="s">
        <v>42</v>
      </c>
      <c r="T1000" t="s">
        <v>81</v>
      </c>
      <c r="U1000" t="s">
        <v>50</v>
      </c>
      <c r="V1000" t="s">
        <v>3180</v>
      </c>
      <c r="W1000" t="s">
        <v>3181</v>
      </c>
      <c r="X1000" t="str">
        <f>+VLOOKUP(ConsultaNexoBogota!$A1000,infoCoordenadas!A:F,4,0)</f>
        <v>4.7330914 -74.10297070000001</v>
      </c>
      <c r="Y1000">
        <f>VLOOKUP(ConsultaNexoBogota!$A1000,infoCoordenadas!A:F,5,0)</f>
        <v>4.7330914000000002</v>
      </c>
      <c r="Z1000">
        <f>+VLOOKUP(ConsultaNexoBogota!$A1000,infoCoordenadas!A:F,6,0)</f>
        <v>-74.1029707</v>
      </c>
    </row>
    <row r="1001" spans="1:26" x14ac:dyDescent="0.25">
      <c r="A1001">
        <v>9383</v>
      </c>
      <c r="B1001" t="s">
        <v>3182</v>
      </c>
      <c r="C1001" t="s">
        <v>29</v>
      </c>
      <c r="D1001" t="s">
        <v>3183</v>
      </c>
      <c r="E1001" t="s">
        <v>3184</v>
      </c>
      <c r="F1001" t="s">
        <v>3185</v>
      </c>
      <c r="G1001" t="s">
        <v>33</v>
      </c>
      <c r="H1001" t="s">
        <v>13991</v>
      </c>
      <c r="I1001" t="s">
        <v>34</v>
      </c>
      <c r="J1001" t="s">
        <v>596</v>
      </c>
      <c r="K1001" s="27" t="s">
        <v>36</v>
      </c>
      <c r="L1001" s="27">
        <v>29206</v>
      </c>
      <c r="M1001">
        <v>44.4</v>
      </c>
      <c r="N1001">
        <v>10412</v>
      </c>
      <c r="O1001" t="s">
        <v>72</v>
      </c>
      <c r="P1001" t="s">
        <v>67</v>
      </c>
      <c r="Q1001" t="s">
        <v>39</v>
      </c>
      <c r="R1001" t="s">
        <v>40</v>
      </c>
      <c r="S1001" t="s">
        <v>42</v>
      </c>
      <c r="T1001" t="s">
        <v>81</v>
      </c>
      <c r="U1001" t="s">
        <v>74</v>
      </c>
      <c r="V1001" t="s">
        <v>3186</v>
      </c>
      <c r="W1001" t="s">
        <v>3187</v>
      </c>
      <c r="X1001" t="str">
        <f>+VLOOKUP(ConsultaNexoBogota!$A1001,infoCoordenadas!A:F,4,0)</f>
        <v>4.670666800000001 -74.154572</v>
      </c>
      <c r="Y1001">
        <f>VLOOKUP(ConsultaNexoBogota!$A1001,infoCoordenadas!A:F,5,0)</f>
        <v>4.6706668000000002</v>
      </c>
      <c r="Z1001">
        <f>+VLOOKUP(ConsultaNexoBogota!$A1001,infoCoordenadas!A:F,6,0)</f>
        <v>-74.154572000000002</v>
      </c>
    </row>
    <row r="1002" spans="1:26" x14ac:dyDescent="0.25">
      <c r="A1002">
        <v>9465</v>
      </c>
      <c r="B1002" t="s">
        <v>3188</v>
      </c>
      <c r="C1002" t="s">
        <v>29</v>
      </c>
      <c r="D1002" t="s">
        <v>3189</v>
      </c>
      <c r="E1002" t="s">
        <v>3190</v>
      </c>
      <c r="F1002" t="s">
        <v>3191</v>
      </c>
      <c r="G1002" t="s">
        <v>33</v>
      </c>
      <c r="H1002" t="s">
        <v>13980</v>
      </c>
      <c r="I1002" t="s">
        <v>34</v>
      </c>
      <c r="J1002" t="s">
        <v>392</v>
      </c>
      <c r="K1002" s="27" t="s">
        <v>36</v>
      </c>
      <c r="L1002" s="27">
        <v>35307</v>
      </c>
      <c r="M1002">
        <v>27.6</v>
      </c>
      <c r="N1002">
        <v>10506</v>
      </c>
      <c r="O1002" t="s">
        <v>135</v>
      </c>
      <c r="P1002" t="s">
        <v>67</v>
      </c>
      <c r="Q1002" t="s">
        <v>68</v>
      </c>
      <c r="R1002" t="s">
        <v>50</v>
      </c>
      <c r="S1002" t="s">
        <v>42</v>
      </c>
      <c r="T1002" t="s">
        <v>69</v>
      </c>
      <c r="U1002" t="s">
        <v>50</v>
      </c>
      <c r="V1002" t="s">
        <v>3192</v>
      </c>
      <c r="W1002" t="s">
        <v>3193</v>
      </c>
      <c r="X1002" t="str">
        <f>+VLOOKUP(ConsultaNexoBogota!$A1002,infoCoordenadas!A:F,4,0)</f>
        <v>4.5466489 -74.1599963</v>
      </c>
      <c r="Y1002">
        <f>VLOOKUP(ConsultaNexoBogota!$A1002,infoCoordenadas!A:F,5,0)</f>
        <v>4.5466489000000001</v>
      </c>
      <c r="Z1002">
        <f>+VLOOKUP(ConsultaNexoBogota!$A1002,infoCoordenadas!A:F,6,0)</f>
        <v>-74.159996300000003</v>
      </c>
    </row>
    <row r="1003" spans="1:26" x14ac:dyDescent="0.25">
      <c r="A1003">
        <v>9465</v>
      </c>
      <c r="B1003" t="s">
        <v>3188</v>
      </c>
      <c r="C1003" t="s">
        <v>29</v>
      </c>
      <c r="D1003" t="s">
        <v>3189</v>
      </c>
      <c r="E1003" t="s">
        <v>3190</v>
      </c>
      <c r="F1003" t="s">
        <v>3191</v>
      </c>
      <c r="G1003" t="s">
        <v>33</v>
      </c>
      <c r="H1003" t="s">
        <v>13980</v>
      </c>
      <c r="I1003" t="s">
        <v>34</v>
      </c>
      <c r="J1003" t="s">
        <v>392</v>
      </c>
      <c r="K1003" s="27" t="s">
        <v>36</v>
      </c>
      <c r="L1003" s="27">
        <v>35307</v>
      </c>
      <c r="M1003">
        <v>27.6</v>
      </c>
      <c r="N1003">
        <v>11454</v>
      </c>
      <c r="O1003" t="s">
        <v>229</v>
      </c>
      <c r="P1003" t="s">
        <v>38</v>
      </c>
      <c r="Q1003" t="s">
        <v>96</v>
      </c>
      <c r="R1003" t="s">
        <v>50</v>
      </c>
      <c r="S1003" t="s">
        <v>42</v>
      </c>
      <c r="T1003" t="s">
        <v>69</v>
      </c>
      <c r="U1003" t="s">
        <v>50</v>
      </c>
      <c r="V1003" t="s">
        <v>3192</v>
      </c>
      <c r="W1003" t="s">
        <v>3193</v>
      </c>
      <c r="X1003" t="str">
        <f>+VLOOKUP(ConsultaNexoBogota!$A1003,infoCoordenadas!A:F,4,0)</f>
        <v>4.5466489 -74.1599963</v>
      </c>
      <c r="Y1003">
        <f>VLOOKUP(ConsultaNexoBogota!$A1003,infoCoordenadas!A:F,5,0)</f>
        <v>4.5466489000000001</v>
      </c>
      <c r="Z1003">
        <f>+VLOOKUP(ConsultaNexoBogota!$A1003,infoCoordenadas!A:F,6,0)</f>
        <v>-74.159996300000003</v>
      </c>
    </row>
    <row r="1004" spans="1:26" x14ac:dyDescent="0.25">
      <c r="A1004">
        <v>9465</v>
      </c>
      <c r="B1004" t="s">
        <v>3188</v>
      </c>
      <c r="C1004" t="s">
        <v>29</v>
      </c>
      <c r="D1004" t="s">
        <v>3189</v>
      </c>
      <c r="E1004" t="s">
        <v>3190</v>
      </c>
      <c r="F1004" t="s">
        <v>3191</v>
      </c>
      <c r="G1004" t="s">
        <v>33</v>
      </c>
      <c r="H1004" t="s">
        <v>13980</v>
      </c>
      <c r="I1004" t="s">
        <v>34</v>
      </c>
      <c r="J1004" t="s">
        <v>392</v>
      </c>
      <c r="K1004" s="27" t="s">
        <v>36</v>
      </c>
      <c r="L1004" s="27">
        <v>35307</v>
      </c>
      <c r="M1004">
        <v>27.6</v>
      </c>
      <c r="N1004">
        <v>11735</v>
      </c>
      <c r="O1004" t="s">
        <v>37</v>
      </c>
      <c r="P1004" t="s">
        <v>67</v>
      </c>
      <c r="Q1004" t="s">
        <v>96</v>
      </c>
      <c r="R1004" t="s">
        <v>50</v>
      </c>
      <c r="S1004" t="s">
        <v>42</v>
      </c>
      <c r="T1004" t="s">
        <v>69</v>
      </c>
      <c r="U1004" t="s">
        <v>50</v>
      </c>
      <c r="V1004" t="s">
        <v>3192</v>
      </c>
      <c r="W1004" t="s">
        <v>3193</v>
      </c>
      <c r="X1004" t="str">
        <f>+VLOOKUP(ConsultaNexoBogota!$A1004,infoCoordenadas!A:F,4,0)</f>
        <v>4.5466489 -74.1599963</v>
      </c>
      <c r="Y1004">
        <f>VLOOKUP(ConsultaNexoBogota!$A1004,infoCoordenadas!A:F,5,0)</f>
        <v>4.5466489000000001</v>
      </c>
      <c r="Z1004">
        <f>+VLOOKUP(ConsultaNexoBogota!$A1004,infoCoordenadas!A:F,6,0)</f>
        <v>-74.159996300000003</v>
      </c>
    </row>
    <row r="1005" spans="1:26" x14ac:dyDescent="0.25">
      <c r="A1005">
        <v>9465</v>
      </c>
      <c r="B1005" t="s">
        <v>3188</v>
      </c>
      <c r="C1005" t="s">
        <v>29</v>
      </c>
      <c r="D1005" t="s">
        <v>3189</v>
      </c>
      <c r="E1005" t="s">
        <v>3190</v>
      </c>
      <c r="F1005" t="s">
        <v>3191</v>
      </c>
      <c r="G1005" t="s">
        <v>33</v>
      </c>
      <c r="H1005" t="s">
        <v>13980</v>
      </c>
      <c r="I1005" t="s">
        <v>34</v>
      </c>
      <c r="J1005" t="s">
        <v>392</v>
      </c>
      <c r="K1005" s="27" t="s">
        <v>36</v>
      </c>
      <c r="L1005" s="27">
        <v>35307</v>
      </c>
      <c r="M1005">
        <v>27.6</v>
      </c>
      <c r="N1005">
        <v>33359</v>
      </c>
      <c r="O1005" t="s">
        <v>80</v>
      </c>
      <c r="P1005" t="s">
        <v>67</v>
      </c>
      <c r="Q1005" t="s">
        <v>96</v>
      </c>
      <c r="R1005" t="s">
        <v>40</v>
      </c>
      <c r="S1005" t="s">
        <v>42</v>
      </c>
      <c r="T1005" t="s">
        <v>42</v>
      </c>
      <c r="U1005" t="s">
        <v>74</v>
      </c>
      <c r="V1005" t="s">
        <v>3192</v>
      </c>
      <c r="W1005" t="s">
        <v>3193</v>
      </c>
      <c r="X1005" t="str">
        <f>+VLOOKUP(ConsultaNexoBogota!$A1005,infoCoordenadas!A:F,4,0)</f>
        <v>4.5466489 -74.1599963</v>
      </c>
      <c r="Y1005">
        <f>VLOOKUP(ConsultaNexoBogota!$A1005,infoCoordenadas!A:F,5,0)</f>
        <v>4.5466489000000001</v>
      </c>
      <c r="Z1005">
        <f>+VLOOKUP(ConsultaNexoBogota!$A1005,infoCoordenadas!A:F,6,0)</f>
        <v>-74.159996300000003</v>
      </c>
    </row>
    <row r="1006" spans="1:26" x14ac:dyDescent="0.25">
      <c r="A1006">
        <v>9483</v>
      </c>
      <c r="B1006" t="s">
        <v>3194</v>
      </c>
      <c r="C1006" t="s">
        <v>29</v>
      </c>
      <c r="D1006" t="s">
        <v>3195</v>
      </c>
      <c r="E1006" t="s">
        <v>3196</v>
      </c>
      <c r="F1006" t="s">
        <v>3197</v>
      </c>
      <c r="G1006" t="s">
        <v>33</v>
      </c>
      <c r="H1006" t="s">
        <v>50</v>
      </c>
      <c r="I1006" t="s">
        <v>64</v>
      </c>
      <c r="J1006" t="s">
        <v>102</v>
      </c>
      <c r="K1006" s="27" t="s">
        <v>36</v>
      </c>
      <c r="L1006" s="27">
        <v>31065</v>
      </c>
      <c r="M1006">
        <v>39.299999999999997</v>
      </c>
      <c r="N1006">
        <v>10528</v>
      </c>
      <c r="O1006" t="s">
        <v>135</v>
      </c>
      <c r="P1006" t="s">
        <v>67</v>
      </c>
      <c r="Q1006" t="s">
        <v>39</v>
      </c>
      <c r="R1006" t="s">
        <v>50</v>
      </c>
      <c r="S1006" t="s">
        <v>42</v>
      </c>
      <c r="T1006" t="s">
        <v>346</v>
      </c>
      <c r="U1006" t="s">
        <v>50</v>
      </c>
      <c r="V1006" t="s">
        <v>3198</v>
      </c>
      <c r="W1006" t="s">
        <v>3199</v>
      </c>
      <c r="X1006" t="str">
        <f>+VLOOKUP(ConsultaNexoBogota!$A1006,infoCoordenadas!A:F,4,0)</f>
        <v>4.6341456 -74.0621568</v>
      </c>
      <c r="Y1006">
        <f>VLOOKUP(ConsultaNexoBogota!$A1006,infoCoordenadas!A:F,5,0)</f>
        <v>4.6341456000000001</v>
      </c>
      <c r="Z1006">
        <f>+VLOOKUP(ConsultaNexoBogota!$A1006,infoCoordenadas!A:F,6,0)</f>
        <v>-74.062156799999997</v>
      </c>
    </row>
    <row r="1007" spans="1:26" x14ac:dyDescent="0.25">
      <c r="A1007">
        <v>9483</v>
      </c>
      <c r="B1007" t="s">
        <v>3194</v>
      </c>
      <c r="C1007" t="s">
        <v>29</v>
      </c>
      <c r="D1007" t="s">
        <v>3195</v>
      </c>
      <c r="E1007" t="s">
        <v>3196</v>
      </c>
      <c r="F1007" t="s">
        <v>3197</v>
      </c>
      <c r="G1007" t="s">
        <v>33</v>
      </c>
      <c r="H1007" t="s">
        <v>50</v>
      </c>
      <c r="I1007" t="s">
        <v>64</v>
      </c>
      <c r="J1007" t="s">
        <v>102</v>
      </c>
      <c r="K1007" s="27" t="s">
        <v>36</v>
      </c>
      <c r="L1007" s="27">
        <v>31065</v>
      </c>
      <c r="M1007">
        <v>39.299999999999997</v>
      </c>
      <c r="N1007">
        <v>12708</v>
      </c>
      <c r="O1007" t="s">
        <v>72</v>
      </c>
      <c r="P1007" t="s">
        <v>67</v>
      </c>
      <c r="Q1007" t="s">
        <v>287</v>
      </c>
      <c r="R1007" t="s">
        <v>50</v>
      </c>
      <c r="S1007" t="s">
        <v>42</v>
      </c>
      <c r="T1007" t="s">
        <v>69</v>
      </c>
      <c r="U1007" t="s">
        <v>50</v>
      </c>
      <c r="V1007" t="s">
        <v>3198</v>
      </c>
      <c r="W1007" t="s">
        <v>3199</v>
      </c>
      <c r="X1007" t="str">
        <f>+VLOOKUP(ConsultaNexoBogota!$A1007,infoCoordenadas!A:F,4,0)</f>
        <v>4.6341456 -74.0621568</v>
      </c>
      <c r="Y1007">
        <f>VLOOKUP(ConsultaNexoBogota!$A1007,infoCoordenadas!A:F,5,0)</f>
        <v>4.6341456000000001</v>
      </c>
      <c r="Z1007">
        <f>+VLOOKUP(ConsultaNexoBogota!$A1007,infoCoordenadas!A:F,6,0)</f>
        <v>-74.062156799999997</v>
      </c>
    </row>
    <row r="1008" spans="1:26" x14ac:dyDescent="0.25">
      <c r="A1008">
        <v>9483</v>
      </c>
      <c r="B1008" t="s">
        <v>3194</v>
      </c>
      <c r="C1008" t="s">
        <v>29</v>
      </c>
      <c r="D1008" t="s">
        <v>3195</v>
      </c>
      <c r="E1008" t="s">
        <v>3196</v>
      </c>
      <c r="F1008" t="s">
        <v>3197</v>
      </c>
      <c r="G1008" t="s">
        <v>33</v>
      </c>
      <c r="H1008" t="s">
        <v>50</v>
      </c>
      <c r="I1008" t="s">
        <v>64</v>
      </c>
      <c r="J1008" t="s">
        <v>102</v>
      </c>
      <c r="K1008" s="27" t="s">
        <v>36</v>
      </c>
      <c r="L1008" s="27">
        <v>31065</v>
      </c>
      <c r="M1008">
        <v>39.299999999999997</v>
      </c>
      <c r="N1008">
        <v>13395</v>
      </c>
      <c r="O1008" t="s">
        <v>80</v>
      </c>
      <c r="P1008" t="s">
        <v>67</v>
      </c>
      <c r="Q1008" t="s">
        <v>287</v>
      </c>
      <c r="R1008" t="s">
        <v>94</v>
      </c>
      <c r="S1008" t="s">
        <v>42</v>
      </c>
      <c r="T1008" t="s">
        <v>81</v>
      </c>
      <c r="U1008" t="s">
        <v>74</v>
      </c>
      <c r="V1008" t="s">
        <v>3198</v>
      </c>
      <c r="W1008" t="s">
        <v>3199</v>
      </c>
      <c r="X1008" t="str">
        <f>+VLOOKUP(ConsultaNexoBogota!$A1008,infoCoordenadas!A:F,4,0)</f>
        <v>4.6341456 -74.0621568</v>
      </c>
      <c r="Y1008">
        <f>VLOOKUP(ConsultaNexoBogota!$A1008,infoCoordenadas!A:F,5,0)</f>
        <v>4.6341456000000001</v>
      </c>
      <c r="Z1008">
        <f>+VLOOKUP(ConsultaNexoBogota!$A1008,infoCoordenadas!A:F,6,0)</f>
        <v>-74.062156799999997</v>
      </c>
    </row>
    <row r="1009" spans="1:26" x14ac:dyDescent="0.25">
      <c r="A1009">
        <v>9575</v>
      </c>
      <c r="B1009" t="s">
        <v>3200</v>
      </c>
      <c r="C1009" t="s">
        <v>29</v>
      </c>
      <c r="D1009" t="s">
        <v>3201</v>
      </c>
      <c r="E1009" t="s">
        <v>3202</v>
      </c>
      <c r="F1009" t="s">
        <v>3203</v>
      </c>
      <c r="G1009" t="s">
        <v>33</v>
      </c>
      <c r="H1009" t="s">
        <v>13990</v>
      </c>
      <c r="I1009" t="s">
        <v>101</v>
      </c>
      <c r="J1009" t="s">
        <v>285</v>
      </c>
      <c r="K1009" s="27" t="s">
        <v>36</v>
      </c>
      <c r="L1009" s="27">
        <v>35232</v>
      </c>
      <c r="M1009">
        <v>27.9</v>
      </c>
      <c r="N1009">
        <v>10638</v>
      </c>
      <c r="O1009" t="s">
        <v>66</v>
      </c>
      <c r="P1009" t="s">
        <v>67</v>
      </c>
      <c r="Q1009" t="s">
        <v>96</v>
      </c>
      <c r="R1009" t="s">
        <v>50</v>
      </c>
      <c r="S1009" t="s">
        <v>42</v>
      </c>
      <c r="T1009" t="s">
        <v>69</v>
      </c>
      <c r="U1009" t="s">
        <v>50</v>
      </c>
      <c r="V1009" t="s">
        <v>3204</v>
      </c>
      <c r="W1009" t="s">
        <v>3205</v>
      </c>
      <c r="X1009" t="str">
        <f>+VLOOKUP(ConsultaNexoBogota!$A1009,infoCoordenadas!A:F,4,0)</f>
        <v>4.718992 -74.1266416</v>
      </c>
      <c r="Y1009">
        <f>VLOOKUP(ConsultaNexoBogota!$A1009,infoCoordenadas!A:F,5,0)</f>
        <v>4.7189920000000001</v>
      </c>
      <c r="Z1009">
        <f>+VLOOKUP(ConsultaNexoBogota!$A1009,infoCoordenadas!A:F,6,0)</f>
        <v>-74.126641599999999</v>
      </c>
    </row>
    <row r="1010" spans="1:26" x14ac:dyDescent="0.25">
      <c r="A1010">
        <v>9575</v>
      </c>
      <c r="B1010" t="s">
        <v>3200</v>
      </c>
      <c r="C1010" t="s">
        <v>29</v>
      </c>
      <c r="D1010" t="s">
        <v>3201</v>
      </c>
      <c r="E1010" t="s">
        <v>3202</v>
      </c>
      <c r="F1010" t="s">
        <v>3203</v>
      </c>
      <c r="G1010" t="s">
        <v>33</v>
      </c>
      <c r="H1010" t="s">
        <v>13990</v>
      </c>
      <c r="I1010" t="s">
        <v>101</v>
      </c>
      <c r="J1010" t="s">
        <v>285</v>
      </c>
      <c r="K1010" s="27" t="s">
        <v>36</v>
      </c>
      <c r="L1010" s="27">
        <v>35232</v>
      </c>
      <c r="M1010">
        <v>27.9</v>
      </c>
      <c r="N1010">
        <v>25327</v>
      </c>
      <c r="O1010" t="s">
        <v>72</v>
      </c>
      <c r="P1010" t="s">
        <v>67</v>
      </c>
      <c r="Q1010" t="s">
        <v>96</v>
      </c>
      <c r="R1010" t="s">
        <v>50</v>
      </c>
      <c r="S1010" t="s">
        <v>42</v>
      </c>
      <c r="T1010" t="s">
        <v>69</v>
      </c>
      <c r="U1010" t="s">
        <v>50</v>
      </c>
      <c r="V1010" t="s">
        <v>3204</v>
      </c>
      <c r="W1010" t="s">
        <v>3205</v>
      </c>
      <c r="X1010" t="str">
        <f>+VLOOKUP(ConsultaNexoBogota!$A1010,infoCoordenadas!A:F,4,0)</f>
        <v>4.718992 -74.1266416</v>
      </c>
      <c r="Y1010">
        <f>VLOOKUP(ConsultaNexoBogota!$A1010,infoCoordenadas!A:F,5,0)</f>
        <v>4.7189920000000001</v>
      </c>
      <c r="Z1010">
        <f>+VLOOKUP(ConsultaNexoBogota!$A1010,infoCoordenadas!A:F,6,0)</f>
        <v>-74.126641599999999</v>
      </c>
    </row>
    <row r="1011" spans="1:26" x14ac:dyDescent="0.25">
      <c r="A1011">
        <v>9575</v>
      </c>
      <c r="B1011" t="s">
        <v>3200</v>
      </c>
      <c r="C1011" t="s">
        <v>29</v>
      </c>
      <c r="D1011" t="s">
        <v>3201</v>
      </c>
      <c r="E1011" t="s">
        <v>3202</v>
      </c>
      <c r="F1011" t="s">
        <v>3203</v>
      </c>
      <c r="G1011" t="s">
        <v>33</v>
      </c>
      <c r="H1011" t="s">
        <v>13990</v>
      </c>
      <c r="I1011" t="s">
        <v>101</v>
      </c>
      <c r="J1011" t="s">
        <v>285</v>
      </c>
      <c r="K1011" s="27" t="s">
        <v>36</v>
      </c>
      <c r="L1011" s="27">
        <v>35232</v>
      </c>
      <c r="M1011">
        <v>27.9</v>
      </c>
      <c r="N1011">
        <v>25349</v>
      </c>
      <c r="O1011" t="s">
        <v>80</v>
      </c>
      <c r="P1011" t="s">
        <v>73</v>
      </c>
      <c r="Q1011" t="s">
        <v>96</v>
      </c>
      <c r="R1011" t="s">
        <v>40</v>
      </c>
      <c r="S1011" t="s">
        <v>41</v>
      </c>
      <c r="T1011" t="s">
        <v>132</v>
      </c>
      <c r="U1011" t="s">
        <v>74</v>
      </c>
      <c r="V1011" t="s">
        <v>3204</v>
      </c>
      <c r="W1011" t="s">
        <v>3205</v>
      </c>
      <c r="X1011" t="str">
        <f>+VLOOKUP(ConsultaNexoBogota!$A1011,infoCoordenadas!A:F,4,0)</f>
        <v>4.718992 -74.1266416</v>
      </c>
      <c r="Y1011">
        <f>VLOOKUP(ConsultaNexoBogota!$A1011,infoCoordenadas!A:F,5,0)</f>
        <v>4.7189920000000001</v>
      </c>
      <c r="Z1011">
        <f>+VLOOKUP(ConsultaNexoBogota!$A1011,infoCoordenadas!A:F,6,0)</f>
        <v>-74.126641599999999</v>
      </c>
    </row>
    <row r="1012" spans="1:26" x14ac:dyDescent="0.25">
      <c r="A1012">
        <v>9587</v>
      </c>
      <c r="B1012" t="s">
        <v>3206</v>
      </c>
      <c r="C1012" t="s">
        <v>29</v>
      </c>
      <c r="D1012" t="s">
        <v>3207</v>
      </c>
      <c r="E1012" t="s">
        <v>3208</v>
      </c>
      <c r="F1012" t="s">
        <v>3209</v>
      </c>
      <c r="G1012" t="s">
        <v>33</v>
      </c>
      <c r="H1012" t="s">
        <v>13987</v>
      </c>
      <c r="I1012" t="s">
        <v>79</v>
      </c>
      <c r="J1012" t="s">
        <v>3210</v>
      </c>
      <c r="K1012" s="27" t="s">
        <v>36</v>
      </c>
      <c r="L1012" s="27">
        <v>33069</v>
      </c>
      <c r="M1012">
        <v>33.799999999999997</v>
      </c>
      <c r="N1012">
        <v>10657</v>
      </c>
      <c r="O1012" t="s">
        <v>72</v>
      </c>
      <c r="P1012" t="s">
        <v>67</v>
      </c>
      <c r="Q1012" t="s">
        <v>39</v>
      </c>
      <c r="R1012" t="s">
        <v>40</v>
      </c>
      <c r="S1012" t="s">
        <v>951</v>
      </c>
      <c r="T1012" t="s">
        <v>951</v>
      </c>
      <c r="U1012" t="s">
        <v>74</v>
      </c>
      <c r="V1012" t="s">
        <v>3211</v>
      </c>
      <c r="W1012" t="s">
        <v>3212</v>
      </c>
      <c r="X1012" t="str">
        <f>+VLOOKUP(ConsultaNexoBogota!$A1012,infoCoordenadas!A:F,4,0)</f>
        <v>4.5648171 -74.0989192</v>
      </c>
      <c r="Y1012">
        <f>VLOOKUP(ConsultaNexoBogota!$A1012,infoCoordenadas!A:F,5,0)</f>
        <v>4.5648171</v>
      </c>
      <c r="Z1012">
        <f>+VLOOKUP(ConsultaNexoBogota!$A1012,infoCoordenadas!A:F,6,0)</f>
        <v>-74.098919199999997</v>
      </c>
    </row>
    <row r="1013" spans="1:26" x14ac:dyDescent="0.25">
      <c r="A1013">
        <v>9588</v>
      </c>
      <c r="B1013" t="s">
        <v>3213</v>
      </c>
      <c r="C1013" t="s">
        <v>29</v>
      </c>
      <c r="D1013" t="s">
        <v>3214</v>
      </c>
      <c r="E1013" t="s">
        <v>3215</v>
      </c>
      <c r="F1013" t="s">
        <v>3216</v>
      </c>
      <c r="G1013" t="s">
        <v>33</v>
      </c>
      <c r="H1013" t="s">
        <v>13991</v>
      </c>
      <c r="I1013" t="s">
        <v>34</v>
      </c>
      <c r="J1013" t="s">
        <v>226</v>
      </c>
      <c r="K1013" s="27" t="s">
        <v>36</v>
      </c>
      <c r="L1013" s="27">
        <v>33871</v>
      </c>
      <c r="M1013">
        <v>31.6</v>
      </c>
      <c r="N1013">
        <v>10658</v>
      </c>
      <c r="O1013" t="s">
        <v>80</v>
      </c>
      <c r="P1013" t="s">
        <v>73</v>
      </c>
      <c r="Q1013" t="s">
        <v>96</v>
      </c>
      <c r="R1013" t="s">
        <v>40</v>
      </c>
      <c r="S1013" t="s">
        <v>41</v>
      </c>
      <c r="T1013" t="s">
        <v>42</v>
      </c>
      <c r="U1013" t="s">
        <v>74</v>
      </c>
      <c r="V1013" t="s">
        <v>3217</v>
      </c>
      <c r="W1013" t="s">
        <v>3218</v>
      </c>
      <c r="X1013" t="str">
        <f>+VLOOKUP(ConsultaNexoBogota!$A1013,infoCoordenadas!A:F,4,0)</f>
        <v>4.7271641 -74.0403</v>
      </c>
      <c r="Y1013">
        <f>VLOOKUP(ConsultaNexoBogota!$A1013,infoCoordenadas!A:F,5,0)</f>
        <v>4.7271641000000004</v>
      </c>
      <c r="Z1013">
        <f>+VLOOKUP(ConsultaNexoBogota!$A1013,infoCoordenadas!A:F,6,0)</f>
        <v>-74.040300000000002</v>
      </c>
    </row>
    <row r="1014" spans="1:26" x14ac:dyDescent="0.25">
      <c r="A1014">
        <v>9595</v>
      </c>
      <c r="B1014" t="s">
        <v>3219</v>
      </c>
      <c r="C1014" t="s">
        <v>29</v>
      </c>
      <c r="D1014" t="s">
        <v>3220</v>
      </c>
      <c r="E1014" t="s">
        <v>3221</v>
      </c>
      <c r="F1014" t="s">
        <v>3222</v>
      </c>
      <c r="G1014" t="s">
        <v>33</v>
      </c>
      <c r="H1014" t="s">
        <v>13991</v>
      </c>
      <c r="I1014" t="s">
        <v>79</v>
      </c>
      <c r="J1014" t="s">
        <v>102</v>
      </c>
      <c r="K1014" s="27" t="s">
        <v>218</v>
      </c>
      <c r="L1014" s="27">
        <v>35029</v>
      </c>
      <c r="M1014">
        <v>28.4</v>
      </c>
      <c r="O1014" t="s">
        <v>50</v>
      </c>
      <c r="P1014" t="s">
        <v>50</v>
      </c>
      <c r="Q1014" t="s">
        <v>50</v>
      </c>
      <c r="R1014" t="s">
        <v>50</v>
      </c>
      <c r="S1014" t="s">
        <v>50</v>
      </c>
      <c r="T1014" t="s">
        <v>50</v>
      </c>
      <c r="U1014" t="s">
        <v>50</v>
      </c>
      <c r="V1014" t="s">
        <v>3223</v>
      </c>
      <c r="W1014" t="s">
        <v>3224</v>
      </c>
      <c r="X1014" t="str">
        <f>+VLOOKUP(ConsultaNexoBogota!$A1014,infoCoordenadas!A:F,4,0)</f>
        <v>4.686167 -74.14422979999999</v>
      </c>
      <c r="Y1014">
        <f>VLOOKUP(ConsultaNexoBogota!$A1014,infoCoordenadas!A:F,5,0)</f>
        <v>4.6861670000000002</v>
      </c>
      <c r="Z1014">
        <f>+VLOOKUP(ConsultaNexoBogota!$A1014,infoCoordenadas!A:F,6,0)</f>
        <v>-74.144229799999906</v>
      </c>
    </row>
    <row r="1015" spans="1:26" x14ac:dyDescent="0.25">
      <c r="A1015">
        <v>9601</v>
      </c>
      <c r="B1015" t="s">
        <v>11355</v>
      </c>
      <c r="C1015" t="s">
        <v>29</v>
      </c>
      <c r="D1015" t="s">
        <v>11356</v>
      </c>
      <c r="E1015" t="s">
        <v>11357</v>
      </c>
      <c r="F1015" t="s">
        <v>11358</v>
      </c>
      <c r="G1015" t="s">
        <v>10155</v>
      </c>
      <c r="H1015" t="s">
        <v>14052</v>
      </c>
      <c r="I1015" t="s">
        <v>79</v>
      </c>
      <c r="J1015" t="s">
        <v>102</v>
      </c>
      <c r="K1015" s="27" t="s">
        <v>36</v>
      </c>
      <c r="L1015" s="27">
        <v>35771</v>
      </c>
      <c r="M1015">
        <v>26.4</v>
      </c>
      <c r="N1015">
        <v>10674</v>
      </c>
      <c r="O1015" t="s">
        <v>178</v>
      </c>
      <c r="P1015" t="s">
        <v>67</v>
      </c>
      <c r="Q1015" t="s">
        <v>287</v>
      </c>
      <c r="R1015" t="s">
        <v>50</v>
      </c>
      <c r="S1015" t="s">
        <v>42</v>
      </c>
      <c r="T1015" t="s">
        <v>69</v>
      </c>
      <c r="U1015" t="s">
        <v>50</v>
      </c>
      <c r="V1015" t="s">
        <v>11359</v>
      </c>
      <c r="W1015" t="s">
        <v>11360</v>
      </c>
      <c r="X1015" t="str">
        <f>+VLOOKUP(ConsultaNexoBogota!$A1015,infoCoordenadas!A:F,4,0)</f>
        <v>5.0373107 -73.99548209999999</v>
      </c>
      <c r="Y1015">
        <f>VLOOKUP(ConsultaNexoBogota!$A1015,infoCoordenadas!A:F,5,0)</f>
        <v>5.0373106999999999</v>
      </c>
      <c r="Z1015">
        <f>+VLOOKUP(ConsultaNexoBogota!$A1015,infoCoordenadas!A:F,6,0)</f>
        <v>-73.995482099999904</v>
      </c>
    </row>
    <row r="1016" spans="1:26" x14ac:dyDescent="0.25">
      <c r="A1016">
        <v>9601</v>
      </c>
      <c r="B1016" t="s">
        <v>11355</v>
      </c>
      <c r="C1016" t="s">
        <v>29</v>
      </c>
      <c r="D1016" t="s">
        <v>11356</v>
      </c>
      <c r="E1016" t="s">
        <v>11357</v>
      </c>
      <c r="F1016" t="s">
        <v>11358</v>
      </c>
      <c r="G1016" t="s">
        <v>10155</v>
      </c>
      <c r="H1016" t="s">
        <v>14052</v>
      </c>
      <c r="I1016" t="s">
        <v>79</v>
      </c>
      <c r="J1016" t="s">
        <v>102</v>
      </c>
      <c r="K1016" s="27" t="s">
        <v>36</v>
      </c>
      <c r="L1016" s="27">
        <v>35771</v>
      </c>
      <c r="M1016">
        <v>26.4</v>
      </c>
      <c r="N1016">
        <v>23093</v>
      </c>
      <c r="O1016" t="s">
        <v>66</v>
      </c>
      <c r="P1016" t="s">
        <v>67</v>
      </c>
      <c r="Q1016" t="s">
        <v>96</v>
      </c>
      <c r="R1016" t="s">
        <v>40</v>
      </c>
      <c r="S1016" t="s">
        <v>42</v>
      </c>
      <c r="T1016" t="s">
        <v>69</v>
      </c>
      <c r="U1016" t="s">
        <v>74</v>
      </c>
      <c r="V1016" t="s">
        <v>11359</v>
      </c>
      <c r="W1016" t="s">
        <v>11360</v>
      </c>
      <c r="X1016" t="str">
        <f>+VLOOKUP(ConsultaNexoBogota!$A1016,infoCoordenadas!A:F,4,0)</f>
        <v>5.0373107 -73.99548209999999</v>
      </c>
      <c r="Y1016">
        <f>VLOOKUP(ConsultaNexoBogota!$A1016,infoCoordenadas!A:F,5,0)</f>
        <v>5.0373106999999999</v>
      </c>
      <c r="Z1016">
        <f>+VLOOKUP(ConsultaNexoBogota!$A1016,infoCoordenadas!A:F,6,0)</f>
        <v>-73.995482099999904</v>
      </c>
    </row>
    <row r="1017" spans="1:26" x14ac:dyDescent="0.25">
      <c r="A1017">
        <v>9608</v>
      </c>
      <c r="B1017" t="s">
        <v>3225</v>
      </c>
      <c r="C1017" t="s">
        <v>29</v>
      </c>
      <c r="D1017" t="s">
        <v>3226</v>
      </c>
      <c r="E1017" t="s">
        <v>3227</v>
      </c>
      <c r="F1017" t="s">
        <v>3228</v>
      </c>
      <c r="G1017" t="s">
        <v>33</v>
      </c>
      <c r="H1017" t="s">
        <v>50</v>
      </c>
      <c r="I1017" t="s">
        <v>50</v>
      </c>
      <c r="J1017" t="s">
        <v>50</v>
      </c>
      <c r="K1017" s="27" t="s">
        <v>36</v>
      </c>
      <c r="L1017" s="27">
        <v>33643</v>
      </c>
      <c r="M1017">
        <v>32.200000000000003</v>
      </c>
      <c r="N1017">
        <v>10683</v>
      </c>
      <c r="O1017" t="s">
        <v>135</v>
      </c>
      <c r="P1017" t="s">
        <v>67</v>
      </c>
      <c r="Q1017" t="s">
        <v>96</v>
      </c>
      <c r="R1017" t="s">
        <v>40</v>
      </c>
      <c r="S1017" t="s">
        <v>42</v>
      </c>
      <c r="T1017" t="s">
        <v>42</v>
      </c>
      <c r="U1017" t="s">
        <v>74</v>
      </c>
      <c r="V1017" t="s">
        <v>2840</v>
      </c>
      <c r="W1017" t="s">
        <v>2841</v>
      </c>
      <c r="X1017" t="str">
        <f>+VLOOKUP(ConsultaNexoBogota!$A1017,infoCoordenadas!A:F,4,0)</f>
        <v>Sin informacion</v>
      </c>
      <c r="Y1017" t="str">
        <f>VLOOKUP(ConsultaNexoBogota!$A1017,infoCoordenadas!A:F,5,0)</f>
        <v>Sin Informacion</v>
      </c>
      <c r="Z1017" t="str">
        <f>+VLOOKUP(ConsultaNexoBogota!$A1017,infoCoordenadas!A:F,6,0)</f>
        <v>Sin Informacion</v>
      </c>
    </row>
    <row r="1018" spans="1:26" x14ac:dyDescent="0.25">
      <c r="A1018">
        <v>9631</v>
      </c>
      <c r="B1018" t="s">
        <v>3229</v>
      </c>
      <c r="C1018" t="s">
        <v>29</v>
      </c>
      <c r="D1018" t="s">
        <v>3230</v>
      </c>
      <c r="E1018" t="s">
        <v>3231</v>
      </c>
      <c r="F1018" t="s">
        <v>3232</v>
      </c>
      <c r="G1018" t="s">
        <v>33</v>
      </c>
      <c r="H1018" t="s">
        <v>13991</v>
      </c>
      <c r="I1018" t="s">
        <v>79</v>
      </c>
      <c r="J1018" t="s">
        <v>345</v>
      </c>
      <c r="K1018" s="27" t="s">
        <v>116</v>
      </c>
      <c r="L1018" s="27">
        <v>33871</v>
      </c>
      <c r="M1018">
        <v>31.6</v>
      </c>
      <c r="N1018">
        <v>10710</v>
      </c>
      <c r="O1018" t="s">
        <v>80</v>
      </c>
      <c r="P1018" t="s">
        <v>73</v>
      </c>
      <c r="Q1018" t="s">
        <v>96</v>
      </c>
      <c r="R1018" t="s">
        <v>40</v>
      </c>
      <c r="S1018" t="s">
        <v>41</v>
      </c>
      <c r="T1018" t="s">
        <v>175</v>
      </c>
      <c r="U1018" t="s">
        <v>74</v>
      </c>
      <c r="V1018" t="s">
        <v>3233</v>
      </c>
      <c r="W1018" t="s">
        <v>3234</v>
      </c>
      <c r="X1018" t="str">
        <f>+VLOOKUP(ConsultaNexoBogota!$A1018,infoCoordenadas!A:F,4,0)</f>
        <v>4.6760244 -74.1360962</v>
      </c>
      <c r="Y1018">
        <f>VLOOKUP(ConsultaNexoBogota!$A1018,infoCoordenadas!A:F,5,0)</f>
        <v>4.6760244000000002</v>
      </c>
      <c r="Z1018">
        <f>+VLOOKUP(ConsultaNexoBogota!$A1018,infoCoordenadas!A:F,6,0)</f>
        <v>-74.136096199999997</v>
      </c>
    </row>
    <row r="1019" spans="1:26" x14ac:dyDescent="0.25">
      <c r="A1019">
        <v>9653</v>
      </c>
      <c r="B1019" t="s">
        <v>3235</v>
      </c>
      <c r="C1019" t="s">
        <v>29</v>
      </c>
      <c r="D1019" t="s">
        <v>3236</v>
      </c>
      <c r="E1019" t="s">
        <v>3237</v>
      </c>
      <c r="F1019" t="s">
        <v>3238</v>
      </c>
      <c r="G1019" t="s">
        <v>33</v>
      </c>
      <c r="H1019" t="s">
        <v>13991</v>
      </c>
      <c r="I1019" t="s">
        <v>34</v>
      </c>
      <c r="J1019" t="s">
        <v>2870</v>
      </c>
      <c r="K1019" s="27" t="s">
        <v>36</v>
      </c>
      <c r="L1019" s="27">
        <v>28539</v>
      </c>
      <c r="M1019">
        <v>46.2</v>
      </c>
      <c r="N1019">
        <v>10738</v>
      </c>
      <c r="O1019" t="s">
        <v>441</v>
      </c>
      <c r="P1019" t="s">
        <v>67</v>
      </c>
      <c r="Q1019" t="s">
        <v>96</v>
      </c>
      <c r="R1019" t="s">
        <v>94</v>
      </c>
      <c r="S1019" t="s">
        <v>42</v>
      </c>
      <c r="T1019" t="s">
        <v>42</v>
      </c>
      <c r="U1019" t="s">
        <v>43</v>
      </c>
      <c r="V1019" t="s">
        <v>3239</v>
      </c>
      <c r="W1019" t="s">
        <v>3240</v>
      </c>
      <c r="X1019" t="str">
        <f>+VLOOKUP(ConsultaNexoBogota!$A1019,infoCoordenadas!A:F,4,0)</f>
        <v>4.6728435 -74.14049299999999</v>
      </c>
      <c r="Y1019">
        <f>VLOOKUP(ConsultaNexoBogota!$A1019,infoCoordenadas!A:F,5,0)</f>
        <v>4.6728434999999999</v>
      </c>
      <c r="Z1019">
        <f>+VLOOKUP(ConsultaNexoBogota!$A1019,infoCoordenadas!A:F,6,0)</f>
        <v>-74.140492999999907</v>
      </c>
    </row>
    <row r="1020" spans="1:26" x14ac:dyDescent="0.25">
      <c r="A1020">
        <v>9654</v>
      </c>
      <c r="B1020" t="s">
        <v>3241</v>
      </c>
      <c r="C1020" t="s">
        <v>29</v>
      </c>
      <c r="D1020" t="s">
        <v>3242</v>
      </c>
      <c r="E1020" t="s">
        <v>3243</v>
      </c>
      <c r="F1020" t="s">
        <v>3244</v>
      </c>
      <c r="G1020" t="s">
        <v>33</v>
      </c>
      <c r="H1020" t="s">
        <v>14053</v>
      </c>
      <c r="I1020" t="s">
        <v>79</v>
      </c>
      <c r="J1020" t="s">
        <v>102</v>
      </c>
      <c r="K1020" s="27" t="s">
        <v>36</v>
      </c>
      <c r="L1020" s="27">
        <v>29910</v>
      </c>
      <c r="M1020">
        <v>42.4</v>
      </c>
      <c r="N1020">
        <v>10740</v>
      </c>
      <c r="O1020" t="s">
        <v>37</v>
      </c>
      <c r="P1020" t="s">
        <v>73</v>
      </c>
      <c r="Q1020" t="s">
        <v>734</v>
      </c>
      <c r="R1020" t="s">
        <v>94</v>
      </c>
      <c r="S1020" t="s">
        <v>42</v>
      </c>
      <c r="T1020" t="s">
        <v>3245</v>
      </c>
      <c r="U1020" t="s">
        <v>74</v>
      </c>
      <c r="V1020" t="s">
        <v>3246</v>
      </c>
      <c r="W1020" t="s">
        <v>3247</v>
      </c>
      <c r="X1020" t="str">
        <f>+VLOOKUP(ConsultaNexoBogota!$A1020,infoCoordenadas!A:F,4,0)</f>
        <v>4.67399984923609, -74.07090279370644</v>
      </c>
      <c r="Y1020">
        <f>VLOOKUP(ConsultaNexoBogota!$A1020,infoCoordenadas!A:F,5,0)</f>
        <v>4.6739998492360897</v>
      </c>
      <c r="Z1020">
        <f>+VLOOKUP(ConsultaNexoBogota!$A1020,infoCoordenadas!A:F,6,0)</f>
        <v>-74.070902793706395</v>
      </c>
    </row>
    <row r="1021" spans="1:26" x14ac:dyDescent="0.25">
      <c r="A1021">
        <v>9670</v>
      </c>
      <c r="B1021" t="s">
        <v>11361</v>
      </c>
      <c r="C1021" t="s">
        <v>29</v>
      </c>
      <c r="D1021" t="s">
        <v>11362</v>
      </c>
      <c r="E1021" t="s">
        <v>11363</v>
      </c>
      <c r="F1021" t="s">
        <v>11364</v>
      </c>
      <c r="G1021" t="s">
        <v>10155</v>
      </c>
      <c r="H1021" t="s">
        <v>14054</v>
      </c>
      <c r="I1021" t="s">
        <v>79</v>
      </c>
      <c r="J1021" t="s">
        <v>102</v>
      </c>
      <c r="K1021" s="27" t="s">
        <v>116</v>
      </c>
      <c r="L1021" s="27">
        <v>33849</v>
      </c>
      <c r="M1021">
        <v>31.6</v>
      </c>
      <c r="O1021" t="s">
        <v>50</v>
      </c>
      <c r="P1021" t="s">
        <v>50</v>
      </c>
      <c r="Q1021" t="s">
        <v>50</v>
      </c>
      <c r="R1021" t="s">
        <v>50</v>
      </c>
      <c r="S1021" t="s">
        <v>50</v>
      </c>
      <c r="T1021" t="s">
        <v>50</v>
      </c>
      <c r="U1021" t="s">
        <v>50</v>
      </c>
      <c r="V1021" t="s">
        <v>11365</v>
      </c>
      <c r="W1021" t="s">
        <v>11366</v>
      </c>
      <c r="X1021" t="str">
        <f>+VLOOKUP(ConsultaNexoBogota!$A1021,infoCoordenadas!A:F,4,0)</f>
        <v>5.0295191 -73.985186</v>
      </c>
      <c r="Y1021">
        <f>VLOOKUP(ConsultaNexoBogota!$A1021,infoCoordenadas!A:F,5,0)</f>
        <v>5.0295190999999999</v>
      </c>
      <c r="Z1021">
        <f>+VLOOKUP(ConsultaNexoBogota!$A1021,infoCoordenadas!A:F,6,0)</f>
        <v>-73.985185999999999</v>
      </c>
    </row>
    <row r="1022" spans="1:26" x14ac:dyDescent="0.25">
      <c r="A1022">
        <v>9671</v>
      </c>
      <c r="B1022" t="s">
        <v>3248</v>
      </c>
      <c r="C1022" t="s">
        <v>29</v>
      </c>
      <c r="D1022" t="s">
        <v>3249</v>
      </c>
      <c r="E1022" t="s">
        <v>3250</v>
      </c>
      <c r="F1022" t="s">
        <v>3251</v>
      </c>
      <c r="G1022" t="s">
        <v>33</v>
      </c>
      <c r="H1022" t="s">
        <v>13992</v>
      </c>
      <c r="I1022" t="s">
        <v>34</v>
      </c>
      <c r="J1022" t="s">
        <v>1341</v>
      </c>
      <c r="K1022" s="27" t="s">
        <v>36</v>
      </c>
      <c r="N1022">
        <v>10764</v>
      </c>
      <c r="O1022" t="s">
        <v>80</v>
      </c>
      <c r="P1022" t="s">
        <v>67</v>
      </c>
      <c r="Q1022" t="s">
        <v>96</v>
      </c>
      <c r="R1022" t="s">
        <v>40</v>
      </c>
      <c r="S1022" t="s">
        <v>41</v>
      </c>
      <c r="T1022" t="s">
        <v>175</v>
      </c>
      <c r="U1022" t="s">
        <v>74</v>
      </c>
      <c r="V1022" t="s">
        <v>3252</v>
      </c>
      <c r="W1022" t="s">
        <v>3253</v>
      </c>
      <c r="X1022" t="str">
        <f>+VLOOKUP(ConsultaNexoBogota!$A1022,infoCoordenadas!A:F,4,0)</f>
        <v>4.604358 -74.1186223</v>
      </c>
      <c r="Y1022">
        <f>VLOOKUP(ConsultaNexoBogota!$A1022,infoCoordenadas!A:F,5,0)</f>
        <v>4.6043580000000004</v>
      </c>
      <c r="Z1022">
        <f>+VLOOKUP(ConsultaNexoBogota!$A1022,infoCoordenadas!A:F,6,0)</f>
        <v>-74.118622299999998</v>
      </c>
    </row>
    <row r="1023" spans="1:26" x14ac:dyDescent="0.25">
      <c r="A1023">
        <v>9672</v>
      </c>
      <c r="B1023" t="s">
        <v>3254</v>
      </c>
      <c r="C1023" t="s">
        <v>29</v>
      </c>
      <c r="D1023" t="s">
        <v>3255</v>
      </c>
      <c r="E1023" t="s">
        <v>3256</v>
      </c>
      <c r="F1023" t="s">
        <v>3257</v>
      </c>
      <c r="G1023" t="s">
        <v>33</v>
      </c>
      <c r="H1023" t="s">
        <v>13989</v>
      </c>
      <c r="I1023" t="s">
        <v>79</v>
      </c>
      <c r="J1023" t="s">
        <v>102</v>
      </c>
      <c r="K1023" s="27" t="s">
        <v>36</v>
      </c>
      <c r="L1023" s="27">
        <v>33069</v>
      </c>
      <c r="M1023">
        <v>33.799999999999997</v>
      </c>
      <c r="N1023">
        <v>10765</v>
      </c>
      <c r="O1023" t="s">
        <v>135</v>
      </c>
      <c r="P1023" t="s">
        <v>73</v>
      </c>
      <c r="Q1023" t="s">
        <v>39</v>
      </c>
      <c r="R1023" t="s">
        <v>40</v>
      </c>
      <c r="S1023" t="s">
        <v>42</v>
      </c>
      <c r="T1023" t="s">
        <v>175</v>
      </c>
      <c r="U1023" t="s">
        <v>74</v>
      </c>
      <c r="V1023" t="s">
        <v>3258</v>
      </c>
      <c r="W1023" t="s">
        <v>3259</v>
      </c>
      <c r="X1023" t="str">
        <f>+VLOOKUP(ConsultaNexoBogota!$A1023,infoCoordenadas!A:F,4,0)</f>
        <v>4.5651573 -74.151679</v>
      </c>
      <c r="Y1023">
        <f>VLOOKUP(ConsultaNexoBogota!$A1023,infoCoordenadas!A:F,5,0)</f>
        <v>4.5651573000000001</v>
      </c>
      <c r="Z1023">
        <f>+VLOOKUP(ConsultaNexoBogota!$A1023,infoCoordenadas!A:F,6,0)</f>
        <v>-74.151679000000001</v>
      </c>
    </row>
    <row r="1024" spans="1:26" x14ac:dyDescent="0.25">
      <c r="A1024">
        <v>9707</v>
      </c>
      <c r="B1024" t="s">
        <v>3260</v>
      </c>
      <c r="C1024" t="s">
        <v>29</v>
      </c>
      <c r="D1024" t="s">
        <v>3261</v>
      </c>
      <c r="E1024" t="s">
        <v>3262</v>
      </c>
      <c r="F1024" t="s">
        <v>3263</v>
      </c>
      <c r="G1024" t="s">
        <v>33</v>
      </c>
      <c r="H1024" t="s">
        <v>6298</v>
      </c>
      <c r="I1024" t="s">
        <v>79</v>
      </c>
      <c r="J1024" t="s">
        <v>102</v>
      </c>
      <c r="K1024" s="27" t="s">
        <v>805</v>
      </c>
      <c r="L1024" s="27">
        <v>23293</v>
      </c>
      <c r="M1024">
        <v>60.6</v>
      </c>
      <c r="N1024">
        <v>10801</v>
      </c>
      <c r="O1024" t="s">
        <v>80</v>
      </c>
      <c r="P1024" t="s">
        <v>67</v>
      </c>
      <c r="Q1024" t="s">
        <v>39</v>
      </c>
      <c r="R1024" t="s">
        <v>40</v>
      </c>
      <c r="S1024" t="s">
        <v>42</v>
      </c>
      <c r="T1024" t="s">
        <v>42</v>
      </c>
      <c r="U1024" t="s">
        <v>43</v>
      </c>
      <c r="V1024" t="s">
        <v>3264</v>
      </c>
      <c r="W1024" t="s">
        <v>3265</v>
      </c>
      <c r="X1024" t="str">
        <f>+VLOOKUP(ConsultaNexoBogota!$A1024,infoCoordenadas!A:F,4,0)</f>
        <v>4.7246682 -74.02419979999999</v>
      </c>
      <c r="Y1024">
        <f>VLOOKUP(ConsultaNexoBogota!$A1024,infoCoordenadas!A:F,5,0)</f>
        <v>4.7246682</v>
      </c>
      <c r="Z1024">
        <f>+VLOOKUP(ConsultaNexoBogota!$A1024,infoCoordenadas!A:F,6,0)</f>
        <v>-74.024199799999906</v>
      </c>
    </row>
    <row r="1025" spans="1:26" x14ac:dyDescent="0.25">
      <c r="A1025">
        <v>9709</v>
      </c>
      <c r="B1025" t="s">
        <v>3266</v>
      </c>
      <c r="C1025" t="s">
        <v>29</v>
      </c>
      <c r="D1025" t="s">
        <v>3267</v>
      </c>
      <c r="E1025" t="s">
        <v>3268</v>
      </c>
      <c r="F1025" t="s">
        <v>3269</v>
      </c>
      <c r="G1025" t="s">
        <v>33</v>
      </c>
      <c r="H1025" t="s">
        <v>13991</v>
      </c>
      <c r="I1025" t="s">
        <v>34</v>
      </c>
      <c r="J1025" t="s">
        <v>102</v>
      </c>
      <c r="K1025" s="27" t="s">
        <v>36</v>
      </c>
      <c r="L1025" s="27">
        <v>32543</v>
      </c>
      <c r="M1025">
        <v>35.200000000000003</v>
      </c>
      <c r="N1025">
        <v>10803</v>
      </c>
      <c r="O1025" t="s">
        <v>80</v>
      </c>
      <c r="P1025" t="s">
        <v>67</v>
      </c>
      <c r="Q1025" t="s">
        <v>39</v>
      </c>
      <c r="R1025" t="s">
        <v>40</v>
      </c>
      <c r="S1025" t="s">
        <v>42</v>
      </c>
      <c r="T1025" t="s">
        <v>42</v>
      </c>
      <c r="U1025" t="s">
        <v>74</v>
      </c>
      <c r="V1025" t="s">
        <v>3270</v>
      </c>
      <c r="W1025" t="s">
        <v>3271</v>
      </c>
      <c r="X1025" t="str">
        <f>+VLOOKUP(ConsultaNexoBogota!$A1025,infoCoordenadas!A:F,4,0)</f>
        <v>4.6656995 -74.1432068</v>
      </c>
      <c r="Y1025">
        <f>VLOOKUP(ConsultaNexoBogota!$A1025,infoCoordenadas!A:F,5,0)</f>
        <v>4.6656994999999997</v>
      </c>
      <c r="Z1025">
        <f>+VLOOKUP(ConsultaNexoBogota!$A1025,infoCoordenadas!A:F,6,0)</f>
        <v>-74.143206800000002</v>
      </c>
    </row>
    <row r="1026" spans="1:26" x14ac:dyDescent="0.25">
      <c r="A1026">
        <v>9833</v>
      </c>
      <c r="B1026" t="s">
        <v>3272</v>
      </c>
      <c r="C1026" t="s">
        <v>29</v>
      </c>
      <c r="D1026" t="s">
        <v>3273</v>
      </c>
      <c r="E1026" t="s">
        <v>3274</v>
      </c>
      <c r="F1026" t="s">
        <v>3275</v>
      </c>
      <c r="G1026" t="s">
        <v>33</v>
      </c>
      <c r="H1026" t="s">
        <v>13991</v>
      </c>
      <c r="I1026" t="s">
        <v>34</v>
      </c>
      <c r="J1026" t="s">
        <v>507</v>
      </c>
      <c r="K1026" s="27" t="s">
        <v>36</v>
      </c>
      <c r="L1026" s="27">
        <v>45272</v>
      </c>
      <c r="M1026">
        <v>0.3</v>
      </c>
      <c r="N1026">
        <v>10941</v>
      </c>
      <c r="O1026" t="s">
        <v>80</v>
      </c>
      <c r="P1026" t="s">
        <v>67</v>
      </c>
      <c r="Q1026" t="s">
        <v>96</v>
      </c>
      <c r="R1026" t="s">
        <v>40</v>
      </c>
      <c r="S1026" t="s">
        <v>42</v>
      </c>
      <c r="T1026" t="s">
        <v>81</v>
      </c>
      <c r="U1026" t="s">
        <v>74</v>
      </c>
      <c r="V1026" t="s">
        <v>3276</v>
      </c>
      <c r="W1026" t="s">
        <v>3277</v>
      </c>
      <c r="X1026" t="str">
        <f>+VLOOKUP(ConsultaNexoBogota!$A1026,infoCoordenadas!A:F,4,0)</f>
        <v>4.651978666117193, -74.06969855467075</v>
      </c>
      <c r="Y1026">
        <f>VLOOKUP(ConsultaNexoBogota!$A1026,infoCoordenadas!A:F,5,0)</f>
        <v>4.6519786661171896</v>
      </c>
      <c r="Z1026">
        <f>+VLOOKUP(ConsultaNexoBogota!$A1026,infoCoordenadas!A:F,6,0)</f>
        <v>-74.069698554670694</v>
      </c>
    </row>
    <row r="1027" spans="1:26" x14ac:dyDescent="0.25">
      <c r="A1027">
        <v>9833</v>
      </c>
      <c r="B1027" t="s">
        <v>3272</v>
      </c>
      <c r="C1027" t="s">
        <v>29</v>
      </c>
      <c r="D1027" t="s">
        <v>3273</v>
      </c>
      <c r="E1027" t="s">
        <v>3274</v>
      </c>
      <c r="F1027" t="s">
        <v>3275</v>
      </c>
      <c r="G1027" t="s">
        <v>33</v>
      </c>
      <c r="H1027" t="s">
        <v>13991</v>
      </c>
      <c r="I1027" t="s">
        <v>34</v>
      </c>
      <c r="J1027" t="s">
        <v>507</v>
      </c>
      <c r="K1027" s="27" t="s">
        <v>36</v>
      </c>
      <c r="L1027" s="27">
        <v>45272</v>
      </c>
      <c r="M1027">
        <v>0.3</v>
      </c>
      <c r="N1027">
        <v>11681</v>
      </c>
      <c r="O1027" t="s">
        <v>66</v>
      </c>
      <c r="P1027" t="s">
        <v>67</v>
      </c>
      <c r="Q1027" t="s">
        <v>68</v>
      </c>
      <c r="R1027" t="s">
        <v>50</v>
      </c>
      <c r="S1027" t="s">
        <v>42</v>
      </c>
      <c r="T1027" t="s">
        <v>69</v>
      </c>
      <c r="U1027" t="s">
        <v>50</v>
      </c>
      <c r="V1027" t="s">
        <v>3276</v>
      </c>
      <c r="W1027" t="s">
        <v>3277</v>
      </c>
      <c r="X1027" t="str">
        <f>+VLOOKUP(ConsultaNexoBogota!$A1027,infoCoordenadas!A:F,4,0)</f>
        <v>4.651978666117193, -74.06969855467075</v>
      </c>
      <c r="Y1027">
        <f>VLOOKUP(ConsultaNexoBogota!$A1027,infoCoordenadas!A:F,5,0)</f>
        <v>4.6519786661171896</v>
      </c>
      <c r="Z1027">
        <f>+VLOOKUP(ConsultaNexoBogota!$A1027,infoCoordenadas!A:F,6,0)</f>
        <v>-74.069698554670694</v>
      </c>
    </row>
    <row r="1028" spans="1:26" x14ac:dyDescent="0.25">
      <c r="A1028">
        <v>9838</v>
      </c>
      <c r="B1028" t="s">
        <v>11367</v>
      </c>
      <c r="C1028" t="s">
        <v>29</v>
      </c>
      <c r="D1028" t="s">
        <v>11368</v>
      </c>
      <c r="E1028" t="s">
        <v>11369</v>
      </c>
      <c r="F1028" t="s">
        <v>11370</v>
      </c>
      <c r="G1028" t="s">
        <v>10155</v>
      </c>
      <c r="H1028" t="s">
        <v>14043</v>
      </c>
      <c r="I1028" t="s">
        <v>79</v>
      </c>
      <c r="J1028" t="s">
        <v>102</v>
      </c>
      <c r="K1028" s="27" t="s">
        <v>36</v>
      </c>
      <c r="L1028" s="27">
        <v>23690</v>
      </c>
      <c r="M1028">
        <v>59.5</v>
      </c>
      <c r="N1028">
        <v>10947</v>
      </c>
      <c r="O1028" t="s">
        <v>264</v>
      </c>
      <c r="P1028" t="s">
        <v>67</v>
      </c>
      <c r="Q1028" t="s">
        <v>287</v>
      </c>
      <c r="R1028" t="s">
        <v>40</v>
      </c>
      <c r="S1028" t="s">
        <v>42</v>
      </c>
      <c r="T1028" t="s">
        <v>42</v>
      </c>
      <c r="U1028" t="s">
        <v>43</v>
      </c>
      <c r="V1028" t="s">
        <v>11371</v>
      </c>
      <c r="W1028" t="s">
        <v>11372</v>
      </c>
      <c r="X1028" t="str">
        <f>+VLOOKUP(ConsultaNexoBogota!$A1028,infoCoordenadas!A:F,4,0)</f>
        <v>5.0211537 -73.9684875</v>
      </c>
      <c r="Y1028">
        <f>VLOOKUP(ConsultaNexoBogota!$A1028,infoCoordenadas!A:F,5,0)</f>
        <v>5.0211537000000002</v>
      </c>
      <c r="Z1028">
        <f>+VLOOKUP(ConsultaNexoBogota!$A1028,infoCoordenadas!A:F,6,0)</f>
        <v>-73.968487499999995</v>
      </c>
    </row>
    <row r="1029" spans="1:26" x14ac:dyDescent="0.25">
      <c r="A1029">
        <v>9946</v>
      </c>
      <c r="B1029" t="s">
        <v>3278</v>
      </c>
      <c r="C1029" t="s">
        <v>29</v>
      </c>
      <c r="D1029" t="s">
        <v>3279</v>
      </c>
      <c r="E1029" t="s">
        <v>3280</v>
      </c>
      <c r="F1029" t="s">
        <v>3281</v>
      </c>
      <c r="G1029" t="s">
        <v>33</v>
      </c>
      <c r="H1029" t="s">
        <v>13989</v>
      </c>
      <c r="I1029" t="s">
        <v>64</v>
      </c>
      <c r="J1029" t="s">
        <v>102</v>
      </c>
      <c r="K1029" s="27" t="s">
        <v>116</v>
      </c>
      <c r="L1029" s="27">
        <v>26174</v>
      </c>
      <c r="M1029">
        <v>52.7</v>
      </c>
      <c r="N1029">
        <v>11077</v>
      </c>
      <c r="O1029" t="s">
        <v>135</v>
      </c>
      <c r="P1029" t="s">
        <v>67</v>
      </c>
      <c r="Q1029" t="s">
        <v>96</v>
      </c>
      <c r="R1029" t="s">
        <v>94</v>
      </c>
      <c r="S1029" t="s">
        <v>41</v>
      </c>
      <c r="T1029" t="s">
        <v>42</v>
      </c>
      <c r="U1029" t="s">
        <v>43</v>
      </c>
      <c r="V1029" t="s">
        <v>3282</v>
      </c>
      <c r="W1029" t="s">
        <v>3283</v>
      </c>
      <c r="X1029" t="str">
        <f>+VLOOKUP(ConsultaNexoBogota!$A1029,infoCoordenadas!A:F,4,0)</f>
        <v>4.591512 -74.157755</v>
      </c>
      <c r="Y1029">
        <f>VLOOKUP(ConsultaNexoBogota!$A1029,infoCoordenadas!A:F,5,0)</f>
        <v>4.5915119999999998</v>
      </c>
      <c r="Z1029">
        <f>+VLOOKUP(ConsultaNexoBogota!$A1029,infoCoordenadas!A:F,6,0)</f>
        <v>-74.157754999999995</v>
      </c>
    </row>
    <row r="1030" spans="1:26" x14ac:dyDescent="0.25">
      <c r="A1030">
        <v>9946</v>
      </c>
      <c r="B1030" t="s">
        <v>3278</v>
      </c>
      <c r="C1030" t="s">
        <v>29</v>
      </c>
      <c r="D1030" t="s">
        <v>3279</v>
      </c>
      <c r="E1030" t="s">
        <v>3280</v>
      </c>
      <c r="F1030" t="s">
        <v>3281</v>
      </c>
      <c r="G1030" t="s">
        <v>33</v>
      </c>
      <c r="H1030" t="s">
        <v>13989</v>
      </c>
      <c r="I1030" t="s">
        <v>64</v>
      </c>
      <c r="J1030" t="s">
        <v>102</v>
      </c>
      <c r="K1030" s="27" t="s">
        <v>116</v>
      </c>
      <c r="L1030" s="27">
        <v>26174</v>
      </c>
      <c r="M1030">
        <v>52.7</v>
      </c>
      <c r="N1030">
        <v>33121</v>
      </c>
      <c r="O1030" t="s">
        <v>135</v>
      </c>
      <c r="P1030" t="s">
        <v>67</v>
      </c>
      <c r="Q1030" t="s">
        <v>68</v>
      </c>
      <c r="R1030" t="s">
        <v>40</v>
      </c>
      <c r="S1030" t="s">
        <v>41</v>
      </c>
      <c r="T1030" t="s">
        <v>42</v>
      </c>
      <c r="U1030" t="s">
        <v>43</v>
      </c>
      <c r="V1030" t="s">
        <v>3282</v>
      </c>
      <c r="W1030" t="s">
        <v>3283</v>
      </c>
      <c r="X1030" t="str">
        <f>+VLOOKUP(ConsultaNexoBogota!$A1030,infoCoordenadas!A:F,4,0)</f>
        <v>4.591512 -74.157755</v>
      </c>
      <c r="Y1030">
        <f>VLOOKUP(ConsultaNexoBogota!$A1030,infoCoordenadas!A:F,5,0)</f>
        <v>4.5915119999999998</v>
      </c>
      <c r="Z1030">
        <f>+VLOOKUP(ConsultaNexoBogota!$A1030,infoCoordenadas!A:F,6,0)</f>
        <v>-74.157754999999995</v>
      </c>
    </row>
    <row r="1031" spans="1:26" x14ac:dyDescent="0.25">
      <c r="A1031">
        <v>9969</v>
      </c>
      <c r="B1031" t="s">
        <v>3284</v>
      </c>
      <c r="C1031" t="s">
        <v>29</v>
      </c>
      <c r="D1031" t="s">
        <v>3285</v>
      </c>
      <c r="E1031" t="s">
        <v>3286</v>
      </c>
      <c r="F1031" t="s">
        <v>3287</v>
      </c>
      <c r="G1031" t="s">
        <v>33</v>
      </c>
      <c r="H1031" t="s">
        <v>13989</v>
      </c>
      <c r="I1031" t="s">
        <v>64</v>
      </c>
      <c r="J1031" t="s">
        <v>35</v>
      </c>
      <c r="K1031" s="27" t="s">
        <v>36</v>
      </c>
      <c r="L1031" s="27">
        <v>38080</v>
      </c>
      <c r="M1031">
        <v>20.100000000000001</v>
      </c>
      <c r="N1031">
        <v>11103</v>
      </c>
      <c r="O1031" t="s">
        <v>135</v>
      </c>
      <c r="P1031" t="s">
        <v>67</v>
      </c>
      <c r="Q1031" t="s">
        <v>68</v>
      </c>
      <c r="R1031" t="s">
        <v>40</v>
      </c>
      <c r="S1031" t="s">
        <v>42</v>
      </c>
      <c r="T1031" t="s">
        <v>42</v>
      </c>
      <c r="U1031" t="s">
        <v>74</v>
      </c>
      <c r="V1031" t="s">
        <v>3288</v>
      </c>
      <c r="W1031" t="s">
        <v>3289</v>
      </c>
      <c r="X1031" t="str">
        <f>+VLOOKUP(ConsultaNexoBogota!$A1031,infoCoordenadas!A:F,4,0)</f>
        <v>4.6394862 -74.1195719</v>
      </c>
      <c r="Y1031">
        <f>VLOOKUP(ConsultaNexoBogota!$A1031,infoCoordenadas!A:F,5,0)</f>
        <v>4.6394862000000003</v>
      </c>
      <c r="Z1031">
        <f>+VLOOKUP(ConsultaNexoBogota!$A1031,infoCoordenadas!A:F,6,0)</f>
        <v>-74.119571899999997</v>
      </c>
    </row>
    <row r="1032" spans="1:26" x14ac:dyDescent="0.25">
      <c r="A1032">
        <v>9985</v>
      </c>
      <c r="B1032" t="s">
        <v>11373</v>
      </c>
      <c r="C1032" t="s">
        <v>29</v>
      </c>
      <c r="D1032" t="s">
        <v>11374</v>
      </c>
      <c r="E1032" t="s">
        <v>11375</v>
      </c>
      <c r="F1032" t="s">
        <v>11376</v>
      </c>
      <c r="G1032" t="s">
        <v>10155</v>
      </c>
      <c r="H1032" t="s">
        <v>14007</v>
      </c>
      <c r="I1032" t="s">
        <v>159</v>
      </c>
      <c r="J1032" t="s">
        <v>102</v>
      </c>
      <c r="K1032" s="27" t="s">
        <v>36</v>
      </c>
      <c r="L1032" s="27">
        <v>35214</v>
      </c>
      <c r="M1032">
        <v>27.9</v>
      </c>
      <c r="N1032">
        <v>11126</v>
      </c>
      <c r="O1032" t="s">
        <v>264</v>
      </c>
      <c r="P1032" t="s">
        <v>67</v>
      </c>
      <c r="Q1032" t="s">
        <v>96</v>
      </c>
      <c r="R1032" t="s">
        <v>40</v>
      </c>
      <c r="S1032" t="s">
        <v>41</v>
      </c>
      <c r="T1032" t="s">
        <v>42</v>
      </c>
      <c r="U1032" t="s">
        <v>74</v>
      </c>
      <c r="V1032" t="s">
        <v>11377</v>
      </c>
      <c r="W1032" t="s">
        <v>11378</v>
      </c>
      <c r="X1032" t="str">
        <f>+VLOOKUP(ConsultaNexoBogota!$A1032,infoCoordenadas!A:F,4,0)</f>
        <v>5.0298085 -73.99100220000001</v>
      </c>
      <c r="Y1032">
        <f>VLOOKUP(ConsultaNexoBogota!$A1032,infoCoordenadas!A:F,5,0)</f>
        <v>5.0298084999999997</v>
      </c>
      <c r="Z1032">
        <f>+VLOOKUP(ConsultaNexoBogota!$A1032,infoCoordenadas!A:F,6,0)</f>
        <v>-73.991002199999997</v>
      </c>
    </row>
    <row r="1033" spans="1:26" x14ac:dyDescent="0.25">
      <c r="A1033">
        <v>9990</v>
      </c>
      <c r="B1033" t="s">
        <v>3290</v>
      </c>
      <c r="C1033" t="s">
        <v>29</v>
      </c>
      <c r="D1033" t="s">
        <v>3291</v>
      </c>
      <c r="E1033" t="s">
        <v>3292</v>
      </c>
      <c r="F1033" t="s">
        <v>3293</v>
      </c>
      <c r="G1033" t="s">
        <v>33</v>
      </c>
      <c r="H1033" t="s">
        <v>13991</v>
      </c>
      <c r="I1033" t="s">
        <v>159</v>
      </c>
      <c r="J1033" t="s">
        <v>102</v>
      </c>
      <c r="K1033" s="27" t="s">
        <v>36</v>
      </c>
      <c r="L1033" s="27">
        <v>35140</v>
      </c>
      <c r="M1033">
        <v>28.1</v>
      </c>
      <c r="N1033">
        <v>11131</v>
      </c>
      <c r="O1033" t="s">
        <v>80</v>
      </c>
      <c r="P1033" t="s">
        <v>67</v>
      </c>
      <c r="Q1033" t="s">
        <v>39</v>
      </c>
      <c r="R1033" t="s">
        <v>40</v>
      </c>
      <c r="S1033" t="s">
        <v>42</v>
      </c>
      <c r="T1033" t="s">
        <v>42</v>
      </c>
      <c r="U1033" t="s">
        <v>74</v>
      </c>
      <c r="V1033" t="s">
        <v>3294</v>
      </c>
      <c r="W1033" t="s">
        <v>3295</v>
      </c>
      <c r="X1033" t="str">
        <f>+VLOOKUP(ConsultaNexoBogota!$A1033,infoCoordenadas!A:F,4,0)</f>
        <v>4.6823654 -74.15715329999999</v>
      </c>
      <c r="Y1033">
        <f>VLOOKUP(ConsultaNexoBogota!$A1033,infoCoordenadas!A:F,5,0)</f>
        <v>4.6823654000000001</v>
      </c>
      <c r="Z1033">
        <f>+VLOOKUP(ConsultaNexoBogota!$A1033,infoCoordenadas!A:F,6,0)</f>
        <v>-74.157153299999905</v>
      </c>
    </row>
    <row r="1034" spans="1:26" x14ac:dyDescent="0.25">
      <c r="A1034">
        <v>9993</v>
      </c>
      <c r="B1034" t="s">
        <v>3296</v>
      </c>
      <c r="C1034" t="s">
        <v>29</v>
      </c>
      <c r="D1034" t="s">
        <v>3297</v>
      </c>
      <c r="E1034" t="s">
        <v>3298</v>
      </c>
      <c r="F1034" t="s">
        <v>3299</v>
      </c>
      <c r="G1034" t="s">
        <v>33</v>
      </c>
      <c r="H1034" t="s">
        <v>13991</v>
      </c>
      <c r="I1034" t="s">
        <v>34</v>
      </c>
      <c r="J1034" t="s">
        <v>35</v>
      </c>
      <c r="K1034" s="27" t="s">
        <v>116</v>
      </c>
      <c r="L1034" s="27">
        <v>25559</v>
      </c>
      <c r="M1034">
        <v>54.4</v>
      </c>
      <c r="N1034">
        <v>11135</v>
      </c>
      <c r="O1034" t="s">
        <v>80</v>
      </c>
      <c r="P1034" t="s">
        <v>67</v>
      </c>
      <c r="Q1034" t="s">
        <v>39</v>
      </c>
      <c r="R1034" t="s">
        <v>40</v>
      </c>
      <c r="S1034" t="s">
        <v>42</v>
      </c>
      <c r="T1034" t="s">
        <v>42</v>
      </c>
      <c r="U1034" t="s">
        <v>74</v>
      </c>
      <c r="V1034" t="s">
        <v>3300</v>
      </c>
      <c r="W1034" t="s">
        <v>3301</v>
      </c>
      <c r="X1034" t="str">
        <f>+VLOOKUP(ConsultaNexoBogota!$A1034,infoCoordenadas!A:F,4,0)</f>
        <v>4.6666959 -74.1542939</v>
      </c>
      <c r="Y1034">
        <f>VLOOKUP(ConsultaNexoBogota!$A1034,infoCoordenadas!A:F,5,0)</f>
        <v>4.6666958999999997</v>
      </c>
      <c r="Z1034">
        <f>+VLOOKUP(ConsultaNexoBogota!$A1034,infoCoordenadas!A:F,6,0)</f>
        <v>-74.154293899999999</v>
      </c>
    </row>
    <row r="1035" spans="1:26" x14ac:dyDescent="0.25">
      <c r="A1035">
        <v>10006</v>
      </c>
      <c r="B1035" t="s">
        <v>3302</v>
      </c>
      <c r="C1035" t="s">
        <v>29</v>
      </c>
      <c r="D1035" t="s">
        <v>3303</v>
      </c>
      <c r="E1035" t="s">
        <v>3304</v>
      </c>
      <c r="F1035" t="s">
        <v>3305</v>
      </c>
      <c r="G1035" t="s">
        <v>33</v>
      </c>
      <c r="H1035" t="s">
        <v>7011</v>
      </c>
      <c r="I1035" t="s">
        <v>159</v>
      </c>
      <c r="J1035" t="s">
        <v>102</v>
      </c>
      <c r="K1035" s="27" t="s">
        <v>116</v>
      </c>
      <c r="L1035" s="27">
        <v>35123</v>
      </c>
      <c r="M1035">
        <v>28.2</v>
      </c>
      <c r="N1035">
        <v>11153</v>
      </c>
      <c r="O1035" t="s">
        <v>80</v>
      </c>
      <c r="P1035" t="s">
        <v>67</v>
      </c>
      <c r="Q1035" t="s">
        <v>39</v>
      </c>
      <c r="R1035" t="s">
        <v>40</v>
      </c>
      <c r="S1035" t="s">
        <v>42</v>
      </c>
      <c r="T1035" t="s">
        <v>272</v>
      </c>
      <c r="U1035" t="s">
        <v>74</v>
      </c>
      <c r="V1035" t="s">
        <v>3306</v>
      </c>
      <c r="W1035" t="s">
        <v>3307</v>
      </c>
      <c r="X1035" t="str">
        <f>+VLOOKUP(ConsultaNexoBogota!$A1035,infoCoordenadas!A:F,4,0)</f>
        <v>4.6083488 -74.19052359999999</v>
      </c>
      <c r="Y1035">
        <f>VLOOKUP(ConsultaNexoBogota!$A1035,infoCoordenadas!A:F,5,0)</f>
        <v>4.6083487999999999</v>
      </c>
      <c r="Z1035">
        <f>+VLOOKUP(ConsultaNexoBogota!$A1035,infoCoordenadas!A:F,6,0)</f>
        <v>-74.190523599999906</v>
      </c>
    </row>
    <row r="1036" spans="1:26" x14ac:dyDescent="0.25">
      <c r="A1036">
        <v>10018</v>
      </c>
      <c r="B1036" t="s">
        <v>3308</v>
      </c>
      <c r="C1036" t="s">
        <v>29</v>
      </c>
      <c r="D1036" t="s">
        <v>3309</v>
      </c>
      <c r="E1036" t="s">
        <v>3310</v>
      </c>
      <c r="F1036" t="s">
        <v>3311</v>
      </c>
      <c r="G1036" t="s">
        <v>33</v>
      </c>
      <c r="H1036" t="s">
        <v>13990</v>
      </c>
      <c r="I1036" t="s">
        <v>34</v>
      </c>
      <c r="J1036" t="s">
        <v>109</v>
      </c>
      <c r="K1036" s="27" t="s">
        <v>36</v>
      </c>
      <c r="L1036" s="27">
        <v>36042</v>
      </c>
      <c r="M1036">
        <v>25.6</v>
      </c>
      <c r="N1036">
        <v>11165</v>
      </c>
      <c r="O1036" t="s">
        <v>178</v>
      </c>
      <c r="P1036" t="s">
        <v>73</v>
      </c>
      <c r="Q1036" t="s">
        <v>96</v>
      </c>
      <c r="R1036" t="s">
        <v>40</v>
      </c>
      <c r="S1036" t="s">
        <v>41</v>
      </c>
      <c r="T1036" t="s">
        <v>69</v>
      </c>
      <c r="U1036" t="s">
        <v>74</v>
      </c>
      <c r="V1036" t="s">
        <v>3312</v>
      </c>
      <c r="W1036" t="s">
        <v>3313</v>
      </c>
      <c r="X1036" t="str">
        <f>+VLOOKUP(ConsultaNexoBogota!$A1036,infoCoordenadas!A:F,4,0)</f>
        <v>4.6805531 -74.0902983</v>
      </c>
      <c r="Y1036">
        <f>VLOOKUP(ConsultaNexoBogota!$A1036,infoCoordenadas!A:F,5,0)</f>
        <v>4.6805531</v>
      </c>
      <c r="Z1036">
        <f>+VLOOKUP(ConsultaNexoBogota!$A1036,infoCoordenadas!A:F,6,0)</f>
        <v>-74.090298300000001</v>
      </c>
    </row>
    <row r="1037" spans="1:26" x14ac:dyDescent="0.25">
      <c r="A1037">
        <v>10036</v>
      </c>
      <c r="B1037" t="s">
        <v>11379</v>
      </c>
      <c r="C1037" t="s">
        <v>29</v>
      </c>
      <c r="D1037" t="s">
        <v>11380</v>
      </c>
      <c r="E1037" t="s">
        <v>11381</v>
      </c>
      <c r="F1037" t="s">
        <v>11382</v>
      </c>
      <c r="G1037" t="s">
        <v>11028</v>
      </c>
      <c r="H1037" t="s">
        <v>13989</v>
      </c>
      <c r="I1037" t="s">
        <v>159</v>
      </c>
      <c r="J1037" t="s">
        <v>3210</v>
      </c>
      <c r="K1037" s="27" t="s">
        <v>1008</v>
      </c>
      <c r="L1037" s="27">
        <v>45265</v>
      </c>
      <c r="M1037">
        <v>0.4</v>
      </c>
      <c r="N1037">
        <v>11187</v>
      </c>
      <c r="O1037" t="s">
        <v>135</v>
      </c>
      <c r="P1037" t="s">
        <v>67</v>
      </c>
      <c r="Q1037" t="s">
        <v>96</v>
      </c>
      <c r="R1037" t="s">
        <v>40</v>
      </c>
      <c r="S1037" t="s">
        <v>42</v>
      </c>
      <c r="T1037" t="s">
        <v>69</v>
      </c>
      <c r="U1037" t="s">
        <v>74</v>
      </c>
      <c r="V1037" t="s">
        <v>3077</v>
      </c>
      <c r="W1037" t="s">
        <v>11383</v>
      </c>
      <c r="X1037" t="str">
        <f>+VLOOKUP(ConsultaNexoBogota!$A1037,infoCoordenadas!A:F,4,0)</f>
        <v>4.570868 -74.297333</v>
      </c>
      <c r="Y1037">
        <f>VLOOKUP(ConsultaNexoBogota!$A1037,infoCoordenadas!A:F,5,0)</f>
        <v>4.5708679999999999</v>
      </c>
      <c r="Z1037">
        <f>+VLOOKUP(ConsultaNexoBogota!$A1037,infoCoordenadas!A:F,6,0)</f>
        <v>-74.297332999999995</v>
      </c>
    </row>
    <row r="1038" spans="1:26" x14ac:dyDescent="0.25">
      <c r="A1038">
        <v>10092</v>
      </c>
      <c r="B1038" t="s">
        <v>3314</v>
      </c>
      <c r="C1038" t="s">
        <v>29</v>
      </c>
      <c r="D1038" t="s">
        <v>3315</v>
      </c>
      <c r="E1038" t="s">
        <v>3316</v>
      </c>
      <c r="F1038" t="s">
        <v>3317</v>
      </c>
      <c r="G1038" t="s">
        <v>33</v>
      </c>
      <c r="H1038" t="s">
        <v>13981</v>
      </c>
      <c r="I1038" t="s">
        <v>34</v>
      </c>
      <c r="J1038" t="s">
        <v>318</v>
      </c>
      <c r="K1038" s="27" t="s">
        <v>36</v>
      </c>
      <c r="L1038" s="27">
        <v>26227</v>
      </c>
      <c r="M1038">
        <v>52.5</v>
      </c>
      <c r="N1038">
        <v>11260</v>
      </c>
      <c r="O1038" t="s">
        <v>235</v>
      </c>
      <c r="P1038" t="s">
        <v>90</v>
      </c>
      <c r="Q1038" t="s">
        <v>1055</v>
      </c>
      <c r="R1038" t="s">
        <v>40</v>
      </c>
      <c r="S1038" t="s">
        <v>42</v>
      </c>
      <c r="T1038" t="s">
        <v>42</v>
      </c>
      <c r="U1038" t="s">
        <v>43</v>
      </c>
      <c r="V1038" t="s">
        <v>3318</v>
      </c>
      <c r="W1038" t="s">
        <v>3319</v>
      </c>
      <c r="X1038" t="str">
        <f>+VLOOKUP(ConsultaNexoBogota!$A1038,infoCoordenadas!A:F,4,0)</f>
        <v>4.6819393 -74.0622078</v>
      </c>
      <c r="Y1038">
        <f>VLOOKUP(ConsultaNexoBogota!$A1038,infoCoordenadas!A:F,5,0)</f>
        <v>4.6819392999999998</v>
      </c>
      <c r="Z1038">
        <f>+VLOOKUP(ConsultaNexoBogota!$A1038,infoCoordenadas!A:F,6,0)</f>
        <v>-74.062207799999996</v>
      </c>
    </row>
    <row r="1039" spans="1:26" x14ac:dyDescent="0.25">
      <c r="A1039">
        <v>10100</v>
      </c>
      <c r="B1039" t="s">
        <v>3320</v>
      </c>
      <c r="C1039" t="s">
        <v>29</v>
      </c>
      <c r="D1039" t="s">
        <v>3321</v>
      </c>
      <c r="E1039" t="s">
        <v>3322</v>
      </c>
      <c r="F1039" t="s">
        <v>3323</v>
      </c>
      <c r="G1039" t="s">
        <v>33</v>
      </c>
      <c r="H1039" t="s">
        <v>13990</v>
      </c>
      <c r="I1039" t="s">
        <v>34</v>
      </c>
      <c r="J1039" t="s">
        <v>89</v>
      </c>
      <c r="K1039" s="27" t="s">
        <v>36</v>
      </c>
      <c r="L1039" s="27">
        <v>45279</v>
      </c>
      <c r="M1039">
        <v>0.3</v>
      </c>
      <c r="N1039">
        <v>11269</v>
      </c>
      <c r="O1039" t="s">
        <v>80</v>
      </c>
      <c r="P1039" t="s">
        <v>67</v>
      </c>
      <c r="Q1039" t="s">
        <v>96</v>
      </c>
      <c r="R1039" t="s">
        <v>40</v>
      </c>
      <c r="S1039" t="s">
        <v>42</v>
      </c>
      <c r="T1039" t="s">
        <v>132</v>
      </c>
      <c r="U1039" t="s">
        <v>74</v>
      </c>
      <c r="V1039" t="s">
        <v>3324</v>
      </c>
      <c r="W1039" t="s">
        <v>3325</v>
      </c>
      <c r="X1039" t="str">
        <f>+VLOOKUP(ConsultaNexoBogota!$A1039,infoCoordenadas!A:F,4,0)</f>
        <v>4.699824899999999 -74.11834089999999</v>
      </c>
      <c r="Y1039">
        <f>VLOOKUP(ConsultaNexoBogota!$A1039,infoCoordenadas!A:F,5,0)</f>
        <v>4.6998248999999896</v>
      </c>
      <c r="Z1039">
        <f>+VLOOKUP(ConsultaNexoBogota!$A1039,infoCoordenadas!A:F,6,0)</f>
        <v>-74.118340899999893</v>
      </c>
    </row>
    <row r="1040" spans="1:26" x14ac:dyDescent="0.25">
      <c r="A1040">
        <v>10119</v>
      </c>
      <c r="B1040" t="s">
        <v>3326</v>
      </c>
      <c r="C1040" t="s">
        <v>29</v>
      </c>
      <c r="D1040" t="s">
        <v>3327</v>
      </c>
      <c r="E1040" t="s">
        <v>3328</v>
      </c>
      <c r="F1040" t="s">
        <v>3329</v>
      </c>
      <c r="G1040" t="s">
        <v>33</v>
      </c>
      <c r="H1040" t="s">
        <v>13989</v>
      </c>
      <c r="I1040" t="s">
        <v>1290</v>
      </c>
      <c r="J1040" t="s">
        <v>226</v>
      </c>
      <c r="K1040" s="27" t="s">
        <v>1008</v>
      </c>
      <c r="L1040" s="27">
        <v>45334</v>
      </c>
      <c r="M1040">
        <v>0.2</v>
      </c>
      <c r="N1040">
        <v>11293</v>
      </c>
      <c r="O1040" t="s">
        <v>66</v>
      </c>
      <c r="P1040" t="s">
        <v>67</v>
      </c>
      <c r="Q1040" t="s">
        <v>96</v>
      </c>
      <c r="R1040" t="s">
        <v>50</v>
      </c>
      <c r="S1040" t="s">
        <v>42</v>
      </c>
      <c r="T1040" t="s">
        <v>69</v>
      </c>
      <c r="U1040" t="s">
        <v>50</v>
      </c>
      <c r="V1040" t="s">
        <v>3330</v>
      </c>
      <c r="W1040" t="s">
        <v>3331</v>
      </c>
      <c r="X1040" t="str">
        <f>+VLOOKUP(ConsultaNexoBogota!$A1040,infoCoordenadas!A:F,4,0)</f>
        <v>4.4935627 -74.1163354</v>
      </c>
      <c r="Y1040">
        <f>VLOOKUP(ConsultaNexoBogota!$A1040,infoCoordenadas!A:F,5,0)</f>
        <v>4.4935627</v>
      </c>
      <c r="Z1040">
        <f>+VLOOKUP(ConsultaNexoBogota!$A1040,infoCoordenadas!A:F,6,0)</f>
        <v>-74.116335399999997</v>
      </c>
    </row>
    <row r="1041" spans="1:26" x14ac:dyDescent="0.25">
      <c r="A1041">
        <v>10119</v>
      </c>
      <c r="B1041" t="s">
        <v>3326</v>
      </c>
      <c r="C1041" t="s">
        <v>29</v>
      </c>
      <c r="D1041" t="s">
        <v>3327</v>
      </c>
      <c r="E1041" t="s">
        <v>3328</v>
      </c>
      <c r="F1041" t="s">
        <v>3329</v>
      </c>
      <c r="G1041" t="s">
        <v>33</v>
      </c>
      <c r="H1041" t="s">
        <v>13989</v>
      </c>
      <c r="I1041" t="s">
        <v>1290</v>
      </c>
      <c r="J1041" t="s">
        <v>226</v>
      </c>
      <c r="K1041" s="27" t="s">
        <v>1008</v>
      </c>
      <c r="L1041" s="27">
        <v>45334</v>
      </c>
      <c r="M1041">
        <v>0.2</v>
      </c>
      <c r="N1041">
        <v>32845</v>
      </c>
      <c r="O1041" t="s">
        <v>80</v>
      </c>
      <c r="P1041" t="s">
        <v>67</v>
      </c>
      <c r="Q1041" t="s">
        <v>96</v>
      </c>
      <c r="R1041" t="s">
        <v>40</v>
      </c>
      <c r="S1041" t="s">
        <v>41</v>
      </c>
      <c r="T1041" t="s">
        <v>42</v>
      </c>
      <c r="U1041" t="s">
        <v>74</v>
      </c>
      <c r="V1041" t="s">
        <v>3330</v>
      </c>
      <c r="W1041" t="s">
        <v>3331</v>
      </c>
      <c r="X1041" t="str">
        <f>+VLOOKUP(ConsultaNexoBogota!$A1041,infoCoordenadas!A:F,4,0)</f>
        <v>4.4935627 -74.1163354</v>
      </c>
      <c r="Y1041">
        <f>VLOOKUP(ConsultaNexoBogota!$A1041,infoCoordenadas!A:F,5,0)</f>
        <v>4.4935627</v>
      </c>
      <c r="Z1041">
        <f>+VLOOKUP(ConsultaNexoBogota!$A1041,infoCoordenadas!A:F,6,0)</f>
        <v>-74.116335399999997</v>
      </c>
    </row>
    <row r="1042" spans="1:26" x14ac:dyDescent="0.25">
      <c r="A1042">
        <v>10121</v>
      </c>
      <c r="B1042" t="s">
        <v>3332</v>
      </c>
      <c r="C1042" t="s">
        <v>29</v>
      </c>
      <c r="D1042" t="s">
        <v>3333</v>
      </c>
      <c r="E1042" t="s">
        <v>3334</v>
      </c>
      <c r="F1042" t="s">
        <v>3335</v>
      </c>
      <c r="G1042" t="s">
        <v>33</v>
      </c>
      <c r="H1042" t="s">
        <v>13991</v>
      </c>
      <c r="I1042" t="s">
        <v>159</v>
      </c>
      <c r="J1042" t="s">
        <v>102</v>
      </c>
      <c r="K1042" s="27" t="s">
        <v>36</v>
      </c>
      <c r="L1042" s="27">
        <v>35679</v>
      </c>
      <c r="M1042">
        <v>26.6</v>
      </c>
      <c r="N1042">
        <v>11295</v>
      </c>
      <c r="O1042" t="s">
        <v>80</v>
      </c>
      <c r="P1042" t="s">
        <v>67</v>
      </c>
      <c r="Q1042" t="s">
        <v>39</v>
      </c>
      <c r="R1042" t="s">
        <v>40</v>
      </c>
      <c r="S1042" t="s">
        <v>42</v>
      </c>
      <c r="T1042" t="s">
        <v>42</v>
      </c>
      <c r="U1042" t="s">
        <v>74</v>
      </c>
      <c r="V1042" t="s">
        <v>3336</v>
      </c>
      <c r="W1042" t="s">
        <v>3337</v>
      </c>
      <c r="X1042" t="str">
        <f>+VLOOKUP(ConsultaNexoBogota!$A1042,infoCoordenadas!A:F,4,0)</f>
        <v>4.6688447 -74.1584327</v>
      </c>
      <c r="Y1042">
        <f>VLOOKUP(ConsultaNexoBogota!$A1042,infoCoordenadas!A:F,5,0)</f>
        <v>4.6688447000000002</v>
      </c>
      <c r="Z1042">
        <f>+VLOOKUP(ConsultaNexoBogota!$A1042,infoCoordenadas!A:F,6,0)</f>
        <v>-74.158432700000006</v>
      </c>
    </row>
    <row r="1043" spans="1:26" x14ac:dyDescent="0.25">
      <c r="A1043">
        <v>10123</v>
      </c>
      <c r="B1043" t="s">
        <v>3338</v>
      </c>
      <c r="C1043" t="s">
        <v>29</v>
      </c>
      <c r="D1043" t="s">
        <v>3339</v>
      </c>
      <c r="E1043" t="s">
        <v>3340</v>
      </c>
      <c r="F1043" t="s">
        <v>3341</v>
      </c>
      <c r="G1043" t="s">
        <v>33</v>
      </c>
      <c r="H1043" t="s">
        <v>13990</v>
      </c>
      <c r="I1043" t="s">
        <v>79</v>
      </c>
      <c r="J1043" t="s">
        <v>1007</v>
      </c>
      <c r="K1043" s="27" t="s">
        <v>36</v>
      </c>
      <c r="L1043" s="27">
        <v>37416</v>
      </c>
      <c r="M1043">
        <v>21.9</v>
      </c>
      <c r="N1043">
        <v>11297</v>
      </c>
      <c r="O1043" t="s">
        <v>72</v>
      </c>
      <c r="P1043" t="s">
        <v>67</v>
      </c>
      <c r="Q1043" t="s">
        <v>39</v>
      </c>
      <c r="R1043" t="s">
        <v>40</v>
      </c>
      <c r="S1043" t="s">
        <v>41</v>
      </c>
      <c r="T1043" t="s">
        <v>272</v>
      </c>
      <c r="U1043" t="s">
        <v>74</v>
      </c>
      <c r="V1043" t="s">
        <v>3342</v>
      </c>
      <c r="W1043" t="s">
        <v>3343</v>
      </c>
      <c r="X1043" t="str">
        <f>+VLOOKUP(ConsultaNexoBogota!$A1043,infoCoordenadas!A:F,4,0)</f>
        <v>4.7148712 -74.1212005</v>
      </c>
      <c r="Y1043">
        <f>VLOOKUP(ConsultaNexoBogota!$A1043,infoCoordenadas!A:F,5,0)</f>
        <v>4.7148712000000002</v>
      </c>
      <c r="Z1043">
        <f>+VLOOKUP(ConsultaNexoBogota!$A1043,infoCoordenadas!A:F,6,0)</f>
        <v>-74.1212005</v>
      </c>
    </row>
    <row r="1044" spans="1:26" x14ac:dyDescent="0.25">
      <c r="A1044">
        <v>10128</v>
      </c>
      <c r="B1044" t="s">
        <v>3344</v>
      </c>
      <c r="C1044" t="s">
        <v>29</v>
      </c>
      <c r="D1044" t="s">
        <v>3345</v>
      </c>
      <c r="E1044" t="s">
        <v>3346</v>
      </c>
      <c r="F1044" t="s">
        <v>3347</v>
      </c>
      <c r="G1044" t="s">
        <v>33</v>
      </c>
      <c r="H1044" t="s">
        <v>6298</v>
      </c>
      <c r="I1044" t="s">
        <v>79</v>
      </c>
      <c r="J1044" t="s">
        <v>102</v>
      </c>
      <c r="K1044" s="27" t="s">
        <v>36</v>
      </c>
      <c r="L1044" s="27">
        <v>34933</v>
      </c>
      <c r="M1044">
        <v>28.7</v>
      </c>
      <c r="N1044">
        <v>11302</v>
      </c>
      <c r="O1044" t="s">
        <v>72</v>
      </c>
      <c r="P1044" t="s">
        <v>73</v>
      </c>
      <c r="Q1044" t="s">
        <v>96</v>
      </c>
      <c r="R1044" t="s">
        <v>40</v>
      </c>
      <c r="S1044" t="s">
        <v>42</v>
      </c>
      <c r="T1044" t="s">
        <v>175</v>
      </c>
      <c r="U1044" t="s">
        <v>74</v>
      </c>
      <c r="V1044" t="s">
        <v>3348</v>
      </c>
      <c r="W1044" t="s">
        <v>3349</v>
      </c>
      <c r="X1044" t="str">
        <f>+VLOOKUP(ConsultaNexoBogota!$A1044,infoCoordenadas!A:F,4,0)</f>
        <v>4.7549312 -74.102916</v>
      </c>
      <c r="Y1044">
        <f>VLOOKUP(ConsultaNexoBogota!$A1044,infoCoordenadas!A:F,5,0)</f>
        <v>4.7549311999999997</v>
      </c>
      <c r="Z1044">
        <f>+VLOOKUP(ConsultaNexoBogota!$A1044,infoCoordenadas!A:F,6,0)</f>
        <v>-74.102915999999993</v>
      </c>
    </row>
    <row r="1045" spans="1:26" x14ac:dyDescent="0.25">
      <c r="A1045">
        <v>10132</v>
      </c>
      <c r="B1045" t="s">
        <v>3350</v>
      </c>
      <c r="C1045" t="s">
        <v>29</v>
      </c>
      <c r="D1045" t="s">
        <v>3351</v>
      </c>
      <c r="E1045" t="s">
        <v>3352</v>
      </c>
      <c r="F1045" t="s">
        <v>3353</v>
      </c>
      <c r="G1045" t="s">
        <v>33</v>
      </c>
      <c r="H1045" t="s">
        <v>13987</v>
      </c>
      <c r="I1045" t="s">
        <v>34</v>
      </c>
      <c r="J1045" t="s">
        <v>3133</v>
      </c>
      <c r="K1045" s="27" t="s">
        <v>36</v>
      </c>
      <c r="L1045" s="27">
        <v>37317</v>
      </c>
      <c r="M1045">
        <v>22.1</v>
      </c>
      <c r="N1045">
        <v>11306</v>
      </c>
      <c r="O1045" t="s">
        <v>72</v>
      </c>
      <c r="P1045" t="s">
        <v>67</v>
      </c>
      <c r="Q1045" t="s">
        <v>39</v>
      </c>
      <c r="R1045" t="s">
        <v>94</v>
      </c>
      <c r="S1045" t="s">
        <v>42</v>
      </c>
      <c r="T1045" t="s">
        <v>81</v>
      </c>
      <c r="U1045" t="s">
        <v>74</v>
      </c>
      <c r="V1045" t="s">
        <v>3354</v>
      </c>
      <c r="W1045" t="s">
        <v>3355</v>
      </c>
      <c r="X1045" t="str">
        <f>+VLOOKUP(ConsultaNexoBogota!$A1045,infoCoordenadas!A:F,4,0)</f>
        <v>4.752678 -74.0374941</v>
      </c>
      <c r="Y1045">
        <f>VLOOKUP(ConsultaNexoBogota!$A1045,infoCoordenadas!A:F,5,0)</f>
        <v>4.7526780000000004</v>
      </c>
      <c r="Z1045">
        <f>+VLOOKUP(ConsultaNexoBogota!$A1045,infoCoordenadas!A:F,6,0)</f>
        <v>-74.037494100000004</v>
      </c>
    </row>
    <row r="1046" spans="1:26" x14ac:dyDescent="0.25">
      <c r="A1046">
        <v>10132</v>
      </c>
      <c r="B1046" t="s">
        <v>3350</v>
      </c>
      <c r="C1046" t="s">
        <v>29</v>
      </c>
      <c r="D1046" t="s">
        <v>3351</v>
      </c>
      <c r="E1046" t="s">
        <v>3352</v>
      </c>
      <c r="F1046" t="s">
        <v>3353</v>
      </c>
      <c r="G1046" t="s">
        <v>33</v>
      </c>
      <c r="H1046" t="s">
        <v>13987</v>
      </c>
      <c r="I1046" t="s">
        <v>34</v>
      </c>
      <c r="J1046" t="s">
        <v>3133</v>
      </c>
      <c r="K1046" s="27" t="s">
        <v>36</v>
      </c>
      <c r="L1046" s="27">
        <v>37317</v>
      </c>
      <c r="M1046">
        <v>22.1</v>
      </c>
      <c r="N1046">
        <v>13032</v>
      </c>
      <c r="O1046" t="s">
        <v>72</v>
      </c>
      <c r="P1046" t="s">
        <v>67</v>
      </c>
      <c r="Q1046" t="s">
        <v>39</v>
      </c>
      <c r="R1046" t="s">
        <v>40</v>
      </c>
      <c r="S1046" t="s">
        <v>42</v>
      </c>
      <c r="T1046" t="s">
        <v>81</v>
      </c>
      <c r="U1046" t="s">
        <v>74</v>
      </c>
      <c r="V1046" t="s">
        <v>3354</v>
      </c>
      <c r="W1046" t="s">
        <v>3355</v>
      </c>
      <c r="X1046" t="str">
        <f>+VLOOKUP(ConsultaNexoBogota!$A1046,infoCoordenadas!A:F,4,0)</f>
        <v>4.752678 -74.0374941</v>
      </c>
      <c r="Y1046">
        <f>VLOOKUP(ConsultaNexoBogota!$A1046,infoCoordenadas!A:F,5,0)</f>
        <v>4.7526780000000004</v>
      </c>
      <c r="Z1046">
        <f>+VLOOKUP(ConsultaNexoBogota!$A1046,infoCoordenadas!A:F,6,0)</f>
        <v>-74.037494100000004</v>
      </c>
    </row>
    <row r="1047" spans="1:26" x14ac:dyDescent="0.25">
      <c r="A1047">
        <v>10133</v>
      </c>
      <c r="B1047" t="s">
        <v>3356</v>
      </c>
      <c r="C1047" t="s">
        <v>29</v>
      </c>
      <c r="D1047" t="s">
        <v>3357</v>
      </c>
      <c r="E1047" t="s">
        <v>3358</v>
      </c>
      <c r="F1047" t="s">
        <v>3359</v>
      </c>
      <c r="G1047" t="s">
        <v>33</v>
      </c>
      <c r="H1047" t="s">
        <v>6298</v>
      </c>
      <c r="I1047" t="s">
        <v>64</v>
      </c>
      <c r="J1047" t="s">
        <v>102</v>
      </c>
      <c r="K1047" s="27" t="s">
        <v>116</v>
      </c>
      <c r="L1047" s="27">
        <v>22007</v>
      </c>
      <c r="M1047">
        <v>64.099999999999994</v>
      </c>
      <c r="N1047">
        <v>11307</v>
      </c>
      <c r="O1047" t="s">
        <v>235</v>
      </c>
      <c r="P1047" t="s">
        <v>90</v>
      </c>
      <c r="Q1047" t="s">
        <v>287</v>
      </c>
      <c r="R1047" t="s">
        <v>40</v>
      </c>
      <c r="S1047" t="s">
        <v>42</v>
      </c>
      <c r="T1047" t="s">
        <v>42</v>
      </c>
      <c r="U1047" t="s">
        <v>74</v>
      </c>
      <c r="V1047" t="s">
        <v>3360</v>
      </c>
      <c r="W1047" t="s">
        <v>3361</v>
      </c>
      <c r="X1047" t="str">
        <f>+VLOOKUP(ConsultaNexoBogota!$A1047,infoCoordenadas!A:F,4,0)</f>
        <v>4.7494812 -74.094627</v>
      </c>
      <c r="Y1047">
        <f>VLOOKUP(ConsultaNexoBogota!$A1047,infoCoordenadas!A:F,5,0)</f>
        <v>4.7494812</v>
      </c>
      <c r="Z1047">
        <f>+VLOOKUP(ConsultaNexoBogota!$A1047,infoCoordenadas!A:F,6,0)</f>
        <v>-74.094627000000003</v>
      </c>
    </row>
    <row r="1048" spans="1:26" x14ac:dyDescent="0.25">
      <c r="A1048">
        <v>10154</v>
      </c>
      <c r="B1048" t="s">
        <v>3362</v>
      </c>
      <c r="C1048" t="s">
        <v>29</v>
      </c>
      <c r="D1048" t="s">
        <v>3363</v>
      </c>
      <c r="E1048" t="s">
        <v>3364</v>
      </c>
      <c r="F1048" t="s">
        <v>3365</v>
      </c>
      <c r="G1048" t="s">
        <v>33</v>
      </c>
      <c r="H1048" t="s">
        <v>13991</v>
      </c>
      <c r="I1048" t="s">
        <v>64</v>
      </c>
      <c r="J1048" t="s">
        <v>102</v>
      </c>
      <c r="K1048" s="27" t="s">
        <v>36</v>
      </c>
      <c r="L1048" s="27">
        <v>36942</v>
      </c>
      <c r="M1048">
        <v>23.2</v>
      </c>
      <c r="N1048">
        <v>11335</v>
      </c>
      <c r="O1048" t="s">
        <v>178</v>
      </c>
      <c r="P1048" t="s">
        <v>67</v>
      </c>
      <c r="Q1048" t="s">
        <v>39</v>
      </c>
      <c r="R1048" t="s">
        <v>94</v>
      </c>
      <c r="S1048" t="s">
        <v>41</v>
      </c>
      <c r="T1048" t="s">
        <v>42</v>
      </c>
      <c r="U1048" t="s">
        <v>74</v>
      </c>
      <c r="V1048" t="s">
        <v>3366</v>
      </c>
      <c r="W1048" t="s">
        <v>3367</v>
      </c>
      <c r="X1048" t="str">
        <f>+VLOOKUP(ConsultaNexoBogota!$A1048,infoCoordenadas!A:F,4,0)</f>
        <v>4.6768098 -74.13759859999999</v>
      </c>
      <c r="Y1048">
        <f>VLOOKUP(ConsultaNexoBogota!$A1048,infoCoordenadas!A:F,5,0)</f>
        <v>4.6768098</v>
      </c>
      <c r="Z1048">
        <f>+VLOOKUP(ConsultaNexoBogota!$A1048,infoCoordenadas!A:F,6,0)</f>
        <v>-74.137598599999905</v>
      </c>
    </row>
    <row r="1049" spans="1:26" x14ac:dyDescent="0.25">
      <c r="A1049">
        <v>10154</v>
      </c>
      <c r="B1049" t="s">
        <v>3362</v>
      </c>
      <c r="C1049" t="s">
        <v>29</v>
      </c>
      <c r="D1049" t="s">
        <v>3363</v>
      </c>
      <c r="E1049" t="s">
        <v>3364</v>
      </c>
      <c r="F1049" t="s">
        <v>3365</v>
      </c>
      <c r="G1049" t="s">
        <v>33</v>
      </c>
      <c r="H1049" t="s">
        <v>13991</v>
      </c>
      <c r="I1049" t="s">
        <v>64</v>
      </c>
      <c r="J1049" t="s">
        <v>102</v>
      </c>
      <c r="K1049" s="27" t="s">
        <v>36</v>
      </c>
      <c r="L1049" s="27">
        <v>36942</v>
      </c>
      <c r="M1049">
        <v>23.2</v>
      </c>
      <c r="N1049">
        <v>11343</v>
      </c>
      <c r="O1049" t="s">
        <v>174</v>
      </c>
      <c r="P1049" t="s">
        <v>67</v>
      </c>
      <c r="Q1049" t="s">
        <v>39</v>
      </c>
      <c r="R1049" t="s">
        <v>94</v>
      </c>
      <c r="S1049" t="s">
        <v>42</v>
      </c>
      <c r="T1049" t="s">
        <v>42</v>
      </c>
      <c r="U1049" t="s">
        <v>74</v>
      </c>
      <c r="V1049" t="s">
        <v>3366</v>
      </c>
      <c r="W1049" t="s">
        <v>3367</v>
      </c>
      <c r="X1049" t="str">
        <f>+VLOOKUP(ConsultaNexoBogota!$A1049,infoCoordenadas!A:F,4,0)</f>
        <v>4.6768098 -74.13759859999999</v>
      </c>
      <c r="Y1049">
        <f>VLOOKUP(ConsultaNexoBogota!$A1049,infoCoordenadas!A:F,5,0)</f>
        <v>4.6768098</v>
      </c>
      <c r="Z1049">
        <f>+VLOOKUP(ConsultaNexoBogota!$A1049,infoCoordenadas!A:F,6,0)</f>
        <v>-74.137598599999905</v>
      </c>
    </row>
    <row r="1050" spans="1:26" x14ac:dyDescent="0.25">
      <c r="A1050">
        <v>10167</v>
      </c>
      <c r="B1050" t="s">
        <v>11384</v>
      </c>
      <c r="C1050" t="s">
        <v>29</v>
      </c>
      <c r="D1050" t="s">
        <v>11385</v>
      </c>
      <c r="E1050" t="s">
        <v>11386</v>
      </c>
      <c r="F1050" t="s">
        <v>11387</v>
      </c>
      <c r="G1050" t="s">
        <v>10155</v>
      </c>
      <c r="H1050" t="s">
        <v>50</v>
      </c>
      <c r="I1050" t="s">
        <v>34</v>
      </c>
      <c r="J1050" t="s">
        <v>35</v>
      </c>
      <c r="K1050" s="27" t="s">
        <v>36</v>
      </c>
      <c r="L1050" s="27">
        <v>33118</v>
      </c>
      <c r="M1050">
        <v>33.6</v>
      </c>
      <c r="N1050">
        <v>11352</v>
      </c>
      <c r="O1050" t="s">
        <v>66</v>
      </c>
      <c r="P1050" t="s">
        <v>67</v>
      </c>
      <c r="Q1050" t="s">
        <v>39</v>
      </c>
      <c r="R1050" t="s">
        <v>40</v>
      </c>
      <c r="S1050" t="s">
        <v>42</v>
      </c>
      <c r="T1050" t="s">
        <v>69</v>
      </c>
      <c r="U1050" t="s">
        <v>74</v>
      </c>
      <c r="V1050" t="s">
        <v>3077</v>
      </c>
      <c r="W1050" t="s">
        <v>11388</v>
      </c>
      <c r="X1050" t="str">
        <f>+VLOOKUP(ConsultaNexoBogota!$A1050,infoCoordenadas!A:F,4,0)</f>
        <v>Sin informacion</v>
      </c>
      <c r="Y1050" t="str">
        <f>VLOOKUP(ConsultaNexoBogota!$A1050,infoCoordenadas!A:F,5,0)</f>
        <v>Sin Informacion</v>
      </c>
      <c r="Z1050" t="str">
        <f>+VLOOKUP(ConsultaNexoBogota!$A1050,infoCoordenadas!A:F,6,0)</f>
        <v>Sin Informacion</v>
      </c>
    </row>
    <row r="1051" spans="1:26" x14ac:dyDescent="0.25">
      <c r="A1051">
        <v>10279</v>
      </c>
      <c r="B1051" t="s">
        <v>3368</v>
      </c>
      <c r="C1051" t="s">
        <v>29</v>
      </c>
      <c r="D1051" t="s">
        <v>3369</v>
      </c>
      <c r="E1051" t="s">
        <v>3370</v>
      </c>
      <c r="F1051" t="s">
        <v>3371</v>
      </c>
      <c r="G1051" t="s">
        <v>33</v>
      </c>
      <c r="H1051" t="s">
        <v>14022</v>
      </c>
      <c r="I1051" t="s">
        <v>88</v>
      </c>
      <c r="J1051" t="s">
        <v>109</v>
      </c>
      <c r="K1051" s="27" t="s">
        <v>36</v>
      </c>
      <c r="L1051" s="27">
        <v>28035</v>
      </c>
      <c r="M1051">
        <v>47.6</v>
      </c>
      <c r="N1051">
        <v>11489</v>
      </c>
      <c r="O1051" t="s">
        <v>1065</v>
      </c>
      <c r="P1051" t="s">
        <v>73</v>
      </c>
      <c r="Q1051" t="s">
        <v>287</v>
      </c>
      <c r="R1051" t="s">
        <v>40</v>
      </c>
      <c r="S1051" t="s">
        <v>41</v>
      </c>
      <c r="T1051" t="s">
        <v>623</v>
      </c>
      <c r="U1051" t="s">
        <v>43</v>
      </c>
      <c r="V1051" t="s">
        <v>3372</v>
      </c>
      <c r="W1051" t="s">
        <v>3373</v>
      </c>
      <c r="X1051" t="str">
        <f>+VLOOKUP(ConsultaNexoBogota!$A1051,infoCoordenadas!A:F,4,0)</f>
        <v>4.5850605 -74.0769641</v>
      </c>
      <c r="Y1051">
        <f>VLOOKUP(ConsultaNexoBogota!$A1051,infoCoordenadas!A:F,5,0)</f>
        <v>4.5850605</v>
      </c>
      <c r="Z1051">
        <f>+VLOOKUP(ConsultaNexoBogota!$A1051,infoCoordenadas!A:F,6,0)</f>
        <v>-74.076964099999998</v>
      </c>
    </row>
    <row r="1052" spans="1:26" x14ac:dyDescent="0.25">
      <c r="A1052">
        <v>10279</v>
      </c>
      <c r="B1052" t="s">
        <v>3368</v>
      </c>
      <c r="C1052" t="s">
        <v>29</v>
      </c>
      <c r="D1052" t="s">
        <v>3369</v>
      </c>
      <c r="E1052" t="s">
        <v>3370</v>
      </c>
      <c r="F1052" t="s">
        <v>3371</v>
      </c>
      <c r="G1052" t="s">
        <v>33</v>
      </c>
      <c r="H1052" t="s">
        <v>14022</v>
      </c>
      <c r="I1052" t="s">
        <v>88</v>
      </c>
      <c r="J1052" t="s">
        <v>109</v>
      </c>
      <c r="K1052" s="27" t="s">
        <v>36</v>
      </c>
      <c r="L1052" s="27">
        <v>28035</v>
      </c>
      <c r="M1052">
        <v>47.6</v>
      </c>
      <c r="N1052">
        <v>12049</v>
      </c>
      <c r="O1052" t="s">
        <v>221</v>
      </c>
      <c r="P1052" t="s">
        <v>67</v>
      </c>
      <c r="Q1052" t="s">
        <v>616</v>
      </c>
      <c r="R1052" t="s">
        <v>40</v>
      </c>
      <c r="S1052" t="s">
        <v>42</v>
      </c>
      <c r="T1052" t="s">
        <v>42</v>
      </c>
      <c r="U1052" t="s">
        <v>43</v>
      </c>
      <c r="V1052" t="s">
        <v>3372</v>
      </c>
      <c r="W1052" t="s">
        <v>3373</v>
      </c>
      <c r="X1052" t="str">
        <f>+VLOOKUP(ConsultaNexoBogota!$A1052,infoCoordenadas!A:F,4,0)</f>
        <v>4.5850605 -74.0769641</v>
      </c>
      <c r="Y1052">
        <f>VLOOKUP(ConsultaNexoBogota!$A1052,infoCoordenadas!A:F,5,0)</f>
        <v>4.5850605</v>
      </c>
      <c r="Z1052">
        <f>+VLOOKUP(ConsultaNexoBogota!$A1052,infoCoordenadas!A:F,6,0)</f>
        <v>-74.076964099999998</v>
      </c>
    </row>
    <row r="1053" spans="1:26" x14ac:dyDescent="0.25">
      <c r="A1053">
        <v>10279</v>
      </c>
      <c r="B1053" t="s">
        <v>3368</v>
      </c>
      <c r="C1053" t="s">
        <v>29</v>
      </c>
      <c r="D1053" t="s">
        <v>3369</v>
      </c>
      <c r="E1053" t="s">
        <v>3370</v>
      </c>
      <c r="F1053" t="s">
        <v>3371</v>
      </c>
      <c r="G1053" t="s">
        <v>33</v>
      </c>
      <c r="H1053" t="s">
        <v>14022</v>
      </c>
      <c r="I1053" t="s">
        <v>88</v>
      </c>
      <c r="J1053" t="s">
        <v>109</v>
      </c>
      <c r="K1053" s="27" t="s">
        <v>36</v>
      </c>
      <c r="L1053" s="27">
        <v>28035</v>
      </c>
      <c r="M1053">
        <v>47.6</v>
      </c>
      <c r="N1053">
        <v>12065</v>
      </c>
      <c r="O1053" t="s">
        <v>781</v>
      </c>
      <c r="P1053" t="s">
        <v>67</v>
      </c>
      <c r="Q1053" t="s">
        <v>287</v>
      </c>
      <c r="R1053" t="s">
        <v>94</v>
      </c>
      <c r="S1053" t="s">
        <v>41</v>
      </c>
      <c r="T1053" t="s">
        <v>42</v>
      </c>
      <c r="U1053" t="s">
        <v>74</v>
      </c>
      <c r="V1053" t="s">
        <v>3372</v>
      </c>
      <c r="W1053" t="s">
        <v>3373</v>
      </c>
      <c r="X1053" t="str">
        <f>+VLOOKUP(ConsultaNexoBogota!$A1053,infoCoordenadas!A:F,4,0)</f>
        <v>4.5850605 -74.0769641</v>
      </c>
      <c r="Y1053">
        <f>VLOOKUP(ConsultaNexoBogota!$A1053,infoCoordenadas!A:F,5,0)</f>
        <v>4.5850605</v>
      </c>
      <c r="Z1053">
        <f>+VLOOKUP(ConsultaNexoBogota!$A1053,infoCoordenadas!A:F,6,0)</f>
        <v>-74.076964099999998</v>
      </c>
    </row>
    <row r="1054" spans="1:26" x14ac:dyDescent="0.25">
      <c r="A1054">
        <v>10279</v>
      </c>
      <c r="B1054" t="s">
        <v>3368</v>
      </c>
      <c r="C1054" t="s">
        <v>29</v>
      </c>
      <c r="D1054" t="s">
        <v>3369</v>
      </c>
      <c r="E1054" t="s">
        <v>3370</v>
      </c>
      <c r="F1054" t="s">
        <v>3371</v>
      </c>
      <c r="G1054" t="s">
        <v>33</v>
      </c>
      <c r="H1054" t="s">
        <v>14022</v>
      </c>
      <c r="I1054" t="s">
        <v>88</v>
      </c>
      <c r="J1054" t="s">
        <v>109</v>
      </c>
      <c r="K1054" s="27" t="s">
        <v>36</v>
      </c>
      <c r="L1054" s="27">
        <v>28035</v>
      </c>
      <c r="M1054">
        <v>47.6</v>
      </c>
      <c r="N1054">
        <v>12579</v>
      </c>
      <c r="O1054" t="s">
        <v>1065</v>
      </c>
      <c r="P1054" t="s">
        <v>67</v>
      </c>
      <c r="Q1054" t="s">
        <v>1055</v>
      </c>
      <c r="R1054" t="s">
        <v>40</v>
      </c>
      <c r="S1054" t="s">
        <v>41</v>
      </c>
      <c r="T1054" t="s">
        <v>623</v>
      </c>
      <c r="U1054" t="s">
        <v>43</v>
      </c>
      <c r="V1054" t="s">
        <v>3372</v>
      </c>
      <c r="W1054" t="s">
        <v>3373</v>
      </c>
      <c r="X1054" t="str">
        <f>+VLOOKUP(ConsultaNexoBogota!$A1054,infoCoordenadas!A:F,4,0)</f>
        <v>4.5850605 -74.0769641</v>
      </c>
      <c r="Y1054">
        <f>VLOOKUP(ConsultaNexoBogota!$A1054,infoCoordenadas!A:F,5,0)</f>
        <v>4.5850605</v>
      </c>
      <c r="Z1054">
        <f>+VLOOKUP(ConsultaNexoBogota!$A1054,infoCoordenadas!A:F,6,0)</f>
        <v>-74.076964099999998</v>
      </c>
    </row>
    <row r="1055" spans="1:26" x14ac:dyDescent="0.25">
      <c r="A1055">
        <v>10283</v>
      </c>
      <c r="B1055" t="s">
        <v>3374</v>
      </c>
      <c r="C1055" t="s">
        <v>29</v>
      </c>
      <c r="D1055" t="s">
        <v>3375</v>
      </c>
      <c r="E1055" t="s">
        <v>3376</v>
      </c>
      <c r="F1055" t="s">
        <v>3377</v>
      </c>
      <c r="G1055" t="s">
        <v>33</v>
      </c>
      <c r="H1055" t="s">
        <v>7011</v>
      </c>
      <c r="I1055" t="s">
        <v>34</v>
      </c>
      <c r="J1055" t="s">
        <v>318</v>
      </c>
      <c r="K1055" s="27" t="s">
        <v>36</v>
      </c>
      <c r="L1055" s="27">
        <v>25428</v>
      </c>
      <c r="M1055">
        <v>54.7</v>
      </c>
      <c r="N1055">
        <v>11493</v>
      </c>
      <c r="O1055" t="s">
        <v>1950</v>
      </c>
      <c r="P1055" t="s">
        <v>73</v>
      </c>
      <c r="Q1055" t="s">
        <v>39</v>
      </c>
      <c r="R1055" t="s">
        <v>94</v>
      </c>
      <c r="S1055" t="s">
        <v>42</v>
      </c>
      <c r="T1055" t="s">
        <v>175</v>
      </c>
      <c r="U1055" t="s">
        <v>74</v>
      </c>
      <c r="V1055" t="s">
        <v>3378</v>
      </c>
      <c r="W1055" t="s">
        <v>3379</v>
      </c>
      <c r="X1055" t="str">
        <f>+VLOOKUP(ConsultaNexoBogota!$A1055,infoCoordenadas!A:F,4,0)</f>
        <v>4.6063689 -74.1944173</v>
      </c>
      <c r="Y1055">
        <f>VLOOKUP(ConsultaNexoBogota!$A1055,infoCoordenadas!A:F,5,0)</f>
        <v>4.6063688999999997</v>
      </c>
      <c r="Z1055">
        <f>+VLOOKUP(ConsultaNexoBogota!$A1055,infoCoordenadas!A:F,6,0)</f>
        <v>-74.194417299999998</v>
      </c>
    </row>
    <row r="1056" spans="1:26" x14ac:dyDescent="0.25">
      <c r="A1056">
        <v>10286</v>
      </c>
      <c r="B1056" t="s">
        <v>11389</v>
      </c>
      <c r="C1056" t="s">
        <v>29</v>
      </c>
      <c r="D1056" t="s">
        <v>11390</v>
      </c>
      <c r="E1056" t="s">
        <v>11391</v>
      </c>
      <c r="F1056" t="s">
        <v>11392</v>
      </c>
      <c r="G1056" t="s">
        <v>11393</v>
      </c>
      <c r="H1056" t="s">
        <v>11393</v>
      </c>
      <c r="I1056" t="s">
        <v>79</v>
      </c>
      <c r="J1056" t="s">
        <v>102</v>
      </c>
      <c r="K1056" s="27" t="s">
        <v>116</v>
      </c>
      <c r="L1056" s="27">
        <v>30276</v>
      </c>
      <c r="M1056">
        <v>41.4</v>
      </c>
      <c r="N1056">
        <v>11497</v>
      </c>
      <c r="O1056" t="s">
        <v>72</v>
      </c>
      <c r="P1056" t="s">
        <v>73</v>
      </c>
      <c r="Q1056" t="s">
        <v>616</v>
      </c>
      <c r="R1056" t="s">
        <v>94</v>
      </c>
      <c r="S1056" t="s">
        <v>41</v>
      </c>
      <c r="T1056" t="s">
        <v>3245</v>
      </c>
      <c r="U1056" t="s">
        <v>43</v>
      </c>
      <c r="V1056" t="s">
        <v>11394</v>
      </c>
      <c r="W1056" t="s">
        <v>11395</v>
      </c>
      <c r="X1056" t="str">
        <f>+VLOOKUP(ConsultaNexoBogota!$A1056,infoCoordenadas!A:F,4,0)</f>
        <v>41.3873974 2.168568</v>
      </c>
      <c r="Y1056">
        <f>VLOOKUP(ConsultaNexoBogota!$A1056,infoCoordenadas!A:F,5,0)</f>
        <v>41.387397399999998</v>
      </c>
      <c r="Z1056">
        <f>+VLOOKUP(ConsultaNexoBogota!$A1056,infoCoordenadas!A:F,6,0)</f>
        <v>2.1685680000000001</v>
      </c>
    </row>
    <row r="1057" spans="1:26" x14ac:dyDescent="0.25">
      <c r="A1057">
        <v>10288</v>
      </c>
      <c r="B1057" t="s">
        <v>3380</v>
      </c>
      <c r="C1057" t="s">
        <v>29</v>
      </c>
      <c r="D1057" t="s">
        <v>3381</v>
      </c>
      <c r="E1057" t="s">
        <v>3382</v>
      </c>
      <c r="F1057" t="s">
        <v>3383</v>
      </c>
      <c r="G1057" t="s">
        <v>33</v>
      </c>
      <c r="H1057" t="s">
        <v>6298</v>
      </c>
      <c r="I1057" t="s">
        <v>1290</v>
      </c>
      <c r="J1057" t="s">
        <v>65</v>
      </c>
      <c r="K1057" s="27" t="s">
        <v>218</v>
      </c>
      <c r="L1057" s="27">
        <v>45263</v>
      </c>
      <c r="M1057">
        <v>0.4</v>
      </c>
      <c r="N1057">
        <v>11500</v>
      </c>
      <c r="O1057" t="s">
        <v>72</v>
      </c>
      <c r="P1057" t="s">
        <v>67</v>
      </c>
      <c r="Q1057" t="s">
        <v>39</v>
      </c>
      <c r="R1057" t="s">
        <v>40</v>
      </c>
      <c r="S1057" t="s">
        <v>42</v>
      </c>
      <c r="T1057" t="s">
        <v>81</v>
      </c>
      <c r="U1057" t="s">
        <v>74</v>
      </c>
      <c r="V1057" t="s">
        <v>3384</v>
      </c>
      <c r="W1057" t="s">
        <v>3385</v>
      </c>
      <c r="X1057" t="str">
        <f>+VLOOKUP(ConsultaNexoBogota!$A1057,infoCoordenadas!A:F,4,0)</f>
        <v>4.598535280861771, -74.07336029435226</v>
      </c>
      <c r="Y1057">
        <f>VLOOKUP(ConsultaNexoBogota!$A1057,infoCoordenadas!A:F,5,0)</f>
        <v>4.5985352808617703</v>
      </c>
      <c r="Z1057">
        <f>+VLOOKUP(ConsultaNexoBogota!$A1057,infoCoordenadas!A:F,6,0)</f>
        <v>-74.073360294352199</v>
      </c>
    </row>
    <row r="1058" spans="1:26" x14ac:dyDescent="0.25">
      <c r="A1058">
        <v>10291</v>
      </c>
      <c r="B1058" t="s">
        <v>11396</v>
      </c>
      <c r="C1058" t="s">
        <v>29</v>
      </c>
      <c r="D1058" t="s">
        <v>11397</v>
      </c>
      <c r="E1058" t="s">
        <v>11398</v>
      </c>
      <c r="F1058" t="s">
        <v>11399</v>
      </c>
      <c r="G1058" t="s">
        <v>10155</v>
      </c>
      <c r="H1058" t="s">
        <v>14007</v>
      </c>
      <c r="I1058" t="s">
        <v>34</v>
      </c>
      <c r="J1058" t="s">
        <v>1963</v>
      </c>
      <c r="K1058" s="27" t="s">
        <v>36</v>
      </c>
      <c r="L1058" s="27">
        <v>35386</v>
      </c>
      <c r="M1058">
        <v>27.4</v>
      </c>
      <c r="N1058">
        <v>11503</v>
      </c>
      <c r="O1058" t="s">
        <v>178</v>
      </c>
      <c r="P1058" t="s">
        <v>73</v>
      </c>
      <c r="Q1058" t="s">
        <v>96</v>
      </c>
      <c r="R1058" t="s">
        <v>40</v>
      </c>
      <c r="S1058" t="s">
        <v>41</v>
      </c>
      <c r="T1058" t="s">
        <v>132</v>
      </c>
      <c r="U1058" t="s">
        <v>74</v>
      </c>
      <c r="V1058" t="s">
        <v>11400</v>
      </c>
      <c r="W1058" t="s">
        <v>11401</v>
      </c>
      <c r="X1058" t="str">
        <f>+VLOOKUP(ConsultaNexoBogota!$A1058,infoCoordenadas!A:F,4,0)</f>
        <v>5.0291666 -73.99063579999999</v>
      </c>
      <c r="Y1058">
        <f>VLOOKUP(ConsultaNexoBogota!$A1058,infoCoordenadas!A:F,5,0)</f>
        <v>5.0291665999999999</v>
      </c>
      <c r="Z1058">
        <f>+VLOOKUP(ConsultaNexoBogota!$A1058,infoCoordenadas!A:F,6,0)</f>
        <v>-73.990635799999893</v>
      </c>
    </row>
    <row r="1059" spans="1:26" x14ac:dyDescent="0.25">
      <c r="A1059">
        <v>10302</v>
      </c>
      <c r="B1059" t="s">
        <v>3386</v>
      </c>
      <c r="C1059" t="s">
        <v>29</v>
      </c>
      <c r="D1059" t="s">
        <v>3387</v>
      </c>
      <c r="E1059" t="s">
        <v>3388</v>
      </c>
      <c r="F1059" t="s">
        <v>3389</v>
      </c>
      <c r="G1059" t="s">
        <v>33</v>
      </c>
      <c r="H1059" t="s">
        <v>13990</v>
      </c>
      <c r="I1059" t="s">
        <v>123</v>
      </c>
      <c r="J1059" t="s">
        <v>102</v>
      </c>
      <c r="K1059" s="27" t="s">
        <v>36</v>
      </c>
      <c r="L1059" s="27">
        <v>32894</v>
      </c>
      <c r="M1059">
        <v>34.299999999999997</v>
      </c>
      <c r="N1059">
        <v>11516</v>
      </c>
      <c r="O1059" t="s">
        <v>221</v>
      </c>
      <c r="P1059" t="s">
        <v>67</v>
      </c>
      <c r="Q1059" t="s">
        <v>68</v>
      </c>
      <c r="R1059" t="s">
        <v>94</v>
      </c>
      <c r="S1059" t="s">
        <v>42</v>
      </c>
      <c r="T1059" t="s">
        <v>272</v>
      </c>
      <c r="U1059" t="s">
        <v>43</v>
      </c>
      <c r="V1059" t="s">
        <v>3390</v>
      </c>
      <c r="W1059" t="s">
        <v>3391</v>
      </c>
      <c r="X1059" t="str">
        <f>+VLOOKUP(ConsultaNexoBogota!$A1059,infoCoordenadas!A:F,4,0)</f>
        <v>4.7058021 -74.0894229</v>
      </c>
      <c r="Y1059">
        <f>VLOOKUP(ConsultaNexoBogota!$A1059,infoCoordenadas!A:F,5,0)</f>
        <v>4.7058020999999997</v>
      </c>
      <c r="Z1059">
        <f>+VLOOKUP(ConsultaNexoBogota!$A1059,infoCoordenadas!A:F,6,0)</f>
        <v>-74.089422900000002</v>
      </c>
    </row>
    <row r="1060" spans="1:26" x14ac:dyDescent="0.25">
      <c r="A1060">
        <v>10302</v>
      </c>
      <c r="B1060" t="s">
        <v>3386</v>
      </c>
      <c r="C1060" t="s">
        <v>29</v>
      </c>
      <c r="D1060" t="s">
        <v>3387</v>
      </c>
      <c r="E1060" t="s">
        <v>3388</v>
      </c>
      <c r="F1060" t="s">
        <v>3389</v>
      </c>
      <c r="G1060" t="s">
        <v>33</v>
      </c>
      <c r="H1060" t="s">
        <v>13990</v>
      </c>
      <c r="I1060" t="s">
        <v>123</v>
      </c>
      <c r="J1060" t="s">
        <v>102</v>
      </c>
      <c r="K1060" s="27" t="s">
        <v>36</v>
      </c>
      <c r="L1060" s="27">
        <v>32894</v>
      </c>
      <c r="M1060">
        <v>34.299999999999997</v>
      </c>
      <c r="N1060">
        <v>17819</v>
      </c>
      <c r="O1060" t="s">
        <v>93</v>
      </c>
      <c r="P1060" t="s">
        <v>38</v>
      </c>
      <c r="Q1060" t="s">
        <v>50</v>
      </c>
      <c r="R1060" t="s">
        <v>50</v>
      </c>
      <c r="S1060" t="s">
        <v>42</v>
      </c>
      <c r="T1060" t="s">
        <v>69</v>
      </c>
      <c r="U1060" t="s">
        <v>50</v>
      </c>
      <c r="V1060" t="s">
        <v>3390</v>
      </c>
      <c r="W1060" t="s">
        <v>3391</v>
      </c>
      <c r="X1060" t="str">
        <f>+VLOOKUP(ConsultaNexoBogota!$A1060,infoCoordenadas!A:F,4,0)</f>
        <v>4.7058021 -74.0894229</v>
      </c>
      <c r="Y1060">
        <f>VLOOKUP(ConsultaNexoBogota!$A1060,infoCoordenadas!A:F,5,0)</f>
        <v>4.7058020999999997</v>
      </c>
      <c r="Z1060">
        <f>+VLOOKUP(ConsultaNexoBogota!$A1060,infoCoordenadas!A:F,6,0)</f>
        <v>-74.089422900000002</v>
      </c>
    </row>
    <row r="1061" spans="1:26" x14ac:dyDescent="0.25">
      <c r="A1061">
        <v>10307</v>
      </c>
      <c r="B1061" t="s">
        <v>3392</v>
      </c>
      <c r="C1061" t="s">
        <v>29</v>
      </c>
      <c r="D1061" t="s">
        <v>3393</v>
      </c>
      <c r="E1061" t="s">
        <v>3394</v>
      </c>
      <c r="F1061" t="s">
        <v>3395</v>
      </c>
      <c r="G1061" t="s">
        <v>33</v>
      </c>
      <c r="H1061" t="s">
        <v>6298</v>
      </c>
      <c r="I1061" t="s">
        <v>79</v>
      </c>
      <c r="J1061" t="s">
        <v>102</v>
      </c>
      <c r="K1061" s="27" t="s">
        <v>36</v>
      </c>
      <c r="L1061" s="27">
        <v>32000</v>
      </c>
      <c r="M1061">
        <v>36.700000000000003</v>
      </c>
      <c r="N1061">
        <v>11523</v>
      </c>
      <c r="O1061" t="s">
        <v>80</v>
      </c>
      <c r="P1061" t="s">
        <v>67</v>
      </c>
      <c r="Q1061" t="s">
        <v>96</v>
      </c>
      <c r="R1061" t="s">
        <v>40</v>
      </c>
      <c r="S1061" t="s">
        <v>42</v>
      </c>
      <c r="T1061" t="s">
        <v>42</v>
      </c>
      <c r="U1061" t="s">
        <v>74</v>
      </c>
      <c r="V1061" t="s">
        <v>3396</v>
      </c>
      <c r="W1061" t="s">
        <v>3397</v>
      </c>
      <c r="X1061" t="str">
        <f>+VLOOKUP(ConsultaNexoBogota!$A1061,infoCoordenadas!A:F,4,0)</f>
        <v>4.7395018 -74.0678587</v>
      </c>
      <c r="Y1061">
        <f>VLOOKUP(ConsultaNexoBogota!$A1061,infoCoordenadas!A:F,5,0)</f>
        <v>4.7395018000000002</v>
      </c>
      <c r="Z1061">
        <f>+VLOOKUP(ConsultaNexoBogota!$A1061,infoCoordenadas!A:F,6,0)</f>
        <v>-74.067858700000002</v>
      </c>
    </row>
    <row r="1062" spans="1:26" x14ac:dyDescent="0.25">
      <c r="A1062">
        <v>10307</v>
      </c>
      <c r="B1062" t="s">
        <v>3392</v>
      </c>
      <c r="C1062" t="s">
        <v>29</v>
      </c>
      <c r="D1062" t="s">
        <v>3393</v>
      </c>
      <c r="E1062" t="s">
        <v>3394</v>
      </c>
      <c r="F1062" t="s">
        <v>3395</v>
      </c>
      <c r="G1062" t="s">
        <v>33</v>
      </c>
      <c r="H1062" t="s">
        <v>6298</v>
      </c>
      <c r="I1062" t="s">
        <v>79</v>
      </c>
      <c r="J1062" t="s">
        <v>102</v>
      </c>
      <c r="K1062" s="27" t="s">
        <v>36</v>
      </c>
      <c r="L1062" s="27">
        <v>32000</v>
      </c>
      <c r="M1062">
        <v>36.700000000000003</v>
      </c>
      <c r="N1062">
        <v>16125</v>
      </c>
      <c r="O1062" t="s">
        <v>72</v>
      </c>
      <c r="P1062" t="s">
        <v>67</v>
      </c>
      <c r="Q1062" t="s">
        <v>96</v>
      </c>
      <c r="R1062" t="s">
        <v>50</v>
      </c>
      <c r="S1062" t="s">
        <v>42</v>
      </c>
      <c r="T1062" t="s">
        <v>69</v>
      </c>
      <c r="U1062" t="s">
        <v>50</v>
      </c>
      <c r="V1062" t="s">
        <v>3396</v>
      </c>
      <c r="W1062" t="s">
        <v>3397</v>
      </c>
      <c r="X1062" t="str">
        <f>+VLOOKUP(ConsultaNexoBogota!$A1062,infoCoordenadas!A:F,4,0)</f>
        <v>4.7395018 -74.0678587</v>
      </c>
      <c r="Y1062">
        <f>VLOOKUP(ConsultaNexoBogota!$A1062,infoCoordenadas!A:F,5,0)</f>
        <v>4.7395018000000002</v>
      </c>
      <c r="Z1062">
        <f>+VLOOKUP(ConsultaNexoBogota!$A1062,infoCoordenadas!A:F,6,0)</f>
        <v>-74.067858700000002</v>
      </c>
    </row>
    <row r="1063" spans="1:26" x14ac:dyDescent="0.25">
      <c r="A1063">
        <v>10318</v>
      </c>
      <c r="B1063" t="s">
        <v>3398</v>
      </c>
      <c r="C1063" t="s">
        <v>29</v>
      </c>
      <c r="D1063" t="s">
        <v>3399</v>
      </c>
      <c r="E1063" t="s">
        <v>3400</v>
      </c>
      <c r="F1063" t="s">
        <v>3401</v>
      </c>
      <c r="G1063" t="s">
        <v>33</v>
      </c>
      <c r="H1063" t="s">
        <v>13991</v>
      </c>
      <c r="I1063" t="s">
        <v>159</v>
      </c>
      <c r="J1063" t="s">
        <v>318</v>
      </c>
      <c r="K1063" s="27" t="s">
        <v>36</v>
      </c>
      <c r="L1063" s="27">
        <v>33630</v>
      </c>
      <c r="M1063">
        <v>32.200000000000003</v>
      </c>
      <c r="N1063">
        <v>11535</v>
      </c>
      <c r="O1063" t="s">
        <v>80</v>
      </c>
      <c r="P1063" t="s">
        <v>67</v>
      </c>
      <c r="Q1063" t="s">
        <v>39</v>
      </c>
      <c r="R1063" t="s">
        <v>40</v>
      </c>
      <c r="S1063" t="s">
        <v>42</v>
      </c>
      <c r="T1063" t="s">
        <v>42</v>
      </c>
      <c r="U1063" t="s">
        <v>74</v>
      </c>
      <c r="V1063" t="s">
        <v>3402</v>
      </c>
      <c r="W1063" t="s">
        <v>3403</v>
      </c>
      <c r="X1063" t="str">
        <f>+VLOOKUP(ConsultaNexoBogota!$A1063,infoCoordenadas!A:F,4,0)</f>
        <v>4.6666959 -74.1542939</v>
      </c>
      <c r="Y1063">
        <f>VLOOKUP(ConsultaNexoBogota!$A1063,infoCoordenadas!A:F,5,0)</f>
        <v>4.6666958999999997</v>
      </c>
      <c r="Z1063">
        <f>+VLOOKUP(ConsultaNexoBogota!$A1063,infoCoordenadas!A:F,6,0)</f>
        <v>-74.154293899999999</v>
      </c>
    </row>
    <row r="1064" spans="1:26" x14ac:dyDescent="0.25">
      <c r="A1064">
        <v>10321</v>
      </c>
      <c r="B1064" t="s">
        <v>3404</v>
      </c>
      <c r="C1064" t="s">
        <v>29</v>
      </c>
      <c r="D1064" t="s">
        <v>3405</v>
      </c>
      <c r="E1064" t="s">
        <v>3406</v>
      </c>
      <c r="F1064" t="s">
        <v>3407</v>
      </c>
      <c r="G1064" t="s">
        <v>33</v>
      </c>
      <c r="H1064" t="s">
        <v>13990</v>
      </c>
      <c r="I1064" t="s">
        <v>64</v>
      </c>
      <c r="J1064" t="s">
        <v>109</v>
      </c>
      <c r="K1064" s="27" t="s">
        <v>36</v>
      </c>
      <c r="L1064" s="27">
        <v>37243</v>
      </c>
      <c r="M1064">
        <v>22.3</v>
      </c>
      <c r="N1064">
        <v>11538</v>
      </c>
      <c r="O1064" t="s">
        <v>80</v>
      </c>
      <c r="P1064" t="s">
        <v>73</v>
      </c>
      <c r="Q1064" t="s">
        <v>96</v>
      </c>
      <c r="R1064" t="s">
        <v>40</v>
      </c>
      <c r="S1064" t="s">
        <v>42</v>
      </c>
      <c r="T1064" t="s">
        <v>175</v>
      </c>
      <c r="U1064" t="s">
        <v>74</v>
      </c>
      <c r="V1064" t="s">
        <v>3408</v>
      </c>
      <c r="W1064" t="s">
        <v>3409</v>
      </c>
      <c r="X1064" t="str">
        <f>+VLOOKUP(ConsultaNexoBogota!$A1064,infoCoordenadas!A:F,4,0)</f>
        <v>4.725854099999999 -74.1122621</v>
      </c>
      <c r="Y1064">
        <f>VLOOKUP(ConsultaNexoBogota!$A1064,infoCoordenadas!A:F,5,0)</f>
        <v>4.7258540999999896</v>
      </c>
      <c r="Z1064">
        <f>+VLOOKUP(ConsultaNexoBogota!$A1064,infoCoordenadas!A:F,6,0)</f>
        <v>-74.112262099999995</v>
      </c>
    </row>
    <row r="1065" spans="1:26" x14ac:dyDescent="0.25">
      <c r="A1065">
        <v>10323</v>
      </c>
      <c r="B1065" t="s">
        <v>3410</v>
      </c>
      <c r="C1065" t="s">
        <v>2892</v>
      </c>
      <c r="D1065" t="s">
        <v>3411</v>
      </c>
      <c r="E1065" t="s">
        <v>3412</v>
      </c>
      <c r="F1065" t="s">
        <v>3413</v>
      </c>
      <c r="G1065" t="s">
        <v>33</v>
      </c>
      <c r="H1065" t="s">
        <v>6298</v>
      </c>
      <c r="I1065" t="s">
        <v>34</v>
      </c>
      <c r="J1065" t="s">
        <v>643</v>
      </c>
      <c r="K1065" s="27" t="s">
        <v>36</v>
      </c>
      <c r="L1065" s="27">
        <v>27548</v>
      </c>
      <c r="M1065">
        <v>48.9</v>
      </c>
      <c r="N1065">
        <v>11540</v>
      </c>
      <c r="O1065" t="s">
        <v>66</v>
      </c>
      <c r="P1065" t="s">
        <v>73</v>
      </c>
      <c r="Q1065" t="s">
        <v>96</v>
      </c>
      <c r="R1065" t="s">
        <v>40</v>
      </c>
      <c r="S1065" t="s">
        <v>41</v>
      </c>
      <c r="T1065" t="s">
        <v>175</v>
      </c>
      <c r="U1065" t="s">
        <v>74</v>
      </c>
      <c r="V1065" t="s">
        <v>3414</v>
      </c>
      <c r="W1065" t="s">
        <v>3415</v>
      </c>
      <c r="X1065" t="str">
        <f>+VLOOKUP(ConsultaNexoBogota!$A1065,infoCoordenadas!A:F,4,0)</f>
        <v>4.7359369 -74.0865779</v>
      </c>
      <c r="Y1065">
        <f>VLOOKUP(ConsultaNexoBogota!$A1065,infoCoordenadas!A:F,5,0)</f>
        <v>4.7359368999999996</v>
      </c>
      <c r="Z1065">
        <f>+VLOOKUP(ConsultaNexoBogota!$A1065,infoCoordenadas!A:F,6,0)</f>
        <v>-74.086577899999995</v>
      </c>
    </row>
    <row r="1066" spans="1:26" x14ac:dyDescent="0.25">
      <c r="A1066">
        <v>10328</v>
      </c>
      <c r="B1066" t="s">
        <v>3416</v>
      </c>
      <c r="C1066" t="s">
        <v>29</v>
      </c>
      <c r="D1066" t="s">
        <v>3417</v>
      </c>
      <c r="E1066" t="s">
        <v>3418</v>
      </c>
      <c r="F1066" t="s">
        <v>3419</v>
      </c>
      <c r="G1066" t="s">
        <v>33</v>
      </c>
      <c r="H1066" t="s">
        <v>13989</v>
      </c>
      <c r="I1066" t="s">
        <v>34</v>
      </c>
      <c r="J1066" t="s">
        <v>102</v>
      </c>
      <c r="K1066" s="27" t="s">
        <v>36</v>
      </c>
      <c r="L1066" s="27">
        <v>45263</v>
      </c>
      <c r="M1066">
        <v>0.4</v>
      </c>
      <c r="N1066">
        <v>11545</v>
      </c>
      <c r="O1066" t="s">
        <v>135</v>
      </c>
      <c r="P1066" t="s">
        <v>67</v>
      </c>
      <c r="Q1066" t="s">
        <v>96</v>
      </c>
      <c r="R1066" t="s">
        <v>40</v>
      </c>
      <c r="S1066" t="s">
        <v>41</v>
      </c>
      <c r="T1066" t="s">
        <v>42</v>
      </c>
      <c r="U1066" t="s">
        <v>74</v>
      </c>
      <c r="V1066" t="s">
        <v>3420</v>
      </c>
      <c r="W1066" t="s">
        <v>3421</v>
      </c>
      <c r="X1066" t="str">
        <f>+VLOOKUP(ConsultaNexoBogota!$A1066,infoCoordenadas!A:F,4,0)</f>
        <v>Sin informacion</v>
      </c>
      <c r="Y1066" t="str">
        <f>VLOOKUP(ConsultaNexoBogota!$A1066,infoCoordenadas!A:F,5,0)</f>
        <v>Sin Informacion</v>
      </c>
      <c r="Z1066" t="str">
        <f>+VLOOKUP(ConsultaNexoBogota!$A1066,infoCoordenadas!A:F,6,0)</f>
        <v>Sin Informacion</v>
      </c>
    </row>
    <row r="1067" spans="1:26" x14ac:dyDescent="0.25">
      <c r="A1067">
        <v>10340</v>
      </c>
      <c r="B1067" t="s">
        <v>3422</v>
      </c>
      <c r="C1067" t="s">
        <v>29</v>
      </c>
      <c r="D1067" t="s">
        <v>3423</v>
      </c>
      <c r="E1067" t="s">
        <v>3424</v>
      </c>
      <c r="F1067" t="s">
        <v>3425</v>
      </c>
      <c r="G1067" t="s">
        <v>33</v>
      </c>
      <c r="H1067" t="s">
        <v>13991</v>
      </c>
      <c r="I1067" t="s">
        <v>34</v>
      </c>
      <c r="J1067" t="s">
        <v>102</v>
      </c>
      <c r="K1067" s="27" t="s">
        <v>36</v>
      </c>
      <c r="N1067">
        <v>11565</v>
      </c>
      <c r="O1067" t="s">
        <v>80</v>
      </c>
      <c r="P1067" t="s">
        <v>67</v>
      </c>
      <c r="Q1067" t="s">
        <v>96</v>
      </c>
      <c r="R1067" t="s">
        <v>40</v>
      </c>
      <c r="S1067" t="s">
        <v>42</v>
      </c>
      <c r="T1067" t="s">
        <v>42</v>
      </c>
      <c r="U1067" t="s">
        <v>74</v>
      </c>
      <c r="V1067" t="s">
        <v>3426</v>
      </c>
      <c r="W1067" t="s">
        <v>3427</v>
      </c>
      <c r="X1067" t="str">
        <f>+VLOOKUP(ConsultaNexoBogota!$A1067,infoCoordenadas!A:F,4,0)</f>
        <v>4.692128299999999 -74.15236999999999</v>
      </c>
      <c r="Y1067">
        <f>VLOOKUP(ConsultaNexoBogota!$A1067,infoCoordenadas!A:F,5,0)</f>
        <v>4.6921282999999896</v>
      </c>
      <c r="Z1067">
        <f>+VLOOKUP(ConsultaNexoBogota!$A1067,infoCoordenadas!A:F,6,0)</f>
        <v>-74.152369999999905</v>
      </c>
    </row>
    <row r="1068" spans="1:26" x14ac:dyDescent="0.25">
      <c r="A1068">
        <v>10343</v>
      </c>
      <c r="B1068" t="s">
        <v>3428</v>
      </c>
      <c r="C1068" t="s">
        <v>29</v>
      </c>
      <c r="D1068" t="s">
        <v>3429</v>
      </c>
      <c r="E1068" t="s">
        <v>3430</v>
      </c>
      <c r="F1068" t="s">
        <v>3431</v>
      </c>
      <c r="G1068" t="s">
        <v>33</v>
      </c>
      <c r="H1068" t="s">
        <v>13980</v>
      </c>
      <c r="I1068" t="s">
        <v>79</v>
      </c>
      <c r="J1068" t="s">
        <v>102</v>
      </c>
      <c r="K1068" s="27" t="s">
        <v>36</v>
      </c>
      <c r="L1068" s="27">
        <v>25037</v>
      </c>
      <c r="M1068">
        <v>55.8</v>
      </c>
      <c r="N1068">
        <v>11569</v>
      </c>
      <c r="O1068" t="s">
        <v>66</v>
      </c>
      <c r="P1068" t="s">
        <v>67</v>
      </c>
      <c r="Q1068" t="s">
        <v>39</v>
      </c>
      <c r="R1068" t="s">
        <v>40</v>
      </c>
      <c r="S1068" t="s">
        <v>41</v>
      </c>
      <c r="T1068" t="s">
        <v>175</v>
      </c>
      <c r="U1068" t="s">
        <v>74</v>
      </c>
      <c r="V1068" t="s">
        <v>3432</v>
      </c>
      <c r="W1068" t="s">
        <v>3433</v>
      </c>
      <c r="X1068" t="str">
        <f>+VLOOKUP(ConsultaNexoBogota!$A1068,infoCoordenadas!A:F,4,0)</f>
        <v>4.6464713 -74.0695963</v>
      </c>
      <c r="Y1068">
        <f>VLOOKUP(ConsultaNexoBogota!$A1068,infoCoordenadas!A:F,5,0)</f>
        <v>4.6464713</v>
      </c>
      <c r="Z1068">
        <f>+VLOOKUP(ConsultaNexoBogota!$A1068,infoCoordenadas!A:F,6,0)</f>
        <v>-74.069596300000001</v>
      </c>
    </row>
    <row r="1069" spans="1:26" x14ac:dyDescent="0.25">
      <c r="A1069">
        <v>10346</v>
      </c>
      <c r="B1069" t="s">
        <v>11402</v>
      </c>
      <c r="C1069" t="s">
        <v>29</v>
      </c>
      <c r="D1069" t="s">
        <v>11403</v>
      </c>
      <c r="E1069" t="s">
        <v>11404</v>
      </c>
      <c r="F1069" t="s">
        <v>11405</v>
      </c>
      <c r="G1069" t="s">
        <v>10155</v>
      </c>
      <c r="H1069" t="s">
        <v>14007</v>
      </c>
      <c r="I1069" t="s">
        <v>159</v>
      </c>
      <c r="J1069" t="s">
        <v>8230</v>
      </c>
      <c r="K1069" s="27" t="s">
        <v>116</v>
      </c>
      <c r="L1069" s="27">
        <v>34900</v>
      </c>
      <c r="M1069">
        <v>28.8</v>
      </c>
      <c r="N1069">
        <v>11573</v>
      </c>
      <c r="O1069" t="s">
        <v>66</v>
      </c>
      <c r="P1069" t="s">
        <v>67</v>
      </c>
      <c r="Q1069" t="s">
        <v>96</v>
      </c>
      <c r="R1069" t="s">
        <v>40</v>
      </c>
      <c r="S1069" t="s">
        <v>42</v>
      </c>
      <c r="T1069" t="s">
        <v>42</v>
      </c>
      <c r="U1069" t="s">
        <v>43</v>
      </c>
      <c r="V1069" t="s">
        <v>11406</v>
      </c>
      <c r="W1069" t="s">
        <v>11407</v>
      </c>
      <c r="X1069" t="str">
        <f>+VLOOKUP(ConsultaNexoBogota!$A1069,infoCoordenadas!A:F,4,0)</f>
        <v>5.0294305 -73.9908363</v>
      </c>
      <c r="Y1069">
        <f>VLOOKUP(ConsultaNexoBogota!$A1069,infoCoordenadas!A:F,5,0)</f>
        <v>5.0294305000000001</v>
      </c>
      <c r="Z1069">
        <f>+VLOOKUP(ConsultaNexoBogota!$A1069,infoCoordenadas!A:F,6,0)</f>
        <v>-73.990836299999998</v>
      </c>
    </row>
    <row r="1070" spans="1:26" x14ac:dyDescent="0.25">
      <c r="A1070">
        <v>10347</v>
      </c>
      <c r="B1070" t="s">
        <v>3434</v>
      </c>
      <c r="C1070" t="s">
        <v>29</v>
      </c>
      <c r="D1070" t="s">
        <v>3435</v>
      </c>
      <c r="E1070" t="s">
        <v>3436</v>
      </c>
      <c r="F1070" t="s">
        <v>3437</v>
      </c>
      <c r="G1070" t="s">
        <v>33</v>
      </c>
      <c r="H1070" t="s">
        <v>13981</v>
      </c>
      <c r="I1070" t="s">
        <v>159</v>
      </c>
      <c r="J1070" t="s">
        <v>102</v>
      </c>
      <c r="K1070" s="27" t="s">
        <v>36</v>
      </c>
      <c r="L1070" s="27">
        <v>35446</v>
      </c>
      <c r="M1070">
        <v>27.3</v>
      </c>
      <c r="N1070">
        <v>11575</v>
      </c>
      <c r="O1070" t="s">
        <v>229</v>
      </c>
      <c r="P1070" t="s">
        <v>38</v>
      </c>
      <c r="Q1070" t="s">
        <v>39</v>
      </c>
      <c r="R1070" t="s">
        <v>40</v>
      </c>
      <c r="S1070" t="s">
        <v>42</v>
      </c>
      <c r="T1070" t="s">
        <v>81</v>
      </c>
      <c r="U1070" t="s">
        <v>74</v>
      </c>
      <c r="V1070" t="s">
        <v>3438</v>
      </c>
      <c r="W1070" t="s">
        <v>3439</v>
      </c>
      <c r="X1070" t="str">
        <f>+VLOOKUP(ConsultaNexoBogota!$A1070,infoCoordenadas!A:F,4,0)</f>
        <v>4.6559921 -74.0707007</v>
      </c>
      <c r="Y1070">
        <f>VLOOKUP(ConsultaNexoBogota!$A1070,infoCoordenadas!A:F,5,0)</f>
        <v>4.6559920999999997</v>
      </c>
      <c r="Z1070">
        <f>+VLOOKUP(ConsultaNexoBogota!$A1070,infoCoordenadas!A:F,6,0)</f>
        <v>-74.070700700000003</v>
      </c>
    </row>
    <row r="1071" spans="1:26" x14ac:dyDescent="0.25">
      <c r="A1071">
        <v>10347</v>
      </c>
      <c r="B1071" t="s">
        <v>3434</v>
      </c>
      <c r="C1071" t="s">
        <v>29</v>
      </c>
      <c r="D1071" t="s">
        <v>3435</v>
      </c>
      <c r="E1071" t="s">
        <v>3436</v>
      </c>
      <c r="F1071" t="s">
        <v>3437</v>
      </c>
      <c r="G1071" t="s">
        <v>33</v>
      </c>
      <c r="H1071" t="s">
        <v>13981</v>
      </c>
      <c r="I1071" t="s">
        <v>159</v>
      </c>
      <c r="J1071" t="s">
        <v>102</v>
      </c>
      <c r="K1071" s="27" t="s">
        <v>36</v>
      </c>
      <c r="L1071" s="27">
        <v>35446</v>
      </c>
      <c r="M1071">
        <v>27.3</v>
      </c>
      <c r="N1071">
        <v>23402</v>
      </c>
      <c r="O1071" t="s">
        <v>80</v>
      </c>
      <c r="P1071" t="s">
        <v>73</v>
      </c>
      <c r="Q1071" t="s">
        <v>39</v>
      </c>
      <c r="R1071" t="s">
        <v>40</v>
      </c>
      <c r="S1071" t="s">
        <v>42</v>
      </c>
      <c r="T1071" t="s">
        <v>132</v>
      </c>
      <c r="U1071" t="s">
        <v>74</v>
      </c>
      <c r="V1071" t="s">
        <v>3438</v>
      </c>
      <c r="W1071" t="s">
        <v>3439</v>
      </c>
      <c r="X1071" t="str">
        <f>+VLOOKUP(ConsultaNexoBogota!$A1071,infoCoordenadas!A:F,4,0)</f>
        <v>4.6559921 -74.0707007</v>
      </c>
      <c r="Y1071">
        <f>VLOOKUP(ConsultaNexoBogota!$A1071,infoCoordenadas!A:F,5,0)</f>
        <v>4.6559920999999997</v>
      </c>
      <c r="Z1071">
        <f>+VLOOKUP(ConsultaNexoBogota!$A1071,infoCoordenadas!A:F,6,0)</f>
        <v>-74.070700700000003</v>
      </c>
    </row>
    <row r="1072" spans="1:26" x14ac:dyDescent="0.25">
      <c r="A1072">
        <v>10412</v>
      </c>
      <c r="B1072" t="s">
        <v>3440</v>
      </c>
      <c r="C1072" t="s">
        <v>29</v>
      </c>
      <c r="D1072" t="s">
        <v>3441</v>
      </c>
      <c r="E1072" t="s">
        <v>3442</v>
      </c>
      <c r="F1072" t="s">
        <v>3443</v>
      </c>
      <c r="G1072" t="s">
        <v>33</v>
      </c>
      <c r="H1072" t="s">
        <v>13980</v>
      </c>
      <c r="I1072" t="s">
        <v>79</v>
      </c>
      <c r="J1072" t="s">
        <v>102</v>
      </c>
      <c r="K1072" s="27" t="s">
        <v>36</v>
      </c>
      <c r="L1072" s="27">
        <v>27559</v>
      </c>
      <c r="M1072">
        <v>48.9</v>
      </c>
      <c r="N1072">
        <v>11653</v>
      </c>
      <c r="O1072" t="s">
        <v>178</v>
      </c>
      <c r="P1072" t="s">
        <v>67</v>
      </c>
      <c r="Q1072" t="s">
        <v>96</v>
      </c>
      <c r="R1072" t="s">
        <v>40</v>
      </c>
      <c r="S1072" t="s">
        <v>42</v>
      </c>
      <c r="T1072" t="s">
        <v>69</v>
      </c>
      <c r="U1072" t="s">
        <v>74</v>
      </c>
      <c r="V1072" t="s">
        <v>3444</v>
      </c>
      <c r="W1072" t="s">
        <v>3445</v>
      </c>
      <c r="X1072" t="str">
        <f>+VLOOKUP(ConsultaNexoBogota!$A1072,infoCoordenadas!A:F,4,0)</f>
        <v>4.5419742 -74.0966806</v>
      </c>
      <c r="Y1072">
        <f>VLOOKUP(ConsultaNexoBogota!$A1072,infoCoordenadas!A:F,5,0)</f>
        <v>4.5419742000000003</v>
      </c>
      <c r="Z1072">
        <f>+VLOOKUP(ConsultaNexoBogota!$A1072,infoCoordenadas!A:F,6,0)</f>
        <v>-74.096680599999999</v>
      </c>
    </row>
    <row r="1073" spans="1:26" x14ac:dyDescent="0.25">
      <c r="A1073">
        <v>10496</v>
      </c>
      <c r="B1073" t="s">
        <v>11408</v>
      </c>
      <c r="C1073" t="s">
        <v>29</v>
      </c>
      <c r="D1073" t="s">
        <v>11409</v>
      </c>
      <c r="E1073" t="s">
        <v>11410</v>
      </c>
      <c r="F1073" t="s">
        <v>11411</v>
      </c>
      <c r="G1073" t="s">
        <v>10155</v>
      </c>
      <c r="H1073" t="s">
        <v>14043</v>
      </c>
      <c r="I1073" t="s">
        <v>34</v>
      </c>
      <c r="J1073" t="s">
        <v>35</v>
      </c>
      <c r="K1073" s="27" t="s">
        <v>36</v>
      </c>
      <c r="L1073" s="27">
        <v>30582</v>
      </c>
      <c r="M1073">
        <v>40.6</v>
      </c>
      <c r="N1073">
        <v>11758</v>
      </c>
      <c r="O1073" t="s">
        <v>178</v>
      </c>
      <c r="P1073" t="s">
        <v>67</v>
      </c>
      <c r="Q1073" t="s">
        <v>96</v>
      </c>
      <c r="R1073" t="s">
        <v>40</v>
      </c>
      <c r="S1073" t="s">
        <v>41</v>
      </c>
      <c r="T1073" t="s">
        <v>42</v>
      </c>
      <c r="U1073" t="s">
        <v>74</v>
      </c>
      <c r="V1073" t="s">
        <v>11412</v>
      </c>
      <c r="W1073" t="s">
        <v>11413</v>
      </c>
      <c r="X1073" t="str">
        <f>+VLOOKUP(ConsultaNexoBogota!$A1073,infoCoordenadas!A:F,4,0)</f>
        <v>5.0265027 -74.0069381</v>
      </c>
      <c r="Y1073">
        <f>VLOOKUP(ConsultaNexoBogota!$A1073,infoCoordenadas!A:F,5,0)</f>
        <v>5.0265027</v>
      </c>
      <c r="Z1073">
        <f>+VLOOKUP(ConsultaNexoBogota!$A1073,infoCoordenadas!A:F,6,0)</f>
        <v>-74.006938099999999</v>
      </c>
    </row>
    <row r="1074" spans="1:26" x14ac:dyDescent="0.25">
      <c r="A1074">
        <v>10496</v>
      </c>
      <c r="B1074" t="s">
        <v>11408</v>
      </c>
      <c r="C1074" t="s">
        <v>29</v>
      </c>
      <c r="D1074" t="s">
        <v>11409</v>
      </c>
      <c r="E1074" t="s">
        <v>11410</v>
      </c>
      <c r="F1074" t="s">
        <v>11411</v>
      </c>
      <c r="G1074" t="s">
        <v>10155</v>
      </c>
      <c r="H1074" t="s">
        <v>14043</v>
      </c>
      <c r="I1074" t="s">
        <v>34</v>
      </c>
      <c r="J1074" t="s">
        <v>35</v>
      </c>
      <c r="K1074" s="27" t="s">
        <v>36</v>
      </c>
      <c r="L1074" s="27">
        <v>30582</v>
      </c>
      <c r="M1074">
        <v>40.6</v>
      </c>
      <c r="N1074">
        <v>11760</v>
      </c>
      <c r="O1074" t="s">
        <v>66</v>
      </c>
      <c r="P1074" t="s">
        <v>67</v>
      </c>
      <c r="Q1074" t="s">
        <v>96</v>
      </c>
      <c r="R1074" t="s">
        <v>40</v>
      </c>
      <c r="S1074" t="s">
        <v>42</v>
      </c>
      <c r="T1074" t="s">
        <v>42</v>
      </c>
      <c r="U1074" t="s">
        <v>74</v>
      </c>
      <c r="V1074" t="s">
        <v>11412</v>
      </c>
      <c r="W1074" t="s">
        <v>11413</v>
      </c>
      <c r="X1074" t="str">
        <f>+VLOOKUP(ConsultaNexoBogota!$A1074,infoCoordenadas!A:F,4,0)</f>
        <v>5.0265027 -74.0069381</v>
      </c>
      <c r="Y1074">
        <f>VLOOKUP(ConsultaNexoBogota!$A1074,infoCoordenadas!A:F,5,0)</f>
        <v>5.0265027</v>
      </c>
      <c r="Z1074">
        <f>+VLOOKUP(ConsultaNexoBogota!$A1074,infoCoordenadas!A:F,6,0)</f>
        <v>-74.006938099999999</v>
      </c>
    </row>
    <row r="1075" spans="1:26" x14ac:dyDescent="0.25">
      <c r="A1075">
        <v>10496</v>
      </c>
      <c r="B1075" t="s">
        <v>11408</v>
      </c>
      <c r="C1075" t="s">
        <v>29</v>
      </c>
      <c r="D1075" t="s">
        <v>11409</v>
      </c>
      <c r="E1075" t="s">
        <v>11410</v>
      </c>
      <c r="F1075" t="s">
        <v>11411</v>
      </c>
      <c r="G1075" t="s">
        <v>10155</v>
      </c>
      <c r="H1075" t="s">
        <v>14043</v>
      </c>
      <c r="I1075" t="s">
        <v>34</v>
      </c>
      <c r="J1075" t="s">
        <v>35</v>
      </c>
      <c r="K1075" s="27" t="s">
        <v>36</v>
      </c>
      <c r="L1075" s="27">
        <v>30582</v>
      </c>
      <c r="M1075">
        <v>40.6</v>
      </c>
      <c r="N1075">
        <v>21877</v>
      </c>
      <c r="O1075" t="s">
        <v>178</v>
      </c>
      <c r="P1075" t="s">
        <v>67</v>
      </c>
      <c r="Q1075" t="s">
        <v>96</v>
      </c>
      <c r="R1075" t="s">
        <v>40</v>
      </c>
      <c r="S1075" t="s">
        <v>42</v>
      </c>
      <c r="T1075" t="s">
        <v>81</v>
      </c>
      <c r="U1075" t="s">
        <v>74</v>
      </c>
      <c r="V1075" t="s">
        <v>11412</v>
      </c>
      <c r="W1075" t="s">
        <v>11413</v>
      </c>
      <c r="X1075" t="str">
        <f>+VLOOKUP(ConsultaNexoBogota!$A1075,infoCoordenadas!A:F,4,0)</f>
        <v>5.0265027 -74.0069381</v>
      </c>
      <c r="Y1075">
        <f>VLOOKUP(ConsultaNexoBogota!$A1075,infoCoordenadas!A:F,5,0)</f>
        <v>5.0265027</v>
      </c>
      <c r="Z1075">
        <f>+VLOOKUP(ConsultaNexoBogota!$A1075,infoCoordenadas!A:F,6,0)</f>
        <v>-74.006938099999999</v>
      </c>
    </row>
    <row r="1076" spans="1:26" x14ac:dyDescent="0.25">
      <c r="A1076">
        <v>10496</v>
      </c>
      <c r="B1076" t="s">
        <v>11408</v>
      </c>
      <c r="C1076" t="s">
        <v>29</v>
      </c>
      <c r="D1076" t="s">
        <v>11409</v>
      </c>
      <c r="E1076" t="s">
        <v>11410</v>
      </c>
      <c r="F1076" t="s">
        <v>11411</v>
      </c>
      <c r="G1076" t="s">
        <v>10155</v>
      </c>
      <c r="H1076" t="s">
        <v>14043</v>
      </c>
      <c r="I1076" t="s">
        <v>34</v>
      </c>
      <c r="J1076" t="s">
        <v>35</v>
      </c>
      <c r="K1076" s="27" t="s">
        <v>36</v>
      </c>
      <c r="L1076" s="27">
        <v>30582</v>
      </c>
      <c r="M1076">
        <v>40.6</v>
      </c>
      <c r="N1076">
        <v>21878</v>
      </c>
      <c r="O1076" t="s">
        <v>66</v>
      </c>
      <c r="P1076" t="s">
        <v>67</v>
      </c>
      <c r="Q1076" t="s">
        <v>96</v>
      </c>
      <c r="R1076" t="s">
        <v>50</v>
      </c>
      <c r="S1076" t="s">
        <v>42</v>
      </c>
      <c r="T1076" t="s">
        <v>81</v>
      </c>
      <c r="U1076" t="s">
        <v>50</v>
      </c>
      <c r="V1076" t="s">
        <v>11412</v>
      </c>
      <c r="W1076" t="s">
        <v>11413</v>
      </c>
      <c r="X1076" t="str">
        <f>+VLOOKUP(ConsultaNexoBogota!$A1076,infoCoordenadas!A:F,4,0)</f>
        <v>5.0265027 -74.0069381</v>
      </c>
      <c r="Y1076">
        <f>VLOOKUP(ConsultaNexoBogota!$A1076,infoCoordenadas!A:F,5,0)</f>
        <v>5.0265027</v>
      </c>
      <c r="Z1076">
        <f>+VLOOKUP(ConsultaNexoBogota!$A1076,infoCoordenadas!A:F,6,0)</f>
        <v>-74.006938099999999</v>
      </c>
    </row>
    <row r="1077" spans="1:26" x14ac:dyDescent="0.25">
      <c r="A1077">
        <v>10512</v>
      </c>
      <c r="B1077" t="s">
        <v>3446</v>
      </c>
      <c r="C1077" t="s">
        <v>29</v>
      </c>
      <c r="D1077" t="s">
        <v>3447</v>
      </c>
      <c r="E1077" t="s">
        <v>3448</v>
      </c>
      <c r="F1077" t="s">
        <v>3449</v>
      </c>
      <c r="G1077" t="s">
        <v>33</v>
      </c>
      <c r="H1077" t="s">
        <v>13991</v>
      </c>
      <c r="I1077" t="s">
        <v>64</v>
      </c>
      <c r="J1077" t="s">
        <v>102</v>
      </c>
      <c r="K1077" s="27" t="s">
        <v>36</v>
      </c>
      <c r="L1077" s="27">
        <v>36424</v>
      </c>
      <c r="M1077">
        <v>24.6</v>
      </c>
      <c r="N1077">
        <v>11779</v>
      </c>
      <c r="O1077" t="s">
        <v>80</v>
      </c>
      <c r="P1077" t="s">
        <v>67</v>
      </c>
      <c r="Q1077" t="s">
        <v>39</v>
      </c>
      <c r="R1077" t="s">
        <v>40</v>
      </c>
      <c r="S1077" t="s">
        <v>42</v>
      </c>
      <c r="T1077" t="s">
        <v>42</v>
      </c>
      <c r="U1077" t="s">
        <v>74</v>
      </c>
      <c r="V1077" t="s">
        <v>3450</v>
      </c>
      <c r="W1077" t="s">
        <v>3451</v>
      </c>
      <c r="X1077" t="str">
        <f>+VLOOKUP(ConsultaNexoBogota!$A1077,infoCoordenadas!A:F,4,0)</f>
        <v>4.7445556 -74.1140555</v>
      </c>
      <c r="Y1077">
        <f>VLOOKUP(ConsultaNexoBogota!$A1077,infoCoordenadas!A:F,5,0)</f>
        <v>4.7445556</v>
      </c>
      <c r="Z1077">
        <f>+VLOOKUP(ConsultaNexoBogota!$A1077,infoCoordenadas!A:F,6,0)</f>
        <v>-74.114055500000006</v>
      </c>
    </row>
    <row r="1078" spans="1:26" x14ac:dyDescent="0.25">
      <c r="A1078">
        <v>10516</v>
      </c>
      <c r="B1078" t="s">
        <v>3452</v>
      </c>
      <c r="C1078" t="s">
        <v>29</v>
      </c>
      <c r="D1078" t="s">
        <v>3453</v>
      </c>
      <c r="E1078" t="s">
        <v>3454</v>
      </c>
      <c r="F1078" t="s">
        <v>3455</v>
      </c>
      <c r="G1078" t="s">
        <v>33</v>
      </c>
      <c r="H1078" t="s">
        <v>6298</v>
      </c>
      <c r="I1078" t="s">
        <v>79</v>
      </c>
      <c r="J1078" t="s">
        <v>102</v>
      </c>
      <c r="K1078" s="27" t="s">
        <v>36</v>
      </c>
      <c r="L1078" s="27">
        <v>24932</v>
      </c>
      <c r="M1078">
        <v>56.1</v>
      </c>
      <c r="N1078">
        <v>11783</v>
      </c>
      <c r="O1078" t="s">
        <v>72</v>
      </c>
      <c r="P1078" t="s">
        <v>73</v>
      </c>
      <c r="Q1078" t="s">
        <v>39</v>
      </c>
      <c r="R1078" t="s">
        <v>40</v>
      </c>
      <c r="S1078" t="s">
        <v>41</v>
      </c>
      <c r="T1078" t="s">
        <v>623</v>
      </c>
      <c r="U1078" t="s">
        <v>74</v>
      </c>
      <c r="V1078" t="s">
        <v>2253</v>
      </c>
      <c r="W1078" t="s">
        <v>2254</v>
      </c>
      <c r="X1078" t="str">
        <f>+VLOOKUP(ConsultaNexoBogota!$A1078,infoCoordenadas!A:F,4,0)</f>
        <v>4.7464549 -74.0483248</v>
      </c>
      <c r="Y1078">
        <f>VLOOKUP(ConsultaNexoBogota!$A1078,infoCoordenadas!A:F,5,0)</f>
        <v>4.7464548999999998</v>
      </c>
      <c r="Z1078">
        <f>+VLOOKUP(ConsultaNexoBogota!$A1078,infoCoordenadas!A:F,6,0)</f>
        <v>-74.048324800000003</v>
      </c>
    </row>
    <row r="1079" spans="1:26" x14ac:dyDescent="0.25">
      <c r="A1079">
        <v>10516</v>
      </c>
      <c r="B1079" t="s">
        <v>3452</v>
      </c>
      <c r="C1079" t="s">
        <v>29</v>
      </c>
      <c r="D1079" t="s">
        <v>3453</v>
      </c>
      <c r="E1079" t="s">
        <v>3454</v>
      </c>
      <c r="F1079" t="s">
        <v>3455</v>
      </c>
      <c r="G1079" t="s">
        <v>33</v>
      </c>
      <c r="H1079" t="s">
        <v>6298</v>
      </c>
      <c r="I1079" t="s">
        <v>79</v>
      </c>
      <c r="J1079" t="s">
        <v>102</v>
      </c>
      <c r="K1079" s="27" t="s">
        <v>36</v>
      </c>
      <c r="L1079" s="27">
        <v>24932</v>
      </c>
      <c r="M1079">
        <v>56.1</v>
      </c>
      <c r="N1079">
        <v>11788</v>
      </c>
      <c r="O1079" t="s">
        <v>264</v>
      </c>
      <c r="P1079" t="s">
        <v>90</v>
      </c>
      <c r="Q1079" t="s">
        <v>39</v>
      </c>
      <c r="R1079" t="s">
        <v>40</v>
      </c>
      <c r="S1079" t="s">
        <v>41</v>
      </c>
      <c r="T1079" t="s">
        <v>623</v>
      </c>
      <c r="U1079" t="s">
        <v>74</v>
      </c>
      <c r="V1079" t="s">
        <v>2253</v>
      </c>
      <c r="W1079" t="s">
        <v>2254</v>
      </c>
      <c r="X1079" t="str">
        <f>+VLOOKUP(ConsultaNexoBogota!$A1079,infoCoordenadas!A:F,4,0)</f>
        <v>4.7464549 -74.0483248</v>
      </c>
      <c r="Y1079">
        <f>VLOOKUP(ConsultaNexoBogota!$A1079,infoCoordenadas!A:F,5,0)</f>
        <v>4.7464548999999998</v>
      </c>
      <c r="Z1079">
        <f>+VLOOKUP(ConsultaNexoBogota!$A1079,infoCoordenadas!A:F,6,0)</f>
        <v>-74.048324800000003</v>
      </c>
    </row>
    <row r="1080" spans="1:26" x14ac:dyDescent="0.25">
      <c r="A1080">
        <v>10555</v>
      </c>
      <c r="B1080" t="s">
        <v>3456</v>
      </c>
      <c r="C1080" t="s">
        <v>29</v>
      </c>
      <c r="D1080" t="s">
        <v>3457</v>
      </c>
      <c r="E1080" t="s">
        <v>3458</v>
      </c>
      <c r="F1080" t="s">
        <v>3459</v>
      </c>
      <c r="G1080" t="s">
        <v>33</v>
      </c>
      <c r="H1080" t="s">
        <v>13991</v>
      </c>
      <c r="I1080" t="s">
        <v>50</v>
      </c>
      <c r="J1080" t="s">
        <v>50</v>
      </c>
      <c r="K1080" s="27" t="s">
        <v>50</v>
      </c>
      <c r="N1080">
        <v>11833</v>
      </c>
      <c r="O1080" t="s">
        <v>80</v>
      </c>
      <c r="P1080" t="s">
        <v>67</v>
      </c>
      <c r="Q1080" t="s">
        <v>96</v>
      </c>
      <c r="R1080" t="s">
        <v>40</v>
      </c>
      <c r="S1080" t="s">
        <v>42</v>
      </c>
      <c r="T1080" t="s">
        <v>42</v>
      </c>
      <c r="U1080" t="s">
        <v>74</v>
      </c>
      <c r="V1080" t="s">
        <v>3460</v>
      </c>
      <c r="W1080" t="s">
        <v>3461</v>
      </c>
      <c r="X1080" t="str">
        <f>+VLOOKUP(ConsultaNexoBogota!$A1080,infoCoordenadas!A:F,4,0)</f>
        <v>4.671646099999999 -74.1492493</v>
      </c>
      <c r="Y1080">
        <f>VLOOKUP(ConsultaNexoBogota!$A1080,infoCoordenadas!A:F,5,0)</f>
        <v>4.6716460999999896</v>
      </c>
      <c r="Z1080">
        <f>+VLOOKUP(ConsultaNexoBogota!$A1080,infoCoordenadas!A:F,6,0)</f>
        <v>-74.149249299999994</v>
      </c>
    </row>
    <row r="1081" spans="1:26" x14ac:dyDescent="0.25">
      <c r="A1081">
        <v>10571</v>
      </c>
      <c r="B1081" t="s">
        <v>3462</v>
      </c>
      <c r="C1081" t="s">
        <v>29</v>
      </c>
      <c r="D1081" t="s">
        <v>3463</v>
      </c>
      <c r="E1081" t="s">
        <v>3464</v>
      </c>
      <c r="F1081" t="s">
        <v>3465</v>
      </c>
      <c r="G1081" t="s">
        <v>33</v>
      </c>
      <c r="H1081" t="s">
        <v>13990</v>
      </c>
      <c r="I1081" t="s">
        <v>64</v>
      </c>
      <c r="J1081" t="s">
        <v>102</v>
      </c>
      <c r="K1081" s="27" t="s">
        <v>805</v>
      </c>
      <c r="L1081" s="27">
        <v>36408</v>
      </c>
      <c r="M1081">
        <v>24.6</v>
      </c>
      <c r="N1081">
        <v>11852</v>
      </c>
      <c r="O1081" t="s">
        <v>80</v>
      </c>
      <c r="P1081" t="s">
        <v>67</v>
      </c>
      <c r="Q1081" t="s">
        <v>96</v>
      </c>
      <c r="R1081" t="s">
        <v>40</v>
      </c>
      <c r="S1081" t="s">
        <v>42</v>
      </c>
      <c r="T1081" t="s">
        <v>69</v>
      </c>
      <c r="U1081" t="s">
        <v>43</v>
      </c>
      <c r="V1081" t="s">
        <v>3466</v>
      </c>
      <c r="W1081" t="s">
        <v>3467</v>
      </c>
      <c r="X1081" t="str">
        <f>+VLOOKUP(ConsultaNexoBogota!$A1081,infoCoordenadas!A:F,4,0)</f>
        <v>4.6862488 -74.08704</v>
      </c>
      <c r="Y1081">
        <f>VLOOKUP(ConsultaNexoBogota!$A1081,infoCoordenadas!A:F,5,0)</f>
        <v>4.6862488000000004</v>
      </c>
      <c r="Z1081">
        <f>+VLOOKUP(ConsultaNexoBogota!$A1081,infoCoordenadas!A:F,6,0)</f>
        <v>-74.087040000000002</v>
      </c>
    </row>
    <row r="1082" spans="1:26" x14ac:dyDescent="0.25">
      <c r="A1082">
        <v>10582</v>
      </c>
      <c r="B1082" t="s">
        <v>3468</v>
      </c>
      <c r="C1082" t="s">
        <v>29</v>
      </c>
      <c r="D1082" t="s">
        <v>3469</v>
      </c>
      <c r="E1082" t="s">
        <v>3470</v>
      </c>
      <c r="F1082" t="s">
        <v>3471</v>
      </c>
      <c r="G1082" t="s">
        <v>33</v>
      </c>
      <c r="H1082" t="s">
        <v>6298</v>
      </c>
      <c r="I1082" t="s">
        <v>79</v>
      </c>
      <c r="J1082" t="s">
        <v>318</v>
      </c>
      <c r="K1082" s="27" t="s">
        <v>36</v>
      </c>
      <c r="L1082" s="27">
        <v>27281</v>
      </c>
      <c r="M1082">
        <v>49.6</v>
      </c>
      <c r="N1082">
        <v>11866</v>
      </c>
      <c r="O1082" t="s">
        <v>72</v>
      </c>
      <c r="P1082" t="s">
        <v>67</v>
      </c>
      <c r="Q1082" t="s">
        <v>96</v>
      </c>
      <c r="R1082" t="s">
        <v>40</v>
      </c>
      <c r="S1082" t="s">
        <v>41</v>
      </c>
      <c r="T1082" t="s">
        <v>204</v>
      </c>
      <c r="U1082" t="s">
        <v>74</v>
      </c>
      <c r="V1082" t="s">
        <v>3472</v>
      </c>
      <c r="W1082" t="s">
        <v>3473</v>
      </c>
      <c r="X1082" t="str">
        <f>+VLOOKUP(ConsultaNexoBogota!$A1082,infoCoordenadas!A:F,4,0)</f>
        <v>4.748993 -74.0566794</v>
      </c>
      <c r="Y1082">
        <f>VLOOKUP(ConsultaNexoBogota!$A1082,infoCoordenadas!A:F,5,0)</f>
        <v>4.7489929999999996</v>
      </c>
      <c r="Z1082">
        <f>+VLOOKUP(ConsultaNexoBogota!$A1082,infoCoordenadas!A:F,6,0)</f>
        <v>-74.056679399999993</v>
      </c>
    </row>
    <row r="1083" spans="1:26" x14ac:dyDescent="0.25">
      <c r="A1083">
        <v>10659</v>
      </c>
      <c r="B1083" t="s">
        <v>3474</v>
      </c>
      <c r="C1083" t="s">
        <v>29</v>
      </c>
      <c r="D1083" t="s">
        <v>3475</v>
      </c>
      <c r="E1083" t="s">
        <v>3476</v>
      </c>
      <c r="F1083" t="s">
        <v>3477</v>
      </c>
      <c r="G1083" t="s">
        <v>33</v>
      </c>
      <c r="H1083" t="s">
        <v>14049</v>
      </c>
      <c r="I1083" t="s">
        <v>64</v>
      </c>
      <c r="J1083" t="s">
        <v>102</v>
      </c>
      <c r="K1083" s="27" t="s">
        <v>50</v>
      </c>
      <c r="L1083" s="27">
        <v>30144</v>
      </c>
      <c r="M1083">
        <v>41.8</v>
      </c>
      <c r="N1083">
        <v>11959</v>
      </c>
      <c r="O1083" t="s">
        <v>80</v>
      </c>
      <c r="P1083" t="s">
        <v>67</v>
      </c>
      <c r="Q1083" t="s">
        <v>96</v>
      </c>
      <c r="R1083" t="s">
        <v>50</v>
      </c>
      <c r="S1083" t="s">
        <v>42</v>
      </c>
      <c r="T1083" t="s">
        <v>69</v>
      </c>
      <c r="U1083" t="s">
        <v>50</v>
      </c>
      <c r="V1083" t="s">
        <v>3478</v>
      </c>
      <c r="W1083" t="s">
        <v>3479</v>
      </c>
      <c r="X1083" t="str">
        <f>+VLOOKUP(ConsultaNexoBogota!$A1083,infoCoordenadas!A:F,4,0)</f>
        <v>4.5850605 -74.0769641</v>
      </c>
      <c r="Y1083">
        <f>VLOOKUP(ConsultaNexoBogota!$A1083,infoCoordenadas!A:F,5,0)</f>
        <v>4.5850605</v>
      </c>
      <c r="Z1083">
        <f>+VLOOKUP(ConsultaNexoBogota!$A1083,infoCoordenadas!A:F,6,0)</f>
        <v>-74.076964099999998</v>
      </c>
    </row>
    <row r="1084" spans="1:26" x14ac:dyDescent="0.25">
      <c r="A1084">
        <v>10659</v>
      </c>
      <c r="B1084" t="s">
        <v>3474</v>
      </c>
      <c r="C1084" t="s">
        <v>29</v>
      </c>
      <c r="D1084" t="s">
        <v>3475</v>
      </c>
      <c r="E1084" t="s">
        <v>3476</v>
      </c>
      <c r="F1084" t="s">
        <v>3477</v>
      </c>
      <c r="G1084" t="s">
        <v>33</v>
      </c>
      <c r="H1084" t="s">
        <v>14049</v>
      </c>
      <c r="I1084" t="s">
        <v>64</v>
      </c>
      <c r="J1084" t="s">
        <v>102</v>
      </c>
      <c r="K1084" s="27" t="s">
        <v>50</v>
      </c>
      <c r="L1084" s="27">
        <v>30144</v>
      </c>
      <c r="M1084">
        <v>41.8</v>
      </c>
      <c r="N1084">
        <v>17233</v>
      </c>
      <c r="O1084" t="s">
        <v>80</v>
      </c>
      <c r="P1084" t="s">
        <v>67</v>
      </c>
      <c r="Q1084" t="s">
        <v>96</v>
      </c>
      <c r="R1084" t="s">
        <v>40</v>
      </c>
      <c r="S1084" t="s">
        <v>41</v>
      </c>
      <c r="T1084" t="s">
        <v>132</v>
      </c>
      <c r="U1084" t="s">
        <v>74</v>
      </c>
      <c r="V1084" t="s">
        <v>3478</v>
      </c>
      <c r="W1084" t="s">
        <v>3479</v>
      </c>
      <c r="X1084" t="str">
        <f>+VLOOKUP(ConsultaNexoBogota!$A1084,infoCoordenadas!A:F,4,0)</f>
        <v>4.5850605 -74.0769641</v>
      </c>
      <c r="Y1084">
        <f>VLOOKUP(ConsultaNexoBogota!$A1084,infoCoordenadas!A:F,5,0)</f>
        <v>4.5850605</v>
      </c>
      <c r="Z1084">
        <f>+VLOOKUP(ConsultaNexoBogota!$A1084,infoCoordenadas!A:F,6,0)</f>
        <v>-74.076964099999998</v>
      </c>
    </row>
    <row r="1085" spans="1:26" x14ac:dyDescent="0.25">
      <c r="A1085">
        <v>10806</v>
      </c>
      <c r="B1085" t="s">
        <v>3480</v>
      </c>
      <c r="C1085" t="s">
        <v>29</v>
      </c>
      <c r="D1085" t="s">
        <v>3481</v>
      </c>
      <c r="E1085" t="s">
        <v>3482</v>
      </c>
      <c r="F1085" t="s">
        <v>3483</v>
      </c>
      <c r="G1085" t="s">
        <v>33</v>
      </c>
      <c r="H1085" t="s">
        <v>6298</v>
      </c>
      <c r="I1085" t="s">
        <v>34</v>
      </c>
      <c r="J1085" t="s">
        <v>102</v>
      </c>
      <c r="K1085" s="27" t="s">
        <v>36</v>
      </c>
      <c r="L1085" s="27">
        <v>28714</v>
      </c>
      <c r="M1085">
        <v>45.7</v>
      </c>
      <c r="N1085">
        <v>12144</v>
      </c>
      <c r="O1085" t="s">
        <v>72</v>
      </c>
      <c r="P1085" t="s">
        <v>67</v>
      </c>
      <c r="Q1085" t="s">
        <v>96</v>
      </c>
      <c r="R1085" t="s">
        <v>40</v>
      </c>
      <c r="S1085" t="s">
        <v>41</v>
      </c>
      <c r="T1085" t="s">
        <v>69</v>
      </c>
      <c r="U1085" t="s">
        <v>74</v>
      </c>
      <c r="V1085" t="s">
        <v>3484</v>
      </c>
      <c r="W1085" t="s">
        <v>3485</v>
      </c>
      <c r="X1085" t="str">
        <f>+VLOOKUP(ConsultaNexoBogota!$A1085,infoCoordenadas!A:F,4,0)</f>
        <v>4.7526129 -74.0621874</v>
      </c>
      <c r="Y1085">
        <f>VLOOKUP(ConsultaNexoBogota!$A1085,infoCoordenadas!A:F,5,0)</f>
        <v>4.7526128999999999</v>
      </c>
      <c r="Z1085">
        <f>+VLOOKUP(ConsultaNexoBogota!$A1085,infoCoordenadas!A:F,6,0)</f>
        <v>-74.062187399999999</v>
      </c>
    </row>
    <row r="1086" spans="1:26" x14ac:dyDescent="0.25">
      <c r="A1086">
        <v>10806</v>
      </c>
      <c r="B1086" t="s">
        <v>3480</v>
      </c>
      <c r="C1086" t="s">
        <v>29</v>
      </c>
      <c r="D1086" t="s">
        <v>3481</v>
      </c>
      <c r="E1086" t="s">
        <v>3482</v>
      </c>
      <c r="F1086" t="s">
        <v>3483</v>
      </c>
      <c r="G1086" t="s">
        <v>33</v>
      </c>
      <c r="H1086" t="s">
        <v>6298</v>
      </c>
      <c r="I1086" t="s">
        <v>34</v>
      </c>
      <c r="J1086" t="s">
        <v>102</v>
      </c>
      <c r="K1086" s="27" t="s">
        <v>36</v>
      </c>
      <c r="L1086" s="27">
        <v>28714</v>
      </c>
      <c r="M1086">
        <v>45.7</v>
      </c>
      <c r="N1086">
        <v>12742</v>
      </c>
      <c r="O1086" t="s">
        <v>66</v>
      </c>
      <c r="P1086" t="s">
        <v>73</v>
      </c>
      <c r="Q1086" t="s">
        <v>96</v>
      </c>
      <c r="R1086" t="s">
        <v>40</v>
      </c>
      <c r="S1086" t="s">
        <v>41</v>
      </c>
      <c r="T1086" t="s">
        <v>69</v>
      </c>
      <c r="U1086" t="s">
        <v>74</v>
      </c>
      <c r="V1086" t="s">
        <v>3484</v>
      </c>
      <c r="W1086" t="s">
        <v>3485</v>
      </c>
      <c r="X1086" t="str">
        <f>+VLOOKUP(ConsultaNexoBogota!$A1086,infoCoordenadas!A:F,4,0)</f>
        <v>4.7526129 -74.0621874</v>
      </c>
      <c r="Y1086">
        <f>VLOOKUP(ConsultaNexoBogota!$A1086,infoCoordenadas!A:F,5,0)</f>
        <v>4.7526128999999999</v>
      </c>
      <c r="Z1086">
        <f>+VLOOKUP(ConsultaNexoBogota!$A1086,infoCoordenadas!A:F,6,0)</f>
        <v>-74.062187399999999</v>
      </c>
    </row>
    <row r="1087" spans="1:26" x14ac:dyDescent="0.25">
      <c r="A1087">
        <v>10929</v>
      </c>
      <c r="B1087" t="s">
        <v>3486</v>
      </c>
      <c r="C1087" t="s">
        <v>29</v>
      </c>
      <c r="D1087" t="s">
        <v>3487</v>
      </c>
      <c r="E1087" t="s">
        <v>3488</v>
      </c>
      <c r="F1087" t="s">
        <v>3489</v>
      </c>
      <c r="G1087" t="s">
        <v>33</v>
      </c>
      <c r="H1087" t="s">
        <v>6298</v>
      </c>
      <c r="I1087" t="s">
        <v>34</v>
      </c>
      <c r="J1087" t="s">
        <v>35</v>
      </c>
      <c r="K1087" s="27" t="s">
        <v>116</v>
      </c>
      <c r="L1087" s="27">
        <v>23967</v>
      </c>
      <c r="M1087">
        <v>58.7</v>
      </c>
      <c r="N1087">
        <v>12294</v>
      </c>
      <c r="O1087" t="s">
        <v>72</v>
      </c>
      <c r="P1087" t="s">
        <v>67</v>
      </c>
      <c r="Q1087" t="s">
        <v>96</v>
      </c>
      <c r="R1087" t="s">
        <v>94</v>
      </c>
      <c r="S1087" t="s">
        <v>42</v>
      </c>
      <c r="T1087" t="s">
        <v>175</v>
      </c>
      <c r="U1087" t="s">
        <v>43</v>
      </c>
      <c r="V1087" t="s">
        <v>3490</v>
      </c>
      <c r="W1087" t="s">
        <v>3491</v>
      </c>
      <c r="X1087" t="str">
        <f>+VLOOKUP(ConsultaNexoBogota!$A1087,infoCoordenadas!A:F,4,0)</f>
        <v>4.753709499999999 -74.100298</v>
      </c>
      <c r="Y1087">
        <f>VLOOKUP(ConsultaNexoBogota!$A1087,infoCoordenadas!A:F,5,0)</f>
        <v>4.7537094999999896</v>
      </c>
      <c r="Z1087">
        <f>+VLOOKUP(ConsultaNexoBogota!$A1087,infoCoordenadas!A:F,6,0)</f>
        <v>-74.100297999999995</v>
      </c>
    </row>
    <row r="1088" spans="1:26" x14ac:dyDescent="0.25">
      <c r="A1088">
        <v>10955</v>
      </c>
      <c r="B1088" t="s">
        <v>11414</v>
      </c>
      <c r="C1088" t="s">
        <v>29</v>
      </c>
      <c r="D1088" t="s">
        <v>11415</v>
      </c>
      <c r="E1088" t="s">
        <v>11416</v>
      </c>
      <c r="F1088" t="s">
        <v>11417</v>
      </c>
      <c r="G1088" t="s">
        <v>11261</v>
      </c>
      <c r="H1088" t="s">
        <v>13980</v>
      </c>
      <c r="I1088" t="s">
        <v>79</v>
      </c>
      <c r="J1088" t="s">
        <v>1719</v>
      </c>
      <c r="K1088" s="27" t="s">
        <v>36</v>
      </c>
      <c r="L1088" s="27">
        <v>45260</v>
      </c>
      <c r="M1088">
        <v>0.4</v>
      </c>
      <c r="N1088">
        <v>12324</v>
      </c>
      <c r="O1088" t="s">
        <v>441</v>
      </c>
      <c r="P1088" t="s">
        <v>67</v>
      </c>
      <c r="Q1088" t="s">
        <v>68</v>
      </c>
      <c r="R1088" t="s">
        <v>40</v>
      </c>
      <c r="S1088" t="s">
        <v>41</v>
      </c>
      <c r="T1088" t="s">
        <v>175</v>
      </c>
      <c r="U1088" t="s">
        <v>74</v>
      </c>
      <c r="V1088" t="s">
        <v>11418</v>
      </c>
      <c r="W1088" t="s">
        <v>11419</v>
      </c>
      <c r="X1088" t="str">
        <f>+VLOOKUP(ConsultaNexoBogota!$A1088,infoCoordenadas!A:F,4,0)</f>
        <v>5.7897437 -75.4280185</v>
      </c>
      <c r="Y1088">
        <f>VLOOKUP(ConsultaNexoBogota!$A1088,infoCoordenadas!A:F,5,0)</f>
        <v>5.7897436999999998</v>
      </c>
      <c r="Z1088">
        <f>+VLOOKUP(ConsultaNexoBogota!$A1088,infoCoordenadas!A:F,6,0)</f>
        <v>-75.428018499999993</v>
      </c>
    </row>
    <row r="1089" spans="1:26" x14ac:dyDescent="0.25">
      <c r="A1089">
        <v>11011</v>
      </c>
      <c r="B1089" t="s">
        <v>3492</v>
      </c>
      <c r="C1089" t="s">
        <v>29</v>
      </c>
      <c r="D1089" t="s">
        <v>3493</v>
      </c>
      <c r="E1089" t="s">
        <v>3494</v>
      </c>
      <c r="F1089" t="s">
        <v>3495</v>
      </c>
      <c r="G1089" t="s">
        <v>33</v>
      </c>
      <c r="H1089" t="s">
        <v>13990</v>
      </c>
      <c r="I1089" t="s">
        <v>34</v>
      </c>
      <c r="J1089" t="s">
        <v>748</v>
      </c>
      <c r="K1089" s="27" t="s">
        <v>36</v>
      </c>
      <c r="L1089" s="27">
        <v>32616</v>
      </c>
      <c r="M1089">
        <v>35</v>
      </c>
      <c r="N1089">
        <v>12390</v>
      </c>
      <c r="O1089" t="s">
        <v>80</v>
      </c>
      <c r="P1089" t="s">
        <v>67</v>
      </c>
      <c r="Q1089" t="s">
        <v>96</v>
      </c>
      <c r="R1089" t="s">
        <v>40</v>
      </c>
      <c r="S1089" t="s">
        <v>42</v>
      </c>
      <c r="T1089" t="s">
        <v>69</v>
      </c>
      <c r="U1089" t="s">
        <v>74</v>
      </c>
      <c r="V1089" t="s">
        <v>3496</v>
      </c>
      <c r="W1089" t="s">
        <v>3497</v>
      </c>
      <c r="X1089" t="str">
        <f>+VLOOKUP(ConsultaNexoBogota!$A1089,infoCoordenadas!A:F,4,0)</f>
        <v>4.6743273 -74.0942309</v>
      </c>
      <c r="Y1089">
        <f>VLOOKUP(ConsultaNexoBogota!$A1089,infoCoordenadas!A:F,5,0)</f>
        <v>4.6743272999999999</v>
      </c>
      <c r="Z1089">
        <f>+VLOOKUP(ConsultaNexoBogota!$A1089,infoCoordenadas!A:F,6,0)</f>
        <v>-74.094230899999999</v>
      </c>
    </row>
    <row r="1090" spans="1:26" x14ac:dyDescent="0.25">
      <c r="A1090">
        <v>11011</v>
      </c>
      <c r="B1090" t="s">
        <v>3492</v>
      </c>
      <c r="C1090" t="s">
        <v>29</v>
      </c>
      <c r="D1090" t="s">
        <v>3493</v>
      </c>
      <c r="E1090" t="s">
        <v>3494</v>
      </c>
      <c r="F1090" t="s">
        <v>3495</v>
      </c>
      <c r="G1090" t="s">
        <v>33</v>
      </c>
      <c r="H1090" t="s">
        <v>13990</v>
      </c>
      <c r="I1090" t="s">
        <v>34</v>
      </c>
      <c r="J1090" t="s">
        <v>748</v>
      </c>
      <c r="K1090" s="27" t="s">
        <v>36</v>
      </c>
      <c r="L1090" s="27">
        <v>32616</v>
      </c>
      <c r="M1090">
        <v>35</v>
      </c>
      <c r="N1090">
        <v>13151</v>
      </c>
      <c r="O1090" t="s">
        <v>37</v>
      </c>
      <c r="P1090" t="s">
        <v>67</v>
      </c>
      <c r="Q1090" t="s">
        <v>96</v>
      </c>
      <c r="R1090" t="s">
        <v>50</v>
      </c>
      <c r="S1090" t="s">
        <v>42</v>
      </c>
      <c r="T1090" t="s">
        <v>69</v>
      </c>
      <c r="U1090" t="s">
        <v>50</v>
      </c>
      <c r="V1090" t="s">
        <v>3496</v>
      </c>
      <c r="W1090" t="s">
        <v>3497</v>
      </c>
      <c r="X1090" t="str">
        <f>+VLOOKUP(ConsultaNexoBogota!$A1090,infoCoordenadas!A:F,4,0)</f>
        <v>4.6743273 -74.0942309</v>
      </c>
      <c r="Y1090">
        <f>VLOOKUP(ConsultaNexoBogota!$A1090,infoCoordenadas!A:F,5,0)</f>
        <v>4.6743272999999999</v>
      </c>
      <c r="Z1090">
        <f>+VLOOKUP(ConsultaNexoBogota!$A1090,infoCoordenadas!A:F,6,0)</f>
        <v>-74.094230899999999</v>
      </c>
    </row>
    <row r="1091" spans="1:26" x14ac:dyDescent="0.25">
      <c r="A1091">
        <v>11011</v>
      </c>
      <c r="B1091" t="s">
        <v>3492</v>
      </c>
      <c r="C1091" t="s">
        <v>29</v>
      </c>
      <c r="D1091" t="s">
        <v>3493</v>
      </c>
      <c r="E1091" t="s">
        <v>3494</v>
      </c>
      <c r="F1091" t="s">
        <v>3495</v>
      </c>
      <c r="G1091" t="s">
        <v>33</v>
      </c>
      <c r="H1091" t="s">
        <v>13990</v>
      </c>
      <c r="I1091" t="s">
        <v>34</v>
      </c>
      <c r="J1091" t="s">
        <v>748</v>
      </c>
      <c r="K1091" s="27" t="s">
        <v>36</v>
      </c>
      <c r="L1091" s="27">
        <v>32616</v>
      </c>
      <c r="M1091">
        <v>35</v>
      </c>
      <c r="N1091">
        <v>15465</v>
      </c>
      <c r="O1091" t="s">
        <v>80</v>
      </c>
      <c r="P1091" t="s">
        <v>73</v>
      </c>
      <c r="Q1091" t="s">
        <v>96</v>
      </c>
      <c r="R1091" t="s">
        <v>40</v>
      </c>
      <c r="S1091" t="s">
        <v>41</v>
      </c>
      <c r="T1091" t="s">
        <v>42</v>
      </c>
      <c r="U1091" t="s">
        <v>74</v>
      </c>
      <c r="V1091" t="s">
        <v>3496</v>
      </c>
      <c r="W1091" t="s">
        <v>3497</v>
      </c>
      <c r="X1091" t="str">
        <f>+VLOOKUP(ConsultaNexoBogota!$A1091,infoCoordenadas!A:F,4,0)</f>
        <v>4.6743273 -74.0942309</v>
      </c>
      <c r="Y1091">
        <f>VLOOKUP(ConsultaNexoBogota!$A1091,infoCoordenadas!A:F,5,0)</f>
        <v>4.6743272999999999</v>
      </c>
      <c r="Z1091">
        <f>+VLOOKUP(ConsultaNexoBogota!$A1091,infoCoordenadas!A:F,6,0)</f>
        <v>-74.094230899999999</v>
      </c>
    </row>
    <row r="1092" spans="1:26" x14ac:dyDescent="0.25">
      <c r="A1092">
        <v>11011</v>
      </c>
      <c r="B1092" t="s">
        <v>3492</v>
      </c>
      <c r="C1092" t="s">
        <v>29</v>
      </c>
      <c r="D1092" t="s">
        <v>3493</v>
      </c>
      <c r="E1092" t="s">
        <v>3494</v>
      </c>
      <c r="F1092" t="s">
        <v>3495</v>
      </c>
      <c r="G1092" t="s">
        <v>33</v>
      </c>
      <c r="H1092" t="s">
        <v>13990</v>
      </c>
      <c r="I1092" t="s">
        <v>34</v>
      </c>
      <c r="J1092" t="s">
        <v>748</v>
      </c>
      <c r="K1092" s="27" t="s">
        <v>36</v>
      </c>
      <c r="L1092" s="27">
        <v>32616</v>
      </c>
      <c r="M1092">
        <v>35</v>
      </c>
      <c r="N1092">
        <v>37509</v>
      </c>
      <c r="O1092" t="s">
        <v>80</v>
      </c>
      <c r="P1092" t="s">
        <v>67</v>
      </c>
      <c r="Q1092" t="s">
        <v>50</v>
      </c>
      <c r="R1092" t="s">
        <v>50</v>
      </c>
      <c r="S1092" t="s">
        <v>42</v>
      </c>
      <c r="T1092" t="s">
        <v>272</v>
      </c>
      <c r="U1092" t="s">
        <v>50</v>
      </c>
      <c r="V1092" t="s">
        <v>3496</v>
      </c>
      <c r="W1092" t="s">
        <v>3497</v>
      </c>
      <c r="X1092" t="str">
        <f>+VLOOKUP(ConsultaNexoBogota!$A1092,infoCoordenadas!A:F,4,0)</f>
        <v>4.6743273 -74.0942309</v>
      </c>
      <c r="Y1092">
        <f>VLOOKUP(ConsultaNexoBogota!$A1092,infoCoordenadas!A:F,5,0)</f>
        <v>4.6743272999999999</v>
      </c>
      <c r="Z1092">
        <f>+VLOOKUP(ConsultaNexoBogota!$A1092,infoCoordenadas!A:F,6,0)</f>
        <v>-74.094230899999999</v>
      </c>
    </row>
    <row r="1093" spans="1:26" x14ac:dyDescent="0.25">
      <c r="A1093">
        <v>11116</v>
      </c>
      <c r="B1093" t="s">
        <v>11420</v>
      </c>
      <c r="C1093" t="s">
        <v>29</v>
      </c>
      <c r="D1093" t="s">
        <v>11421</v>
      </c>
      <c r="E1093" t="s">
        <v>11422</v>
      </c>
      <c r="F1093" t="s">
        <v>11423</v>
      </c>
      <c r="G1093" t="s">
        <v>10155</v>
      </c>
      <c r="H1093" t="s">
        <v>14055</v>
      </c>
      <c r="I1093" t="s">
        <v>101</v>
      </c>
      <c r="J1093" t="s">
        <v>109</v>
      </c>
      <c r="K1093" s="27" t="s">
        <v>36</v>
      </c>
      <c r="L1093" s="27">
        <v>36451</v>
      </c>
      <c r="M1093">
        <v>24.5</v>
      </c>
      <c r="N1093">
        <v>12541</v>
      </c>
      <c r="O1093" t="s">
        <v>66</v>
      </c>
      <c r="P1093" t="s">
        <v>73</v>
      </c>
      <c r="Q1093" t="s">
        <v>96</v>
      </c>
      <c r="R1093" t="s">
        <v>40</v>
      </c>
      <c r="S1093" t="s">
        <v>42</v>
      </c>
      <c r="T1093" t="s">
        <v>42</v>
      </c>
      <c r="U1093" t="s">
        <v>74</v>
      </c>
      <c r="V1093" t="s">
        <v>11424</v>
      </c>
      <c r="W1093" t="s">
        <v>11425</v>
      </c>
      <c r="X1093" t="str">
        <f>+VLOOKUP(ConsultaNexoBogota!$A1093,infoCoordenadas!A:F,4,0)</f>
        <v>5.025258 -73.9809586</v>
      </c>
      <c r="Y1093">
        <f>VLOOKUP(ConsultaNexoBogota!$A1093,infoCoordenadas!A:F,5,0)</f>
        <v>5.025258</v>
      </c>
      <c r="Z1093">
        <f>+VLOOKUP(ConsultaNexoBogota!$A1093,infoCoordenadas!A:F,6,0)</f>
        <v>-73.980958599999994</v>
      </c>
    </row>
    <row r="1094" spans="1:26" x14ac:dyDescent="0.25">
      <c r="A1094">
        <v>11117</v>
      </c>
      <c r="B1094" t="s">
        <v>3498</v>
      </c>
      <c r="C1094" t="s">
        <v>29</v>
      </c>
      <c r="D1094" t="s">
        <v>3499</v>
      </c>
      <c r="E1094" t="s">
        <v>3500</v>
      </c>
      <c r="F1094" t="s">
        <v>3501</v>
      </c>
      <c r="G1094" t="s">
        <v>33</v>
      </c>
      <c r="H1094" t="s">
        <v>13980</v>
      </c>
      <c r="I1094" t="s">
        <v>34</v>
      </c>
      <c r="J1094" t="s">
        <v>234</v>
      </c>
      <c r="K1094" s="27" t="s">
        <v>36</v>
      </c>
      <c r="N1094">
        <v>12542</v>
      </c>
      <c r="O1094" t="s">
        <v>80</v>
      </c>
      <c r="P1094" t="s">
        <v>67</v>
      </c>
      <c r="Q1094" t="s">
        <v>96</v>
      </c>
      <c r="R1094" t="s">
        <v>40</v>
      </c>
      <c r="S1094" t="s">
        <v>41</v>
      </c>
      <c r="T1094" t="s">
        <v>42</v>
      </c>
      <c r="U1094" t="s">
        <v>74</v>
      </c>
      <c r="V1094" t="s">
        <v>3502</v>
      </c>
      <c r="W1094" t="s">
        <v>3503</v>
      </c>
      <c r="X1094" t="str">
        <f>+VLOOKUP(ConsultaNexoBogota!$A1094,infoCoordenadas!A:F,4,0)</f>
        <v>4.646816900000001 -74.13669709999999</v>
      </c>
      <c r="Y1094">
        <f>VLOOKUP(ConsultaNexoBogota!$A1094,infoCoordenadas!A:F,5,0)</f>
        <v>4.6468169000000001</v>
      </c>
      <c r="Z1094">
        <f>+VLOOKUP(ConsultaNexoBogota!$A1094,infoCoordenadas!A:F,6,0)</f>
        <v>-74.136697099999907</v>
      </c>
    </row>
    <row r="1095" spans="1:26" x14ac:dyDescent="0.25">
      <c r="A1095">
        <v>11124</v>
      </c>
      <c r="B1095" t="s">
        <v>3504</v>
      </c>
      <c r="C1095" t="s">
        <v>29</v>
      </c>
      <c r="D1095" t="s">
        <v>3505</v>
      </c>
      <c r="E1095" t="s">
        <v>3506</v>
      </c>
      <c r="F1095" t="s">
        <v>3507</v>
      </c>
      <c r="G1095" t="s">
        <v>33</v>
      </c>
      <c r="H1095" t="s">
        <v>13987</v>
      </c>
      <c r="I1095" t="s">
        <v>34</v>
      </c>
      <c r="J1095" t="s">
        <v>109</v>
      </c>
      <c r="K1095" s="27" t="s">
        <v>36</v>
      </c>
      <c r="L1095" s="27">
        <v>33634</v>
      </c>
      <c r="M1095">
        <v>32.200000000000003</v>
      </c>
      <c r="N1095">
        <v>12552</v>
      </c>
      <c r="O1095" t="s">
        <v>72</v>
      </c>
      <c r="P1095" t="s">
        <v>67</v>
      </c>
      <c r="Q1095" t="s">
        <v>96</v>
      </c>
      <c r="R1095" t="s">
        <v>40</v>
      </c>
      <c r="S1095" t="s">
        <v>41</v>
      </c>
      <c r="T1095" t="s">
        <v>132</v>
      </c>
      <c r="U1095" t="s">
        <v>74</v>
      </c>
      <c r="V1095" t="s">
        <v>3508</v>
      </c>
      <c r="W1095" t="s">
        <v>3509</v>
      </c>
      <c r="X1095" t="str">
        <f>+VLOOKUP(ConsultaNexoBogota!$A1095,infoCoordenadas!A:F,4,0)</f>
        <v>4.7362508 -74.0219104</v>
      </c>
      <c r="Y1095">
        <f>VLOOKUP(ConsultaNexoBogota!$A1095,infoCoordenadas!A:F,5,0)</f>
        <v>4.7362507999999996</v>
      </c>
      <c r="Z1095">
        <f>+VLOOKUP(ConsultaNexoBogota!$A1095,infoCoordenadas!A:F,6,0)</f>
        <v>-74.021910399999996</v>
      </c>
    </row>
    <row r="1096" spans="1:26" x14ac:dyDescent="0.25">
      <c r="A1096">
        <v>11124</v>
      </c>
      <c r="B1096" t="s">
        <v>3504</v>
      </c>
      <c r="C1096" t="s">
        <v>29</v>
      </c>
      <c r="D1096" t="s">
        <v>3505</v>
      </c>
      <c r="E1096" t="s">
        <v>3506</v>
      </c>
      <c r="F1096" t="s">
        <v>3507</v>
      </c>
      <c r="G1096" t="s">
        <v>33</v>
      </c>
      <c r="H1096" t="s">
        <v>13987</v>
      </c>
      <c r="I1096" t="s">
        <v>34</v>
      </c>
      <c r="J1096" t="s">
        <v>109</v>
      </c>
      <c r="K1096" s="27" t="s">
        <v>36</v>
      </c>
      <c r="L1096" s="27">
        <v>33634</v>
      </c>
      <c r="M1096">
        <v>32.200000000000003</v>
      </c>
      <c r="N1096">
        <v>13082</v>
      </c>
      <c r="O1096" t="s">
        <v>66</v>
      </c>
      <c r="P1096" t="s">
        <v>67</v>
      </c>
      <c r="Q1096" t="s">
        <v>96</v>
      </c>
      <c r="R1096" t="s">
        <v>50</v>
      </c>
      <c r="S1096" t="s">
        <v>42</v>
      </c>
      <c r="T1096" t="s">
        <v>69</v>
      </c>
      <c r="U1096" t="s">
        <v>50</v>
      </c>
      <c r="V1096" t="s">
        <v>3508</v>
      </c>
      <c r="W1096" t="s">
        <v>3509</v>
      </c>
      <c r="X1096" t="str">
        <f>+VLOOKUP(ConsultaNexoBogota!$A1096,infoCoordenadas!A:F,4,0)</f>
        <v>4.7362508 -74.0219104</v>
      </c>
      <c r="Y1096">
        <f>VLOOKUP(ConsultaNexoBogota!$A1096,infoCoordenadas!A:F,5,0)</f>
        <v>4.7362507999999996</v>
      </c>
      <c r="Z1096">
        <f>+VLOOKUP(ConsultaNexoBogota!$A1096,infoCoordenadas!A:F,6,0)</f>
        <v>-74.021910399999996</v>
      </c>
    </row>
    <row r="1097" spans="1:26" x14ac:dyDescent="0.25">
      <c r="A1097">
        <v>11124</v>
      </c>
      <c r="B1097" t="s">
        <v>3504</v>
      </c>
      <c r="C1097" t="s">
        <v>29</v>
      </c>
      <c r="D1097" t="s">
        <v>3505</v>
      </c>
      <c r="E1097" t="s">
        <v>3506</v>
      </c>
      <c r="F1097" t="s">
        <v>3507</v>
      </c>
      <c r="G1097" t="s">
        <v>33</v>
      </c>
      <c r="H1097" t="s">
        <v>13987</v>
      </c>
      <c r="I1097" t="s">
        <v>34</v>
      </c>
      <c r="J1097" t="s">
        <v>109</v>
      </c>
      <c r="K1097" s="27" t="s">
        <v>36</v>
      </c>
      <c r="L1097" s="27">
        <v>33634</v>
      </c>
      <c r="M1097">
        <v>32.200000000000003</v>
      </c>
      <c r="N1097">
        <v>14720</v>
      </c>
      <c r="O1097" t="s">
        <v>178</v>
      </c>
      <c r="P1097" t="s">
        <v>67</v>
      </c>
      <c r="Q1097" t="s">
        <v>96</v>
      </c>
      <c r="R1097" t="s">
        <v>50</v>
      </c>
      <c r="S1097" t="s">
        <v>42</v>
      </c>
      <c r="T1097" t="s">
        <v>69</v>
      </c>
      <c r="U1097" t="s">
        <v>50</v>
      </c>
      <c r="V1097" t="s">
        <v>3508</v>
      </c>
      <c r="W1097" t="s">
        <v>3509</v>
      </c>
      <c r="X1097" t="str">
        <f>+VLOOKUP(ConsultaNexoBogota!$A1097,infoCoordenadas!A:F,4,0)</f>
        <v>4.7362508 -74.0219104</v>
      </c>
      <c r="Y1097">
        <f>VLOOKUP(ConsultaNexoBogota!$A1097,infoCoordenadas!A:F,5,0)</f>
        <v>4.7362507999999996</v>
      </c>
      <c r="Z1097">
        <f>+VLOOKUP(ConsultaNexoBogota!$A1097,infoCoordenadas!A:F,6,0)</f>
        <v>-74.021910399999996</v>
      </c>
    </row>
    <row r="1098" spans="1:26" x14ac:dyDescent="0.25">
      <c r="A1098">
        <v>11150</v>
      </c>
      <c r="B1098" t="s">
        <v>3510</v>
      </c>
      <c r="C1098" t="s">
        <v>29</v>
      </c>
      <c r="D1098" t="s">
        <v>3511</v>
      </c>
      <c r="E1098" t="s">
        <v>3512</v>
      </c>
      <c r="F1098" t="s">
        <v>3513</v>
      </c>
      <c r="G1098" t="s">
        <v>33</v>
      </c>
      <c r="H1098" t="s">
        <v>13991</v>
      </c>
      <c r="I1098" t="s">
        <v>34</v>
      </c>
      <c r="J1098" t="s">
        <v>102</v>
      </c>
      <c r="K1098" s="27" t="s">
        <v>36</v>
      </c>
      <c r="L1098" s="27">
        <v>35335</v>
      </c>
      <c r="M1098">
        <v>27.6</v>
      </c>
      <c r="N1098">
        <v>12585</v>
      </c>
      <c r="O1098" t="s">
        <v>80</v>
      </c>
      <c r="P1098" t="s">
        <v>73</v>
      </c>
      <c r="Q1098" t="s">
        <v>39</v>
      </c>
      <c r="R1098" t="s">
        <v>40</v>
      </c>
      <c r="S1098" t="s">
        <v>321</v>
      </c>
      <c r="T1098" t="s">
        <v>42</v>
      </c>
      <c r="U1098" t="s">
        <v>74</v>
      </c>
      <c r="V1098" t="s">
        <v>3514</v>
      </c>
      <c r="W1098" t="s">
        <v>3515</v>
      </c>
      <c r="X1098" t="str">
        <f>+VLOOKUP(ConsultaNexoBogota!$A1098,infoCoordenadas!A:F,4,0)</f>
        <v>4.577182899999999 -74.12883029999999</v>
      </c>
      <c r="Y1098">
        <f>VLOOKUP(ConsultaNexoBogota!$A1098,infoCoordenadas!A:F,5,0)</f>
        <v>4.5771828999999897</v>
      </c>
      <c r="Z1098">
        <f>+VLOOKUP(ConsultaNexoBogota!$A1098,infoCoordenadas!A:F,6,0)</f>
        <v>-74.128830299999905</v>
      </c>
    </row>
    <row r="1099" spans="1:26" x14ac:dyDescent="0.25">
      <c r="A1099">
        <v>11163</v>
      </c>
      <c r="B1099" t="s">
        <v>3516</v>
      </c>
      <c r="C1099" t="s">
        <v>29</v>
      </c>
      <c r="D1099" t="s">
        <v>3517</v>
      </c>
      <c r="E1099" t="s">
        <v>3518</v>
      </c>
      <c r="F1099" t="s">
        <v>3519</v>
      </c>
      <c r="G1099" t="s">
        <v>33</v>
      </c>
      <c r="H1099" t="s">
        <v>6298</v>
      </c>
      <c r="I1099" t="s">
        <v>79</v>
      </c>
      <c r="J1099" t="s">
        <v>102</v>
      </c>
      <c r="K1099" s="27" t="s">
        <v>116</v>
      </c>
      <c r="L1099" s="27">
        <v>29946</v>
      </c>
      <c r="M1099">
        <v>42.3</v>
      </c>
      <c r="N1099">
        <v>12600</v>
      </c>
      <c r="O1099" t="s">
        <v>781</v>
      </c>
      <c r="P1099" t="s">
        <v>67</v>
      </c>
      <c r="Q1099" t="s">
        <v>96</v>
      </c>
      <c r="R1099" t="s">
        <v>40</v>
      </c>
      <c r="S1099" t="s">
        <v>42</v>
      </c>
      <c r="T1099" t="s">
        <v>69</v>
      </c>
      <c r="U1099" t="s">
        <v>43</v>
      </c>
      <c r="V1099" t="s">
        <v>3520</v>
      </c>
      <c r="W1099" t="s">
        <v>3521</v>
      </c>
      <c r="X1099" t="str">
        <f>+VLOOKUP(ConsultaNexoBogota!$A1099,infoCoordenadas!A:F,4,0)</f>
        <v>4.752534 -74.0615787</v>
      </c>
      <c r="Y1099">
        <f>VLOOKUP(ConsultaNexoBogota!$A1099,infoCoordenadas!A:F,5,0)</f>
        <v>4.7525339999999998</v>
      </c>
      <c r="Z1099">
        <f>+VLOOKUP(ConsultaNexoBogota!$A1099,infoCoordenadas!A:F,6,0)</f>
        <v>-74.061578699999998</v>
      </c>
    </row>
    <row r="1100" spans="1:26" x14ac:dyDescent="0.25">
      <c r="A1100">
        <v>11163</v>
      </c>
      <c r="B1100" t="s">
        <v>3516</v>
      </c>
      <c r="C1100" t="s">
        <v>29</v>
      </c>
      <c r="D1100" t="s">
        <v>3517</v>
      </c>
      <c r="E1100" t="s">
        <v>3518</v>
      </c>
      <c r="F1100" t="s">
        <v>3519</v>
      </c>
      <c r="G1100" t="s">
        <v>33</v>
      </c>
      <c r="H1100" t="s">
        <v>6298</v>
      </c>
      <c r="I1100" t="s">
        <v>79</v>
      </c>
      <c r="J1100" t="s">
        <v>102</v>
      </c>
      <c r="K1100" s="27" t="s">
        <v>116</v>
      </c>
      <c r="L1100" s="27">
        <v>29946</v>
      </c>
      <c r="M1100">
        <v>42.3</v>
      </c>
      <c r="N1100">
        <v>12724</v>
      </c>
      <c r="O1100" t="s">
        <v>72</v>
      </c>
      <c r="P1100" t="s">
        <v>67</v>
      </c>
      <c r="Q1100" t="s">
        <v>50</v>
      </c>
      <c r="R1100" t="s">
        <v>50</v>
      </c>
      <c r="S1100" t="s">
        <v>42</v>
      </c>
      <c r="T1100" t="s">
        <v>81</v>
      </c>
      <c r="U1100" t="s">
        <v>50</v>
      </c>
      <c r="V1100" t="s">
        <v>3520</v>
      </c>
      <c r="W1100" t="s">
        <v>3521</v>
      </c>
      <c r="X1100" t="str">
        <f>+VLOOKUP(ConsultaNexoBogota!$A1100,infoCoordenadas!A:F,4,0)</f>
        <v>4.752534 -74.0615787</v>
      </c>
      <c r="Y1100">
        <f>VLOOKUP(ConsultaNexoBogota!$A1100,infoCoordenadas!A:F,5,0)</f>
        <v>4.7525339999999998</v>
      </c>
      <c r="Z1100">
        <f>+VLOOKUP(ConsultaNexoBogota!$A1100,infoCoordenadas!A:F,6,0)</f>
        <v>-74.061578699999998</v>
      </c>
    </row>
    <row r="1101" spans="1:26" x14ac:dyDescent="0.25">
      <c r="A1101">
        <v>11163</v>
      </c>
      <c r="B1101" t="s">
        <v>3516</v>
      </c>
      <c r="C1101" t="s">
        <v>29</v>
      </c>
      <c r="D1101" t="s">
        <v>3517</v>
      </c>
      <c r="E1101" t="s">
        <v>3518</v>
      </c>
      <c r="F1101" t="s">
        <v>3519</v>
      </c>
      <c r="G1101" t="s">
        <v>33</v>
      </c>
      <c r="H1101" t="s">
        <v>6298</v>
      </c>
      <c r="I1101" t="s">
        <v>79</v>
      </c>
      <c r="J1101" t="s">
        <v>102</v>
      </c>
      <c r="K1101" s="27" t="s">
        <v>116</v>
      </c>
      <c r="L1101" s="27">
        <v>29946</v>
      </c>
      <c r="M1101">
        <v>42.3</v>
      </c>
      <c r="N1101">
        <v>18000</v>
      </c>
      <c r="O1101" t="s">
        <v>93</v>
      </c>
      <c r="P1101" t="s">
        <v>67</v>
      </c>
      <c r="Q1101" t="s">
        <v>39</v>
      </c>
      <c r="R1101" t="s">
        <v>94</v>
      </c>
      <c r="S1101" t="s">
        <v>42</v>
      </c>
      <c r="T1101" t="s">
        <v>81</v>
      </c>
      <c r="U1101" t="s">
        <v>74</v>
      </c>
      <c r="V1101" t="s">
        <v>3520</v>
      </c>
      <c r="W1101" t="s">
        <v>3521</v>
      </c>
      <c r="X1101" t="str">
        <f>+VLOOKUP(ConsultaNexoBogota!$A1101,infoCoordenadas!A:F,4,0)</f>
        <v>4.752534 -74.0615787</v>
      </c>
      <c r="Y1101">
        <f>VLOOKUP(ConsultaNexoBogota!$A1101,infoCoordenadas!A:F,5,0)</f>
        <v>4.7525339999999998</v>
      </c>
      <c r="Z1101">
        <f>+VLOOKUP(ConsultaNexoBogota!$A1101,infoCoordenadas!A:F,6,0)</f>
        <v>-74.061578699999998</v>
      </c>
    </row>
    <row r="1102" spans="1:26" x14ac:dyDescent="0.25">
      <c r="A1102">
        <v>11163</v>
      </c>
      <c r="B1102" t="s">
        <v>3516</v>
      </c>
      <c r="C1102" t="s">
        <v>29</v>
      </c>
      <c r="D1102" t="s">
        <v>3517</v>
      </c>
      <c r="E1102" t="s">
        <v>3518</v>
      </c>
      <c r="F1102" t="s">
        <v>3519</v>
      </c>
      <c r="G1102" t="s">
        <v>33</v>
      </c>
      <c r="H1102" t="s">
        <v>6298</v>
      </c>
      <c r="I1102" t="s">
        <v>79</v>
      </c>
      <c r="J1102" t="s">
        <v>102</v>
      </c>
      <c r="K1102" s="27" t="s">
        <v>116</v>
      </c>
      <c r="L1102" s="27">
        <v>29946</v>
      </c>
      <c r="M1102">
        <v>42.3</v>
      </c>
      <c r="N1102">
        <v>18290</v>
      </c>
      <c r="O1102" t="s">
        <v>781</v>
      </c>
      <c r="P1102" t="s">
        <v>67</v>
      </c>
      <c r="Q1102" t="s">
        <v>39</v>
      </c>
      <c r="R1102" t="s">
        <v>50</v>
      </c>
      <c r="S1102" t="s">
        <v>42</v>
      </c>
      <c r="T1102" t="s">
        <v>81</v>
      </c>
      <c r="U1102" t="s">
        <v>50</v>
      </c>
      <c r="V1102" t="s">
        <v>3520</v>
      </c>
      <c r="W1102" t="s">
        <v>3521</v>
      </c>
      <c r="X1102" t="str">
        <f>+VLOOKUP(ConsultaNexoBogota!$A1102,infoCoordenadas!A:F,4,0)</f>
        <v>4.752534 -74.0615787</v>
      </c>
      <c r="Y1102">
        <f>VLOOKUP(ConsultaNexoBogota!$A1102,infoCoordenadas!A:F,5,0)</f>
        <v>4.7525339999999998</v>
      </c>
      <c r="Z1102">
        <f>+VLOOKUP(ConsultaNexoBogota!$A1102,infoCoordenadas!A:F,6,0)</f>
        <v>-74.061578699999998</v>
      </c>
    </row>
    <row r="1103" spans="1:26" x14ac:dyDescent="0.25">
      <c r="A1103">
        <v>11163</v>
      </c>
      <c r="B1103" t="s">
        <v>3516</v>
      </c>
      <c r="C1103" t="s">
        <v>29</v>
      </c>
      <c r="D1103" t="s">
        <v>3517</v>
      </c>
      <c r="E1103" t="s">
        <v>3518</v>
      </c>
      <c r="F1103" t="s">
        <v>3519</v>
      </c>
      <c r="G1103" t="s">
        <v>33</v>
      </c>
      <c r="H1103" t="s">
        <v>6298</v>
      </c>
      <c r="I1103" t="s">
        <v>79</v>
      </c>
      <c r="J1103" t="s">
        <v>102</v>
      </c>
      <c r="K1103" s="27" t="s">
        <v>116</v>
      </c>
      <c r="L1103" s="27">
        <v>29946</v>
      </c>
      <c r="M1103">
        <v>42.3</v>
      </c>
      <c r="N1103">
        <v>18388</v>
      </c>
      <c r="O1103" t="s">
        <v>1950</v>
      </c>
      <c r="P1103" t="s">
        <v>67</v>
      </c>
      <c r="Q1103" t="s">
        <v>96</v>
      </c>
      <c r="R1103" t="s">
        <v>50</v>
      </c>
      <c r="S1103" t="s">
        <v>42</v>
      </c>
      <c r="T1103" t="s">
        <v>69</v>
      </c>
      <c r="U1103" t="s">
        <v>50</v>
      </c>
      <c r="V1103" t="s">
        <v>3520</v>
      </c>
      <c r="W1103" t="s">
        <v>3521</v>
      </c>
      <c r="X1103" t="str">
        <f>+VLOOKUP(ConsultaNexoBogota!$A1103,infoCoordenadas!A:F,4,0)</f>
        <v>4.752534 -74.0615787</v>
      </c>
      <c r="Y1103">
        <f>VLOOKUP(ConsultaNexoBogota!$A1103,infoCoordenadas!A:F,5,0)</f>
        <v>4.7525339999999998</v>
      </c>
      <c r="Z1103">
        <f>+VLOOKUP(ConsultaNexoBogota!$A1103,infoCoordenadas!A:F,6,0)</f>
        <v>-74.061578699999998</v>
      </c>
    </row>
    <row r="1104" spans="1:26" x14ac:dyDescent="0.25">
      <c r="A1104">
        <v>11163</v>
      </c>
      <c r="B1104" t="s">
        <v>3516</v>
      </c>
      <c r="C1104" t="s">
        <v>29</v>
      </c>
      <c r="D1104" t="s">
        <v>3517</v>
      </c>
      <c r="E1104" t="s">
        <v>3518</v>
      </c>
      <c r="F1104" t="s">
        <v>3519</v>
      </c>
      <c r="G1104" t="s">
        <v>33</v>
      </c>
      <c r="H1104" t="s">
        <v>6298</v>
      </c>
      <c r="I1104" t="s">
        <v>79</v>
      </c>
      <c r="J1104" t="s">
        <v>102</v>
      </c>
      <c r="K1104" s="27" t="s">
        <v>116</v>
      </c>
      <c r="L1104" s="27">
        <v>29946</v>
      </c>
      <c r="M1104">
        <v>42.3</v>
      </c>
      <c r="N1104">
        <v>18605</v>
      </c>
      <c r="O1104" t="s">
        <v>441</v>
      </c>
      <c r="P1104" t="s">
        <v>73</v>
      </c>
      <c r="Q1104" t="s">
        <v>96</v>
      </c>
      <c r="R1104" t="s">
        <v>40</v>
      </c>
      <c r="S1104" t="s">
        <v>41</v>
      </c>
      <c r="T1104" t="s">
        <v>69</v>
      </c>
      <c r="U1104" t="s">
        <v>74</v>
      </c>
      <c r="V1104" t="s">
        <v>3520</v>
      </c>
      <c r="W1104" t="s">
        <v>3521</v>
      </c>
      <c r="X1104" t="str">
        <f>+VLOOKUP(ConsultaNexoBogota!$A1104,infoCoordenadas!A:F,4,0)</f>
        <v>4.752534 -74.0615787</v>
      </c>
      <c r="Y1104">
        <f>VLOOKUP(ConsultaNexoBogota!$A1104,infoCoordenadas!A:F,5,0)</f>
        <v>4.7525339999999998</v>
      </c>
      <c r="Z1104">
        <f>+VLOOKUP(ConsultaNexoBogota!$A1104,infoCoordenadas!A:F,6,0)</f>
        <v>-74.061578699999998</v>
      </c>
    </row>
    <row r="1105" spans="1:26" x14ac:dyDescent="0.25">
      <c r="A1105">
        <v>11169</v>
      </c>
      <c r="B1105" t="s">
        <v>3522</v>
      </c>
      <c r="C1105" t="s">
        <v>29</v>
      </c>
      <c r="D1105" t="s">
        <v>3523</v>
      </c>
      <c r="E1105" t="s">
        <v>3524</v>
      </c>
      <c r="F1105" t="s">
        <v>3525</v>
      </c>
      <c r="G1105" t="s">
        <v>33</v>
      </c>
      <c r="H1105" t="s">
        <v>13991</v>
      </c>
      <c r="I1105" t="s">
        <v>34</v>
      </c>
      <c r="J1105" t="s">
        <v>318</v>
      </c>
      <c r="K1105" s="27" t="s">
        <v>36</v>
      </c>
      <c r="L1105" s="27">
        <v>33791</v>
      </c>
      <c r="M1105">
        <v>31.8</v>
      </c>
      <c r="N1105">
        <v>12606</v>
      </c>
      <c r="O1105" t="s">
        <v>264</v>
      </c>
      <c r="P1105" t="s">
        <v>67</v>
      </c>
      <c r="Q1105" t="s">
        <v>68</v>
      </c>
      <c r="R1105" t="s">
        <v>50</v>
      </c>
      <c r="S1105" t="s">
        <v>42</v>
      </c>
      <c r="T1105" t="s">
        <v>69</v>
      </c>
      <c r="U1105" t="s">
        <v>50</v>
      </c>
      <c r="V1105" t="s">
        <v>3526</v>
      </c>
      <c r="W1105" t="s">
        <v>3527</v>
      </c>
      <c r="X1105" t="str">
        <f>+VLOOKUP(ConsultaNexoBogota!$A1105,infoCoordenadas!A:F,4,0)</f>
        <v>4.6806124 -74.15435939999999</v>
      </c>
      <c r="Y1105">
        <f>VLOOKUP(ConsultaNexoBogota!$A1105,infoCoordenadas!A:F,5,0)</f>
        <v>4.6806124000000002</v>
      </c>
      <c r="Z1105">
        <f>+VLOOKUP(ConsultaNexoBogota!$A1105,infoCoordenadas!A:F,6,0)</f>
        <v>-74.154359399999905</v>
      </c>
    </row>
    <row r="1106" spans="1:26" x14ac:dyDescent="0.25">
      <c r="A1106">
        <v>11169</v>
      </c>
      <c r="B1106" t="s">
        <v>3522</v>
      </c>
      <c r="C1106" t="s">
        <v>29</v>
      </c>
      <c r="D1106" t="s">
        <v>3523</v>
      </c>
      <c r="E1106" t="s">
        <v>3524</v>
      </c>
      <c r="F1106" t="s">
        <v>3525</v>
      </c>
      <c r="G1106" t="s">
        <v>33</v>
      </c>
      <c r="H1106" t="s">
        <v>13991</v>
      </c>
      <c r="I1106" t="s">
        <v>34</v>
      </c>
      <c r="J1106" t="s">
        <v>318</v>
      </c>
      <c r="K1106" s="27" t="s">
        <v>36</v>
      </c>
      <c r="L1106" s="27">
        <v>33791</v>
      </c>
      <c r="M1106">
        <v>31.8</v>
      </c>
      <c r="N1106">
        <v>34456</v>
      </c>
      <c r="O1106" t="s">
        <v>80</v>
      </c>
      <c r="P1106" t="s">
        <v>67</v>
      </c>
      <c r="Q1106" t="s">
        <v>96</v>
      </c>
      <c r="R1106" t="s">
        <v>40</v>
      </c>
      <c r="S1106" t="s">
        <v>42</v>
      </c>
      <c r="T1106" t="s">
        <v>132</v>
      </c>
      <c r="U1106" t="s">
        <v>74</v>
      </c>
      <c r="V1106" t="s">
        <v>3526</v>
      </c>
      <c r="W1106" t="s">
        <v>3527</v>
      </c>
      <c r="X1106" t="str">
        <f>+VLOOKUP(ConsultaNexoBogota!$A1106,infoCoordenadas!A:F,4,0)</f>
        <v>4.6806124 -74.15435939999999</v>
      </c>
      <c r="Y1106">
        <f>VLOOKUP(ConsultaNexoBogota!$A1106,infoCoordenadas!A:F,5,0)</f>
        <v>4.6806124000000002</v>
      </c>
      <c r="Z1106">
        <f>+VLOOKUP(ConsultaNexoBogota!$A1106,infoCoordenadas!A:F,6,0)</f>
        <v>-74.154359399999905</v>
      </c>
    </row>
    <row r="1107" spans="1:26" x14ac:dyDescent="0.25">
      <c r="A1107">
        <v>11268</v>
      </c>
      <c r="B1107" t="s">
        <v>3528</v>
      </c>
      <c r="C1107" t="s">
        <v>29</v>
      </c>
      <c r="D1107" t="s">
        <v>3529</v>
      </c>
      <c r="E1107" t="s">
        <v>3530</v>
      </c>
      <c r="F1107" t="s">
        <v>3531</v>
      </c>
      <c r="G1107" t="s">
        <v>33</v>
      </c>
      <c r="H1107" t="s">
        <v>13991</v>
      </c>
      <c r="I1107" t="s">
        <v>79</v>
      </c>
      <c r="J1107" t="s">
        <v>102</v>
      </c>
      <c r="K1107" s="27" t="s">
        <v>36</v>
      </c>
      <c r="L1107" s="27">
        <v>33393</v>
      </c>
      <c r="M1107">
        <v>32.9</v>
      </c>
      <c r="N1107">
        <v>12727</v>
      </c>
      <c r="O1107" t="s">
        <v>80</v>
      </c>
      <c r="P1107" t="s">
        <v>67</v>
      </c>
      <c r="Q1107" t="s">
        <v>39</v>
      </c>
      <c r="R1107" t="s">
        <v>94</v>
      </c>
      <c r="S1107" t="s">
        <v>42</v>
      </c>
      <c r="T1107" t="s">
        <v>42</v>
      </c>
      <c r="U1107" t="s">
        <v>74</v>
      </c>
      <c r="V1107" t="s">
        <v>3111</v>
      </c>
      <c r="W1107" t="s">
        <v>3112</v>
      </c>
      <c r="X1107" t="str">
        <f>+VLOOKUP(ConsultaNexoBogota!$A1107,infoCoordenadas!A:F,4,0)</f>
        <v>4.5407144 -74.0888528</v>
      </c>
      <c r="Y1107">
        <f>VLOOKUP(ConsultaNexoBogota!$A1107,infoCoordenadas!A:F,5,0)</f>
        <v>4.5407143999999997</v>
      </c>
      <c r="Z1107">
        <f>+VLOOKUP(ConsultaNexoBogota!$A1107,infoCoordenadas!A:F,6,0)</f>
        <v>-74.088852799999998</v>
      </c>
    </row>
    <row r="1108" spans="1:26" x14ac:dyDescent="0.25">
      <c r="A1108">
        <v>11285</v>
      </c>
      <c r="B1108" t="s">
        <v>3532</v>
      </c>
      <c r="C1108" t="s">
        <v>29</v>
      </c>
      <c r="D1108" t="s">
        <v>3533</v>
      </c>
      <c r="E1108" t="s">
        <v>3534</v>
      </c>
      <c r="F1108" t="s">
        <v>3535</v>
      </c>
      <c r="G1108" t="s">
        <v>33</v>
      </c>
      <c r="H1108" t="s">
        <v>6298</v>
      </c>
      <c r="I1108" t="s">
        <v>79</v>
      </c>
      <c r="J1108" t="s">
        <v>102</v>
      </c>
      <c r="K1108" s="27" t="s">
        <v>116</v>
      </c>
      <c r="L1108" s="27">
        <v>25643</v>
      </c>
      <c r="M1108">
        <v>54.1</v>
      </c>
      <c r="N1108">
        <v>12749</v>
      </c>
      <c r="O1108" t="s">
        <v>66</v>
      </c>
      <c r="P1108" t="s">
        <v>67</v>
      </c>
      <c r="Q1108" t="s">
        <v>96</v>
      </c>
      <c r="R1108" t="s">
        <v>40</v>
      </c>
      <c r="S1108" t="s">
        <v>42</v>
      </c>
      <c r="T1108" t="s">
        <v>42</v>
      </c>
      <c r="U1108" t="s">
        <v>74</v>
      </c>
      <c r="V1108" t="s">
        <v>3536</v>
      </c>
      <c r="W1108" t="s">
        <v>3537</v>
      </c>
      <c r="X1108" t="str">
        <f>+VLOOKUP(ConsultaNexoBogota!$A1108,infoCoordenadas!A:F,4,0)</f>
        <v>4.7515332 -74.1119476</v>
      </c>
      <c r="Y1108">
        <f>VLOOKUP(ConsultaNexoBogota!$A1108,infoCoordenadas!A:F,5,0)</f>
        <v>4.7515331999999999</v>
      </c>
      <c r="Z1108">
        <f>+VLOOKUP(ConsultaNexoBogota!$A1108,infoCoordenadas!A:F,6,0)</f>
        <v>-74.111947599999993</v>
      </c>
    </row>
    <row r="1109" spans="1:26" x14ac:dyDescent="0.25">
      <c r="A1109">
        <v>11295</v>
      </c>
      <c r="B1109" t="s">
        <v>3538</v>
      </c>
      <c r="C1109" t="s">
        <v>29</v>
      </c>
      <c r="D1109" t="s">
        <v>3539</v>
      </c>
      <c r="E1109" t="s">
        <v>3540</v>
      </c>
      <c r="F1109" t="s">
        <v>3541</v>
      </c>
      <c r="G1109" t="s">
        <v>33</v>
      </c>
      <c r="H1109" t="s">
        <v>6298</v>
      </c>
      <c r="I1109" t="s">
        <v>34</v>
      </c>
      <c r="J1109" t="s">
        <v>748</v>
      </c>
      <c r="K1109" s="27" t="s">
        <v>805</v>
      </c>
      <c r="L1109" s="27">
        <v>33389</v>
      </c>
      <c r="M1109">
        <v>32.9</v>
      </c>
      <c r="N1109">
        <v>12763</v>
      </c>
      <c r="O1109" t="s">
        <v>72</v>
      </c>
      <c r="P1109" t="s">
        <v>67</v>
      </c>
      <c r="Q1109" t="s">
        <v>39</v>
      </c>
      <c r="R1109" t="s">
        <v>40</v>
      </c>
      <c r="S1109" t="s">
        <v>42</v>
      </c>
      <c r="T1109" t="s">
        <v>81</v>
      </c>
      <c r="U1109" t="s">
        <v>74</v>
      </c>
      <c r="V1109" t="s">
        <v>531</v>
      </c>
      <c r="W1109" t="s">
        <v>532</v>
      </c>
      <c r="X1109" t="str">
        <f>+VLOOKUP(ConsultaNexoBogota!$A1109,infoCoordenadas!A:F,4,0)</f>
        <v>4.7414928 -74.0598627</v>
      </c>
      <c r="Y1109">
        <f>VLOOKUP(ConsultaNexoBogota!$A1109,infoCoordenadas!A:F,5,0)</f>
        <v>4.7414927999999996</v>
      </c>
      <c r="Z1109">
        <f>+VLOOKUP(ConsultaNexoBogota!$A1109,infoCoordenadas!A:F,6,0)</f>
        <v>-74.059862699999996</v>
      </c>
    </row>
    <row r="1110" spans="1:26" x14ac:dyDescent="0.25">
      <c r="A1110">
        <v>11429</v>
      </c>
      <c r="B1110" t="s">
        <v>3542</v>
      </c>
      <c r="C1110" t="s">
        <v>29</v>
      </c>
      <c r="D1110" t="s">
        <v>3543</v>
      </c>
      <c r="E1110" t="s">
        <v>3544</v>
      </c>
      <c r="F1110" t="s">
        <v>3545</v>
      </c>
      <c r="G1110" t="s">
        <v>33</v>
      </c>
      <c r="H1110" t="s">
        <v>13989</v>
      </c>
      <c r="I1110" t="s">
        <v>1290</v>
      </c>
      <c r="J1110" t="s">
        <v>412</v>
      </c>
      <c r="K1110" s="27" t="s">
        <v>36</v>
      </c>
      <c r="L1110" s="27">
        <v>37906</v>
      </c>
      <c r="M1110">
        <v>20.5</v>
      </c>
      <c r="N1110">
        <v>12929</v>
      </c>
      <c r="O1110" t="s">
        <v>37</v>
      </c>
      <c r="P1110" t="s">
        <v>73</v>
      </c>
      <c r="Q1110" t="s">
        <v>39</v>
      </c>
      <c r="R1110" t="s">
        <v>40</v>
      </c>
      <c r="S1110" t="s">
        <v>41</v>
      </c>
      <c r="T1110" t="s">
        <v>204</v>
      </c>
      <c r="U1110" t="s">
        <v>74</v>
      </c>
      <c r="V1110" t="s">
        <v>3546</v>
      </c>
      <c r="W1110" t="s">
        <v>3547</v>
      </c>
      <c r="X1110" t="str">
        <f>+VLOOKUP(ConsultaNexoBogota!$A1110,infoCoordenadas!A:F,4,0)</f>
        <v>4.6678916 -74.0199423</v>
      </c>
      <c r="Y1110">
        <f>VLOOKUP(ConsultaNexoBogota!$A1110,infoCoordenadas!A:F,5,0)</f>
        <v>4.6678915999999999</v>
      </c>
      <c r="Z1110">
        <f>+VLOOKUP(ConsultaNexoBogota!$A1110,infoCoordenadas!A:F,6,0)</f>
        <v>-74.019942299999997</v>
      </c>
    </row>
    <row r="1111" spans="1:26" x14ac:dyDescent="0.25">
      <c r="A1111">
        <v>11429</v>
      </c>
      <c r="B1111" t="s">
        <v>3542</v>
      </c>
      <c r="C1111" t="s">
        <v>29</v>
      </c>
      <c r="D1111" t="s">
        <v>3543</v>
      </c>
      <c r="E1111" t="s">
        <v>3544</v>
      </c>
      <c r="F1111" t="s">
        <v>3545</v>
      </c>
      <c r="G1111" t="s">
        <v>33</v>
      </c>
      <c r="H1111" t="s">
        <v>13989</v>
      </c>
      <c r="I1111" t="s">
        <v>1290</v>
      </c>
      <c r="J1111" t="s">
        <v>412</v>
      </c>
      <c r="K1111" s="27" t="s">
        <v>36</v>
      </c>
      <c r="L1111" s="27">
        <v>37906</v>
      </c>
      <c r="M1111">
        <v>20.5</v>
      </c>
      <c r="N1111">
        <v>17306</v>
      </c>
      <c r="O1111" t="s">
        <v>37</v>
      </c>
      <c r="P1111" t="s">
        <v>67</v>
      </c>
      <c r="Q1111" t="s">
        <v>96</v>
      </c>
      <c r="R1111" t="s">
        <v>40</v>
      </c>
      <c r="S1111" t="s">
        <v>41</v>
      </c>
      <c r="T1111" t="s">
        <v>204</v>
      </c>
      <c r="U1111" t="s">
        <v>74</v>
      </c>
      <c r="V1111" t="s">
        <v>3546</v>
      </c>
      <c r="W1111" t="s">
        <v>3547</v>
      </c>
      <c r="X1111" t="str">
        <f>+VLOOKUP(ConsultaNexoBogota!$A1111,infoCoordenadas!A:F,4,0)</f>
        <v>4.6678916 -74.0199423</v>
      </c>
      <c r="Y1111">
        <f>VLOOKUP(ConsultaNexoBogota!$A1111,infoCoordenadas!A:F,5,0)</f>
        <v>4.6678915999999999</v>
      </c>
      <c r="Z1111">
        <f>+VLOOKUP(ConsultaNexoBogota!$A1111,infoCoordenadas!A:F,6,0)</f>
        <v>-74.019942299999997</v>
      </c>
    </row>
    <row r="1112" spans="1:26" x14ac:dyDescent="0.25">
      <c r="A1112">
        <v>11436</v>
      </c>
      <c r="B1112" t="s">
        <v>3548</v>
      </c>
      <c r="C1112" t="s">
        <v>29</v>
      </c>
      <c r="D1112" t="s">
        <v>3549</v>
      </c>
      <c r="E1112" t="s">
        <v>3550</v>
      </c>
      <c r="F1112" t="s">
        <v>3551</v>
      </c>
      <c r="G1112" t="s">
        <v>33</v>
      </c>
      <c r="H1112" t="s">
        <v>6298</v>
      </c>
      <c r="I1112" t="s">
        <v>79</v>
      </c>
      <c r="J1112" t="s">
        <v>345</v>
      </c>
      <c r="K1112" s="27" t="s">
        <v>544</v>
      </c>
      <c r="L1112" s="27">
        <v>20970</v>
      </c>
      <c r="M1112">
        <v>66.900000000000006</v>
      </c>
      <c r="N1112">
        <v>12942</v>
      </c>
      <c r="O1112" t="s">
        <v>72</v>
      </c>
      <c r="P1112" t="s">
        <v>73</v>
      </c>
      <c r="Q1112" t="s">
        <v>68</v>
      </c>
      <c r="R1112" t="s">
        <v>40</v>
      </c>
      <c r="S1112" t="s">
        <v>41</v>
      </c>
      <c r="T1112" t="s">
        <v>204</v>
      </c>
      <c r="U1112" t="s">
        <v>43</v>
      </c>
      <c r="V1112" t="s">
        <v>3552</v>
      </c>
      <c r="W1112" t="s">
        <v>3553</v>
      </c>
      <c r="X1112" t="str">
        <f>+VLOOKUP(ConsultaNexoBogota!$A1112,infoCoordenadas!A:F,4,0)</f>
        <v>4.750575899999999 -74.05415909999999</v>
      </c>
      <c r="Y1112">
        <f>VLOOKUP(ConsultaNexoBogota!$A1112,infoCoordenadas!A:F,5,0)</f>
        <v>4.7505758999999896</v>
      </c>
      <c r="Z1112">
        <f>+VLOOKUP(ConsultaNexoBogota!$A1112,infoCoordenadas!A:F,6,0)</f>
        <v>-74.054159099999893</v>
      </c>
    </row>
    <row r="1113" spans="1:26" x14ac:dyDescent="0.25">
      <c r="A1113">
        <v>11440</v>
      </c>
      <c r="B1113" t="s">
        <v>3554</v>
      </c>
      <c r="C1113" t="s">
        <v>29</v>
      </c>
      <c r="D1113" t="s">
        <v>3555</v>
      </c>
      <c r="E1113" t="s">
        <v>3556</v>
      </c>
      <c r="F1113" t="s">
        <v>3557</v>
      </c>
      <c r="G1113" t="s">
        <v>33</v>
      </c>
      <c r="H1113" t="s">
        <v>13980</v>
      </c>
      <c r="I1113" t="s">
        <v>34</v>
      </c>
      <c r="J1113" t="s">
        <v>102</v>
      </c>
      <c r="K1113" s="27" t="s">
        <v>36</v>
      </c>
      <c r="L1113" s="27">
        <v>34647</v>
      </c>
      <c r="M1113">
        <v>29.5</v>
      </c>
      <c r="N1113">
        <v>12946</v>
      </c>
      <c r="O1113" t="s">
        <v>72</v>
      </c>
      <c r="P1113" t="s">
        <v>73</v>
      </c>
      <c r="Q1113" t="s">
        <v>96</v>
      </c>
      <c r="R1113" t="s">
        <v>40</v>
      </c>
      <c r="S1113" t="s">
        <v>42</v>
      </c>
      <c r="T1113" t="s">
        <v>272</v>
      </c>
      <c r="U1113" t="s">
        <v>74</v>
      </c>
      <c r="V1113" t="s">
        <v>3558</v>
      </c>
      <c r="W1113" t="s">
        <v>3559</v>
      </c>
      <c r="X1113" t="str">
        <f>+VLOOKUP(ConsultaNexoBogota!$A1113,infoCoordenadas!A:F,4,0)</f>
        <v>4.6392679 -74.15452599999999</v>
      </c>
      <c r="Y1113">
        <f>VLOOKUP(ConsultaNexoBogota!$A1113,infoCoordenadas!A:F,5,0)</f>
        <v>4.6392679000000001</v>
      </c>
      <c r="Z1113">
        <f>+VLOOKUP(ConsultaNexoBogota!$A1113,infoCoordenadas!A:F,6,0)</f>
        <v>-74.154525999999905</v>
      </c>
    </row>
    <row r="1114" spans="1:26" x14ac:dyDescent="0.25">
      <c r="A1114">
        <v>11443</v>
      </c>
      <c r="B1114" t="s">
        <v>11426</v>
      </c>
      <c r="C1114" t="s">
        <v>29</v>
      </c>
      <c r="D1114" t="s">
        <v>11427</v>
      </c>
      <c r="E1114" t="s">
        <v>11428</v>
      </c>
      <c r="F1114" t="s">
        <v>11429</v>
      </c>
      <c r="G1114" t="s">
        <v>11287</v>
      </c>
      <c r="H1114" t="s">
        <v>6298</v>
      </c>
      <c r="I1114" t="s">
        <v>34</v>
      </c>
      <c r="J1114" t="s">
        <v>65</v>
      </c>
      <c r="K1114" s="27" t="s">
        <v>36</v>
      </c>
      <c r="L1114" s="27">
        <v>33994</v>
      </c>
      <c r="M1114">
        <v>31.2</v>
      </c>
      <c r="N1114">
        <v>12951</v>
      </c>
      <c r="O1114" t="s">
        <v>72</v>
      </c>
      <c r="P1114" t="s">
        <v>73</v>
      </c>
      <c r="Q1114" t="s">
        <v>39</v>
      </c>
      <c r="R1114" t="s">
        <v>40</v>
      </c>
      <c r="S1114" t="s">
        <v>42</v>
      </c>
      <c r="T1114" t="s">
        <v>81</v>
      </c>
      <c r="U1114" t="s">
        <v>74</v>
      </c>
      <c r="V1114" t="s">
        <v>11430</v>
      </c>
      <c r="W1114" t="s">
        <v>11431</v>
      </c>
      <c r="X1114" t="str">
        <f>+VLOOKUP(ConsultaNexoBogota!$A1114,infoCoordenadas!A:F,4,0)</f>
        <v>4.75580300514082 -74.1022471</v>
      </c>
      <c r="Y1114">
        <f>VLOOKUP(ConsultaNexoBogota!$A1114,infoCoordenadas!A:F,5,0)</f>
        <v>4.7558030051408204</v>
      </c>
      <c r="Z1114">
        <f>+VLOOKUP(ConsultaNexoBogota!$A1114,infoCoordenadas!A:F,6,0)</f>
        <v>-74.102247100226293</v>
      </c>
    </row>
    <row r="1115" spans="1:26" x14ac:dyDescent="0.25">
      <c r="A1115">
        <v>11446</v>
      </c>
      <c r="B1115" t="s">
        <v>3560</v>
      </c>
      <c r="C1115" t="s">
        <v>29</v>
      </c>
      <c r="D1115" t="s">
        <v>3561</v>
      </c>
      <c r="E1115" t="s">
        <v>3562</v>
      </c>
      <c r="F1115" t="s">
        <v>3563</v>
      </c>
      <c r="G1115" t="s">
        <v>33</v>
      </c>
      <c r="H1115" t="s">
        <v>50</v>
      </c>
      <c r="I1115" t="s">
        <v>123</v>
      </c>
      <c r="J1115" t="s">
        <v>35</v>
      </c>
      <c r="K1115" s="27" t="s">
        <v>36</v>
      </c>
      <c r="L1115" s="27">
        <v>45218</v>
      </c>
      <c r="M1115">
        <v>0.5</v>
      </c>
      <c r="N1115">
        <v>12954</v>
      </c>
      <c r="O1115" t="s">
        <v>781</v>
      </c>
      <c r="P1115" t="s">
        <v>67</v>
      </c>
      <c r="Q1115" t="s">
        <v>68</v>
      </c>
      <c r="R1115" t="s">
        <v>40</v>
      </c>
      <c r="S1115" t="s">
        <v>41</v>
      </c>
      <c r="T1115" t="s">
        <v>42</v>
      </c>
      <c r="U1115" t="s">
        <v>74</v>
      </c>
      <c r="V1115" t="s">
        <v>2840</v>
      </c>
      <c r="W1115" t="s">
        <v>2841</v>
      </c>
      <c r="X1115" t="str">
        <f>+VLOOKUP(ConsultaNexoBogota!$A1115,infoCoordenadas!A:F,4,0)</f>
        <v>Sin informacion</v>
      </c>
      <c r="Y1115" t="str">
        <f>VLOOKUP(ConsultaNexoBogota!$A1115,infoCoordenadas!A:F,5,0)</f>
        <v>Sin Informacion</v>
      </c>
      <c r="Z1115" t="str">
        <f>+VLOOKUP(ConsultaNexoBogota!$A1115,infoCoordenadas!A:F,6,0)</f>
        <v>Sin Informacion</v>
      </c>
    </row>
    <row r="1116" spans="1:26" x14ac:dyDescent="0.25">
      <c r="A1116">
        <v>11446</v>
      </c>
      <c r="B1116" t="s">
        <v>3560</v>
      </c>
      <c r="C1116" t="s">
        <v>29</v>
      </c>
      <c r="D1116" t="s">
        <v>3561</v>
      </c>
      <c r="E1116" t="s">
        <v>3562</v>
      </c>
      <c r="F1116" t="s">
        <v>3563</v>
      </c>
      <c r="G1116" t="s">
        <v>33</v>
      </c>
      <c r="H1116" t="s">
        <v>50</v>
      </c>
      <c r="I1116" t="s">
        <v>123</v>
      </c>
      <c r="J1116" t="s">
        <v>35</v>
      </c>
      <c r="K1116" s="27" t="s">
        <v>36</v>
      </c>
      <c r="L1116" s="27">
        <v>45218</v>
      </c>
      <c r="M1116">
        <v>0.5</v>
      </c>
      <c r="N1116">
        <v>12960</v>
      </c>
      <c r="O1116" t="s">
        <v>441</v>
      </c>
      <c r="P1116" t="s">
        <v>67</v>
      </c>
      <c r="Q1116" t="s">
        <v>96</v>
      </c>
      <c r="R1116" t="s">
        <v>94</v>
      </c>
      <c r="S1116" t="s">
        <v>42</v>
      </c>
      <c r="T1116" t="s">
        <v>42</v>
      </c>
      <c r="U1116" t="s">
        <v>74</v>
      </c>
      <c r="V1116" t="s">
        <v>2840</v>
      </c>
      <c r="W1116" t="s">
        <v>2841</v>
      </c>
      <c r="X1116" t="str">
        <f>+VLOOKUP(ConsultaNexoBogota!$A1116,infoCoordenadas!A:F,4,0)</f>
        <v>Sin informacion</v>
      </c>
      <c r="Y1116" t="str">
        <f>VLOOKUP(ConsultaNexoBogota!$A1116,infoCoordenadas!A:F,5,0)</f>
        <v>Sin Informacion</v>
      </c>
      <c r="Z1116" t="str">
        <f>+VLOOKUP(ConsultaNexoBogota!$A1116,infoCoordenadas!A:F,6,0)</f>
        <v>Sin Informacion</v>
      </c>
    </row>
    <row r="1117" spans="1:26" x14ac:dyDescent="0.25">
      <c r="A1117">
        <v>11446</v>
      </c>
      <c r="B1117" t="s">
        <v>3560</v>
      </c>
      <c r="C1117" t="s">
        <v>29</v>
      </c>
      <c r="D1117" t="s">
        <v>3561</v>
      </c>
      <c r="E1117" t="s">
        <v>3562</v>
      </c>
      <c r="F1117" t="s">
        <v>3563</v>
      </c>
      <c r="G1117" t="s">
        <v>33</v>
      </c>
      <c r="H1117" t="s">
        <v>50</v>
      </c>
      <c r="I1117" t="s">
        <v>123</v>
      </c>
      <c r="J1117" t="s">
        <v>35</v>
      </c>
      <c r="K1117" s="27" t="s">
        <v>36</v>
      </c>
      <c r="L1117" s="27">
        <v>45218</v>
      </c>
      <c r="M1117">
        <v>0.5</v>
      </c>
      <c r="N1117">
        <v>12965</v>
      </c>
      <c r="O1117" t="s">
        <v>441</v>
      </c>
      <c r="P1117" t="s">
        <v>67</v>
      </c>
      <c r="Q1117" t="s">
        <v>96</v>
      </c>
      <c r="R1117" t="s">
        <v>94</v>
      </c>
      <c r="S1117" t="s">
        <v>41</v>
      </c>
      <c r="T1117" t="s">
        <v>42</v>
      </c>
      <c r="U1117" t="s">
        <v>74</v>
      </c>
      <c r="V1117" t="s">
        <v>2840</v>
      </c>
      <c r="W1117" t="s">
        <v>2841</v>
      </c>
      <c r="X1117" t="str">
        <f>+VLOOKUP(ConsultaNexoBogota!$A1117,infoCoordenadas!A:F,4,0)</f>
        <v>Sin informacion</v>
      </c>
      <c r="Y1117" t="str">
        <f>VLOOKUP(ConsultaNexoBogota!$A1117,infoCoordenadas!A:F,5,0)</f>
        <v>Sin Informacion</v>
      </c>
      <c r="Z1117" t="str">
        <f>+VLOOKUP(ConsultaNexoBogota!$A1117,infoCoordenadas!A:F,6,0)</f>
        <v>Sin Informacion</v>
      </c>
    </row>
    <row r="1118" spans="1:26" x14ac:dyDescent="0.25">
      <c r="A1118">
        <v>11453</v>
      </c>
      <c r="B1118" t="s">
        <v>3564</v>
      </c>
      <c r="C1118" t="s">
        <v>29</v>
      </c>
      <c r="D1118" t="s">
        <v>3565</v>
      </c>
      <c r="E1118" t="s">
        <v>3566</v>
      </c>
      <c r="F1118" t="s">
        <v>3567</v>
      </c>
      <c r="G1118" t="s">
        <v>33</v>
      </c>
      <c r="H1118" t="s">
        <v>7011</v>
      </c>
      <c r="I1118" t="s">
        <v>34</v>
      </c>
      <c r="J1118" t="s">
        <v>285</v>
      </c>
      <c r="K1118" s="27" t="s">
        <v>36</v>
      </c>
      <c r="L1118" s="27">
        <v>35035</v>
      </c>
      <c r="M1118">
        <v>28.4</v>
      </c>
      <c r="N1118">
        <v>12963</v>
      </c>
      <c r="O1118" t="s">
        <v>66</v>
      </c>
      <c r="P1118" t="s">
        <v>67</v>
      </c>
      <c r="Q1118" t="s">
        <v>39</v>
      </c>
      <c r="R1118" t="s">
        <v>40</v>
      </c>
      <c r="S1118" t="s">
        <v>41</v>
      </c>
      <c r="T1118" t="s">
        <v>132</v>
      </c>
      <c r="U1118" t="s">
        <v>74</v>
      </c>
      <c r="V1118" t="s">
        <v>3568</v>
      </c>
      <c r="W1118" t="s">
        <v>3569</v>
      </c>
      <c r="X1118" t="str">
        <f>+VLOOKUP(ConsultaNexoBogota!$A1118,infoCoordenadas!A:F,4,0)</f>
        <v>4.6942043 -74.1034313</v>
      </c>
      <c r="Y1118">
        <f>VLOOKUP(ConsultaNexoBogota!$A1118,infoCoordenadas!A:F,5,0)</f>
        <v>4.6942043</v>
      </c>
      <c r="Z1118">
        <f>+VLOOKUP(ConsultaNexoBogota!$A1118,infoCoordenadas!A:F,6,0)</f>
        <v>-74.103431299999997</v>
      </c>
    </row>
    <row r="1119" spans="1:26" x14ac:dyDescent="0.25">
      <c r="A1119">
        <v>11453</v>
      </c>
      <c r="B1119" t="s">
        <v>3564</v>
      </c>
      <c r="C1119" t="s">
        <v>29</v>
      </c>
      <c r="D1119" t="s">
        <v>3565</v>
      </c>
      <c r="E1119" t="s">
        <v>3566</v>
      </c>
      <c r="F1119" t="s">
        <v>3567</v>
      </c>
      <c r="G1119" t="s">
        <v>33</v>
      </c>
      <c r="H1119" t="s">
        <v>7011</v>
      </c>
      <c r="I1119" t="s">
        <v>34</v>
      </c>
      <c r="J1119" t="s">
        <v>285</v>
      </c>
      <c r="K1119" s="27" t="s">
        <v>36</v>
      </c>
      <c r="L1119" s="27">
        <v>35035</v>
      </c>
      <c r="M1119">
        <v>28.4</v>
      </c>
      <c r="N1119">
        <v>19957</v>
      </c>
      <c r="O1119" t="s">
        <v>178</v>
      </c>
      <c r="P1119" t="s">
        <v>73</v>
      </c>
      <c r="Q1119" t="s">
        <v>39</v>
      </c>
      <c r="R1119" t="s">
        <v>40</v>
      </c>
      <c r="S1119" t="s">
        <v>41</v>
      </c>
      <c r="T1119" t="s">
        <v>132</v>
      </c>
      <c r="U1119" t="s">
        <v>74</v>
      </c>
      <c r="V1119" t="s">
        <v>3568</v>
      </c>
      <c r="W1119" t="s">
        <v>3569</v>
      </c>
      <c r="X1119" t="str">
        <f>+VLOOKUP(ConsultaNexoBogota!$A1119,infoCoordenadas!A:F,4,0)</f>
        <v>4.6942043 -74.1034313</v>
      </c>
      <c r="Y1119">
        <f>VLOOKUP(ConsultaNexoBogota!$A1119,infoCoordenadas!A:F,5,0)</f>
        <v>4.6942043</v>
      </c>
      <c r="Z1119">
        <f>+VLOOKUP(ConsultaNexoBogota!$A1119,infoCoordenadas!A:F,6,0)</f>
        <v>-74.103431299999997</v>
      </c>
    </row>
    <row r="1120" spans="1:26" x14ac:dyDescent="0.25">
      <c r="A1120">
        <v>11463</v>
      </c>
      <c r="B1120" t="s">
        <v>3570</v>
      </c>
      <c r="C1120" t="s">
        <v>29</v>
      </c>
      <c r="D1120" t="s">
        <v>3571</v>
      </c>
      <c r="E1120" t="s">
        <v>3572</v>
      </c>
      <c r="F1120" t="s">
        <v>3573</v>
      </c>
      <c r="G1120" t="s">
        <v>33</v>
      </c>
      <c r="H1120" t="s">
        <v>50</v>
      </c>
      <c r="I1120" t="s">
        <v>496</v>
      </c>
      <c r="J1120" t="s">
        <v>234</v>
      </c>
      <c r="K1120" s="27" t="s">
        <v>36</v>
      </c>
      <c r="L1120" s="27">
        <v>30938</v>
      </c>
      <c r="M1120">
        <v>39.6</v>
      </c>
      <c r="N1120">
        <v>12975</v>
      </c>
      <c r="O1120" t="s">
        <v>72</v>
      </c>
      <c r="P1120" t="s">
        <v>67</v>
      </c>
      <c r="Q1120" t="s">
        <v>96</v>
      </c>
      <c r="R1120" t="s">
        <v>40</v>
      </c>
      <c r="S1120" t="s">
        <v>42</v>
      </c>
      <c r="T1120" t="s">
        <v>81</v>
      </c>
      <c r="U1120" t="s">
        <v>74</v>
      </c>
      <c r="V1120" t="s">
        <v>3574</v>
      </c>
      <c r="W1120" t="s">
        <v>3575</v>
      </c>
      <c r="X1120" t="str">
        <f>+VLOOKUP(ConsultaNexoBogota!$A1120,infoCoordenadas!A:F,4,0)</f>
        <v>4.7464556 -74.0547345</v>
      </c>
      <c r="Y1120">
        <f>VLOOKUP(ConsultaNexoBogota!$A1120,infoCoordenadas!A:F,5,0)</f>
        <v>4.7464556</v>
      </c>
      <c r="Z1120">
        <f>+VLOOKUP(ConsultaNexoBogota!$A1120,infoCoordenadas!A:F,6,0)</f>
        <v>-74.054734499999995</v>
      </c>
    </row>
    <row r="1121" spans="1:26" x14ac:dyDescent="0.25">
      <c r="A1121">
        <v>11469</v>
      </c>
      <c r="B1121" t="s">
        <v>3576</v>
      </c>
      <c r="C1121" t="s">
        <v>29</v>
      </c>
      <c r="D1121" t="s">
        <v>3577</v>
      </c>
      <c r="E1121" t="s">
        <v>3578</v>
      </c>
      <c r="F1121" t="s">
        <v>3579</v>
      </c>
      <c r="G1121" t="s">
        <v>33</v>
      </c>
      <c r="H1121" t="s">
        <v>6298</v>
      </c>
      <c r="I1121" t="s">
        <v>64</v>
      </c>
      <c r="J1121" t="s">
        <v>643</v>
      </c>
      <c r="K1121" s="27" t="s">
        <v>36</v>
      </c>
      <c r="L1121" s="27">
        <v>35763</v>
      </c>
      <c r="M1121">
        <v>26.4</v>
      </c>
      <c r="N1121">
        <v>12983</v>
      </c>
      <c r="O1121" t="s">
        <v>72</v>
      </c>
      <c r="P1121" t="s">
        <v>67</v>
      </c>
      <c r="Q1121" t="s">
        <v>39</v>
      </c>
      <c r="R1121" t="s">
        <v>40</v>
      </c>
      <c r="S1121" t="s">
        <v>42</v>
      </c>
      <c r="T1121" t="s">
        <v>81</v>
      </c>
      <c r="U1121" t="s">
        <v>74</v>
      </c>
      <c r="V1121" t="s">
        <v>3580</v>
      </c>
      <c r="W1121" t="s">
        <v>3581</v>
      </c>
      <c r="X1121" t="str">
        <f>+VLOOKUP(ConsultaNexoBogota!$A1121,infoCoordenadas!A:F,4,0)</f>
        <v>4.7564339 -74.10290739999999</v>
      </c>
      <c r="Y1121">
        <f>VLOOKUP(ConsultaNexoBogota!$A1121,infoCoordenadas!A:F,5,0)</f>
        <v>4.7564339000000002</v>
      </c>
      <c r="Z1121">
        <f>+VLOOKUP(ConsultaNexoBogota!$A1121,infoCoordenadas!A:F,6,0)</f>
        <v>-74.102907399999907</v>
      </c>
    </row>
    <row r="1122" spans="1:26" x14ac:dyDescent="0.25">
      <c r="A1122">
        <v>11473</v>
      </c>
      <c r="B1122" t="s">
        <v>3582</v>
      </c>
      <c r="C1122" t="s">
        <v>29</v>
      </c>
      <c r="D1122" t="s">
        <v>3583</v>
      </c>
      <c r="E1122" t="s">
        <v>3584</v>
      </c>
      <c r="F1122" t="s">
        <v>3585</v>
      </c>
      <c r="G1122" t="s">
        <v>33</v>
      </c>
      <c r="H1122" t="s">
        <v>13991</v>
      </c>
      <c r="I1122" t="s">
        <v>64</v>
      </c>
      <c r="J1122" t="s">
        <v>1259</v>
      </c>
      <c r="K1122" s="27" t="s">
        <v>36</v>
      </c>
      <c r="L1122" s="27">
        <v>34238</v>
      </c>
      <c r="M1122">
        <v>30.6</v>
      </c>
      <c r="O1122" t="s">
        <v>50</v>
      </c>
      <c r="P1122" t="s">
        <v>50</v>
      </c>
      <c r="Q1122" t="s">
        <v>50</v>
      </c>
      <c r="R1122" t="s">
        <v>50</v>
      </c>
      <c r="S1122" t="s">
        <v>50</v>
      </c>
      <c r="T1122" t="s">
        <v>50</v>
      </c>
      <c r="U1122" t="s">
        <v>50</v>
      </c>
      <c r="V1122" t="s">
        <v>3586</v>
      </c>
      <c r="W1122" t="s">
        <v>3587</v>
      </c>
      <c r="X1122" t="str">
        <f>+VLOOKUP(ConsultaNexoBogota!$A1122,infoCoordenadas!A:F,4,0)</f>
        <v>4.7414786 -74.0987009</v>
      </c>
      <c r="Y1122">
        <f>VLOOKUP(ConsultaNexoBogota!$A1122,infoCoordenadas!A:F,5,0)</f>
        <v>4.7414785999999998</v>
      </c>
      <c r="Z1122">
        <f>+VLOOKUP(ConsultaNexoBogota!$A1122,infoCoordenadas!A:F,6,0)</f>
        <v>-74.098700899999997</v>
      </c>
    </row>
    <row r="1123" spans="1:26" x14ac:dyDescent="0.25">
      <c r="A1123">
        <v>11479</v>
      </c>
      <c r="B1123" t="s">
        <v>3588</v>
      </c>
      <c r="C1123" t="s">
        <v>29</v>
      </c>
      <c r="D1123" t="s">
        <v>3589</v>
      </c>
      <c r="E1123" t="s">
        <v>3590</v>
      </c>
      <c r="F1123" t="s">
        <v>3591</v>
      </c>
      <c r="G1123" t="s">
        <v>33</v>
      </c>
      <c r="H1123" t="s">
        <v>13990</v>
      </c>
      <c r="I1123" t="s">
        <v>159</v>
      </c>
      <c r="J1123" t="s">
        <v>35</v>
      </c>
      <c r="K1123" s="27" t="s">
        <v>36</v>
      </c>
      <c r="L1123" s="27">
        <v>37807</v>
      </c>
      <c r="M1123">
        <v>20.8</v>
      </c>
      <c r="N1123">
        <v>12996</v>
      </c>
      <c r="O1123" t="s">
        <v>80</v>
      </c>
      <c r="P1123" t="s">
        <v>67</v>
      </c>
      <c r="Q1123" t="s">
        <v>96</v>
      </c>
      <c r="R1123" t="s">
        <v>40</v>
      </c>
      <c r="S1123" t="s">
        <v>42</v>
      </c>
      <c r="T1123" t="s">
        <v>42</v>
      </c>
      <c r="U1123" t="s">
        <v>74</v>
      </c>
      <c r="V1123" t="s">
        <v>3592</v>
      </c>
      <c r="W1123" t="s">
        <v>3593</v>
      </c>
      <c r="X1123" t="str">
        <f>+VLOOKUP(ConsultaNexoBogota!$A1123,infoCoordenadas!A:F,4,0)</f>
        <v>4.707892 -74.10645459999999</v>
      </c>
      <c r="Y1123">
        <f>VLOOKUP(ConsultaNexoBogota!$A1123,infoCoordenadas!A:F,5,0)</f>
        <v>4.7078920000000002</v>
      </c>
      <c r="Z1123">
        <f>+VLOOKUP(ConsultaNexoBogota!$A1123,infoCoordenadas!A:F,6,0)</f>
        <v>-74.106454599999907</v>
      </c>
    </row>
    <row r="1124" spans="1:26" x14ac:dyDescent="0.25">
      <c r="A1124">
        <v>11494</v>
      </c>
      <c r="B1124" t="s">
        <v>3594</v>
      </c>
      <c r="C1124" t="s">
        <v>29</v>
      </c>
      <c r="D1124" t="s">
        <v>3595</v>
      </c>
      <c r="E1124" t="s">
        <v>3596</v>
      </c>
      <c r="F1124" t="s">
        <v>3597</v>
      </c>
      <c r="G1124" t="s">
        <v>33</v>
      </c>
      <c r="H1124" t="s">
        <v>13991</v>
      </c>
      <c r="I1124" t="s">
        <v>64</v>
      </c>
      <c r="J1124" t="s">
        <v>1590</v>
      </c>
      <c r="K1124" s="27" t="s">
        <v>36</v>
      </c>
      <c r="L1124" s="27">
        <v>34071</v>
      </c>
      <c r="M1124">
        <v>31</v>
      </c>
      <c r="N1124">
        <v>13014</v>
      </c>
      <c r="O1124" t="s">
        <v>441</v>
      </c>
      <c r="P1124" t="s">
        <v>67</v>
      </c>
      <c r="Q1124" t="s">
        <v>39</v>
      </c>
      <c r="R1124" t="s">
        <v>40</v>
      </c>
      <c r="S1124" t="s">
        <v>42</v>
      </c>
      <c r="T1124" t="s">
        <v>42</v>
      </c>
      <c r="U1124" t="s">
        <v>74</v>
      </c>
      <c r="V1124" t="s">
        <v>3598</v>
      </c>
      <c r="W1124" t="s">
        <v>3599</v>
      </c>
      <c r="X1124" t="str">
        <f>+VLOOKUP(ConsultaNexoBogota!$A1124,infoCoordenadas!A:F,4,0)</f>
        <v>4.682964699999999 -74.1432875</v>
      </c>
      <c r="Y1124">
        <f>VLOOKUP(ConsultaNexoBogota!$A1124,infoCoordenadas!A:F,5,0)</f>
        <v>4.6829646999999897</v>
      </c>
      <c r="Z1124">
        <f>+VLOOKUP(ConsultaNexoBogota!$A1124,infoCoordenadas!A:F,6,0)</f>
        <v>-74.1432875</v>
      </c>
    </row>
    <row r="1125" spans="1:26" x14ac:dyDescent="0.25">
      <c r="A1125">
        <v>11504</v>
      </c>
      <c r="B1125" t="s">
        <v>3600</v>
      </c>
      <c r="C1125" t="s">
        <v>29</v>
      </c>
      <c r="D1125" t="s">
        <v>3601</v>
      </c>
      <c r="E1125" t="s">
        <v>3602</v>
      </c>
      <c r="F1125" t="s">
        <v>3603</v>
      </c>
      <c r="G1125" t="s">
        <v>33</v>
      </c>
      <c r="H1125" t="s">
        <v>13987</v>
      </c>
      <c r="I1125" t="s">
        <v>88</v>
      </c>
      <c r="J1125" t="s">
        <v>102</v>
      </c>
      <c r="K1125" s="27" t="s">
        <v>805</v>
      </c>
      <c r="L1125" s="27">
        <v>45289</v>
      </c>
      <c r="M1125">
        <v>0.3</v>
      </c>
      <c r="N1125">
        <v>13027</v>
      </c>
      <c r="O1125" t="s">
        <v>72</v>
      </c>
      <c r="P1125" t="s">
        <v>73</v>
      </c>
      <c r="Q1125" t="s">
        <v>68</v>
      </c>
      <c r="R1125" t="s">
        <v>40</v>
      </c>
      <c r="S1125" t="s">
        <v>42</v>
      </c>
      <c r="T1125" t="s">
        <v>272</v>
      </c>
      <c r="U1125" t="s">
        <v>74</v>
      </c>
      <c r="V1125" t="s">
        <v>3604</v>
      </c>
      <c r="W1125" t="s">
        <v>3605</v>
      </c>
      <c r="X1125" t="str">
        <f>+VLOOKUP(ConsultaNexoBogota!$A1125,infoCoordenadas!A:F,4,0)</f>
        <v>4.7492882 -74.02734880000001</v>
      </c>
      <c r="Y1125">
        <f>VLOOKUP(ConsultaNexoBogota!$A1125,infoCoordenadas!A:F,5,0)</f>
        <v>4.7492881999999996</v>
      </c>
      <c r="Z1125">
        <f>+VLOOKUP(ConsultaNexoBogota!$A1125,infoCoordenadas!A:F,6,0)</f>
        <v>-74.027348799999999</v>
      </c>
    </row>
    <row r="1126" spans="1:26" x14ac:dyDescent="0.25">
      <c r="A1126">
        <v>11510</v>
      </c>
      <c r="B1126" t="s">
        <v>11432</v>
      </c>
      <c r="C1126" t="s">
        <v>29</v>
      </c>
      <c r="D1126" t="s">
        <v>11433</v>
      </c>
      <c r="E1126" t="s">
        <v>11434</v>
      </c>
      <c r="F1126" t="s">
        <v>11435</v>
      </c>
      <c r="G1126" t="s">
        <v>10155</v>
      </c>
      <c r="H1126" t="s">
        <v>10155</v>
      </c>
      <c r="I1126" t="s">
        <v>79</v>
      </c>
      <c r="J1126" t="s">
        <v>102</v>
      </c>
      <c r="K1126" s="27" t="s">
        <v>116</v>
      </c>
      <c r="L1126" s="27">
        <v>28410</v>
      </c>
      <c r="M1126">
        <v>46.5</v>
      </c>
      <c r="N1126">
        <v>13034</v>
      </c>
      <c r="O1126" t="s">
        <v>264</v>
      </c>
      <c r="P1126" t="s">
        <v>67</v>
      </c>
      <c r="Q1126" t="s">
        <v>287</v>
      </c>
      <c r="R1126" t="s">
        <v>40</v>
      </c>
      <c r="S1126" t="s">
        <v>41</v>
      </c>
      <c r="T1126" t="s">
        <v>132</v>
      </c>
      <c r="U1126" t="s">
        <v>43</v>
      </c>
      <c r="V1126" t="s">
        <v>11436</v>
      </c>
      <c r="W1126" t="s">
        <v>11437</v>
      </c>
      <c r="X1126" t="str">
        <f>+VLOOKUP(ConsultaNexoBogota!$A1126,infoCoordenadas!A:F,4,0)</f>
        <v>5.031515499999999 -73.992983</v>
      </c>
      <c r="Y1126">
        <f>VLOOKUP(ConsultaNexoBogota!$A1126,infoCoordenadas!A:F,5,0)</f>
        <v>5.0315154999999896</v>
      </c>
      <c r="Z1126">
        <f>+VLOOKUP(ConsultaNexoBogota!$A1126,infoCoordenadas!A:F,6,0)</f>
        <v>-73.992982999999995</v>
      </c>
    </row>
    <row r="1127" spans="1:26" x14ac:dyDescent="0.25">
      <c r="A1127">
        <v>11511</v>
      </c>
      <c r="B1127" t="s">
        <v>3452</v>
      </c>
      <c r="C1127" t="s">
        <v>29</v>
      </c>
      <c r="D1127" t="s">
        <v>3453</v>
      </c>
      <c r="E1127" t="s">
        <v>3606</v>
      </c>
      <c r="F1127" t="s">
        <v>3607</v>
      </c>
      <c r="G1127" t="s">
        <v>33</v>
      </c>
      <c r="H1127" t="s">
        <v>13987</v>
      </c>
      <c r="I1127" t="s">
        <v>79</v>
      </c>
      <c r="J1127" t="s">
        <v>102</v>
      </c>
      <c r="K1127" s="27" t="s">
        <v>36</v>
      </c>
      <c r="L1127" s="27">
        <v>24932</v>
      </c>
      <c r="M1127">
        <v>56.1</v>
      </c>
      <c r="N1127">
        <v>13039</v>
      </c>
      <c r="O1127" t="s">
        <v>72</v>
      </c>
      <c r="P1127" t="s">
        <v>67</v>
      </c>
      <c r="Q1127" t="s">
        <v>39</v>
      </c>
      <c r="R1127" t="s">
        <v>40</v>
      </c>
      <c r="S1127" t="s">
        <v>41</v>
      </c>
      <c r="T1127" t="s">
        <v>204</v>
      </c>
      <c r="U1127" t="s">
        <v>74</v>
      </c>
      <c r="V1127" t="s">
        <v>3608</v>
      </c>
      <c r="W1127" t="s">
        <v>3609</v>
      </c>
      <c r="X1127" t="str">
        <f>+VLOOKUP(ConsultaNexoBogota!$A1127,infoCoordenadas!A:F,4,0)</f>
        <v>4.759943799999999 -74.03421530000001</v>
      </c>
      <c r="Y1127">
        <f>VLOOKUP(ConsultaNexoBogota!$A1127,infoCoordenadas!A:F,5,0)</f>
        <v>4.7599437999999896</v>
      </c>
      <c r="Z1127">
        <f>+VLOOKUP(ConsultaNexoBogota!$A1127,infoCoordenadas!A:F,6,0)</f>
        <v>-74.0342153</v>
      </c>
    </row>
    <row r="1128" spans="1:26" x14ac:dyDescent="0.25">
      <c r="A1128">
        <v>11514</v>
      </c>
      <c r="B1128" t="s">
        <v>11438</v>
      </c>
      <c r="C1128" t="s">
        <v>29</v>
      </c>
      <c r="D1128" t="s">
        <v>11439</v>
      </c>
      <c r="E1128" t="s">
        <v>11440</v>
      </c>
      <c r="F1128" t="s">
        <v>11441</v>
      </c>
      <c r="G1128" t="s">
        <v>10155</v>
      </c>
      <c r="H1128" t="s">
        <v>50</v>
      </c>
      <c r="I1128" t="s">
        <v>88</v>
      </c>
      <c r="J1128" t="s">
        <v>373</v>
      </c>
      <c r="K1128" s="27" t="s">
        <v>36</v>
      </c>
      <c r="N1128">
        <v>13042</v>
      </c>
      <c r="O1128" t="s">
        <v>264</v>
      </c>
      <c r="P1128" t="s">
        <v>67</v>
      </c>
      <c r="Q1128" t="s">
        <v>616</v>
      </c>
      <c r="R1128" t="s">
        <v>40</v>
      </c>
      <c r="S1128" t="s">
        <v>42</v>
      </c>
      <c r="T1128" t="s">
        <v>42</v>
      </c>
      <c r="U1128" t="s">
        <v>74</v>
      </c>
      <c r="V1128" t="s">
        <v>10477</v>
      </c>
      <c r="W1128" t="s">
        <v>10478</v>
      </c>
      <c r="X1128" t="str">
        <f>+VLOOKUP(ConsultaNexoBogota!$A1128,infoCoordenadas!A:F,4,0)</f>
        <v>5.0267124 -73.9901423</v>
      </c>
      <c r="Y1128">
        <f>VLOOKUP(ConsultaNexoBogota!$A1128,infoCoordenadas!A:F,5,0)</f>
        <v>5.0267124000000001</v>
      </c>
      <c r="Z1128">
        <f>+VLOOKUP(ConsultaNexoBogota!$A1128,infoCoordenadas!A:F,6,0)</f>
        <v>-73.990142300000002</v>
      </c>
    </row>
    <row r="1129" spans="1:26" x14ac:dyDescent="0.25">
      <c r="A1129">
        <v>11515</v>
      </c>
      <c r="B1129" t="s">
        <v>3610</v>
      </c>
      <c r="C1129" t="s">
        <v>29</v>
      </c>
      <c r="D1129" t="s">
        <v>3611</v>
      </c>
      <c r="E1129" t="s">
        <v>3612</v>
      </c>
      <c r="F1129" t="s">
        <v>3613</v>
      </c>
      <c r="G1129" t="s">
        <v>33</v>
      </c>
      <c r="H1129" t="s">
        <v>14034</v>
      </c>
      <c r="I1129" t="s">
        <v>34</v>
      </c>
      <c r="J1129" t="s">
        <v>507</v>
      </c>
      <c r="K1129" s="27" t="s">
        <v>36</v>
      </c>
      <c r="L1129" s="27">
        <v>35658</v>
      </c>
      <c r="M1129">
        <v>26.7</v>
      </c>
      <c r="N1129">
        <v>13043</v>
      </c>
      <c r="O1129" t="s">
        <v>80</v>
      </c>
      <c r="P1129" t="s">
        <v>67</v>
      </c>
      <c r="Q1129" t="s">
        <v>68</v>
      </c>
      <c r="R1129" t="s">
        <v>94</v>
      </c>
      <c r="S1129" t="s">
        <v>42</v>
      </c>
      <c r="T1129" t="s">
        <v>42</v>
      </c>
      <c r="U1129" t="s">
        <v>74</v>
      </c>
      <c r="V1129" t="s">
        <v>3614</v>
      </c>
      <c r="W1129" t="s">
        <v>3615</v>
      </c>
      <c r="X1129" t="str">
        <f>+VLOOKUP(ConsultaNexoBogota!$A1129,infoCoordenadas!A:F,4,0)</f>
        <v>4.6530643 -74.06317820000001</v>
      </c>
      <c r="Y1129">
        <f>VLOOKUP(ConsultaNexoBogota!$A1129,infoCoordenadas!A:F,5,0)</f>
        <v>4.6530642999999996</v>
      </c>
      <c r="Z1129">
        <f>+VLOOKUP(ConsultaNexoBogota!$A1129,infoCoordenadas!A:F,6,0)</f>
        <v>-74.063178199999996</v>
      </c>
    </row>
    <row r="1130" spans="1:26" x14ac:dyDescent="0.25">
      <c r="A1130">
        <v>11517</v>
      </c>
      <c r="B1130" t="s">
        <v>11442</v>
      </c>
      <c r="C1130" t="s">
        <v>29</v>
      </c>
      <c r="D1130" t="s">
        <v>11443</v>
      </c>
      <c r="E1130" t="s">
        <v>11444</v>
      </c>
      <c r="F1130" t="s">
        <v>11445</v>
      </c>
      <c r="G1130" t="s">
        <v>10276</v>
      </c>
      <c r="H1130" t="s">
        <v>14056</v>
      </c>
      <c r="I1130" t="s">
        <v>34</v>
      </c>
      <c r="J1130" t="s">
        <v>35</v>
      </c>
      <c r="K1130" s="27" t="s">
        <v>36</v>
      </c>
      <c r="L1130" s="27">
        <v>33137</v>
      </c>
      <c r="M1130">
        <v>33.6</v>
      </c>
      <c r="N1130">
        <v>13047</v>
      </c>
      <c r="O1130" t="s">
        <v>66</v>
      </c>
      <c r="P1130" t="s">
        <v>73</v>
      </c>
      <c r="Q1130" t="s">
        <v>96</v>
      </c>
      <c r="R1130" t="s">
        <v>40</v>
      </c>
      <c r="S1130" t="s">
        <v>41</v>
      </c>
      <c r="T1130" t="s">
        <v>175</v>
      </c>
      <c r="U1130" t="s">
        <v>74</v>
      </c>
      <c r="V1130" t="s">
        <v>11446</v>
      </c>
      <c r="W1130" t="s">
        <v>11447</v>
      </c>
      <c r="X1130" t="str">
        <f>+VLOOKUP(ConsultaNexoBogota!$A1130,infoCoordenadas!A:F,4,0)</f>
        <v>4.965937299999999 -73.9130599</v>
      </c>
      <c r="Y1130">
        <f>VLOOKUP(ConsultaNexoBogota!$A1130,infoCoordenadas!A:F,5,0)</f>
        <v>4.9659372999999896</v>
      </c>
      <c r="Z1130">
        <f>+VLOOKUP(ConsultaNexoBogota!$A1130,infoCoordenadas!A:F,6,0)</f>
        <v>-73.913059899999993</v>
      </c>
    </row>
    <row r="1131" spans="1:26" x14ac:dyDescent="0.25">
      <c r="A1131">
        <v>11535</v>
      </c>
      <c r="B1131" t="s">
        <v>3616</v>
      </c>
      <c r="C1131" t="s">
        <v>29</v>
      </c>
      <c r="D1131" t="s">
        <v>3617</v>
      </c>
      <c r="E1131" t="s">
        <v>3618</v>
      </c>
      <c r="F1131" t="s">
        <v>3619</v>
      </c>
      <c r="G1131" t="s">
        <v>33</v>
      </c>
      <c r="H1131" t="s">
        <v>13987</v>
      </c>
      <c r="I1131" t="s">
        <v>64</v>
      </c>
      <c r="J1131" t="s">
        <v>102</v>
      </c>
      <c r="K1131" s="27" t="s">
        <v>116</v>
      </c>
      <c r="L1131" s="27">
        <v>32586</v>
      </c>
      <c r="M1131">
        <v>35.1</v>
      </c>
      <c r="N1131">
        <v>13069</v>
      </c>
      <c r="O1131" t="s">
        <v>264</v>
      </c>
      <c r="P1131" t="s">
        <v>73</v>
      </c>
      <c r="Q1131" t="s">
        <v>616</v>
      </c>
      <c r="R1131" t="s">
        <v>40</v>
      </c>
      <c r="S1131" t="s">
        <v>41</v>
      </c>
      <c r="T1131" t="s">
        <v>69</v>
      </c>
      <c r="U1131" t="s">
        <v>74</v>
      </c>
      <c r="V1131" t="s">
        <v>3620</v>
      </c>
      <c r="W1131" t="s">
        <v>3621</v>
      </c>
      <c r="X1131" t="str">
        <f>+VLOOKUP(ConsultaNexoBogota!$A1131,infoCoordenadas!A:F,4,0)</f>
        <v>4.7439684 -74.02815319999999</v>
      </c>
      <c r="Y1131">
        <f>VLOOKUP(ConsultaNexoBogota!$A1131,infoCoordenadas!A:F,5,0)</f>
        <v>4.7439684</v>
      </c>
      <c r="Z1131">
        <f>+VLOOKUP(ConsultaNexoBogota!$A1131,infoCoordenadas!A:F,6,0)</f>
        <v>-74.028153199999906</v>
      </c>
    </row>
    <row r="1132" spans="1:26" x14ac:dyDescent="0.25">
      <c r="A1132">
        <v>11548</v>
      </c>
      <c r="B1132" t="s">
        <v>3622</v>
      </c>
      <c r="C1132" t="s">
        <v>3623</v>
      </c>
      <c r="D1132" t="s">
        <v>3624</v>
      </c>
      <c r="E1132" t="s">
        <v>3625</v>
      </c>
      <c r="F1132" t="s">
        <v>3626</v>
      </c>
      <c r="G1132" t="s">
        <v>33</v>
      </c>
      <c r="H1132" t="s">
        <v>13991</v>
      </c>
      <c r="I1132" t="s">
        <v>34</v>
      </c>
      <c r="J1132" t="s">
        <v>173</v>
      </c>
      <c r="K1132" s="27" t="s">
        <v>36</v>
      </c>
      <c r="L1132" s="27">
        <v>35504</v>
      </c>
      <c r="M1132">
        <v>27.1</v>
      </c>
      <c r="N1132">
        <v>13085</v>
      </c>
      <c r="O1132" t="s">
        <v>441</v>
      </c>
      <c r="P1132" t="s">
        <v>73</v>
      </c>
      <c r="Q1132" t="s">
        <v>96</v>
      </c>
      <c r="R1132" t="s">
        <v>40</v>
      </c>
      <c r="S1132" t="s">
        <v>42</v>
      </c>
      <c r="T1132" t="s">
        <v>69</v>
      </c>
      <c r="U1132" t="s">
        <v>74</v>
      </c>
      <c r="V1132" t="s">
        <v>3627</v>
      </c>
      <c r="W1132" t="s">
        <v>3628</v>
      </c>
      <c r="X1132" t="str">
        <f>+VLOOKUP(ConsultaNexoBogota!$A1132,infoCoordenadas!A:F,4,0)</f>
        <v>4.6694947 -74.1505466</v>
      </c>
      <c r="Y1132">
        <f>VLOOKUP(ConsultaNexoBogota!$A1132,infoCoordenadas!A:F,5,0)</f>
        <v>4.6694947000000004</v>
      </c>
      <c r="Z1132">
        <f>+VLOOKUP(ConsultaNexoBogota!$A1132,infoCoordenadas!A:F,6,0)</f>
        <v>-74.150546599999998</v>
      </c>
    </row>
    <row r="1133" spans="1:26" x14ac:dyDescent="0.25">
      <c r="A1133">
        <v>11579</v>
      </c>
      <c r="B1133" t="s">
        <v>3629</v>
      </c>
      <c r="C1133" t="s">
        <v>29</v>
      </c>
      <c r="D1133" t="s">
        <v>3630</v>
      </c>
      <c r="E1133" t="s">
        <v>3631</v>
      </c>
      <c r="F1133" t="s">
        <v>3632</v>
      </c>
      <c r="G1133" t="s">
        <v>33</v>
      </c>
      <c r="H1133" t="s">
        <v>13991</v>
      </c>
      <c r="I1133" t="s">
        <v>101</v>
      </c>
      <c r="J1133" t="s">
        <v>65</v>
      </c>
      <c r="K1133" s="27" t="s">
        <v>36</v>
      </c>
      <c r="L1133" s="27">
        <v>36603</v>
      </c>
      <c r="M1133">
        <v>24.1</v>
      </c>
      <c r="N1133">
        <v>13124</v>
      </c>
      <c r="O1133" t="s">
        <v>80</v>
      </c>
      <c r="P1133" t="s">
        <v>67</v>
      </c>
      <c r="Q1133" t="s">
        <v>96</v>
      </c>
      <c r="R1133" t="s">
        <v>40</v>
      </c>
      <c r="S1133" t="s">
        <v>42</v>
      </c>
      <c r="T1133" t="s">
        <v>69</v>
      </c>
      <c r="U1133" t="s">
        <v>74</v>
      </c>
      <c r="V1133" t="s">
        <v>3633</v>
      </c>
      <c r="W1133" t="s">
        <v>3634</v>
      </c>
      <c r="X1133" t="str">
        <f>+VLOOKUP(ConsultaNexoBogota!$A1133,infoCoordenadas!A:F,4,0)</f>
        <v>4.6823697 -74.1393628</v>
      </c>
      <c r="Y1133">
        <f>VLOOKUP(ConsultaNexoBogota!$A1133,infoCoordenadas!A:F,5,0)</f>
        <v>4.6823696999999997</v>
      </c>
      <c r="Z1133">
        <f>+VLOOKUP(ConsultaNexoBogota!$A1133,infoCoordenadas!A:F,6,0)</f>
        <v>-74.139362800000001</v>
      </c>
    </row>
    <row r="1134" spans="1:26" x14ac:dyDescent="0.25">
      <c r="A1134">
        <v>11594</v>
      </c>
      <c r="B1134" t="s">
        <v>11448</v>
      </c>
      <c r="C1134" t="s">
        <v>29</v>
      </c>
      <c r="D1134" t="s">
        <v>11449</v>
      </c>
      <c r="E1134" t="s">
        <v>11450</v>
      </c>
      <c r="F1134" t="s">
        <v>11451</v>
      </c>
      <c r="G1134" t="s">
        <v>50</v>
      </c>
      <c r="H1134" t="s">
        <v>6298</v>
      </c>
      <c r="I1134" t="s">
        <v>64</v>
      </c>
      <c r="J1134" t="s">
        <v>102</v>
      </c>
      <c r="K1134" s="27" t="s">
        <v>36</v>
      </c>
      <c r="L1134" s="27">
        <v>34377</v>
      </c>
      <c r="M1134">
        <v>30.2</v>
      </c>
      <c r="N1134">
        <v>13142</v>
      </c>
      <c r="O1134" t="s">
        <v>72</v>
      </c>
      <c r="P1134" t="s">
        <v>67</v>
      </c>
      <c r="Q1134" t="s">
        <v>96</v>
      </c>
      <c r="R1134" t="s">
        <v>50</v>
      </c>
      <c r="S1134" t="s">
        <v>42</v>
      </c>
      <c r="T1134" t="s">
        <v>69</v>
      </c>
      <c r="U1134" t="s">
        <v>50</v>
      </c>
      <c r="V1134" t="s">
        <v>11452</v>
      </c>
      <c r="W1134" t="s">
        <v>11453</v>
      </c>
      <c r="X1134" t="str">
        <f>+VLOOKUP(ConsultaNexoBogota!$A1134,infoCoordenadas!A:F,4,0)</f>
        <v>4.7591531 -74.1144384</v>
      </c>
      <c r="Y1134">
        <f>VLOOKUP(ConsultaNexoBogota!$A1134,infoCoordenadas!A:F,5,0)</f>
        <v>4.7591530999999998</v>
      </c>
      <c r="Z1134">
        <f>+VLOOKUP(ConsultaNexoBogota!$A1134,infoCoordenadas!A:F,6,0)</f>
        <v>-74.114438399999997</v>
      </c>
    </row>
    <row r="1135" spans="1:26" x14ac:dyDescent="0.25">
      <c r="A1135">
        <v>11594</v>
      </c>
      <c r="B1135" t="s">
        <v>11448</v>
      </c>
      <c r="C1135" t="s">
        <v>29</v>
      </c>
      <c r="D1135" t="s">
        <v>11449</v>
      </c>
      <c r="E1135" t="s">
        <v>11450</v>
      </c>
      <c r="F1135" t="s">
        <v>11451</v>
      </c>
      <c r="G1135" t="s">
        <v>50</v>
      </c>
      <c r="H1135" t="s">
        <v>6298</v>
      </c>
      <c r="I1135" t="s">
        <v>64</v>
      </c>
      <c r="J1135" t="s">
        <v>102</v>
      </c>
      <c r="K1135" s="27" t="s">
        <v>36</v>
      </c>
      <c r="L1135" s="27">
        <v>34377</v>
      </c>
      <c r="M1135">
        <v>30.2</v>
      </c>
      <c r="N1135">
        <v>15444</v>
      </c>
      <c r="O1135" t="s">
        <v>80</v>
      </c>
      <c r="P1135" t="s">
        <v>67</v>
      </c>
      <c r="Q1135" t="s">
        <v>96</v>
      </c>
      <c r="R1135" t="s">
        <v>40</v>
      </c>
      <c r="S1135" t="s">
        <v>42</v>
      </c>
      <c r="T1135" t="s">
        <v>69</v>
      </c>
      <c r="U1135" t="s">
        <v>74</v>
      </c>
      <c r="V1135" t="s">
        <v>11452</v>
      </c>
      <c r="W1135" t="s">
        <v>11453</v>
      </c>
      <c r="X1135" t="str">
        <f>+VLOOKUP(ConsultaNexoBogota!$A1135,infoCoordenadas!A:F,4,0)</f>
        <v>4.7591531 -74.1144384</v>
      </c>
      <c r="Y1135">
        <f>VLOOKUP(ConsultaNexoBogota!$A1135,infoCoordenadas!A:F,5,0)</f>
        <v>4.7591530999999998</v>
      </c>
      <c r="Z1135">
        <f>+VLOOKUP(ConsultaNexoBogota!$A1135,infoCoordenadas!A:F,6,0)</f>
        <v>-74.114438399999997</v>
      </c>
    </row>
    <row r="1136" spans="1:26" x14ac:dyDescent="0.25">
      <c r="A1136">
        <v>11658</v>
      </c>
      <c r="B1136" t="s">
        <v>11454</v>
      </c>
      <c r="C1136" t="s">
        <v>29</v>
      </c>
      <c r="D1136" t="s">
        <v>11455</v>
      </c>
      <c r="E1136" t="s">
        <v>11456</v>
      </c>
      <c r="F1136" t="s">
        <v>11457</v>
      </c>
      <c r="G1136" t="s">
        <v>10155</v>
      </c>
      <c r="H1136" t="s">
        <v>14030</v>
      </c>
      <c r="I1136" t="s">
        <v>159</v>
      </c>
      <c r="J1136" t="s">
        <v>102</v>
      </c>
      <c r="K1136" s="27" t="s">
        <v>36</v>
      </c>
      <c r="L1136" s="27">
        <v>32834</v>
      </c>
      <c r="M1136">
        <v>34.4</v>
      </c>
      <c r="N1136">
        <v>13215</v>
      </c>
      <c r="O1136" t="s">
        <v>178</v>
      </c>
      <c r="P1136" t="s">
        <v>67</v>
      </c>
      <c r="Q1136" t="s">
        <v>39</v>
      </c>
      <c r="R1136" t="s">
        <v>40</v>
      </c>
      <c r="S1136" t="s">
        <v>41</v>
      </c>
      <c r="T1136" t="s">
        <v>42</v>
      </c>
      <c r="U1136" t="s">
        <v>74</v>
      </c>
      <c r="V1136" t="s">
        <v>11458</v>
      </c>
      <c r="W1136" t="s">
        <v>11459</v>
      </c>
      <c r="X1136" t="str">
        <f>+VLOOKUP(ConsultaNexoBogota!$A1136,infoCoordenadas!A:F,4,0)</f>
        <v>5.0238513 -73.98671039999999</v>
      </c>
      <c r="Y1136">
        <f>VLOOKUP(ConsultaNexoBogota!$A1136,infoCoordenadas!A:F,5,0)</f>
        <v>5.0238512999999996</v>
      </c>
      <c r="Z1136">
        <f>+VLOOKUP(ConsultaNexoBogota!$A1136,infoCoordenadas!A:F,6,0)</f>
        <v>-73.986710399999893</v>
      </c>
    </row>
    <row r="1137" spans="1:26" x14ac:dyDescent="0.25">
      <c r="A1137">
        <v>11679</v>
      </c>
      <c r="B1137" t="s">
        <v>3635</v>
      </c>
      <c r="C1137" t="s">
        <v>29</v>
      </c>
      <c r="D1137" t="s">
        <v>3636</v>
      </c>
      <c r="E1137" t="s">
        <v>3637</v>
      </c>
      <c r="F1137" t="s">
        <v>3638</v>
      </c>
      <c r="G1137" t="s">
        <v>33</v>
      </c>
      <c r="H1137" t="s">
        <v>13980</v>
      </c>
      <c r="I1137" t="s">
        <v>34</v>
      </c>
      <c r="J1137" t="s">
        <v>507</v>
      </c>
      <c r="K1137" s="27" t="s">
        <v>36</v>
      </c>
      <c r="L1137" s="27">
        <v>45279</v>
      </c>
      <c r="M1137">
        <v>0.3</v>
      </c>
      <c r="N1137">
        <v>13241</v>
      </c>
      <c r="O1137" t="s">
        <v>72</v>
      </c>
      <c r="P1137" t="s">
        <v>73</v>
      </c>
      <c r="Q1137" t="s">
        <v>39</v>
      </c>
      <c r="R1137" t="s">
        <v>40</v>
      </c>
      <c r="S1137" t="s">
        <v>41</v>
      </c>
      <c r="T1137" t="s">
        <v>81</v>
      </c>
      <c r="U1137" t="s">
        <v>74</v>
      </c>
      <c r="V1137" t="s">
        <v>3639</v>
      </c>
      <c r="W1137" t="s">
        <v>3640</v>
      </c>
      <c r="X1137" t="str">
        <f>+VLOOKUP(ConsultaNexoBogota!$A1137,infoCoordenadas!A:F,4,0)</f>
        <v>4.621514599999999 -74.1554634</v>
      </c>
      <c r="Y1137">
        <f>VLOOKUP(ConsultaNexoBogota!$A1137,infoCoordenadas!A:F,5,0)</f>
        <v>4.6215145999999896</v>
      </c>
      <c r="Z1137">
        <f>+VLOOKUP(ConsultaNexoBogota!$A1137,infoCoordenadas!A:F,6,0)</f>
        <v>-74.155463400000002</v>
      </c>
    </row>
    <row r="1138" spans="1:26" x14ac:dyDescent="0.25">
      <c r="A1138">
        <v>11679</v>
      </c>
      <c r="B1138" t="s">
        <v>3635</v>
      </c>
      <c r="C1138" t="s">
        <v>29</v>
      </c>
      <c r="D1138" t="s">
        <v>3636</v>
      </c>
      <c r="E1138" t="s">
        <v>3637</v>
      </c>
      <c r="F1138" t="s">
        <v>3638</v>
      </c>
      <c r="G1138" t="s">
        <v>33</v>
      </c>
      <c r="H1138" t="s">
        <v>13980</v>
      </c>
      <c r="I1138" t="s">
        <v>34</v>
      </c>
      <c r="J1138" t="s">
        <v>507</v>
      </c>
      <c r="K1138" s="27" t="s">
        <v>36</v>
      </c>
      <c r="L1138" s="27">
        <v>45279</v>
      </c>
      <c r="M1138">
        <v>0.3</v>
      </c>
      <c r="N1138">
        <v>13266</v>
      </c>
      <c r="O1138" t="s">
        <v>80</v>
      </c>
      <c r="P1138" t="s">
        <v>67</v>
      </c>
      <c r="Q1138" t="s">
        <v>96</v>
      </c>
      <c r="R1138" t="s">
        <v>40</v>
      </c>
      <c r="S1138" t="s">
        <v>42</v>
      </c>
      <c r="T1138" t="s">
        <v>623</v>
      </c>
      <c r="U1138" t="s">
        <v>74</v>
      </c>
      <c r="V1138" t="s">
        <v>3639</v>
      </c>
      <c r="W1138" t="s">
        <v>3640</v>
      </c>
      <c r="X1138" t="str">
        <f>+VLOOKUP(ConsultaNexoBogota!$A1138,infoCoordenadas!A:F,4,0)</f>
        <v>4.621514599999999 -74.1554634</v>
      </c>
      <c r="Y1138">
        <f>VLOOKUP(ConsultaNexoBogota!$A1138,infoCoordenadas!A:F,5,0)</f>
        <v>4.6215145999999896</v>
      </c>
      <c r="Z1138">
        <f>+VLOOKUP(ConsultaNexoBogota!$A1138,infoCoordenadas!A:F,6,0)</f>
        <v>-74.155463400000002</v>
      </c>
    </row>
    <row r="1139" spans="1:26" x14ac:dyDescent="0.25">
      <c r="A1139">
        <v>11707</v>
      </c>
      <c r="B1139" t="s">
        <v>3641</v>
      </c>
      <c r="C1139" t="s">
        <v>29</v>
      </c>
      <c r="D1139" t="s">
        <v>3642</v>
      </c>
      <c r="E1139" t="s">
        <v>3643</v>
      </c>
      <c r="F1139" t="s">
        <v>3644</v>
      </c>
      <c r="G1139" t="s">
        <v>33</v>
      </c>
      <c r="H1139" t="s">
        <v>13987</v>
      </c>
      <c r="I1139" t="s">
        <v>64</v>
      </c>
      <c r="J1139" t="s">
        <v>102</v>
      </c>
      <c r="K1139" s="27" t="s">
        <v>36</v>
      </c>
      <c r="L1139" s="27">
        <v>33410</v>
      </c>
      <c r="M1139">
        <v>32.799999999999997</v>
      </c>
      <c r="N1139">
        <v>13281</v>
      </c>
      <c r="O1139" t="s">
        <v>178</v>
      </c>
      <c r="P1139" t="s">
        <v>67</v>
      </c>
      <c r="Q1139" t="s">
        <v>96</v>
      </c>
      <c r="R1139" t="s">
        <v>40</v>
      </c>
      <c r="S1139" t="s">
        <v>41</v>
      </c>
      <c r="T1139" t="s">
        <v>42</v>
      </c>
      <c r="U1139" t="s">
        <v>74</v>
      </c>
      <c r="V1139" t="s">
        <v>3645</v>
      </c>
      <c r="W1139" t="s">
        <v>3646</v>
      </c>
      <c r="X1139" t="str">
        <f>+VLOOKUP(ConsultaNexoBogota!$A1139,infoCoordenadas!A:F,4,0)</f>
        <v>4.762383 -74.02445589999999</v>
      </c>
      <c r="Y1139">
        <f>VLOOKUP(ConsultaNexoBogota!$A1139,infoCoordenadas!A:F,5,0)</f>
        <v>4.7623829999999998</v>
      </c>
      <c r="Z1139">
        <f>+VLOOKUP(ConsultaNexoBogota!$A1139,infoCoordenadas!A:F,6,0)</f>
        <v>-74.024455899999893</v>
      </c>
    </row>
    <row r="1140" spans="1:26" x14ac:dyDescent="0.25">
      <c r="A1140">
        <v>11707</v>
      </c>
      <c r="B1140" t="s">
        <v>3641</v>
      </c>
      <c r="C1140" t="s">
        <v>29</v>
      </c>
      <c r="D1140" t="s">
        <v>3642</v>
      </c>
      <c r="E1140" t="s">
        <v>3643</v>
      </c>
      <c r="F1140" t="s">
        <v>3644</v>
      </c>
      <c r="G1140" t="s">
        <v>33</v>
      </c>
      <c r="H1140" t="s">
        <v>13987</v>
      </c>
      <c r="I1140" t="s">
        <v>64</v>
      </c>
      <c r="J1140" t="s">
        <v>102</v>
      </c>
      <c r="K1140" s="27" t="s">
        <v>36</v>
      </c>
      <c r="L1140" s="27">
        <v>33410</v>
      </c>
      <c r="M1140">
        <v>32.799999999999997</v>
      </c>
      <c r="N1140">
        <v>13284</v>
      </c>
      <c r="O1140" t="s">
        <v>66</v>
      </c>
      <c r="P1140" t="s">
        <v>67</v>
      </c>
      <c r="Q1140" t="s">
        <v>96</v>
      </c>
      <c r="R1140" t="s">
        <v>40</v>
      </c>
      <c r="S1140" t="s">
        <v>41</v>
      </c>
      <c r="T1140" t="s">
        <v>42</v>
      </c>
      <c r="U1140" t="s">
        <v>43</v>
      </c>
      <c r="V1140" t="s">
        <v>3645</v>
      </c>
      <c r="W1140" t="s">
        <v>3646</v>
      </c>
      <c r="X1140" t="str">
        <f>+VLOOKUP(ConsultaNexoBogota!$A1140,infoCoordenadas!A:F,4,0)</f>
        <v>4.762383 -74.02445589999999</v>
      </c>
      <c r="Y1140">
        <f>VLOOKUP(ConsultaNexoBogota!$A1140,infoCoordenadas!A:F,5,0)</f>
        <v>4.7623829999999998</v>
      </c>
      <c r="Z1140">
        <f>+VLOOKUP(ConsultaNexoBogota!$A1140,infoCoordenadas!A:F,6,0)</f>
        <v>-74.024455899999893</v>
      </c>
    </row>
    <row r="1141" spans="1:26" x14ac:dyDescent="0.25">
      <c r="A1141">
        <v>11710</v>
      </c>
      <c r="B1141" t="s">
        <v>3647</v>
      </c>
      <c r="C1141" t="s">
        <v>29</v>
      </c>
      <c r="D1141" t="s">
        <v>3648</v>
      </c>
      <c r="E1141" t="s">
        <v>3649</v>
      </c>
      <c r="F1141" t="s">
        <v>3650</v>
      </c>
      <c r="G1141" t="s">
        <v>33</v>
      </c>
      <c r="H1141" t="s">
        <v>6298</v>
      </c>
      <c r="I1141" t="s">
        <v>101</v>
      </c>
      <c r="J1141" t="s">
        <v>392</v>
      </c>
      <c r="K1141" s="27" t="s">
        <v>36</v>
      </c>
      <c r="L1141" s="27">
        <v>37950</v>
      </c>
      <c r="M1141">
        <v>20.399999999999999</v>
      </c>
      <c r="N1141">
        <v>13282</v>
      </c>
      <c r="O1141" t="s">
        <v>80</v>
      </c>
      <c r="P1141" t="s">
        <v>67</v>
      </c>
      <c r="Q1141" t="s">
        <v>96</v>
      </c>
      <c r="R1141" t="s">
        <v>40</v>
      </c>
      <c r="S1141" t="s">
        <v>42</v>
      </c>
      <c r="T1141" t="s">
        <v>42</v>
      </c>
      <c r="U1141" t="s">
        <v>74</v>
      </c>
      <c r="V1141" t="s">
        <v>3651</v>
      </c>
      <c r="W1141" t="s">
        <v>3652</v>
      </c>
      <c r="X1141" t="str">
        <f>+VLOOKUP(ConsultaNexoBogota!$A1141,infoCoordenadas!A:F,4,0)</f>
        <v>4.732207499999999 -74.09706249999999</v>
      </c>
      <c r="Y1141">
        <f>VLOOKUP(ConsultaNexoBogota!$A1141,infoCoordenadas!A:F,5,0)</f>
        <v>4.7322074999999897</v>
      </c>
      <c r="Z1141">
        <f>+VLOOKUP(ConsultaNexoBogota!$A1141,infoCoordenadas!A:F,6,0)</f>
        <v>-74.097062499999893</v>
      </c>
    </row>
    <row r="1142" spans="1:26" x14ac:dyDescent="0.25">
      <c r="A1142">
        <v>11715</v>
      </c>
      <c r="B1142" t="s">
        <v>3653</v>
      </c>
      <c r="C1142" t="s">
        <v>29</v>
      </c>
      <c r="D1142" t="s">
        <v>3654</v>
      </c>
      <c r="E1142" t="s">
        <v>3655</v>
      </c>
      <c r="F1142" t="s">
        <v>3656</v>
      </c>
      <c r="G1142" t="s">
        <v>33</v>
      </c>
      <c r="H1142" t="s">
        <v>13980</v>
      </c>
      <c r="I1142" t="s">
        <v>34</v>
      </c>
      <c r="J1142" t="s">
        <v>173</v>
      </c>
      <c r="K1142" s="27" t="s">
        <v>36</v>
      </c>
      <c r="L1142" s="27">
        <v>33425</v>
      </c>
      <c r="M1142">
        <v>32.799999999999997</v>
      </c>
      <c r="N1142">
        <v>13291</v>
      </c>
      <c r="O1142" t="s">
        <v>80</v>
      </c>
      <c r="P1142" t="s">
        <v>67</v>
      </c>
      <c r="Q1142" t="s">
        <v>39</v>
      </c>
      <c r="R1142" t="s">
        <v>40</v>
      </c>
      <c r="S1142" t="s">
        <v>42</v>
      </c>
      <c r="T1142" t="s">
        <v>42</v>
      </c>
      <c r="U1142" t="s">
        <v>74</v>
      </c>
      <c r="V1142" t="s">
        <v>3657</v>
      </c>
      <c r="W1142" t="s">
        <v>3658</v>
      </c>
      <c r="X1142" t="str">
        <f>+VLOOKUP(ConsultaNexoBogota!$A1142,infoCoordenadas!A:F,4,0)</f>
        <v>4.645694799999999 -74.1632169</v>
      </c>
      <c r="Y1142">
        <f>VLOOKUP(ConsultaNexoBogota!$A1142,infoCoordenadas!A:F,5,0)</f>
        <v>4.6456947999999896</v>
      </c>
      <c r="Z1142">
        <f>+VLOOKUP(ConsultaNexoBogota!$A1142,infoCoordenadas!A:F,6,0)</f>
        <v>-74.163216899999995</v>
      </c>
    </row>
    <row r="1143" spans="1:26" x14ac:dyDescent="0.25">
      <c r="A1143">
        <v>11715</v>
      </c>
      <c r="B1143" t="s">
        <v>3653</v>
      </c>
      <c r="C1143" t="s">
        <v>29</v>
      </c>
      <c r="D1143" t="s">
        <v>3654</v>
      </c>
      <c r="E1143" t="s">
        <v>3655</v>
      </c>
      <c r="F1143" t="s">
        <v>3656</v>
      </c>
      <c r="G1143" t="s">
        <v>33</v>
      </c>
      <c r="H1143" t="s">
        <v>13980</v>
      </c>
      <c r="I1143" t="s">
        <v>34</v>
      </c>
      <c r="J1143" t="s">
        <v>173</v>
      </c>
      <c r="K1143" s="27" t="s">
        <v>36</v>
      </c>
      <c r="L1143" s="27">
        <v>33425</v>
      </c>
      <c r="M1143">
        <v>32.799999999999997</v>
      </c>
      <c r="N1143">
        <v>36211</v>
      </c>
      <c r="O1143" t="s">
        <v>178</v>
      </c>
      <c r="P1143" t="s">
        <v>67</v>
      </c>
      <c r="Q1143" t="s">
        <v>96</v>
      </c>
      <c r="R1143" t="s">
        <v>40</v>
      </c>
      <c r="S1143" t="s">
        <v>41</v>
      </c>
      <c r="T1143" t="s">
        <v>42</v>
      </c>
      <c r="U1143" t="s">
        <v>74</v>
      </c>
      <c r="V1143" t="s">
        <v>3657</v>
      </c>
      <c r="W1143" t="s">
        <v>3658</v>
      </c>
      <c r="X1143" t="str">
        <f>+VLOOKUP(ConsultaNexoBogota!$A1143,infoCoordenadas!A:F,4,0)</f>
        <v>4.645694799999999 -74.1632169</v>
      </c>
      <c r="Y1143">
        <f>VLOOKUP(ConsultaNexoBogota!$A1143,infoCoordenadas!A:F,5,0)</f>
        <v>4.6456947999999896</v>
      </c>
      <c r="Z1143">
        <f>+VLOOKUP(ConsultaNexoBogota!$A1143,infoCoordenadas!A:F,6,0)</f>
        <v>-74.163216899999995</v>
      </c>
    </row>
    <row r="1144" spans="1:26" x14ac:dyDescent="0.25">
      <c r="A1144">
        <v>11715</v>
      </c>
      <c r="B1144" t="s">
        <v>3653</v>
      </c>
      <c r="C1144" t="s">
        <v>29</v>
      </c>
      <c r="D1144" t="s">
        <v>3654</v>
      </c>
      <c r="E1144" t="s">
        <v>3655</v>
      </c>
      <c r="F1144" t="s">
        <v>3656</v>
      </c>
      <c r="G1144" t="s">
        <v>33</v>
      </c>
      <c r="H1144" t="s">
        <v>13980</v>
      </c>
      <c r="I1144" t="s">
        <v>34</v>
      </c>
      <c r="J1144" t="s">
        <v>173</v>
      </c>
      <c r="K1144" s="27" t="s">
        <v>36</v>
      </c>
      <c r="L1144" s="27">
        <v>33425</v>
      </c>
      <c r="M1144">
        <v>32.799999999999997</v>
      </c>
      <c r="N1144">
        <v>36217</v>
      </c>
      <c r="O1144" t="s">
        <v>66</v>
      </c>
      <c r="P1144" t="s">
        <v>73</v>
      </c>
      <c r="Q1144" t="s">
        <v>39</v>
      </c>
      <c r="R1144" t="s">
        <v>40</v>
      </c>
      <c r="S1144" t="s">
        <v>41</v>
      </c>
      <c r="T1144" t="s">
        <v>42</v>
      </c>
      <c r="U1144" t="s">
        <v>74</v>
      </c>
      <c r="V1144" t="s">
        <v>3657</v>
      </c>
      <c r="W1144" t="s">
        <v>3658</v>
      </c>
      <c r="X1144" t="str">
        <f>+VLOOKUP(ConsultaNexoBogota!$A1144,infoCoordenadas!A:F,4,0)</f>
        <v>4.645694799999999 -74.1632169</v>
      </c>
      <c r="Y1144">
        <f>VLOOKUP(ConsultaNexoBogota!$A1144,infoCoordenadas!A:F,5,0)</f>
        <v>4.6456947999999896</v>
      </c>
      <c r="Z1144">
        <f>+VLOOKUP(ConsultaNexoBogota!$A1144,infoCoordenadas!A:F,6,0)</f>
        <v>-74.163216899999995</v>
      </c>
    </row>
    <row r="1145" spans="1:26" x14ac:dyDescent="0.25">
      <c r="A1145">
        <v>11727</v>
      </c>
      <c r="B1145" t="s">
        <v>3659</v>
      </c>
      <c r="C1145" t="s">
        <v>29</v>
      </c>
      <c r="D1145" t="s">
        <v>3660</v>
      </c>
      <c r="E1145" t="s">
        <v>3661</v>
      </c>
      <c r="F1145" t="s">
        <v>3662</v>
      </c>
      <c r="G1145" t="s">
        <v>33</v>
      </c>
      <c r="H1145" t="s">
        <v>13991</v>
      </c>
      <c r="I1145" t="s">
        <v>79</v>
      </c>
      <c r="J1145" t="s">
        <v>345</v>
      </c>
      <c r="K1145" s="27" t="s">
        <v>116</v>
      </c>
      <c r="L1145" s="27">
        <v>45286</v>
      </c>
      <c r="M1145">
        <v>0.3</v>
      </c>
      <c r="N1145">
        <v>13305</v>
      </c>
      <c r="O1145" t="s">
        <v>80</v>
      </c>
      <c r="P1145" t="s">
        <v>73</v>
      </c>
      <c r="Q1145" t="s">
        <v>96</v>
      </c>
      <c r="R1145" t="s">
        <v>40</v>
      </c>
      <c r="S1145" t="s">
        <v>42</v>
      </c>
      <c r="T1145" t="s">
        <v>42</v>
      </c>
      <c r="U1145" t="s">
        <v>74</v>
      </c>
      <c r="V1145" t="s">
        <v>3663</v>
      </c>
      <c r="W1145" t="s">
        <v>3664</v>
      </c>
      <c r="X1145" t="str">
        <f>+VLOOKUP(ConsultaNexoBogota!$A1145,infoCoordenadas!A:F,4,0)</f>
        <v>4.669946599999999 -74.1548107</v>
      </c>
      <c r="Y1145">
        <f>VLOOKUP(ConsultaNexoBogota!$A1145,infoCoordenadas!A:F,5,0)</f>
        <v>4.6699465999999896</v>
      </c>
      <c r="Z1145">
        <f>+VLOOKUP(ConsultaNexoBogota!$A1145,infoCoordenadas!A:F,6,0)</f>
        <v>-74.154810699999999</v>
      </c>
    </row>
    <row r="1146" spans="1:26" x14ac:dyDescent="0.25">
      <c r="A1146">
        <v>11730</v>
      </c>
      <c r="B1146" t="s">
        <v>3665</v>
      </c>
      <c r="C1146" t="s">
        <v>29</v>
      </c>
      <c r="D1146" t="s">
        <v>3666</v>
      </c>
      <c r="E1146" t="s">
        <v>3667</v>
      </c>
      <c r="F1146" t="s">
        <v>3668</v>
      </c>
      <c r="G1146" t="s">
        <v>33</v>
      </c>
      <c r="H1146" t="s">
        <v>13991</v>
      </c>
      <c r="I1146" t="s">
        <v>34</v>
      </c>
      <c r="J1146" t="s">
        <v>643</v>
      </c>
      <c r="K1146" s="27" t="s">
        <v>805</v>
      </c>
      <c r="L1146" s="27">
        <v>34745</v>
      </c>
      <c r="M1146">
        <v>29.2</v>
      </c>
      <c r="N1146">
        <v>13308</v>
      </c>
      <c r="O1146" t="s">
        <v>80</v>
      </c>
      <c r="P1146" t="s">
        <v>73</v>
      </c>
      <c r="Q1146" t="s">
        <v>39</v>
      </c>
      <c r="R1146" t="s">
        <v>40</v>
      </c>
      <c r="S1146" t="s">
        <v>42</v>
      </c>
      <c r="T1146" t="s">
        <v>42</v>
      </c>
      <c r="U1146" t="s">
        <v>74</v>
      </c>
      <c r="V1146" t="s">
        <v>3669</v>
      </c>
      <c r="W1146" t="s">
        <v>3670</v>
      </c>
      <c r="X1146" t="str">
        <f>+VLOOKUP(ConsultaNexoBogota!$A1146,infoCoordenadas!A:F,4,0)</f>
        <v>4.6821033 -74.1574159</v>
      </c>
      <c r="Y1146">
        <f>VLOOKUP(ConsultaNexoBogota!$A1146,infoCoordenadas!A:F,5,0)</f>
        <v>4.6821032999999996</v>
      </c>
      <c r="Z1146">
        <f>+VLOOKUP(ConsultaNexoBogota!$A1146,infoCoordenadas!A:F,6,0)</f>
        <v>-74.157415900000004</v>
      </c>
    </row>
    <row r="1147" spans="1:26" x14ac:dyDescent="0.25">
      <c r="A1147">
        <v>11731</v>
      </c>
      <c r="B1147" t="s">
        <v>3671</v>
      </c>
      <c r="C1147" t="s">
        <v>29</v>
      </c>
      <c r="D1147" t="s">
        <v>3672</v>
      </c>
      <c r="E1147" t="s">
        <v>3673</v>
      </c>
      <c r="F1147" t="s">
        <v>3674</v>
      </c>
      <c r="G1147" t="s">
        <v>33</v>
      </c>
      <c r="H1147" t="s">
        <v>13989</v>
      </c>
      <c r="I1147" t="s">
        <v>64</v>
      </c>
      <c r="J1147" t="s">
        <v>102</v>
      </c>
      <c r="K1147" s="27" t="s">
        <v>36</v>
      </c>
      <c r="L1147" s="27">
        <v>37032</v>
      </c>
      <c r="M1147">
        <v>22.9</v>
      </c>
      <c r="N1147">
        <v>13309</v>
      </c>
      <c r="O1147" t="s">
        <v>135</v>
      </c>
      <c r="P1147" t="s">
        <v>67</v>
      </c>
      <c r="Q1147" t="s">
        <v>39</v>
      </c>
      <c r="R1147" t="s">
        <v>40</v>
      </c>
      <c r="S1147" t="s">
        <v>42</v>
      </c>
      <c r="T1147" t="s">
        <v>132</v>
      </c>
      <c r="U1147" t="s">
        <v>74</v>
      </c>
      <c r="V1147" t="s">
        <v>3675</v>
      </c>
      <c r="W1147" t="s">
        <v>3676</v>
      </c>
      <c r="X1147" t="str">
        <f>+VLOOKUP(ConsultaNexoBogota!$A1147,infoCoordenadas!A:F,4,0)</f>
        <v>4.5672106 -74.1687529</v>
      </c>
      <c r="Y1147">
        <f>VLOOKUP(ConsultaNexoBogota!$A1147,infoCoordenadas!A:F,5,0)</f>
        <v>4.5672106000000001</v>
      </c>
      <c r="Z1147">
        <f>+VLOOKUP(ConsultaNexoBogota!$A1147,infoCoordenadas!A:F,6,0)</f>
        <v>-74.168752900000001</v>
      </c>
    </row>
    <row r="1148" spans="1:26" x14ac:dyDescent="0.25">
      <c r="A1148">
        <v>11736</v>
      </c>
      <c r="B1148" t="s">
        <v>3677</v>
      </c>
      <c r="C1148" t="s">
        <v>29</v>
      </c>
      <c r="D1148" t="s">
        <v>3678</v>
      </c>
      <c r="E1148" t="s">
        <v>3679</v>
      </c>
      <c r="F1148" t="s">
        <v>3680</v>
      </c>
      <c r="G1148" t="s">
        <v>33</v>
      </c>
      <c r="H1148" t="s">
        <v>13989</v>
      </c>
      <c r="I1148" t="s">
        <v>159</v>
      </c>
      <c r="J1148" t="s">
        <v>35</v>
      </c>
      <c r="K1148" s="27" t="s">
        <v>116</v>
      </c>
      <c r="L1148" s="27">
        <v>35323</v>
      </c>
      <c r="M1148">
        <v>27.6</v>
      </c>
      <c r="N1148">
        <v>13316</v>
      </c>
      <c r="O1148" t="s">
        <v>135</v>
      </c>
      <c r="P1148" t="s">
        <v>73</v>
      </c>
      <c r="Q1148" t="s">
        <v>96</v>
      </c>
      <c r="R1148" t="s">
        <v>40</v>
      </c>
      <c r="S1148" t="s">
        <v>42</v>
      </c>
      <c r="T1148" t="s">
        <v>132</v>
      </c>
      <c r="U1148" t="s">
        <v>43</v>
      </c>
      <c r="V1148" t="s">
        <v>3681</v>
      </c>
      <c r="W1148" t="s">
        <v>3682</v>
      </c>
      <c r="X1148" t="str">
        <f>+VLOOKUP(ConsultaNexoBogota!$A1148,infoCoordenadas!A:F,4,0)</f>
        <v>4.5935997 -74.1717674</v>
      </c>
      <c r="Y1148">
        <f>VLOOKUP(ConsultaNexoBogota!$A1148,infoCoordenadas!A:F,5,0)</f>
        <v>4.5935997000000004</v>
      </c>
      <c r="Z1148">
        <f>+VLOOKUP(ConsultaNexoBogota!$A1148,infoCoordenadas!A:F,6,0)</f>
        <v>-74.171767399999993</v>
      </c>
    </row>
    <row r="1149" spans="1:26" x14ac:dyDescent="0.25">
      <c r="A1149">
        <v>11764</v>
      </c>
      <c r="B1149" t="s">
        <v>3683</v>
      </c>
      <c r="C1149" t="s">
        <v>29</v>
      </c>
      <c r="D1149" t="s">
        <v>3684</v>
      </c>
      <c r="E1149" t="s">
        <v>3685</v>
      </c>
      <c r="F1149" t="s">
        <v>3686</v>
      </c>
      <c r="G1149" t="s">
        <v>33</v>
      </c>
      <c r="H1149" t="s">
        <v>13989</v>
      </c>
      <c r="I1149" t="s">
        <v>34</v>
      </c>
      <c r="J1149" t="s">
        <v>1007</v>
      </c>
      <c r="K1149" s="27" t="s">
        <v>36</v>
      </c>
      <c r="L1149" s="27">
        <v>35781</v>
      </c>
      <c r="M1149">
        <v>26.4</v>
      </c>
      <c r="N1149">
        <v>13354</v>
      </c>
      <c r="O1149" t="s">
        <v>135</v>
      </c>
      <c r="P1149" t="s">
        <v>67</v>
      </c>
      <c r="Q1149" t="s">
        <v>50</v>
      </c>
      <c r="R1149" t="s">
        <v>50</v>
      </c>
      <c r="S1149" t="s">
        <v>42</v>
      </c>
      <c r="T1149" t="s">
        <v>272</v>
      </c>
      <c r="U1149" t="s">
        <v>50</v>
      </c>
      <c r="V1149" t="s">
        <v>3687</v>
      </c>
      <c r="W1149" t="s">
        <v>3688</v>
      </c>
      <c r="X1149" t="str">
        <f>+VLOOKUP(ConsultaNexoBogota!$A1149,infoCoordenadas!A:F,4,0)</f>
        <v>4.6931401 -74.05741979999999</v>
      </c>
      <c r="Y1149">
        <f>VLOOKUP(ConsultaNexoBogota!$A1149,infoCoordenadas!A:F,5,0)</f>
        <v>4.6931400999999999</v>
      </c>
      <c r="Z1149">
        <f>+VLOOKUP(ConsultaNexoBogota!$A1149,infoCoordenadas!A:F,6,0)</f>
        <v>-74.057419799999906</v>
      </c>
    </row>
    <row r="1150" spans="1:26" x14ac:dyDescent="0.25">
      <c r="A1150">
        <v>11764</v>
      </c>
      <c r="B1150" t="s">
        <v>3683</v>
      </c>
      <c r="C1150" t="s">
        <v>29</v>
      </c>
      <c r="D1150" t="s">
        <v>3684</v>
      </c>
      <c r="E1150" t="s">
        <v>3685</v>
      </c>
      <c r="F1150" t="s">
        <v>3686</v>
      </c>
      <c r="G1150" t="s">
        <v>33</v>
      </c>
      <c r="H1150" t="s">
        <v>13989</v>
      </c>
      <c r="I1150" t="s">
        <v>34</v>
      </c>
      <c r="J1150" t="s">
        <v>1007</v>
      </c>
      <c r="K1150" s="27" t="s">
        <v>36</v>
      </c>
      <c r="L1150" s="27">
        <v>35781</v>
      </c>
      <c r="M1150">
        <v>26.4</v>
      </c>
      <c r="N1150">
        <v>16373</v>
      </c>
      <c r="O1150" t="s">
        <v>135</v>
      </c>
      <c r="P1150" t="s">
        <v>73</v>
      </c>
      <c r="Q1150" t="s">
        <v>96</v>
      </c>
      <c r="R1150" t="s">
        <v>94</v>
      </c>
      <c r="S1150" t="s">
        <v>41</v>
      </c>
      <c r="T1150" t="s">
        <v>42</v>
      </c>
      <c r="U1150" t="s">
        <v>74</v>
      </c>
      <c r="V1150" t="s">
        <v>3687</v>
      </c>
      <c r="W1150" t="s">
        <v>3688</v>
      </c>
      <c r="X1150" t="str">
        <f>+VLOOKUP(ConsultaNexoBogota!$A1150,infoCoordenadas!A:F,4,0)</f>
        <v>4.6931401 -74.05741979999999</v>
      </c>
      <c r="Y1150">
        <f>VLOOKUP(ConsultaNexoBogota!$A1150,infoCoordenadas!A:F,5,0)</f>
        <v>4.6931400999999999</v>
      </c>
      <c r="Z1150">
        <f>+VLOOKUP(ConsultaNexoBogota!$A1150,infoCoordenadas!A:F,6,0)</f>
        <v>-74.057419799999906</v>
      </c>
    </row>
    <row r="1151" spans="1:26" x14ac:dyDescent="0.25">
      <c r="A1151">
        <v>11845</v>
      </c>
      <c r="B1151" t="s">
        <v>3689</v>
      </c>
      <c r="C1151" t="s">
        <v>29</v>
      </c>
      <c r="D1151" t="s">
        <v>3690</v>
      </c>
      <c r="E1151" t="s">
        <v>3691</v>
      </c>
      <c r="F1151" t="s">
        <v>3692</v>
      </c>
      <c r="G1151" t="s">
        <v>33</v>
      </c>
      <c r="H1151" t="s">
        <v>6298</v>
      </c>
      <c r="I1151" t="s">
        <v>88</v>
      </c>
      <c r="J1151" t="s">
        <v>234</v>
      </c>
      <c r="K1151" s="27" t="s">
        <v>36</v>
      </c>
      <c r="L1151" s="27">
        <v>33986</v>
      </c>
      <c r="M1151">
        <v>31.3</v>
      </c>
      <c r="N1151">
        <v>13447</v>
      </c>
      <c r="O1151" t="s">
        <v>80</v>
      </c>
      <c r="P1151" t="s">
        <v>67</v>
      </c>
      <c r="Q1151" t="s">
        <v>96</v>
      </c>
      <c r="R1151" t="s">
        <v>50</v>
      </c>
      <c r="S1151" t="s">
        <v>42</v>
      </c>
      <c r="T1151" t="s">
        <v>69</v>
      </c>
      <c r="U1151" t="s">
        <v>50</v>
      </c>
      <c r="V1151" t="s">
        <v>3693</v>
      </c>
      <c r="W1151" t="s">
        <v>3694</v>
      </c>
      <c r="X1151" t="str">
        <f>+VLOOKUP(ConsultaNexoBogota!$A1151,infoCoordenadas!A:F,4,0)</f>
        <v>4.7246595 -74.0928154</v>
      </c>
      <c r="Y1151">
        <f>VLOOKUP(ConsultaNexoBogota!$A1151,infoCoordenadas!A:F,5,0)</f>
        <v>4.7246594999999996</v>
      </c>
      <c r="Z1151">
        <f>+VLOOKUP(ConsultaNexoBogota!$A1151,infoCoordenadas!A:F,6,0)</f>
        <v>-74.092815400000006</v>
      </c>
    </row>
    <row r="1152" spans="1:26" x14ac:dyDescent="0.25">
      <c r="A1152">
        <v>11845</v>
      </c>
      <c r="B1152" t="s">
        <v>3689</v>
      </c>
      <c r="C1152" t="s">
        <v>29</v>
      </c>
      <c r="D1152" t="s">
        <v>3690</v>
      </c>
      <c r="E1152" t="s">
        <v>3691</v>
      </c>
      <c r="F1152" t="s">
        <v>3692</v>
      </c>
      <c r="G1152" t="s">
        <v>33</v>
      </c>
      <c r="H1152" t="s">
        <v>6298</v>
      </c>
      <c r="I1152" t="s">
        <v>88</v>
      </c>
      <c r="J1152" t="s">
        <v>234</v>
      </c>
      <c r="K1152" s="27" t="s">
        <v>36</v>
      </c>
      <c r="L1152" s="27">
        <v>33986</v>
      </c>
      <c r="M1152">
        <v>31.3</v>
      </c>
      <c r="N1152">
        <v>14878</v>
      </c>
      <c r="O1152" t="s">
        <v>80</v>
      </c>
      <c r="P1152" t="s">
        <v>67</v>
      </c>
      <c r="Q1152" t="s">
        <v>96</v>
      </c>
      <c r="R1152" t="s">
        <v>40</v>
      </c>
      <c r="S1152" t="s">
        <v>41</v>
      </c>
      <c r="T1152" t="s">
        <v>132</v>
      </c>
      <c r="U1152" t="s">
        <v>74</v>
      </c>
      <c r="V1152" t="s">
        <v>3693</v>
      </c>
      <c r="W1152" t="s">
        <v>3694</v>
      </c>
      <c r="X1152" t="str">
        <f>+VLOOKUP(ConsultaNexoBogota!$A1152,infoCoordenadas!A:F,4,0)</f>
        <v>4.7246595 -74.0928154</v>
      </c>
      <c r="Y1152">
        <f>VLOOKUP(ConsultaNexoBogota!$A1152,infoCoordenadas!A:F,5,0)</f>
        <v>4.7246594999999996</v>
      </c>
      <c r="Z1152">
        <f>+VLOOKUP(ConsultaNexoBogota!$A1152,infoCoordenadas!A:F,6,0)</f>
        <v>-74.092815400000006</v>
      </c>
    </row>
    <row r="1153" spans="1:26" x14ac:dyDescent="0.25">
      <c r="A1153">
        <v>11876</v>
      </c>
      <c r="B1153" t="s">
        <v>3695</v>
      </c>
      <c r="C1153" t="s">
        <v>29</v>
      </c>
      <c r="D1153" t="s">
        <v>3696</v>
      </c>
      <c r="E1153" t="s">
        <v>3697</v>
      </c>
      <c r="F1153" t="s">
        <v>3698</v>
      </c>
      <c r="G1153" t="s">
        <v>33</v>
      </c>
      <c r="H1153" t="s">
        <v>13991</v>
      </c>
      <c r="I1153" t="s">
        <v>79</v>
      </c>
      <c r="J1153" t="s">
        <v>102</v>
      </c>
      <c r="K1153" s="27" t="s">
        <v>36</v>
      </c>
      <c r="L1153" s="27">
        <v>33168</v>
      </c>
      <c r="M1153">
        <v>33.5</v>
      </c>
      <c r="N1153">
        <v>13485</v>
      </c>
      <c r="O1153" t="s">
        <v>80</v>
      </c>
      <c r="P1153" t="s">
        <v>73</v>
      </c>
      <c r="Q1153" t="s">
        <v>96</v>
      </c>
      <c r="R1153" t="s">
        <v>40</v>
      </c>
      <c r="S1153" t="s">
        <v>42</v>
      </c>
      <c r="T1153" t="s">
        <v>42</v>
      </c>
      <c r="U1153" t="s">
        <v>74</v>
      </c>
      <c r="V1153" t="s">
        <v>3699</v>
      </c>
      <c r="W1153" t="s">
        <v>3700</v>
      </c>
      <c r="X1153" t="str">
        <f>+VLOOKUP(ConsultaNexoBogota!$A1153,infoCoordenadas!A:F,4,0)</f>
        <v>4.7436153 -74.0403013</v>
      </c>
      <c r="Y1153">
        <f>VLOOKUP(ConsultaNexoBogota!$A1153,infoCoordenadas!A:F,5,0)</f>
        <v>4.7436153000000001</v>
      </c>
      <c r="Z1153">
        <f>+VLOOKUP(ConsultaNexoBogota!$A1153,infoCoordenadas!A:F,6,0)</f>
        <v>-74.040301299999996</v>
      </c>
    </row>
    <row r="1154" spans="1:26" x14ac:dyDescent="0.25">
      <c r="A1154">
        <v>11879</v>
      </c>
      <c r="B1154" t="s">
        <v>11460</v>
      </c>
      <c r="C1154" t="s">
        <v>29</v>
      </c>
      <c r="D1154" t="s">
        <v>11461</v>
      </c>
      <c r="E1154" t="s">
        <v>11462</v>
      </c>
      <c r="F1154" t="s">
        <v>11463</v>
      </c>
      <c r="G1154" t="s">
        <v>10155</v>
      </c>
      <c r="H1154" t="s">
        <v>10155</v>
      </c>
      <c r="I1154" t="s">
        <v>34</v>
      </c>
      <c r="J1154" t="s">
        <v>102</v>
      </c>
      <c r="K1154" s="27" t="s">
        <v>36</v>
      </c>
      <c r="L1154" s="27">
        <v>33639</v>
      </c>
      <c r="M1154">
        <v>32.200000000000003</v>
      </c>
      <c r="O1154" t="s">
        <v>50</v>
      </c>
      <c r="P1154" t="s">
        <v>50</v>
      </c>
      <c r="Q1154" t="s">
        <v>50</v>
      </c>
      <c r="R1154" t="s">
        <v>50</v>
      </c>
      <c r="S1154" t="s">
        <v>50</v>
      </c>
      <c r="T1154" t="s">
        <v>50</v>
      </c>
      <c r="U1154" t="s">
        <v>50</v>
      </c>
      <c r="V1154" t="s">
        <v>11464</v>
      </c>
      <c r="W1154" t="s">
        <v>11465</v>
      </c>
      <c r="X1154" t="str">
        <f>+VLOOKUP(ConsultaNexoBogota!$A1154,infoCoordenadas!A:F,4,0)</f>
        <v>5.036615900000001 -73.99712509999999</v>
      </c>
      <c r="Y1154">
        <f>VLOOKUP(ConsultaNexoBogota!$A1154,infoCoordenadas!A:F,5,0)</f>
        <v>5.0366159000000001</v>
      </c>
      <c r="Z1154">
        <f>+VLOOKUP(ConsultaNexoBogota!$A1154,infoCoordenadas!A:F,6,0)</f>
        <v>-73.997125099999906</v>
      </c>
    </row>
    <row r="1155" spans="1:26" x14ac:dyDescent="0.25">
      <c r="A1155">
        <v>11882</v>
      </c>
      <c r="B1155" t="s">
        <v>3701</v>
      </c>
      <c r="C1155" t="s">
        <v>29</v>
      </c>
      <c r="D1155" t="s">
        <v>3702</v>
      </c>
      <c r="E1155" t="s">
        <v>3703</v>
      </c>
      <c r="F1155" t="s">
        <v>3704</v>
      </c>
      <c r="G1155" t="s">
        <v>33</v>
      </c>
      <c r="H1155" t="s">
        <v>13992</v>
      </c>
      <c r="I1155" t="s">
        <v>101</v>
      </c>
      <c r="J1155" t="s">
        <v>102</v>
      </c>
      <c r="K1155" s="27" t="s">
        <v>36</v>
      </c>
      <c r="L1155" s="27">
        <v>38287</v>
      </c>
      <c r="M1155">
        <v>19.5</v>
      </c>
      <c r="N1155">
        <v>13493</v>
      </c>
      <c r="O1155" t="s">
        <v>135</v>
      </c>
      <c r="P1155" t="s">
        <v>73</v>
      </c>
      <c r="Q1155" t="s">
        <v>39</v>
      </c>
      <c r="R1155" t="s">
        <v>40</v>
      </c>
      <c r="S1155" t="s">
        <v>42</v>
      </c>
      <c r="T1155" t="s">
        <v>42</v>
      </c>
      <c r="U1155" t="s">
        <v>74</v>
      </c>
      <c r="V1155" t="s">
        <v>3705</v>
      </c>
      <c r="W1155" t="s">
        <v>3706</v>
      </c>
      <c r="X1155" t="str">
        <f>+VLOOKUP(ConsultaNexoBogota!$A1155,infoCoordenadas!A:F,4,0)</f>
        <v>4.5946849 -74.1322939</v>
      </c>
      <c r="Y1155">
        <f>VLOOKUP(ConsultaNexoBogota!$A1155,infoCoordenadas!A:F,5,0)</f>
        <v>4.5946848999999998</v>
      </c>
      <c r="Z1155">
        <f>+VLOOKUP(ConsultaNexoBogota!$A1155,infoCoordenadas!A:F,6,0)</f>
        <v>-74.132293899999993</v>
      </c>
    </row>
    <row r="1156" spans="1:26" x14ac:dyDescent="0.25">
      <c r="A1156">
        <v>11900</v>
      </c>
      <c r="B1156" t="s">
        <v>3707</v>
      </c>
      <c r="C1156" t="s">
        <v>29</v>
      </c>
      <c r="D1156" t="s">
        <v>3708</v>
      </c>
      <c r="E1156" t="s">
        <v>3709</v>
      </c>
      <c r="F1156" t="s">
        <v>3710</v>
      </c>
      <c r="G1156" t="s">
        <v>33</v>
      </c>
      <c r="H1156" t="s">
        <v>13980</v>
      </c>
      <c r="I1156" t="s">
        <v>34</v>
      </c>
      <c r="J1156" t="s">
        <v>89</v>
      </c>
      <c r="K1156" s="27" t="s">
        <v>116</v>
      </c>
      <c r="L1156" s="27">
        <v>33595</v>
      </c>
      <c r="M1156">
        <v>32.299999999999997</v>
      </c>
      <c r="N1156">
        <v>13521</v>
      </c>
      <c r="O1156" t="s">
        <v>37</v>
      </c>
      <c r="P1156" t="s">
        <v>73</v>
      </c>
      <c r="Q1156" t="s">
        <v>96</v>
      </c>
      <c r="R1156" t="s">
        <v>40</v>
      </c>
      <c r="S1156" t="s">
        <v>41</v>
      </c>
      <c r="T1156" t="s">
        <v>272</v>
      </c>
      <c r="U1156" t="s">
        <v>74</v>
      </c>
      <c r="V1156" t="s">
        <v>3711</v>
      </c>
      <c r="W1156" t="s">
        <v>3712</v>
      </c>
      <c r="X1156" t="str">
        <f>+VLOOKUP(ConsultaNexoBogota!$A1156,infoCoordenadas!A:F,4,0)</f>
        <v>4.6262535 -74.1830981</v>
      </c>
      <c r="Y1156">
        <f>VLOOKUP(ConsultaNexoBogota!$A1156,infoCoordenadas!A:F,5,0)</f>
        <v>4.6262534999999998</v>
      </c>
      <c r="Z1156">
        <f>+VLOOKUP(ConsultaNexoBogota!$A1156,infoCoordenadas!A:F,6,0)</f>
        <v>-74.183098099999995</v>
      </c>
    </row>
    <row r="1157" spans="1:26" x14ac:dyDescent="0.25">
      <c r="A1157">
        <v>11900</v>
      </c>
      <c r="B1157" t="s">
        <v>3707</v>
      </c>
      <c r="C1157" t="s">
        <v>29</v>
      </c>
      <c r="D1157" t="s">
        <v>3708</v>
      </c>
      <c r="E1157" t="s">
        <v>3709</v>
      </c>
      <c r="F1157" t="s">
        <v>3710</v>
      </c>
      <c r="G1157" t="s">
        <v>33</v>
      </c>
      <c r="H1157" t="s">
        <v>13980</v>
      </c>
      <c r="I1157" t="s">
        <v>34</v>
      </c>
      <c r="J1157" t="s">
        <v>89</v>
      </c>
      <c r="K1157" s="27" t="s">
        <v>116</v>
      </c>
      <c r="L1157" s="27">
        <v>33595</v>
      </c>
      <c r="M1157">
        <v>32.299999999999997</v>
      </c>
      <c r="N1157">
        <v>13585</v>
      </c>
      <c r="O1157" t="s">
        <v>37</v>
      </c>
      <c r="P1157" t="s">
        <v>67</v>
      </c>
      <c r="Q1157" t="s">
        <v>96</v>
      </c>
      <c r="R1157" t="s">
        <v>40</v>
      </c>
      <c r="S1157" t="s">
        <v>41</v>
      </c>
      <c r="T1157" t="s">
        <v>272</v>
      </c>
      <c r="U1157" t="s">
        <v>74</v>
      </c>
      <c r="V1157" t="s">
        <v>3711</v>
      </c>
      <c r="W1157" t="s">
        <v>3712</v>
      </c>
      <c r="X1157" t="str">
        <f>+VLOOKUP(ConsultaNexoBogota!$A1157,infoCoordenadas!A:F,4,0)</f>
        <v>4.6262535 -74.1830981</v>
      </c>
      <c r="Y1157">
        <f>VLOOKUP(ConsultaNexoBogota!$A1157,infoCoordenadas!A:F,5,0)</f>
        <v>4.6262534999999998</v>
      </c>
      <c r="Z1157">
        <f>+VLOOKUP(ConsultaNexoBogota!$A1157,infoCoordenadas!A:F,6,0)</f>
        <v>-74.183098099999995</v>
      </c>
    </row>
    <row r="1158" spans="1:26" x14ac:dyDescent="0.25">
      <c r="A1158">
        <v>11912</v>
      </c>
      <c r="B1158" t="s">
        <v>11466</v>
      </c>
      <c r="C1158" t="s">
        <v>29</v>
      </c>
      <c r="D1158" t="s">
        <v>11467</v>
      </c>
      <c r="E1158" t="s">
        <v>11468</v>
      </c>
      <c r="F1158" t="s">
        <v>11469</v>
      </c>
      <c r="G1158" t="s">
        <v>10155</v>
      </c>
      <c r="H1158" t="s">
        <v>6298</v>
      </c>
      <c r="I1158" t="s">
        <v>64</v>
      </c>
      <c r="J1158" t="s">
        <v>102</v>
      </c>
      <c r="K1158" s="27" t="s">
        <v>36</v>
      </c>
      <c r="L1158" s="27">
        <v>37406</v>
      </c>
      <c r="M1158">
        <v>21.9</v>
      </c>
      <c r="N1158">
        <v>13535</v>
      </c>
      <c r="O1158" t="s">
        <v>178</v>
      </c>
      <c r="P1158" t="s">
        <v>67</v>
      </c>
      <c r="Q1158" t="s">
        <v>39</v>
      </c>
      <c r="R1158" t="s">
        <v>40</v>
      </c>
      <c r="S1158" t="s">
        <v>41</v>
      </c>
      <c r="T1158" t="s">
        <v>175</v>
      </c>
      <c r="U1158" t="s">
        <v>74</v>
      </c>
      <c r="V1158" t="s">
        <v>11470</v>
      </c>
      <c r="W1158" t="s">
        <v>11471</v>
      </c>
      <c r="X1158" t="str">
        <f>+VLOOKUP(ConsultaNexoBogota!$A1158,infoCoordenadas!A:F,4,0)</f>
        <v>5.027910299999999 -73.99888279999999</v>
      </c>
      <c r="Y1158">
        <f>VLOOKUP(ConsultaNexoBogota!$A1158,infoCoordenadas!A:F,5,0)</f>
        <v>5.0279102999999896</v>
      </c>
      <c r="Z1158">
        <f>+VLOOKUP(ConsultaNexoBogota!$A1158,infoCoordenadas!A:F,6,0)</f>
        <v>-73.998882799999905</v>
      </c>
    </row>
    <row r="1159" spans="1:26" x14ac:dyDescent="0.25">
      <c r="A1159">
        <v>11918</v>
      </c>
      <c r="B1159" t="s">
        <v>3713</v>
      </c>
      <c r="C1159" t="s">
        <v>29</v>
      </c>
      <c r="D1159" t="s">
        <v>3714</v>
      </c>
      <c r="E1159" t="s">
        <v>3715</v>
      </c>
      <c r="F1159" t="s">
        <v>3716</v>
      </c>
      <c r="G1159" t="s">
        <v>33</v>
      </c>
      <c r="H1159" t="s">
        <v>13989</v>
      </c>
      <c r="I1159" t="s">
        <v>34</v>
      </c>
      <c r="J1159" t="s">
        <v>507</v>
      </c>
      <c r="K1159" s="27" t="s">
        <v>116</v>
      </c>
      <c r="L1159" s="27">
        <v>25080</v>
      </c>
      <c r="M1159">
        <v>55.7</v>
      </c>
      <c r="N1159">
        <v>13543</v>
      </c>
      <c r="O1159" t="s">
        <v>135</v>
      </c>
      <c r="P1159" t="s">
        <v>67</v>
      </c>
      <c r="Q1159" t="s">
        <v>39</v>
      </c>
      <c r="R1159" t="s">
        <v>40</v>
      </c>
      <c r="S1159" t="s">
        <v>42</v>
      </c>
      <c r="T1159" t="s">
        <v>42</v>
      </c>
      <c r="U1159" t="s">
        <v>43</v>
      </c>
      <c r="V1159" t="s">
        <v>3717</v>
      </c>
      <c r="W1159" t="s">
        <v>3718</v>
      </c>
      <c r="X1159" t="str">
        <f>+VLOOKUP(ConsultaNexoBogota!$A1159,infoCoordenadas!A:F,4,0)</f>
        <v>4.6441275 -74.1237572</v>
      </c>
      <c r="Y1159">
        <f>VLOOKUP(ConsultaNexoBogota!$A1159,infoCoordenadas!A:F,5,0)</f>
        <v>4.6441274999999997</v>
      </c>
      <c r="Z1159">
        <f>+VLOOKUP(ConsultaNexoBogota!$A1159,infoCoordenadas!A:F,6,0)</f>
        <v>-74.1237572</v>
      </c>
    </row>
    <row r="1160" spans="1:26" x14ac:dyDescent="0.25">
      <c r="A1160">
        <v>11937</v>
      </c>
      <c r="B1160" t="s">
        <v>3719</v>
      </c>
      <c r="C1160" t="s">
        <v>29</v>
      </c>
      <c r="D1160" t="s">
        <v>3720</v>
      </c>
      <c r="E1160" t="s">
        <v>3721</v>
      </c>
      <c r="F1160" t="s">
        <v>3722</v>
      </c>
      <c r="G1160" t="s">
        <v>33</v>
      </c>
      <c r="H1160" t="s">
        <v>6298</v>
      </c>
      <c r="I1160" t="s">
        <v>34</v>
      </c>
      <c r="J1160" t="s">
        <v>3723</v>
      </c>
      <c r="K1160" s="27" t="s">
        <v>116</v>
      </c>
      <c r="L1160" s="27">
        <v>25171</v>
      </c>
      <c r="M1160">
        <v>55.4</v>
      </c>
      <c r="N1160">
        <v>13563</v>
      </c>
      <c r="O1160" t="s">
        <v>235</v>
      </c>
      <c r="P1160" t="s">
        <v>67</v>
      </c>
      <c r="Q1160" t="s">
        <v>616</v>
      </c>
      <c r="R1160" t="s">
        <v>40</v>
      </c>
      <c r="S1160" t="s">
        <v>42</v>
      </c>
      <c r="T1160" t="s">
        <v>42</v>
      </c>
      <c r="U1160" t="s">
        <v>43</v>
      </c>
      <c r="V1160" t="s">
        <v>3724</v>
      </c>
      <c r="W1160" t="s">
        <v>3725</v>
      </c>
      <c r="X1160" t="str">
        <f>+VLOOKUP(ConsultaNexoBogota!$A1160,infoCoordenadas!A:F,4,0)</f>
        <v>4.724836799999999 -74.05983669999999</v>
      </c>
      <c r="Y1160">
        <f>VLOOKUP(ConsultaNexoBogota!$A1160,infoCoordenadas!A:F,5,0)</f>
        <v>4.7248367999999896</v>
      </c>
      <c r="Z1160">
        <f>+VLOOKUP(ConsultaNexoBogota!$A1160,infoCoordenadas!A:F,6,0)</f>
        <v>-74.059836699999906</v>
      </c>
    </row>
    <row r="1161" spans="1:26" x14ac:dyDescent="0.25">
      <c r="A1161">
        <v>11978</v>
      </c>
      <c r="B1161" t="s">
        <v>3726</v>
      </c>
      <c r="C1161" t="s">
        <v>2892</v>
      </c>
      <c r="D1161" t="s">
        <v>3727</v>
      </c>
      <c r="E1161" t="s">
        <v>3728</v>
      </c>
      <c r="F1161" t="s">
        <v>3729</v>
      </c>
      <c r="G1161" t="s">
        <v>33</v>
      </c>
      <c r="H1161" t="s">
        <v>13987</v>
      </c>
      <c r="I1161" t="s">
        <v>34</v>
      </c>
      <c r="J1161" t="s">
        <v>109</v>
      </c>
      <c r="K1161" s="27" t="s">
        <v>36</v>
      </c>
      <c r="L1161" s="27">
        <v>31094</v>
      </c>
      <c r="M1161">
        <v>39.200000000000003</v>
      </c>
      <c r="N1161">
        <v>13615</v>
      </c>
      <c r="O1161" t="s">
        <v>264</v>
      </c>
      <c r="P1161" t="s">
        <v>73</v>
      </c>
      <c r="Q1161" t="s">
        <v>1055</v>
      </c>
      <c r="R1161" t="s">
        <v>40</v>
      </c>
      <c r="S1161" t="s">
        <v>42</v>
      </c>
      <c r="T1161" t="s">
        <v>81</v>
      </c>
      <c r="U1161" t="s">
        <v>74</v>
      </c>
      <c r="V1161" t="s">
        <v>3730</v>
      </c>
      <c r="W1161" t="s">
        <v>3731</v>
      </c>
      <c r="X1161" t="str">
        <f>+VLOOKUP(ConsultaNexoBogota!$A1161,infoCoordenadas!A:F,4,0)</f>
        <v>4.721561299999999 -74.0385039</v>
      </c>
      <c r="Y1161">
        <f>VLOOKUP(ConsultaNexoBogota!$A1161,infoCoordenadas!A:F,5,0)</f>
        <v>4.7215612999999896</v>
      </c>
      <c r="Z1161">
        <f>+VLOOKUP(ConsultaNexoBogota!$A1161,infoCoordenadas!A:F,6,0)</f>
        <v>-74.038503899999995</v>
      </c>
    </row>
    <row r="1162" spans="1:26" x14ac:dyDescent="0.25">
      <c r="A1162">
        <v>12060</v>
      </c>
      <c r="B1162" t="s">
        <v>3732</v>
      </c>
      <c r="C1162" t="s">
        <v>29</v>
      </c>
      <c r="D1162" t="s">
        <v>3733</v>
      </c>
      <c r="E1162" t="s">
        <v>3734</v>
      </c>
      <c r="F1162" t="s">
        <v>3735</v>
      </c>
      <c r="G1162" t="s">
        <v>33</v>
      </c>
      <c r="H1162" t="s">
        <v>13989</v>
      </c>
      <c r="I1162" t="s">
        <v>64</v>
      </c>
      <c r="J1162" t="s">
        <v>102</v>
      </c>
      <c r="K1162" s="27" t="s">
        <v>36</v>
      </c>
      <c r="L1162" s="27">
        <v>32958</v>
      </c>
      <c r="M1162">
        <v>34.1</v>
      </c>
      <c r="N1162">
        <v>13714</v>
      </c>
      <c r="O1162" t="s">
        <v>135</v>
      </c>
      <c r="P1162" t="s">
        <v>67</v>
      </c>
      <c r="Q1162" t="s">
        <v>39</v>
      </c>
      <c r="R1162" t="s">
        <v>40</v>
      </c>
      <c r="S1162" t="s">
        <v>42</v>
      </c>
      <c r="T1162" t="s">
        <v>272</v>
      </c>
      <c r="U1162" t="s">
        <v>74</v>
      </c>
      <c r="V1162" t="s">
        <v>3736</v>
      </c>
      <c r="W1162" t="s">
        <v>3737</v>
      </c>
      <c r="X1162" t="str">
        <f>+VLOOKUP(ConsultaNexoBogota!$A1162,infoCoordenadas!A:F,4,0)</f>
        <v>4.5867746 -74.1551223</v>
      </c>
      <c r="Y1162">
        <f>VLOOKUP(ConsultaNexoBogota!$A1162,infoCoordenadas!A:F,5,0)</f>
        <v>4.5867746</v>
      </c>
      <c r="Z1162">
        <f>+VLOOKUP(ConsultaNexoBogota!$A1162,infoCoordenadas!A:F,6,0)</f>
        <v>-74.155122300000002</v>
      </c>
    </row>
    <row r="1163" spans="1:26" x14ac:dyDescent="0.25">
      <c r="A1163">
        <v>12064</v>
      </c>
      <c r="B1163" t="s">
        <v>3738</v>
      </c>
      <c r="C1163" t="s">
        <v>29</v>
      </c>
      <c r="D1163" t="s">
        <v>3739</v>
      </c>
      <c r="E1163" t="s">
        <v>3740</v>
      </c>
      <c r="F1163" t="s">
        <v>3741</v>
      </c>
      <c r="G1163" t="s">
        <v>33</v>
      </c>
      <c r="H1163" t="s">
        <v>14057</v>
      </c>
      <c r="I1163" t="s">
        <v>79</v>
      </c>
      <c r="J1163" t="s">
        <v>392</v>
      </c>
      <c r="K1163" s="27" t="s">
        <v>36</v>
      </c>
      <c r="L1163" s="27">
        <v>33470</v>
      </c>
      <c r="M1163">
        <v>32.700000000000003</v>
      </c>
      <c r="N1163">
        <v>13718</v>
      </c>
      <c r="O1163" t="s">
        <v>130</v>
      </c>
      <c r="P1163" t="s">
        <v>73</v>
      </c>
      <c r="Q1163" t="s">
        <v>96</v>
      </c>
      <c r="R1163" t="s">
        <v>40</v>
      </c>
      <c r="S1163" t="s">
        <v>42</v>
      </c>
      <c r="T1163" t="s">
        <v>175</v>
      </c>
      <c r="U1163" t="s">
        <v>74</v>
      </c>
      <c r="V1163" t="s">
        <v>3742</v>
      </c>
      <c r="W1163" t="s">
        <v>3743</v>
      </c>
      <c r="X1163" t="str">
        <f>+VLOOKUP(ConsultaNexoBogota!$A1163,infoCoordenadas!A:F,4,0)</f>
        <v>4.6069412 -74.09122649999999</v>
      </c>
      <c r="Y1163">
        <f>VLOOKUP(ConsultaNexoBogota!$A1163,infoCoordenadas!A:F,5,0)</f>
        <v>4.6069411999999996</v>
      </c>
      <c r="Z1163">
        <f>+VLOOKUP(ConsultaNexoBogota!$A1163,infoCoordenadas!A:F,6,0)</f>
        <v>-74.091226499999905</v>
      </c>
    </row>
    <row r="1164" spans="1:26" x14ac:dyDescent="0.25">
      <c r="A1164">
        <v>12071</v>
      </c>
      <c r="B1164" t="s">
        <v>11472</v>
      </c>
      <c r="C1164" t="s">
        <v>29</v>
      </c>
      <c r="D1164" t="s">
        <v>11473</v>
      </c>
      <c r="E1164" t="s">
        <v>11474</v>
      </c>
      <c r="F1164" t="s">
        <v>11475</v>
      </c>
      <c r="G1164" t="s">
        <v>11476</v>
      </c>
      <c r="H1164" t="s">
        <v>13989</v>
      </c>
      <c r="I1164" t="s">
        <v>34</v>
      </c>
      <c r="J1164" t="s">
        <v>197</v>
      </c>
      <c r="K1164" s="27" t="s">
        <v>36</v>
      </c>
      <c r="L1164" s="27">
        <v>45279</v>
      </c>
      <c r="M1164">
        <v>0.3</v>
      </c>
      <c r="N1164">
        <v>13726</v>
      </c>
      <c r="O1164" t="s">
        <v>80</v>
      </c>
      <c r="P1164" t="s">
        <v>67</v>
      </c>
      <c r="Q1164" t="s">
        <v>39</v>
      </c>
      <c r="R1164" t="s">
        <v>40</v>
      </c>
      <c r="S1164" t="s">
        <v>42</v>
      </c>
      <c r="T1164" t="s">
        <v>81</v>
      </c>
      <c r="U1164" t="s">
        <v>74</v>
      </c>
      <c r="V1164" t="s">
        <v>11477</v>
      </c>
      <c r="W1164" t="s">
        <v>11478</v>
      </c>
      <c r="X1164" t="str">
        <f>+VLOOKUP(ConsultaNexoBogota!$A1164,infoCoordenadas!A:F,4,0)</f>
        <v>4.55287016995331 -74.14034067</v>
      </c>
      <c r="Y1164">
        <f>VLOOKUP(ConsultaNexoBogota!$A1164,infoCoordenadas!A:F,5,0)</f>
        <v>4.5528701699533096</v>
      </c>
      <c r="Z1164">
        <f>+VLOOKUP(ConsultaNexoBogota!$A1164,infoCoordenadas!A:F,6,0)</f>
        <v>-74.140340665398199</v>
      </c>
    </row>
    <row r="1165" spans="1:26" x14ac:dyDescent="0.25">
      <c r="A1165">
        <v>12076</v>
      </c>
      <c r="B1165" t="s">
        <v>3744</v>
      </c>
      <c r="C1165" t="s">
        <v>29</v>
      </c>
      <c r="D1165" t="s">
        <v>3745</v>
      </c>
      <c r="E1165" t="s">
        <v>3746</v>
      </c>
      <c r="F1165" t="s">
        <v>3747</v>
      </c>
      <c r="G1165" t="s">
        <v>33</v>
      </c>
      <c r="H1165" t="s">
        <v>13992</v>
      </c>
      <c r="I1165" t="s">
        <v>79</v>
      </c>
      <c r="J1165" t="s">
        <v>102</v>
      </c>
      <c r="K1165" s="27" t="s">
        <v>36</v>
      </c>
      <c r="L1165" s="27">
        <v>34984</v>
      </c>
      <c r="M1165">
        <v>28.5</v>
      </c>
      <c r="N1165">
        <v>13731</v>
      </c>
      <c r="O1165" t="s">
        <v>80</v>
      </c>
      <c r="P1165" t="s">
        <v>67</v>
      </c>
      <c r="Q1165" t="s">
        <v>96</v>
      </c>
      <c r="R1165" t="s">
        <v>40</v>
      </c>
      <c r="S1165" t="s">
        <v>42</v>
      </c>
      <c r="T1165" t="s">
        <v>272</v>
      </c>
      <c r="U1165" t="s">
        <v>74</v>
      </c>
      <c r="V1165" t="s">
        <v>3748</v>
      </c>
      <c r="W1165" t="s">
        <v>3749</v>
      </c>
      <c r="X1165" t="str">
        <f>+VLOOKUP(ConsultaNexoBogota!$A1165,infoCoordenadas!A:F,4,0)</f>
        <v>4.629657 -74.13595889999999</v>
      </c>
      <c r="Y1165">
        <f>VLOOKUP(ConsultaNexoBogota!$A1165,infoCoordenadas!A:F,5,0)</f>
        <v>4.6296569999999999</v>
      </c>
      <c r="Z1165">
        <f>+VLOOKUP(ConsultaNexoBogota!$A1165,infoCoordenadas!A:F,6,0)</f>
        <v>-74.135958899999906</v>
      </c>
    </row>
    <row r="1166" spans="1:26" x14ac:dyDescent="0.25">
      <c r="A1166">
        <v>12076</v>
      </c>
      <c r="B1166" t="s">
        <v>3744</v>
      </c>
      <c r="C1166" t="s">
        <v>29</v>
      </c>
      <c r="D1166" t="s">
        <v>3745</v>
      </c>
      <c r="E1166" t="s">
        <v>3746</v>
      </c>
      <c r="F1166" t="s">
        <v>3747</v>
      </c>
      <c r="G1166" t="s">
        <v>33</v>
      </c>
      <c r="H1166" t="s">
        <v>13992</v>
      </c>
      <c r="I1166" t="s">
        <v>79</v>
      </c>
      <c r="J1166" t="s">
        <v>102</v>
      </c>
      <c r="K1166" s="27" t="s">
        <v>36</v>
      </c>
      <c r="L1166" s="27">
        <v>34984</v>
      </c>
      <c r="M1166">
        <v>28.5</v>
      </c>
      <c r="N1166">
        <v>33817</v>
      </c>
      <c r="O1166" t="s">
        <v>80</v>
      </c>
      <c r="P1166" t="s">
        <v>73</v>
      </c>
      <c r="Q1166" t="s">
        <v>96</v>
      </c>
      <c r="R1166" t="s">
        <v>40</v>
      </c>
      <c r="S1166" t="s">
        <v>41</v>
      </c>
      <c r="T1166" t="s">
        <v>204</v>
      </c>
      <c r="U1166" t="s">
        <v>74</v>
      </c>
      <c r="V1166" t="s">
        <v>3748</v>
      </c>
      <c r="W1166" t="s">
        <v>3749</v>
      </c>
      <c r="X1166" t="str">
        <f>+VLOOKUP(ConsultaNexoBogota!$A1166,infoCoordenadas!A:F,4,0)</f>
        <v>4.629657 -74.13595889999999</v>
      </c>
      <c r="Y1166">
        <f>VLOOKUP(ConsultaNexoBogota!$A1166,infoCoordenadas!A:F,5,0)</f>
        <v>4.6296569999999999</v>
      </c>
      <c r="Z1166">
        <f>+VLOOKUP(ConsultaNexoBogota!$A1166,infoCoordenadas!A:F,6,0)</f>
        <v>-74.135958899999906</v>
      </c>
    </row>
    <row r="1167" spans="1:26" x14ac:dyDescent="0.25">
      <c r="A1167">
        <v>12078</v>
      </c>
      <c r="B1167" t="s">
        <v>3750</v>
      </c>
      <c r="C1167" t="s">
        <v>29</v>
      </c>
      <c r="D1167" t="s">
        <v>3751</v>
      </c>
      <c r="E1167" t="s">
        <v>3752</v>
      </c>
      <c r="F1167" t="s">
        <v>3753</v>
      </c>
      <c r="G1167" t="s">
        <v>33</v>
      </c>
      <c r="H1167" t="s">
        <v>6298</v>
      </c>
      <c r="I1167" t="s">
        <v>34</v>
      </c>
      <c r="J1167" t="s">
        <v>3754</v>
      </c>
      <c r="K1167" s="27" t="s">
        <v>36</v>
      </c>
      <c r="L1167" s="27">
        <v>23535</v>
      </c>
      <c r="M1167">
        <v>59.9</v>
      </c>
      <c r="O1167" t="s">
        <v>50</v>
      </c>
      <c r="P1167" t="s">
        <v>50</v>
      </c>
      <c r="Q1167" t="s">
        <v>50</v>
      </c>
      <c r="R1167" t="s">
        <v>50</v>
      </c>
      <c r="S1167" t="s">
        <v>50</v>
      </c>
      <c r="T1167" t="s">
        <v>50</v>
      </c>
      <c r="U1167" t="s">
        <v>50</v>
      </c>
      <c r="V1167" t="s">
        <v>3755</v>
      </c>
      <c r="W1167" t="s">
        <v>3756</v>
      </c>
      <c r="X1167" t="str">
        <f>+VLOOKUP(ConsultaNexoBogota!$A1167,infoCoordenadas!A:F,4,0)</f>
        <v>4.6151952 -74.12256959999999</v>
      </c>
      <c r="Y1167">
        <f>VLOOKUP(ConsultaNexoBogota!$A1167,infoCoordenadas!A:F,5,0)</f>
        <v>4.6151951999999996</v>
      </c>
      <c r="Z1167">
        <f>+VLOOKUP(ConsultaNexoBogota!$A1167,infoCoordenadas!A:F,6,0)</f>
        <v>-74.122569599999906</v>
      </c>
    </row>
    <row r="1168" spans="1:26" x14ac:dyDescent="0.25">
      <c r="A1168">
        <v>12079</v>
      </c>
      <c r="B1168" t="s">
        <v>3757</v>
      </c>
      <c r="C1168" t="s">
        <v>29</v>
      </c>
      <c r="D1168" t="s">
        <v>3758</v>
      </c>
      <c r="E1168" t="s">
        <v>3759</v>
      </c>
      <c r="F1168" t="s">
        <v>3760</v>
      </c>
      <c r="G1168" t="s">
        <v>33</v>
      </c>
      <c r="H1168" t="s">
        <v>6298</v>
      </c>
      <c r="I1168" t="s">
        <v>34</v>
      </c>
      <c r="J1168" t="s">
        <v>152</v>
      </c>
      <c r="K1168" s="27" t="s">
        <v>36</v>
      </c>
      <c r="L1168" s="27">
        <v>36102</v>
      </c>
      <c r="M1168">
        <v>25.5</v>
      </c>
      <c r="O1168" t="s">
        <v>50</v>
      </c>
      <c r="P1168" t="s">
        <v>50</v>
      </c>
      <c r="Q1168" t="s">
        <v>50</v>
      </c>
      <c r="R1168" t="s">
        <v>50</v>
      </c>
      <c r="S1168" t="s">
        <v>50</v>
      </c>
      <c r="T1168" t="s">
        <v>50</v>
      </c>
      <c r="U1168" t="s">
        <v>50</v>
      </c>
      <c r="V1168" t="s">
        <v>3724</v>
      </c>
      <c r="W1168" t="s">
        <v>3725</v>
      </c>
      <c r="X1168" t="str">
        <f>+VLOOKUP(ConsultaNexoBogota!$A1168,infoCoordenadas!A:F,4,0)</f>
        <v>4.724836799999999 -74.05983669999999</v>
      </c>
      <c r="Y1168">
        <f>VLOOKUP(ConsultaNexoBogota!$A1168,infoCoordenadas!A:F,5,0)</f>
        <v>4.7248367999999896</v>
      </c>
      <c r="Z1168">
        <f>+VLOOKUP(ConsultaNexoBogota!$A1168,infoCoordenadas!A:F,6,0)</f>
        <v>-74.059836699999906</v>
      </c>
    </row>
    <row r="1169" spans="1:26" x14ac:dyDescent="0.25">
      <c r="A1169">
        <v>12081</v>
      </c>
      <c r="B1169" t="s">
        <v>3761</v>
      </c>
      <c r="C1169" t="s">
        <v>29</v>
      </c>
      <c r="D1169" t="s">
        <v>3762</v>
      </c>
      <c r="E1169" t="s">
        <v>3763</v>
      </c>
      <c r="F1169" t="s">
        <v>3764</v>
      </c>
      <c r="G1169" t="s">
        <v>33</v>
      </c>
      <c r="H1169" t="s">
        <v>13990</v>
      </c>
      <c r="I1169" t="s">
        <v>34</v>
      </c>
      <c r="J1169" t="s">
        <v>3765</v>
      </c>
      <c r="K1169" s="27" t="s">
        <v>36</v>
      </c>
      <c r="L1169" s="27">
        <v>31625</v>
      </c>
      <c r="M1169">
        <v>37.700000000000003</v>
      </c>
      <c r="N1169">
        <v>13734</v>
      </c>
      <c r="O1169" t="s">
        <v>80</v>
      </c>
      <c r="P1169" t="s">
        <v>73</v>
      </c>
      <c r="Q1169" t="s">
        <v>616</v>
      </c>
      <c r="R1169" t="s">
        <v>94</v>
      </c>
      <c r="S1169" t="s">
        <v>42</v>
      </c>
      <c r="T1169" t="s">
        <v>175</v>
      </c>
      <c r="U1169" t="s">
        <v>74</v>
      </c>
      <c r="V1169" t="s">
        <v>3766</v>
      </c>
      <c r="W1169" t="s">
        <v>3767</v>
      </c>
      <c r="X1169" t="str">
        <f>+VLOOKUP(ConsultaNexoBogota!$A1169,infoCoordenadas!A:F,4,0)</f>
        <v>4.5407144 -74.0888528</v>
      </c>
      <c r="Y1169">
        <f>VLOOKUP(ConsultaNexoBogota!$A1169,infoCoordenadas!A:F,5,0)</f>
        <v>4.5407143999999997</v>
      </c>
      <c r="Z1169">
        <f>+VLOOKUP(ConsultaNexoBogota!$A1169,infoCoordenadas!A:F,6,0)</f>
        <v>-74.088852799999998</v>
      </c>
    </row>
    <row r="1170" spans="1:26" x14ac:dyDescent="0.25">
      <c r="A1170">
        <v>12082</v>
      </c>
      <c r="B1170" t="s">
        <v>3768</v>
      </c>
      <c r="C1170" t="s">
        <v>29</v>
      </c>
      <c r="D1170" t="s">
        <v>3769</v>
      </c>
      <c r="E1170" t="s">
        <v>3770</v>
      </c>
      <c r="F1170" t="s">
        <v>3771</v>
      </c>
      <c r="G1170" t="s">
        <v>33</v>
      </c>
      <c r="H1170" t="s">
        <v>6298</v>
      </c>
      <c r="I1170" t="s">
        <v>123</v>
      </c>
      <c r="J1170" t="s">
        <v>748</v>
      </c>
      <c r="K1170" s="27" t="s">
        <v>36</v>
      </c>
      <c r="L1170" s="27">
        <v>34138</v>
      </c>
      <c r="M1170">
        <v>30.9</v>
      </c>
      <c r="O1170" t="s">
        <v>50</v>
      </c>
      <c r="P1170" t="s">
        <v>50</v>
      </c>
      <c r="Q1170" t="s">
        <v>50</v>
      </c>
      <c r="R1170" t="s">
        <v>50</v>
      </c>
      <c r="S1170" t="s">
        <v>50</v>
      </c>
      <c r="T1170" t="s">
        <v>50</v>
      </c>
      <c r="U1170" t="s">
        <v>50</v>
      </c>
      <c r="V1170" t="s">
        <v>3724</v>
      </c>
      <c r="W1170" t="s">
        <v>3725</v>
      </c>
      <c r="X1170" t="str">
        <f>+VLOOKUP(ConsultaNexoBogota!$A1170,infoCoordenadas!A:F,4,0)</f>
        <v>4.724836799999999 -74.05983669999999</v>
      </c>
      <c r="Y1170">
        <f>VLOOKUP(ConsultaNexoBogota!$A1170,infoCoordenadas!A:F,5,0)</f>
        <v>4.7248367999999896</v>
      </c>
      <c r="Z1170">
        <f>+VLOOKUP(ConsultaNexoBogota!$A1170,infoCoordenadas!A:F,6,0)</f>
        <v>-74.059836699999906</v>
      </c>
    </row>
    <row r="1171" spans="1:26" x14ac:dyDescent="0.25">
      <c r="A1171">
        <v>12136</v>
      </c>
      <c r="B1171" t="s">
        <v>3772</v>
      </c>
      <c r="C1171" t="s">
        <v>29</v>
      </c>
      <c r="D1171" t="s">
        <v>3773</v>
      </c>
      <c r="E1171" t="s">
        <v>3774</v>
      </c>
      <c r="F1171" t="s">
        <v>3775</v>
      </c>
      <c r="G1171" t="s">
        <v>33</v>
      </c>
      <c r="H1171" t="s">
        <v>13987</v>
      </c>
      <c r="I1171" t="s">
        <v>34</v>
      </c>
      <c r="J1171" t="s">
        <v>1007</v>
      </c>
      <c r="K1171" s="27" t="s">
        <v>36</v>
      </c>
      <c r="L1171" s="27">
        <v>31118</v>
      </c>
      <c r="M1171">
        <v>39.1</v>
      </c>
      <c r="N1171">
        <v>13817</v>
      </c>
      <c r="O1171" t="s">
        <v>72</v>
      </c>
      <c r="P1171" t="s">
        <v>73</v>
      </c>
      <c r="Q1171" t="s">
        <v>96</v>
      </c>
      <c r="R1171" t="s">
        <v>40</v>
      </c>
      <c r="S1171" t="s">
        <v>42</v>
      </c>
      <c r="T1171" t="s">
        <v>175</v>
      </c>
      <c r="U1171" t="s">
        <v>74</v>
      </c>
      <c r="V1171" t="s">
        <v>3776</v>
      </c>
      <c r="W1171" t="s">
        <v>3777</v>
      </c>
      <c r="X1171" t="str">
        <f>+VLOOKUP(ConsultaNexoBogota!$A1171,infoCoordenadas!A:F,4,0)</f>
        <v>4.604898299999999 -74.0725241</v>
      </c>
      <c r="Y1171">
        <f>VLOOKUP(ConsultaNexoBogota!$A1171,infoCoordenadas!A:F,5,0)</f>
        <v>4.6048982999999897</v>
      </c>
      <c r="Z1171">
        <f>+VLOOKUP(ConsultaNexoBogota!$A1171,infoCoordenadas!A:F,6,0)</f>
        <v>-74.072524099999995</v>
      </c>
    </row>
    <row r="1172" spans="1:26" x14ac:dyDescent="0.25">
      <c r="A1172">
        <v>12247</v>
      </c>
      <c r="B1172" t="s">
        <v>11479</v>
      </c>
      <c r="C1172" t="s">
        <v>29</v>
      </c>
      <c r="D1172" t="s">
        <v>11480</v>
      </c>
      <c r="E1172" t="s">
        <v>11481</v>
      </c>
      <c r="F1172" t="s">
        <v>11482</v>
      </c>
      <c r="G1172" t="s">
        <v>11125</v>
      </c>
      <c r="H1172" t="s">
        <v>12369</v>
      </c>
      <c r="I1172" t="s">
        <v>1290</v>
      </c>
      <c r="J1172" t="s">
        <v>190</v>
      </c>
      <c r="K1172" s="27" t="s">
        <v>7468</v>
      </c>
      <c r="L1172" s="27">
        <v>45399</v>
      </c>
      <c r="M1172">
        <v>0</v>
      </c>
      <c r="N1172">
        <v>13942</v>
      </c>
      <c r="O1172" t="s">
        <v>93</v>
      </c>
      <c r="P1172" t="s">
        <v>38</v>
      </c>
      <c r="Q1172" t="s">
        <v>96</v>
      </c>
      <c r="R1172" t="s">
        <v>40</v>
      </c>
      <c r="S1172" t="s">
        <v>42</v>
      </c>
      <c r="T1172" t="s">
        <v>81</v>
      </c>
      <c r="U1172" t="s">
        <v>74</v>
      </c>
      <c r="V1172" t="s">
        <v>11483</v>
      </c>
      <c r="W1172" t="s">
        <v>11484</v>
      </c>
      <c r="X1172" t="str">
        <f>+VLOOKUP(ConsultaNexoBogota!$A1172,infoCoordenadas!A:F,4,0)</f>
        <v>4.73732275011151 -74.05478373</v>
      </c>
      <c r="Y1172">
        <f>VLOOKUP(ConsultaNexoBogota!$A1172,infoCoordenadas!A:F,5,0)</f>
        <v>4.7373227501115096</v>
      </c>
      <c r="Z1172">
        <f>+VLOOKUP(ConsultaNexoBogota!$A1172,infoCoordenadas!A:F,6,0)</f>
        <v>-74.054783725037097</v>
      </c>
    </row>
    <row r="1173" spans="1:26" x14ac:dyDescent="0.25">
      <c r="A1173">
        <v>12318</v>
      </c>
      <c r="B1173" t="s">
        <v>11485</v>
      </c>
      <c r="C1173" t="s">
        <v>29</v>
      </c>
      <c r="D1173" t="s">
        <v>11486</v>
      </c>
      <c r="E1173" t="s">
        <v>11487</v>
      </c>
      <c r="F1173" t="s">
        <v>11488</v>
      </c>
      <c r="G1173" t="s">
        <v>10155</v>
      </c>
      <c r="H1173" t="s">
        <v>14023</v>
      </c>
      <c r="I1173" t="s">
        <v>248</v>
      </c>
      <c r="J1173" t="s">
        <v>3872</v>
      </c>
      <c r="K1173" s="27" t="s">
        <v>36</v>
      </c>
      <c r="L1173" s="27">
        <v>33158</v>
      </c>
      <c r="M1173">
        <v>33.5</v>
      </c>
      <c r="N1173">
        <v>14037</v>
      </c>
      <c r="O1173" t="s">
        <v>66</v>
      </c>
      <c r="P1173" t="s">
        <v>67</v>
      </c>
      <c r="Q1173" t="s">
        <v>96</v>
      </c>
      <c r="R1173" t="s">
        <v>40</v>
      </c>
      <c r="S1173" t="s">
        <v>41</v>
      </c>
      <c r="T1173" t="s">
        <v>42</v>
      </c>
      <c r="U1173" t="s">
        <v>74</v>
      </c>
      <c r="V1173" t="s">
        <v>11489</v>
      </c>
      <c r="W1173" t="s">
        <v>11490</v>
      </c>
      <c r="X1173" t="str">
        <f>+VLOOKUP(ConsultaNexoBogota!$A1173,infoCoordenadas!A:F,4,0)</f>
        <v>5.018546 -73.99767159999999</v>
      </c>
      <c r="Y1173">
        <f>VLOOKUP(ConsultaNexoBogota!$A1173,infoCoordenadas!A:F,5,0)</f>
        <v>5.0185459999999997</v>
      </c>
      <c r="Z1173">
        <f>+VLOOKUP(ConsultaNexoBogota!$A1173,infoCoordenadas!A:F,6,0)</f>
        <v>-73.997671599999904</v>
      </c>
    </row>
    <row r="1174" spans="1:26" x14ac:dyDescent="0.25">
      <c r="A1174">
        <v>12321</v>
      </c>
      <c r="B1174" t="s">
        <v>3778</v>
      </c>
      <c r="C1174" t="s">
        <v>29</v>
      </c>
      <c r="D1174" t="s">
        <v>3779</v>
      </c>
      <c r="E1174" t="s">
        <v>3780</v>
      </c>
      <c r="F1174" t="s">
        <v>3781</v>
      </c>
      <c r="G1174" t="s">
        <v>33</v>
      </c>
      <c r="H1174" t="s">
        <v>50</v>
      </c>
      <c r="I1174" t="s">
        <v>79</v>
      </c>
      <c r="J1174" t="s">
        <v>226</v>
      </c>
      <c r="K1174" s="27" t="s">
        <v>36</v>
      </c>
      <c r="L1174" s="27">
        <v>31897</v>
      </c>
      <c r="M1174">
        <v>37</v>
      </c>
      <c r="O1174" t="s">
        <v>50</v>
      </c>
      <c r="P1174" t="s">
        <v>50</v>
      </c>
      <c r="Q1174" t="s">
        <v>50</v>
      </c>
      <c r="R1174" t="s">
        <v>50</v>
      </c>
      <c r="S1174" t="s">
        <v>50</v>
      </c>
      <c r="T1174" t="s">
        <v>50</v>
      </c>
      <c r="U1174" t="s">
        <v>50</v>
      </c>
      <c r="V1174" t="s">
        <v>3782</v>
      </c>
      <c r="W1174" t="s">
        <v>3783</v>
      </c>
      <c r="X1174" t="str">
        <f>+VLOOKUP(ConsultaNexoBogota!$A1174,infoCoordenadas!A:F,4,0)</f>
        <v>4.5878454 -74.1526751</v>
      </c>
      <c r="Y1174">
        <f>VLOOKUP(ConsultaNexoBogota!$A1174,infoCoordenadas!A:F,5,0)</f>
        <v>4.5878454</v>
      </c>
      <c r="Z1174">
        <f>+VLOOKUP(ConsultaNexoBogota!$A1174,infoCoordenadas!A:F,6,0)</f>
        <v>-74.152675099999996</v>
      </c>
    </row>
    <row r="1175" spans="1:26" x14ac:dyDescent="0.25">
      <c r="A1175">
        <v>12329</v>
      </c>
      <c r="B1175" t="s">
        <v>3784</v>
      </c>
      <c r="C1175" t="s">
        <v>29</v>
      </c>
      <c r="D1175" t="s">
        <v>3785</v>
      </c>
      <c r="E1175" t="s">
        <v>3786</v>
      </c>
      <c r="F1175" t="s">
        <v>3787</v>
      </c>
      <c r="G1175" t="s">
        <v>33</v>
      </c>
      <c r="H1175" t="s">
        <v>13989</v>
      </c>
      <c r="I1175" t="s">
        <v>64</v>
      </c>
      <c r="J1175" t="s">
        <v>102</v>
      </c>
      <c r="K1175" s="27" t="s">
        <v>116</v>
      </c>
      <c r="L1175" s="27">
        <v>34720</v>
      </c>
      <c r="M1175">
        <v>29.3</v>
      </c>
      <c r="N1175">
        <v>14059</v>
      </c>
      <c r="O1175" t="s">
        <v>135</v>
      </c>
      <c r="P1175" t="s">
        <v>73</v>
      </c>
      <c r="Q1175" t="s">
        <v>96</v>
      </c>
      <c r="R1175" t="s">
        <v>40</v>
      </c>
      <c r="S1175" t="s">
        <v>42</v>
      </c>
      <c r="T1175" t="s">
        <v>81</v>
      </c>
      <c r="U1175" t="s">
        <v>74</v>
      </c>
      <c r="V1175" t="s">
        <v>3788</v>
      </c>
      <c r="W1175" t="s">
        <v>3789</v>
      </c>
      <c r="X1175" t="str">
        <f>+VLOOKUP(ConsultaNexoBogota!$A1175,infoCoordenadas!A:F,4,0)</f>
        <v>4.6301781 -74.1558024</v>
      </c>
      <c r="Y1175">
        <f>VLOOKUP(ConsultaNexoBogota!$A1175,infoCoordenadas!A:F,5,0)</f>
        <v>4.6301781000000002</v>
      </c>
      <c r="Z1175">
        <f>+VLOOKUP(ConsultaNexoBogota!$A1175,infoCoordenadas!A:F,6,0)</f>
        <v>-74.155802399999999</v>
      </c>
    </row>
    <row r="1176" spans="1:26" x14ac:dyDescent="0.25">
      <c r="A1176">
        <v>12356</v>
      </c>
      <c r="B1176" t="s">
        <v>3790</v>
      </c>
      <c r="C1176" t="s">
        <v>29</v>
      </c>
      <c r="D1176" t="s">
        <v>3791</v>
      </c>
      <c r="E1176" t="s">
        <v>3792</v>
      </c>
      <c r="F1176" t="s">
        <v>3793</v>
      </c>
      <c r="G1176" t="s">
        <v>33</v>
      </c>
      <c r="H1176" t="s">
        <v>13991</v>
      </c>
      <c r="I1176" t="s">
        <v>64</v>
      </c>
      <c r="J1176" t="s">
        <v>102</v>
      </c>
      <c r="K1176" s="27" t="s">
        <v>805</v>
      </c>
      <c r="L1176" s="27">
        <v>33425</v>
      </c>
      <c r="M1176">
        <v>32.799999999999997</v>
      </c>
      <c r="N1176">
        <v>14106</v>
      </c>
      <c r="O1176" t="s">
        <v>80</v>
      </c>
      <c r="P1176" t="s">
        <v>67</v>
      </c>
      <c r="Q1176" t="s">
        <v>96</v>
      </c>
      <c r="R1176" t="s">
        <v>40</v>
      </c>
      <c r="S1176" t="s">
        <v>42</v>
      </c>
      <c r="T1176" t="s">
        <v>42</v>
      </c>
      <c r="U1176" t="s">
        <v>74</v>
      </c>
      <c r="V1176" t="s">
        <v>3794</v>
      </c>
      <c r="W1176" t="s">
        <v>3795</v>
      </c>
      <c r="X1176" t="str">
        <f>+VLOOKUP(ConsultaNexoBogota!$A1176,infoCoordenadas!A:F,4,0)</f>
        <v>4.6901129245918876, -74.15669338957784</v>
      </c>
      <c r="Y1176">
        <f>VLOOKUP(ConsultaNexoBogota!$A1176,infoCoordenadas!A:F,5,0)</f>
        <v>4.6901129245918796</v>
      </c>
      <c r="Z1176">
        <f>+VLOOKUP(ConsultaNexoBogota!$A1176,infoCoordenadas!A:F,6,0)</f>
        <v>-74.156693389577796</v>
      </c>
    </row>
    <row r="1177" spans="1:26" x14ac:dyDescent="0.25">
      <c r="A1177">
        <v>12369</v>
      </c>
      <c r="B1177" t="s">
        <v>3796</v>
      </c>
      <c r="C1177" t="s">
        <v>29</v>
      </c>
      <c r="D1177" t="s">
        <v>3797</v>
      </c>
      <c r="E1177" t="s">
        <v>3798</v>
      </c>
      <c r="F1177" t="s">
        <v>3799</v>
      </c>
      <c r="G1177" t="s">
        <v>33</v>
      </c>
      <c r="H1177" t="s">
        <v>13992</v>
      </c>
      <c r="I1177" t="s">
        <v>34</v>
      </c>
      <c r="J1177" t="s">
        <v>318</v>
      </c>
      <c r="K1177" s="27" t="s">
        <v>36</v>
      </c>
      <c r="L1177" s="27">
        <v>28177</v>
      </c>
      <c r="M1177">
        <v>47.2</v>
      </c>
      <c r="N1177">
        <v>14122</v>
      </c>
      <c r="O1177" t="s">
        <v>93</v>
      </c>
      <c r="P1177" t="s">
        <v>67</v>
      </c>
      <c r="Q1177" t="s">
        <v>287</v>
      </c>
      <c r="R1177" t="s">
        <v>94</v>
      </c>
      <c r="S1177" t="s">
        <v>42</v>
      </c>
      <c r="T1177" t="s">
        <v>81</v>
      </c>
      <c r="U1177" t="s">
        <v>43</v>
      </c>
      <c r="V1177" t="s">
        <v>3800</v>
      </c>
      <c r="W1177" t="s">
        <v>3801</v>
      </c>
      <c r="X1177" t="str">
        <f>+VLOOKUP(ConsultaNexoBogota!$A1177,infoCoordenadas!A:F,4,0)</f>
        <v>4.5987082 -74.1170708</v>
      </c>
      <c r="Y1177">
        <f>VLOOKUP(ConsultaNexoBogota!$A1177,infoCoordenadas!A:F,5,0)</f>
        <v>4.5987081999999999</v>
      </c>
      <c r="Z1177">
        <f>+VLOOKUP(ConsultaNexoBogota!$A1177,infoCoordenadas!A:F,6,0)</f>
        <v>-74.117070799999993</v>
      </c>
    </row>
    <row r="1178" spans="1:26" x14ac:dyDescent="0.25">
      <c r="A1178">
        <v>12369</v>
      </c>
      <c r="B1178" t="s">
        <v>3796</v>
      </c>
      <c r="C1178" t="s">
        <v>29</v>
      </c>
      <c r="D1178" t="s">
        <v>3797</v>
      </c>
      <c r="E1178" t="s">
        <v>3798</v>
      </c>
      <c r="F1178" t="s">
        <v>3799</v>
      </c>
      <c r="G1178" t="s">
        <v>33</v>
      </c>
      <c r="H1178" t="s">
        <v>13992</v>
      </c>
      <c r="I1178" t="s">
        <v>34</v>
      </c>
      <c r="J1178" t="s">
        <v>318</v>
      </c>
      <c r="K1178" s="27" t="s">
        <v>36</v>
      </c>
      <c r="L1178" s="27">
        <v>28177</v>
      </c>
      <c r="M1178">
        <v>47.2</v>
      </c>
      <c r="N1178">
        <v>19760</v>
      </c>
      <c r="O1178" t="s">
        <v>441</v>
      </c>
      <c r="P1178" t="s">
        <v>73</v>
      </c>
      <c r="Q1178" t="s">
        <v>287</v>
      </c>
      <c r="R1178" t="s">
        <v>94</v>
      </c>
      <c r="S1178" t="s">
        <v>41</v>
      </c>
      <c r="T1178" t="s">
        <v>81</v>
      </c>
      <c r="U1178" t="s">
        <v>43</v>
      </c>
      <c r="V1178" t="s">
        <v>3800</v>
      </c>
      <c r="W1178" t="s">
        <v>3801</v>
      </c>
      <c r="X1178" t="str">
        <f>+VLOOKUP(ConsultaNexoBogota!$A1178,infoCoordenadas!A:F,4,0)</f>
        <v>4.5987082 -74.1170708</v>
      </c>
      <c r="Y1178">
        <f>VLOOKUP(ConsultaNexoBogota!$A1178,infoCoordenadas!A:F,5,0)</f>
        <v>4.5987081999999999</v>
      </c>
      <c r="Z1178">
        <f>+VLOOKUP(ConsultaNexoBogota!$A1178,infoCoordenadas!A:F,6,0)</f>
        <v>-74.117070799999993</v>
      </c>
    </row>
    <row r="1179" spans="1:26" x14ac:dyDescent="0.25">
      <c r="A1179">
        <v>12426</v>
      </c>
      <c r="B1179" t="s">
        <v>3802</v>
      </c>
      <c r="C1179" t="s">
        <v>29</v>
      </c>
      <c r="D1179" t="s">
        <v>3803</v>
      </c>
      <c r="E1179" t="s">
        <v>3804</v>
      </c>
      <c r="F1179" t="s">
        <v>3805</v>
      </c>
      <c r="G1179" t="s">
        <v>33</v>
      </c>
      <c r="H1179" t="s">
        <v>13991</v>
      </c>
      <c r="I1179" t="s">
        <v>34</v>
      </c>
      <c r="J1179" t="s">
        <v>102</v>
      </c>
      <c r="K1179" s="27" t="s">
        <v>36</v>
      </c>
      <c r="L1179" s="27">
        <v>31209</v>
      </c>
      <c r="M1179">
        <v>38.9</v>
      </c>
      <c r="N1179">
        <v>14195</v>
      </c>
      <c r="O1179" t="s">
        <v>80</v>
      </c>
      <c r="P1179" t="s">
        <v>67</v>
      </c>
      <c r="Q1179" t="s">
        <v>68</v>
      </c>
      <c r="R1179" t="s">
        <v>94</v>
      </c>
      <c r="S1179" t="s">
        <v>42</v>
      </c>
      <c r="T1179" t="s">
        <v>69</v>
      </c>
      <c r="U1179" t="s">
        <v>43</v>
      </c>
      <c r="V1179" t="s">
        <v>3806</v>
      </c>
      <c r="W1179" t="s">
        <v>3807</v>
      </c>
      <c r="X1179" t="str">
        <f>+VLOOKUP(ConsultaNexoBogota!$A1179,infoCoordenadas!A:F,4,0)</f>
        <v>4.682466 -74.1411567</v>
      </c>
      <c r="Y1179">
        <f>VLOOKUP(ConsultaNexoBogota!$A1179,infoCoordenadas!A:F,5,0)</f>
        <v>4.6824659999999998</v>
      </c>
      <c r="Z1179">
        <f>+VLOOKUP(ConsultaNexoBogota!$A1179,infoCoordenadas!A:F,6,0)</f>
        <v>-74.141156699999996</v>
      </c>
    </row>
    <row r="1180" spans="1:26" x14ac:dyDescent="0.25">
      <c r="A1180">
        <v>12426</v>
      </c>
      <c r="B1180" t="s">
        <v>3802</v>
      </c>
      <c r="C1180" t="s">
        <v>29</v>
      </c>
      <c r="D1180" t="s">
        <v>3803</v>
      </c>
      <c r="E1180" t="s">
        <v>3804</v>
      </c>
      <c r="F1180" t="s">
        <v>3805</v>
      </c>
      <c r="G1180" t="s">
        <v>33</v>
      </c>
      <c r="H1180" t="s">
        <v>13991</v>
      </c>
      <c r="I1180" t="s">
        <v>34</v>
      </c>
      <c r="J1180" t="s">
        <v>102</v>
      </c>
      <c r="K1180" s="27" t="s">
        <v>36</v>
      </c>
      <c r="L1180" s="27">
        <v>31209</v>
      </c>
      <c r="M1180">
        <v>38.9</v>
      </c>
      <c r="N1180">
        <v>19951</v>
      </c>
      <c r="O1180" t="s">
        <v>441</v>
      </c>
      <c r="P1180" t="s">
        <v>67</v>
      </c>
      <c r="Q1180" t="s">
        <v>68</v>
      </c>
      <c r="R1180" t="s">
        <v>94</v>
      </c>
      <c r="S1180" t="s">
        <v>42</v>
      </c>
      <c r="T1180" t="s">
        <v>132</v>
      </c>
      <c r="U1180" t="s">
        <v>43</v>
      </c>
      <c r="V1180" t="s">
        <v>3806</v>
      </c>
      <c r="W1180" t="s">
        <v>3807</v>
      </c>
      <c r="X1180" t="str">
        <f>+VLOOKUP(ConsultaNexoBogota!$A1180,infoCoordenadas!A:F,4,0)</f>
        <v>4.682466 -74.1411567</v>
      </c>
      <c r="Y1180">
        <f>VLOOKUP(ConsultaNexoBogota!$A1180,infoCoordenadas!A:F,5,0)</f>
        <v>4.6824659999999998</v>
      </c>
      <c r="Z1180">
        <f>+VLOOKUP(ConsultaNexoBogota!$A1180,infoCoordenadas!A:F,6,0)</f>
        <v>-74.141156699999996</v>
      </c>
    </row>
    <row r="1181" spans="1:26" x14ac:dyDescent="0.25">
      <c r="A1181">
        <v>12501</v>
      </c>
      <c r="B1181" t="s">
        <v>3808</v>
      </c>
      <c r="C1181" t="s">
        <v>29</v>
      </c>
      <c r="D1181" t="s">
        <v>3809</v>
      </c>
      <c r="E1181" t="s">
        <v>3810</v>
      </c>
      <c r="F1181" t="s">
        <v>3811</v>
      </c>
      <c r="G1181" t="s">
        <v>33</v>
      </c>
      <c r="H1181" t="s">
        <v>13980</v>
      </c>
      <c r="I1181" t="s">
        <v>34</v>
      </c>
      <c r="J1181" t="s">
        <v>197</v>
      </c>
      <c r="K1181" s="27" t="s">
        <v>36</v>
      </c>
      <c r="L1181" s="27">
        <v>45280</v>
      </c>
      <c r="M1181">
        <v>0.3</v>
      </c>
      <c r="N1181">
        <v>14294</v>
      </c>
      <c r="O1181" t="s">
        <v>441</v>
      </c>
      <c r="P1181" t="s">
        <v>67</v>
      </c>
      <c r="Q1181" t="s">
        <v>39</v>
      </c>
      <c r="R1181" t="s">
        <v>40</v>
      </c>
      <c r="S1181" t="s">
        <v>42</v>
      </c>
      <c r="T1181" t="s">
        <v>42</v>
      </c>
      <c r="U1181" t="s">
        <v>74</v>
      </c>
      <c r="V1181" t="s">
        <v>3812</v>
      </c>
      <c r="W1181" t="s">
        <v>3813</v>
      </c>
      <c r="X1181" t="str">
        <f>+VLOOKUP(ConsultaNexoBogota!$A1181,infoCoordenadas!A:F,4,0)</f>
        <v>4.6451675 -74.0724965</v>
      </c>
      <c r="Y1181">
        <f>VLOOKUP(ConsultaNexoBogota!$A1181,infoCoordenadas!A:F,5,0)</f>
        <v>4.6451675000000003</v>
      </c>
      <c r="Z1181">
        <f>+VLOOKUP(ConsultaNexoBogota!$A1181,infoCoordenadas!A:F,6,0)</f>
        <v>-74.0724965</v>
      </c>
    </row>
    <row r="1182" spans="1:26" x14ac:dyDescent="0.25">
      <c r="A1182">
        <v>12501</v>
      </c>
      <c r="B1182" t="s">
        <v>3808</v>
      </c>
      <c r="C1182" t="s">
        <v>29</v>
      </c>
      <c r="D1182" t="s">
        <v>3809</v>
      </c>
      <c r="E1182" t="s">
        <v>3810</v>
      </c>
      <c r="F1182" t="s">
        <v>3811</v>
      </c>
      <c r="G1182" t="s">
        <v>33</v>
      </c>
      <c r="H1182" t="s">
        <v>13980</v>
      </c>
      <c r="I1182" t="s">
        <v>34</v>
      </c>
      <c r="J1182" t="s">
        <v>197</v>
      </c>
      <c r="K1182" s="27" t="s">
        <v>36</v>
      </c>
      <c r="L1182" s="27">
        <v>45280</v>
      </c>
      <c r="M1182">
        <v>0.3</v>
      </c>
      <c r="N1182">
        <v>14399</v>
      </c>
      <c r="O1182" t="s">
        <v>80</v>
      </c>
      <c r="P1182" t="s">
        <v>67</v>
      </c>
      <c r="Q1182" t="s">
        <v>39</v>
      </c>
      <c r="R1182" t="s">
        <v>40</v>
      </c>
      <c r="S1182" t="s">
        <v>42</v>
      </c>
      <c r="T1182" t="s">
        <v>42</v>
      </c>
      <c r="U1182" t="s">
        <v>74</v>
      </c>
      <c r="V1182" t="s">
        <v>3812</v>
      </c>
      <c r="W1182" t="s">
        <v>3813</v>
      </c>
      <c r="X1182" t="str">
        <f>+VLOOKUP(ConsultaNexoBogota!$A1182,infoCoordenadas!A:F,4,0)</f>
        <v>4.6451675 -74.0724965</v>
      </c>
      <c r="Y1182">
        <f>VLOOKUP(ConsultaNexoBogota!$A1182,infoCoordenadas!A:F,5,0)</f>
        <v>4.6451675000000003</v>
      </c>
      <c r="Z1182">
        <f>+VLOOKUP(ConsultaNexoBogota!$A1182,infoCoordenadas!A:F,6,0)</f>
        <v>-74.0724965</v>
      </c>
    </row>
    <row r="1183" spans="1:26" x14ac:dyDescent="0.25">
      <c r="A1183">
        <v>12526</v>
      </c>
      <c r="B1183" t="s">
        <v>3814</v>
      </c>
      <c r="C1183" t="s">
        <v>29</v>
      </c>
      <c r="D1183" t="s">
        <v>3815</v>
      </c>
      <c r="E1183" t="s">
        <v>3816</v>
      </c>
      <c r="F1183" t="s">
        <v>3817</v>
      </c>
      <c r="G1183" t="s">
        <v>33</v>
      </c>
      <c r="H1183" t="s">
        <v>13991</v>
      </c>
      <c r="I1183" t="s">
        <v>1290</v>
      </c>
      <c r="J1183" t="s">
        <v>65</v>
      </c>
      <c r="K1183" s="27" t="s">
        <v>36</v>
      </c>
      <c r="L1183" s="27">
        <v>45279</v>
      </c>
      <c r="M1183">
        <v>0.3</v>
      </c>
      <c r="N1183">
        <v>14326</v>
      </c>
      <c r="O1183" t="s">
        <v>80</v>
      </c>
      <c r="P1183" t="s">
        <v>73</v>
      </c>
      <c r="Q1183" t="s">
        <v>287</v>
      </c>
      <c r="R1183" t="s">
        <v>40</v>
      </c>
      <c r="S1183" t="s">
        <v>131</v>
      </c>
      <c r="T1183" t="s">
        <v>81</v>
      </c>
      <c r="U1183" t="s">
        <v>74</v>
      </c>
      <c r="V1183" t="s">
        <v>3818</v>
      </c>
      <c r="W1183" t="s">
        <v>3819</v>
      </c>
      <c r="X1183" t="str">
        <f>+VLOOKUP(ConsultaNexoBogota!$A1183,infoCoordenadas!A:F,4,0)</f>
        <v>4.655244239023685, -74.06901710784193</v>
      </c>
      <c r="Y1183">
        <f>VLOOKUP(ConsultaNexoBogota!$A1183,infoCoordenadas!A:F,5,0)</f>
        <v>4.6552442390236797</v>
      </c>
      <c r="Z1183">
        <f>+VLOOKUP(ConsultaNexoBogota!$A1183,infoCoordenadas!A:F,6,0)</f>
        <v>-74.069017107841901</v>
      </c>
    </row>
    <row r="1184" spans="1:26" x14ac:dyDescent="0.25">
      <c r="A1184">
        <v>12526</v>
      </c>
      <c r="B1184" t="s">
        <v>3814</v>
      </c>
      <c r="C1184" t="s">
        <v>29</v>
      </c>
      <c r="D1184" t="s">
        <v>3815</v>
      </c>
      <c r="E1184" t="s">
        <v>3816</v>
      </c>
      <c r="F1184" t="s">
        <v>3817</v>
      </c>
      <c r="G1184" t="s">
        <v>33</v>
      </c>
      <c r="H1184" t="s">
        <v>13991</v>
      </c>
      <c r="I1184" t="s">
        <v>1290</v>
      </c>
      <c r="J1184" t="s">
        <v>65</v>
      </c>
      <c r="K1184" s="27" t="s">
        <v>36</v>
      </c>
      <c r="L1184" s="27">
        <v>45279</v>
      </c>
      <c r="M1184">
        <v>0.3</v>
      </c>
      <c r="N1184">
        <v>17114</v>
      </c>
      <c r="O1184" t="s">
        <v>80</v>
      </c>
      <c r="P1184" t="s">
        <v>67</v>
      </c>
      <c r="Q1184" t="s">
        <v>287</v>
      </c>
      <c r="R1184" t="s">
        <v>40</v>
      </c>
      <c r="S1184" t="s">
        <v>42</v>
      </c>
      <c r="T1184" t="s">
        <v>42</v>
      </c>
      <c r="U1184" t="s">
        <v>74</v>
      </c>
      <c r="V1184" t="s">
        <v>3818</v>
      </c>
      <c r="W1184" t="s">
        <v>3819</v>
      </c>
      <c r="X1184" t="str">
        <f>+VLOOKUP(ConsultaNexoBogota!$A1184,infoCoordenadas!A:F,4,0)</f>
        <v>4.655244239023685, -74.06901710784193</v>
      </c>
      <c r="Y1184">
        <f>VLOOKUP(ConsultaNexoBogota!$A1184,infoCoordenadas!A:F,5,0)</f>
        <v>4.6552442390236797</v>
      </c>
      <c r="Z1184">
        <f>+VLOOKUP(ConsultaNexoBogota!$A1184,infoCoordenadas!A:F,6,0)</f>
        <v>-74.069017107841901</v>
      </c>
    </row>
    <row r="1185" spans="1:26" x14ac:dyDescent="0.25">
      <c r="A1185">
        <v>12530</v>
      </c>
      <c r="B1185" t="s">
        <v>3820</v>
      </c>
      <c r="C1185" t="s">
        <v>29</v>
      </c>
      <c r="D1185" t="s">
        <v>3821</v>
      </c>
      <c r="E1185" t="s">
        <v>3822</v>
      </c>
      <c r="F1185" t="s">
        <v>3823</v>
      </c>
      <c r="G1185" t="s">
        <v>33</v>
      </c>
      <c r="H1185" t="s">
        <v>13990</v>
      </c>
      <c r="I1185" t="s">
        <v>34</v>
      </c>
      <c r="J1185" t="s">
        <v>234</v>
      </c>
      <c r="K1185" s="27" t="s">
        <v>544</v>
      </c>
      <c r="L1185" s="27">
        <v>17071</v>
      </c>
      <c r="M1185">
        <v>77.599999999999994</v>
      </c>
      <c r="N1185">
        <v>14333</v>
      </c>
      <c r="O1185" t="s">
        <v>235</v>
      </c>
      <c r="P1185" t="s">
        <v>90</v>
      </c>
      <c r="Q1185" t="s">
        <v>68</v>
      </c>
      <c r="R1185" t="s">
        <v>40</v>
      </c>
      <c r="S1185" t="s">
        <v>42</v>
      </c>
      <c r="T1185" t="s">
        <v>42</v>
      </c>
      <c r="U1185" t="s">
        <v>74</v>
      </c>
      <c r="V1185" t="s">
        <v>3824</v>
      </c>
      <c r="W1185" t="s">
        <v>3825</v>
      </c>
      <c r="X1185" t="str">
        <f>+VLOOKUP(ConsultaNexoBogota!$A1185,infoCoordenadas!A:F,4,0)</f>
        <v>4.677687 -74.09004259999999</v>
      </c>
      <c r="Y1185">
        <f>VLOOKUP(ConsultaNexoBogota!$A1185,infoCoordenadas!A:F,5,0)</f>
        <v>4.6776869999999997</v>
      </c>
      <c r="Z1185">
        <f>+VLOOKUP(ConsultaNexoBogota!$A1185,infoCoordenadas!A:F,6,0)</f>
        <v>-74.090042599999904</v>
      </c>
    </row>
    <row r="1186" spans="1:26" x14ac:dyDescent="0.25">
      <c r="A1186">
        <v>12548</v>
      </c>
      <c r="B1186" t="s">
        <v>3826</v>
      </c>
      <c r="C1186" t="s">
        <v>29</v>
      </c>
      <c r="D1186" t="s">
        <v>3827</v>
      </c>
      <c r="E1186" t="s">
        <v>3828</v>
      </c>
      <c r="F1186" t="s">
        <v>3829</v>
      </c>
      <c r="G1186" t="s">
        <v>33</v>
      </c>
      <c r="H1186" t="s">
        <v>6298</v>
      </c>
      <c r="I1186" t="s">
        <v>34</v>
      </c>
      <c r="J1186" t="s">
        <v>190</v>
      </c>
      <c r="K1186" s="27" t="s">
        <v>36</v>
      </c>
      <c r="L1186" s="27">
        <v>35061</v>
      </c>
      <c r="M1186">
        <v>28.3</v>
      </c>
      <c r="N1186">
        <v>14363</v>
      </c>
      <c r="O1186" t="s">
        <v>72</v>
      </c>
      <c r="P1186" t="s">
        <v>67</v>
      </c>
      <c r="Q1186" t="s">
        <v>96</v>
      </c>
      <c r="R1186" t="s">
        <v>40</v>
      </c>
      <c r="S1186" t="s">
        <v>42</v>
      </c>
      <c r="T1186" t="s">
        <v>204</v>
      </c>
      <c r="U1186" t="s">
        <v>74</v>
      </c>
      <c r="V1186" t="s">
        <v>3830</v>
      </c>
      <c r="W1186" t="s">
        <v>3831</v>
      </c>
      <c r="X1186" t="str">
        <f>+VLOOKUP(ConsultaNexoBogota!$A1186,infoCoordenadas!A:F,4,0)</f>
        <v>4.7535061 -74.1090847</v>
      </c>
      <c r="Y1186">
        <f>VLOOKUP(ConsultaNexoBogota!$A1186,infoCoordenadas!A:F,5,0)</f>
        <v>4.7535061000000001</v>
      </c>
      <c r="Z1186">
        <f>+VLOOKUP(ConsultaNexoBogota!$A1186,infoCoordenadas!A:F,6,0)</f>
        <v>-74.109084699999997</v>
      </c>
    </row>
    <row r="1187" spans="1:26" x14ac:dyDescent="0.25">
      <c r="A1187">
        <v>12558</v>
      </c>
      <c r="B1187" t="s">
        <v>3832</v>
      </c>
      <c r="C1187" t="s">
        <v>29</v>
      </c>
      <c r="D1187" t="s">
        <v>3833</v>
      </c>
      <c r="E1187" t="s">
        <v>3834</v>
      </c>
      <c r="F1187" t="s">
        <v>3835</v>
      </c>
      <c r="G1187" t="s">
        <v>33</v>
      </c>
      <c r="H1187" t="s">
        <v>13980</v>
      </c>
      <c r="I1187" t="s">
        <v>34</v>
      </c>
      <c r="J1187" t="s">
        <v>35</v>
      </c>
      <c r="K1187" s="27" t="s">
        <v>36</v>
      </c>
      <c r="L1187" s="27">
        <v>45289</v>
      </c>
      <c r="M1187">
        <v>0.3</v>
      </c>
      <c r="N1187">
        <v>14383</v>
      </c>
      <c r="O1187" t="s">
        <v>80</v>
      </c>
      <c r="P1187" t="s">
        <v>67</v>
      </c>
      <c r="Q1187" t="s">
        <v>39</v>
      </c>
      <c r="R1187" t="s">
        <v>40</v>
      </c>
      <c r="S1187" t="s">
        <v>42</v>
      </c>
      <c r="T1187" t="s">
        <v>42</v>
      </c>
      <c r="U1187" t="s">
        <v>74</v>
      </c>
      <c r="V1187" t="s">
        <v>3836</v>
      </c>
      <c r="W1187" t="s">
        <v>3837</v>
      </c>
      <c r="X1187" t="str">
        <f>+VLOOKUP(ConsultaNexoBogota!$A1187,infoCoordenadas!A:F,4,0)</f>
        <v>4.603740699999999 -74.1379835</v>
      </c>
      <c r="Y1187">
        <f>VLOOKUP(ConsultaNexoBogota!$A1187,infoCoordenadas!A:F,5,0)</f>
        <v>4.6037406999999897</v>
      </c>
      <c r="Z1187">
        <f>+VLOOKUP(ConsultaNexoBogota!$A1187,infoCoordenadas!A:F,6,0)</f>
        <v>-74.137983500000004</v>
      </c>
    </row>
    <row r="1188" spans="1:26" x14ac:dyDescent="0.25">
      <c r="A1188">
        <v>12568</v>
      </c>
      <c r="B1188" t="s">
        <v>3838</v>
      </c>
      <c r="C1188" t="s">
        <v>29</v>
      </c>
      <c r="D1188" t="s">
        <v>3839</v>
      </c>
      <c r="E1188" t="s">
        <v>3840</v>
      </c>
      <c r="F1188" t="s">
        <v>3841</v>
      </c>
      <c r="G1188" t="s">
        <v>33</v>
      </c>
      <c r="H1188" t="s">
        <v>13989</v>
      </c>
      <c r="I1188" t="s">
        <v>101</v>
      </c>
      <c r="J1188" t="s">
        <v>102</v>
      </c>
      <c r="K1188" s="27" t="s">
        <v>36</v>
      </c>
      <c r="L1188" s="27">
        <v>36624</v>
      </c>
      <c r="M1188">
        <v>24</v>
      </c>
      <c r="N1188">
        <v>14395</v>
      </c>
      <c r="O1188" t="s">
        <v>135</v>
      </c>
      <c r="P1188" t="s">
        <v>67</v>
      </c>
      <c r="Q1188" t="s">
        <v>96</v>
      </c>
      <c r="R1188" t="s">
        <v>40</v>
      </c>
      <c r="S1188" t="s">
        <v>41</v>
      </c>
      <c r="T1188" t="s">
        <v>42</v>
      </c>
      <c r="U1188" t="s">
        <v>74</v>
      </c>
      <c r="V1188" t="s">
        <v>3842</v>
      </c>
      <c r="W1188" t="s">
        <v>3843</v>
      </c>
      <c r="X1188" t="str">
        <f>+VLOOKUP(ConsultaNexoBogota!$A1188,infoCoordenadas!A:F,4,0)</f>
        <v>4.598764699999999 -74.157715</v>
      </c>
      <c r="Y1188">
        <f>VLOOKUP(ConsultaNexoBogota!$A1188,infoCoordenadas!A:F,5,0)</f>
        <v>4.5987646999999896</v>
      </c>
      <c r="Z1188">
        <f>+VLOOKUP(ConsultaNexoBogota!$A1188,infoCoordenadas!A:F,6,0)</f>
        <v>-74.157714999999996</v>
      </c>
    </row>
    <row r="1189" spans="1:26" x14ac:dyDescent="0.25">
      <c r="A1189">
        <v>12568</v>
      </c>
      <c r="B1189" t="s">
        <v>3838</v>
      </c>
      <c r="C1189" t="s">
        <v>29</v>
      </c>
      <c r="D1189" t="s">
        <v>3839</v>
      </c>
      <c r="E1189" t="s">
        <v>3840</v>
      </c>
      <c r="F1189" t="s">
        <v>3841</v>
      </c>
      <c r="G1189" t="s">
        <v>33</v>
      </c>
      <c r="H1189" t="s">
        <v>13989</v>
      </c>
      <c r="I1189" t="s">
        <v>101</v>
      </c>
      <c r="J1189" t="s">
        <v>102</v>
      </c>
      <c r="K1189" s="27" t="s">
        <v>36</v>
      </c>
      <c r="L1189" s="27">
        <v>36624</v>
      </c>
      <c r="M1189">
        <v>24</v>
      </c>
      <c r="N1189">
        <v>17557</v>
      </c>
      <c r="O1189" t="s">
        <v>135</v>
      </c>
      <c r="P1189" t="s">
        <v>73</v>
      </c>
      <c r="Q1189" t="s">
        <v>39</v>
      </c>
      <c r="R1189" t="s">
        <v>40</v>
      </c>
      <c r="S1189" t="s">
        <v>42</v>
      </c>
      <c r="T1189" t="s">
        <v>81</v>
      </c>
      <c r="U1189" t="s">
        <v>74</v>
      </c>
      <c r="V1189" t="s">
        <v>3842</v>
      </c>
      <c r="W1189" t="s">
        <v>3843</v>
      </c>
      <c r="X1189" t="str">
        <f>+VLOOKUP(ConsultaNexoBogota!$A1189,infoCoordenadas!A:F,4,0)</f>
        <v>4.598764699999999 -74.157715</v>
      </c>
      <c r="Y1189">
        <f>VLOOKUP(ConsultaNexoBogota!$A1189,infoCoordenadas!A:F,5,0)</f>
        <v>4.5987646999999896</v>
      </c>
      <c r="Z1189">
        <f>+VLOOKUP(ConsultaNexoBogota!$A1189,infoCoordenadas!A:F,6,0)</f>
        <v>-74.157714999999996</v>
      </c>
    </row>
    <row r="1190" spans="1:26" x14ac:dyDescent="0.25">
      <c r="A1190">
        <v>12668</v>
      </c>
      <c r="B1190" t="s">
        <v>3844</v>
      </c>
      <c r="C1190" t="s">
        <v>29</v>
      </c>
      <c r="D1190" t="s">
        <v>3845</v>
      </c>
      <c r="E1190" t="s">
        <v>3846</v>
      </c>
      <c r="F1190" t="s">
        <v>3847</v>
      </c>
      <c r="G1190" t="s">
        <v>33</v>
      </c>
      <c r="H1190" t="s">
        <v>13993</v>
      </c>
      <c r="I1190" t="s">
        <v>79</v>
      </c>
      <c r="J1190" t="s">
        <v>102</v>
      </c>
      <c r="K1190" s="27" t="s">
        <v>36</v>
      </c>
      <c r="L1190" s="27">
        <v>34756</v>
      </c>
      <c r="M1190">
        <v>29.2</v>
      </c>
      <c r="N1190">
        <v>14516</v>
      </c>
      <c r="O1190" t="s">
        <v>72</v>
      </c>
      <c r="P1190" t="s">
        <v>67</v>
      </c>
      <c r="Q1190" t="s">
        <v>96</v>
      </c>
      <c r="R1190" t="s">
        <v>40</v>
      </c>
      <c r="S1190" t="s">
        <v>42</v>
      </c>
      <c r="T1190" t="s">
        <v>69</v>
      </c>
      <c r="U1190" t="s">
        <v>74</v>
      </c>
      <c r="V1190" t="s">
        <v>3848</v>
      </c>
      <c r="W1190" t="s">
        <v>3849</v>
      </c>
      <c r="X1190" t="str">
        <f>+VLOOKUP(ConsultaNexoBogota!$A1190,infoCoordenadas!A:F,4,0)</f>
        <v>4.5375577 -74.1120564</v>
      </c>
      <c r="Y1190">
        <f>VLOOKUP(ConsultaNexoBogota!$A1190,infoCoordenadas!A:F,5,0)</f>
        <v>4.5375576999999998</v>
      </c>
      <c r="Z1190">
        <f>+VLOOKUP(ConsultaNexoBogota!$A1190,infoCoordenadas!A:F,6,0)</f>
        <v>-74.1120564</v>
      </c>
    </row>
    <row r="1191" spans="1:26" x14ac:dyDescent="0.25">
      <c r="A1191">
        <v>12726</v>
      </c>
      <c r="B1191" t="s">
        <v>3850</v>
      </c>
      <c r="C1191" t="s">
        <v>29</v>
      </c>
      <c r="D1191" t="s">
        <v>3851</v>
      </c>
      <c r="E1191" t="s">
        <v>3852</v>
      </c>
      <c r="F1191" t="s">
        <v>3853</v>
      </c>
      <c r="G1191" t="s">
        <v>33</v>
      </c>
      <c r="H1191" t="s">
        <v>13980</v>
      </c>
      <c r="I1191" t="s">
        <v>34</v>
      </c>
      <c r="J1191" t="s">
        <v>1007</v>
      </c>
      <c r="K1191" s="27" t="s">
        <v>36</v>
      </c>
      <c r="L1191" s="27">
        <v>45281</v>
      </c>
      <c r="M1191">
        <v>0.3</v>
      </c>
      <c r="N1191">
        <v>14590</v>
      </c>
      <c r="O1191" t="s">
        <v>80</v>
      </c>
      <c r="P1191" t="s">
        <v>73</v>
      </c>
      <c r="Q1191" t="s">
        <v>96</v>
      </c>
      <c r="R1191" t="s">
        <v>40</v>
      </c>
      <c r="S1191" t="s">
        <v>41</v>
      </c>
      <c r="T1191" t="s">
        <v>69</v>
      </c>
      <c r="U1191" t="s">
        <v>74</v>
      </c>
      <c r="V1191" t="s">
        <v>3854</v>
      </c>
      <c r="W1191" t="s">
        <v>3855</v>
      </c>
      <c r="X1191" t="str">
        <f>+VLOOKUP(ConsultaNexoBogota!$A1191,infoCoordenadas!A:F,4,0)</f>
        <v>4.6780437 -74.1120373</v>
      </c>
      <c r="Y1191">
        <f>VLOOKUP(ConsultaNexoBogota!$A1191,infoCoordenadas!A:F,5,0)</f>
        <v>4.6780436999999999</v>
      </c>
      <c r="Z1191">
        <f>+VLOOKUP(ConsultaNexoBogota!$A1191,infoCoordenadas!A:F,6,0)</f>
        <v>-74.112037299999997</v>
      </c>
    </row>
    <row r="1192" spans="1:26" x14ac:dyDescent="0.25">
      <c r="A1192">
        <v>12726</v>
      </c>
      <c r="B1192" t="s">
        <v>3850</v>
      </c>
      <c r="C1192" t="s">
        <v>29</v>
      </c>
      <c r="D1192" t="s">
        <v>3851</v>
      </c>
      <c r="E1192" t="s">
        <v>3852</v>
      </c>
      <c r="F1192" t="s">
        <v>3853</v>
      </c>
      <c r="G1192" t="s">
        <v>33</v>
      </c>
      <c r="H1192" t="s">
        <v>13980</v>
      </c>
      <c r="I1192" t="s">
        <v>34</v>
      </c>
      <c r="J1192" t="s">
        <v>1007</v>
      </c>
      <c r="K1192" s="27" t="s">
        <v>36</v>
      </c>
      <c r="L1192" s="27">
        <v>45281</v>
      </c>
      <c r="M1192">
        <v>0.3</v>
      </c>
      <c r="N1192">
        <v>21413</v>
      </c>
      <c r="O1192" t="s">
        <v>80</v>
      </c>
      <c r="P1192" t="s">
        <v>67</v>
      </c>
      <c r="Q1192" t="s">
        <v>96</v>
      </c>
      <c r="R1192" t="s">
        <v>50</v>
      </c>
      <c r="S1192" t="s">
        <v>42</v>
      </c>
      <c r="T1192" t="s">
        <v>81</v>
      </c>
      <c r="U1192" t="s">
        <v>50</v>
      </c>
      <c r="V1192" t="s">
        <v>3854</v>
      </c>
      <c r="W1192" t="s">
        <v>3855</v>
      </c>
      <c r="X1192" t="str">
        <f>+VLOOKUP(ConsultaNexoBogota!$A1192,infoCoordenadas!A:F,4,0)</f>
        <v>4.6780437 -74.1120373</v>
      </c>
      <c r="Y1192">
        <f>VLOOKUP(ConsultaNexoBogota!$A1192,infoCoordenadas!A:F,5,0)</f>
        <v>4.6780436999999999</v>
      </c>
      <c r="Z1192">
        <f>+VLOOKUP(ConsultaNexoBogota!$A1192,infoCoordenadas!A:F,6,0)</f>
        <v>-74.112037299999997</v>
      </c>
    </row>
    <row r="1193" spans="1:26" x14ac:dyDescent="0.25">
      <c r="A1193">
        <v>12748</v>
      </c>
      <c r="B1193" t="s">
        <v>3856</v>
      </c>
      <c r="C1193" t="s">
        <v>29</v>
      </c>
      <c r="D1193" t="s">
        <v>3857</v>
      </c>
      <c r="E1193" t="s">
        <v>3858</v>
      </c>
      <c r="F1193" t="s">
        <v>3859</v>
      </c>
      <c r="G1193" t="s">
        <v>33</v>
      </c>
      <c r="H1193" t="s">
        <v>13991</v>
      </c>
      <c r="I1193" t="s">
        <v>34</v>
      </c>
      <c r="J1193" t="s">
        <v>318</v>
      </c>
      <c r="K1193" s="27" t="s">
        <v>36</v>
      </c>
      <c r="L1193" s="27">
        <v>31407</v>
      </c>
      <c r="M1193">
        <v>38.299999999999997</v>
      </c>
      <c r="N1193">
        <v>14621</v>
      </c>
      <c r="O1193" t="s">
        <v>80</v>
      </c>
      <c r="P1193" t="s">
        <v>67</v>
      </c>
      <c r="Q1193" t="s">
        <v>96</v>
      </c>
      <c r="R1193" t="s">
        <v>40</v>
      </c>
      <c r="S1193" t="s">
        <v>42</v>
      </c>
      <c r="T1193" t="s">
        <v>81</v>
      </c>
      <c r="U1193" t="s">
        <v>74</v>
      </c>
      <c r="V1193" t="s">
        <v>3860</v>
      </c>
      <c r="W1193" t="s">
        <v>3861</v>
      </c>
      <c r="X1193" t="str">
        <f>+VLOOKUP(ConsultaNexoBogota!$A1193,infoCoordenadas!A:F,4,0)</f>
        <v>4.6802085 -74.1331146</v>
      </c>
      <c r="Y1193">
        <f>VLOOKUP(ConsultaNexoBogota!$A1193,infoCoordenadas!A:F,5,0)</f>
        <v>4.6802085</v>
      </c>
      <c r="Z1193">
        <f>+VLOOKUP(ConsultaNexoBogota!$A1193,infoCoordenadas!A:F,6,0)</f>
        <v>-74.133114599999999</v>
      </c>
    </row>
    <row r="1194" spans="1:26" x14ac:dyDescent="0.25">
      <c r="A1194">
        <v>12756</v>
      </c>
      <c r="B1194" t="s">
        <v>3862</v>
      </c>
      <c r="C1194" t="s">
        <v>29</v>
      </c>
      <c r="D1194" t="s">
        <v>3863</v>
      </c>
      <c r="E1194" t="s">
        <v>3864</v>
      </c>
      <c r="F1194" t="s">
        <v>3865</v>
      </c>
      <c r="G1194" t="s">
        <v>33</v>
      </c>
      <c r="H1194" t="s">
        <v>13989</v>
      </c>
      <c r="I1194" t="s">
        <v>159</v>
      </c>
      <c r="J1194" t="s">
        <v>102</v>
      </c>
      <c r="K1194" s="27" t="s">
        <v>116</v>
      </c>
      <c r="L1194" s="27">
        <v>36436</v>
      </c>
      <c r="M1194">
        <v>24.6</v>
      </c>
      <c r="N1194">
        <v>14630</v>
      </c>
      <c r="O1194" t="s">
        <v>135</v>
      </c>
      <c r="P1194" t="s">
        <v>67</v>
      </c>
      <c r="Q1194" t="s">
        <v>39</v>
      </c>
      <c r="R1194" t="s">
        <v>94</v>
      </c>
      <c r="S1194" t="s">
        <v>42</v>
      </c>
      <c r="T1194" t="s">
        <v>42</v>
      </c>
      <c r="U1194" t="s">
        <v>74</v>
      </c>
      <c r="V1194" t="s">
        <v>3866</v>
      </c>
      <c r="W1194" t="s">
        <v>3867</v>
      </c>
      <c r="X1194" t="str">
        <f>+VLOOKUP(ConsultaNexoBogota!$A1194,infoCoordenadas!A:F,4,0)</f>
        <v>4.5689036 -74.1519481</v>
      </c>
      <c r="Y1194">
        <f>VLOOKUP(ConsultaNexoBogota!$A1194,infoCoordenadas!A:F,5,0)</f>
        <v>4.5689035999999996</v>
      </c>
      <c r="Z1194">
        <f>+VLOOKUP(ConsultaNexoBogota!$A1194,infoCoordenadas!A:F,6,0)</f>
        <v>-74.151948099999998</v>
      </c>
    </row>
    <row r="1195" spans="1:26" x14ac:dyDescent="0.25">
      <c r="A1195">
        <v>12764</v>
      </c>
      <c r="B1195" t="s">
        <v>3868</v>
      </c>
      <c r="C1195" t="s">
        <v>29</v>
      </c>
      <c r="D1195" t="s">
        <v>3869</v>
      </c>
      <c r="E1195" t="s">
        <v>3870</v>
      </c>
      <c r="F1195" t="s">
        <v>3871</v>
      </c>
      <c r="G1195" t="s">
        <v>33</v>
      </c>
      <c r="H1195" t="s">
        <v>13990</v>
      </c>
      <c r="I1195" t="s">
        <v>34</v>
      </c>
      <c r="J1195" t="s">
        <v>3872</v>
      </c>
      <c r="K1195" s="27" t="s">
        <v>116</v>
      </c>
      <c r="L1195" s="27">
        <v>36831</v>
      </c>
      <c r="M1195">
        <v>23.5</v>
      </c>
      <c r="N1195">
        <v>14639</v>
      </c>
      <c r="O1195" t="s">
        <v>72</v>
      </c>
      <c r="P1195" t="s">
        <v>73</v>
      </c>
      <c r="Q1195" t="s">
        <v>39</v>
      </c>
      <c r="R1195" t="s">
        <v>40</v>
      </c>
      <c r="S1195" t="s">
        <v>951</v>
      </c>
      <c r="T1195" t="s">
        <v>951</v>
      </c>
      <c r="U1195" t="s">
        <v>74</v>
      </c>
      <c r="V1195" t="s">
        <v>3873</v>
      </c>
      <c r="W1195" t="s">
        <v>3874</v>
      </c>
      <c r="X1195" t="str">
        <f>+VLOOKUP(ConsultaNexoBogota!$A1195,infoCoordenadas!A:F,4,0)</f>
        <v>4.698142499999999 -74.1011987</v>
      </c>
      <c r="Y1195">
        <f>VLOOKUP(ConsultaNexoBogota!$A1195,infoCoordenadas!A:F,5,0)</f>
        <v>4.6981424999999897</v>
      </c>
      <c r="Z1195">
        <f>+VLOOKUP(ConsultaNexoBogota!$A1195,infoCoordenadas!A:F,6,0)</f>
        <v>-74.101198699999998</v>
      </c>
    </row>
    <row r="1196" spans="1:26" x14ac:dyDescent="0.25">
      <c r="A1196">
        <v>12765</v>
      </c>
      <c r="B1196" t="s">
        <v>3875</v>
      </c>
      <c r="C1196" t="s">
        <v>29</v>
      </c>
      <c r="D1196" t="s">
        <v>3876</v>
      </c>
      <c r="E1196" t="s">
        <v>3877</v>
      </c>
      <c r="F1196" t="s">
        <v>3878</v>
      </c>
      <c r="G1196" t="s">
        <v>33</v>
      </c>
      <c r="H1196" t="s">
        <v>13991</v>
      </c>
      <c r="I1196" t="s">
        <v>496</v>
      </c>
      <c r="J1196" t="s">
        <v>615</v>
      </c>
      <c r="K1196" s="27" t="s">
        <v>36</v>
      </c>
      <c r="L1196" s="27">
        <v>34979</v>
      </c>
      <c r="M1196">
        <v>28.5</v>
      </c>
      <c r="N1196">
        <v>14643</v>
      </c>
      <c r="O1196" t="s">
        <v>80</v>
      </c>
      <c r="P1196" t="s">
        <v>67</v>
      </c>
      <c r="Q1196" t="s">
        <v>96</v>
      </c>
      <c r="R1196" t="s">
        <v>40</v>
      </c>
      <c r="S1196" t="s">
        <v>42</v>
      </c>
      <c r="T1196" t="s">
        <v>42</v>
      </c>
      <c r="U1196" t="s">
        <v>74</v>
      </c>
      <c r="V1196" t="s">
        <v>3879</v>
      </c>
      <c r="W1196" t="s">
        <v>3880</v>
      </c>
      <c r="X1196" t="str">
        <f>+VLOOKUP(ConsultaNexoBogota!$A1196,infoCoordenadas!A:F,4,0)</f>
        <v>4.673688299999999 -74.1292127</v>
      </c>
      <c r="Y1196">
        <f>VLOOKUP(ConsultaNexoBogota!$A1196,infoCoordenadas!A:F,5,0)</f>
        <v>4.6736882999999896</v>
      </c>
      <c r="Z1196">
        <f>+VLOOKUP(ConsultaNexoBogota!$A1196,infoCoordenadas!A:F,6,0)</f>
        <v>-74.129212699999997</v>
      </c>
    </row>
    <row r="1197" spans="1:26" x14ac:dyDescent="0.25">
      <c r="A1197">
        <v>12765</v>
      </c>
      <c r="B1197" t="s">
        <v>3875</v>
      </c>
      <c r="C1197" t="s">
        <v>29</v>
      </c>
      <c r="D1197" t="s">
        <v>3876</v>
      </c>
      <c r="E1197" t="s">
        <v>3877</v>
      </c>
      <c r="F1197" t="s">
        <v>3878</v>
      </c>
      <c r="G1197" t="s">
        <v>33</v>
      </c>
      <c r="H1197" t="s">
        <v>13991</v>
      </c>
      <c r="I1197" t="s">
        <v>496</v>
      </c>
      <c r="J1197" t="s">
        <v>615</v>
      </c>
      <c r="K1197" s="27" t="s">
        <v>36</v>
      </c>
      <c r="L1197" s="27">
        <v>34979</v>
      </c>
      <c r="M1197">
        <v>28.5</v>
      </c>
      <c r="N1197">
        <v>37309</v>
      </c>
      <c r="O1197" t="s">
        <v>72</v>
      </c>
      <c r="P1197" t="s">
        <v>38</v>
      </c>
      <c r="Q1197" t="s">
        <v>96</v>
      </c>
      <c r="R1197" t="s">
        <v>50</v>
      </c>
      <c r="S1197" t="s">
        <v>131</v>
      </c>
      <c r="T1197" t="s">
        <v>69</v>
      </c>
      <c r="U1197" t="s">
        <v>50</v>
      </c>
      <c r="V1197" t="s">
        <v>3879</v>
      </c>
      <c r="W1197" t="s">
        <v>3880</v>
      </c>
      <c r="X1197" t="str">
        <f>+VLOOKUP(ConsultaNexoBogota!$A1197,infoCoordenadas!A:F,4,0)</f>
        <v>4.673688299999999 -74.1292127</v>
      </c>
      <c r="Y1197">
        <f>VLOOKUP(ConsultaNexoBogota!$A1197,infoCoordenadas!A:F,5,0)</f>
        <v>4.6736882999999896</v>
      </c>
      <c r="Z1197">
        <f>+VLOOKUP(ConsultaNexoBogota!$A1197,infoCoordenadas!A:F,6,0)</f>
        <v>-74.129212699999997</v>
      </c>
    </row>
    <row r="1198" spans="1:26" x14ac:dyDescent="0.25">
      <c r="A1198">
        <v>12908</v>
      </c>
      <c r="B1198" t="s">
        <v>11491</v>
      </c>
      <c r="C1198" t="s">
        <v>29</v>
      </c>
      <c r="D1198" t="s">
        <v>11492</v>
      </c>
      <c r="E1198" t="s">
        <v>11493</v>
      </c>
      <c r="F1198" t="s">
        <v>11494</v>
      </c>
      <c r="G1198" t="s">
        <v>11495</v>
      </c>
      <c r="H1198" t="s">
        <v>14058</v>
      </c>
      <c r="I1198" t="s">
        <v>159</v>
      </c>
      <c r="J1198" t="s">
        <v>102</v>
      </c>
      <c r="K1198" s="27" t="s">
        <v>36</v>
      </c>
      <c r="L1198" s="27">
        <v>24939</v>
      </c>
      <c r="M1198">
        <v>56.1</v>
      </c>
      <c r="N1198">
        <v>14826</v>
      </c>
      <c r="O1198" t="s">
        <v>72</v>
      </c>
      <c r="P1198" t="s">
        <v>73</v>
      </c>
      <c r="Q1198" t="s">
        <v>287</v>
      </c>
      <c r="R1198" t="s">
        <v>40</v>
      </c>
      <c r="S1198" t="s">
        <v>42</v>
      </c>
      <c r="T1198" t="s">
        <v>175</v>
      </c>
      <c r="U1198" t="s">
        <v>43</v>
      </c>
      <c r="V1198" t="s">
        <v>11496</v>
      </c>
      <c r="W1198" t="s">
        <v>11497</v>
      </c>
      <c r="X1198" t="str">
        <f>+VLOOKUP(ConsultaNexoBogota!$A1198,infoCoordenadas!A:F,4,0)</f>
        <v>25.7741577742359 -80.19397729</v>
      </c>
      <c r="Y1198">
        <f>VLOOKUP(ConsultaNexoBogota!$A1198,infoCoordenadas!A:F,5,0)</f>
        <v>25.774157774235899</v>
      </c>
      <c r="Z1198">
        <f>+VLOOKUP(ConsultaNexoBogota!$A1198,infoCoordenadas!A:F,6,0)</f>
        <v>-80.193977290793896</v>
      </c>
    </row>
    <row r="1199" spans="1:26" x14ac:dyDescent="0.25">
      <c r="A1199">
        <v>12912</v>
      </c>
      <c r="B1199" t="s">
        <v>3881</v>
      </c>
      <c r="C1199" t="s">
        <v>29</v>
      </c>
      <c r="D1199" t="s">
        <v>3882</v>
      </c>
      <c r="E1199" t="s">
        <v>3883</v>
      </c>
      <c r="F1199" t="s">
        <v>3884</v>
      </c>
      <c r="G1199" t="s">
        <v>33</v>
      </c>
      <c r="H1199" t="s">
        <v>6298</v>
      </c>
      <c r="I1199" t="s">
        <v>34</v>
      </c>
      <c r="J1199" t="s">
        <v>741</v>
      </c>
      <c r="K1199" s="27" t="s">
        <v>36</v>
      </c>
      <c r="L1199" s="27">
        <v>34064</v>
      </c>
      <c r="M1199">
        <v>31.1</v>
      </c>
      <c r="N1199">
        <v>14831</v>
      </c>
      <c r="O1199" t="s">
        <v>72</v>
      </c>
      <c r="P1199" t="s">
        <v>67</v>
      </c>
      <c r="Q1199" t="s">
        <v>39</v>
      </c>
      <c r="R1199" t="s">
        <v>40</v>
      </c>
      <c r="S1199" t="s">
        <v>41</v>
      </c>
      <c r="T1199" t="s">
        <v>204</v>
      </c>
      <c r="U1199" t="s">
        <v>74</v>
      </c>
      <c r="V1199" t="s">
        <v>3885</v>
      </c>
      <c r="W1199" t="s">
        <v>3886</v>
      </c>
      <c r="X1199" t="str">
        <f>+VLOOKUP(ConsultaNexoBogota!$A1199,infoCoordenadas!A:F,4,0)</f>
        <v>4.7518597 -74.04995559999999</v>
      </c>
      <c r="Y1199">
        <f>VLOOKUP(ConsultaNexoBogota!$A1199,infoCoordenadas!A:F,5,0)</f>
        <v>4.7518596999999998</v>
      </c>
      <c r="Z1199">
        <f>+VLOOKUP(ConsultaNexoBogota!$A1199,infoCoordenadas!A:F,6,0)</f>
        <v>-74.049955599999905</v>
      </c>
    </row>
    <row r="1200" spans="1:26" x14ac:dyDescent="0.25">
      <c r="A1200">
        <v>12914</v>
      </c>
      <c r="B1200" t="s">
        <v>11498</v>
      </c>
      <c r="C1200" t="s">
        <v>29</v>
      </c>
      <c r="D1200" t="s">
        <v>11499</v>
      </c>
      <c r="E1200" t="s">
        <v>11500</v>
      </c>
      <c r="F1200" t="s">
        <v>11501</v>
      </c>
      <c r="G1200" t="s">
        <v>10182</v>
      </c>
      <c r="H1200" t="s">
        <v>10182</v>
      </c>
      <c r="I1200" t="s">
        <v>34</v>
      </c>
      <c r="J1200" t="s">
        <v>35</v>
      </c>
      <c r="K1200" s="27" t="s">
        <v>36</v>
      </c>
      <c r="L1200" s="27">
        <v>31743</v>
      </c>
      <c r="M1200">
        <v>37.4</v>
      </c>
      <c r="N1200">
        <v>14834</v>
      </c>
      <c r="O1200" t="s">
        <v>264</v>
      </c>
      <c r="P1200" t="s">
        <v>67</v>
      </c>
      <c r="Q1200" t="s">
        <v>68</v>
      </c>
      <c r="R1200" t="s">
        <v>40</v>
      </c>
      <c r="S1200" t="s">
        <v>42</v>
      </c>
      <c r="T1200" t="s">
        <v>42</v>
      </c>
      <c r="U1200" t="s">
        <v>74</v>
      </c>
      <c r="V1200" t="s">
        <v>11502</v>
      </c>
      <c r="W1200" t="s">
        <v>11503</v>
      </c>
      <c r="X1200" t="str">
        <f>+VLOOKUP(ConsultaNexoBogota!$A1200,infoCoordenadas!A:F,4,0)</f>
        <v>4.9187217 -74.02255699999999</v>
      </c>
      <c r="Y1200">
        <f>VLOOKUP(ConsultaNexoBogota!$A1200,infoCoordenadas!A:F,5,0)</f>
        <v>4.9187216999999999</v>
      </c>
      <c r="Z1200">
        <f>+VLOOKUP(ConsultaNexoBogota!$A1200,infoCoordenadas!A:F,6,0)</f>
        <v>-74.022556999999907</v>
      </c>
    </row>
    <row r="1201" spans="1:26" x14ac:dyDescent="0.25">
      <c r="A1201">
        <v>12953</v>
      </c>
      <c r="B1201" t="s">
        <v>3887</v>
      </c>
      <c r="C1201" t="s">
        <v>29</v>
      </c>
      <c r="D1201" t="s">
        <v>3888</v>
      </c>
      <c r="E1201" t="s">
        <v>3889</v>
      </c>
      <c r="F1201" t="s">
        <v>3890</v>
      </c>
      <c r="G1201" t="s">
        <v>33</v>
      </c>
      <c r="H1201" t="s">
        <v>6298</v>
      </c>
      <c r="I1201" t="s">
        <v>79</v>
      </c>
      <c r="J1201" t="s">
        <v>102</v>
      </c>
      <c r="K1201" s="27" t="s">
        <v>36</v>
      </c>
      <c r="L1201" s="27">
        <v>30819</v>
      </c>
      <c r="M1201">
        <v>39.9</v>
      </c>
      <c r="N1201">
        <v>14879</v>
      </c>
      <c r="O1201" t="s">
        <v>72</v>
      </c>
      <c r="P1201" t="s">
        <v>73</v>
      </c>
      <c r="Q1201" t="s">
        <v>39</v>
      </c>
      <c r="R1201" t="s">
        <v>40</v>
      </c>
      <c r="S1201" t="s">
        <v>42</v>
      </c>
      <c r="T1201" t="s">
        <v>204</v>
      </c>
      <c r="U1201" t="s">
        <v>74</v>
      </c>
      <c r="V1201" t="s">
        <v>3891</v>
      </c>
      <c r="W1201" t="s">
        <v>3892</v>
      </c>
      <c r="X1201" t="str">
        <f>+VLOOKUP(ConsultaNexoBogota!$A1201,infoCoordenadas!A:F,4,0)</f>
        <v>4.7651027 -74.03255949999999</v>
      </c>
      <c r="Y1201">
        <f>VLOOKUP(ConsultaNexoBogota!$A1201,infoCoordenadas!A:F,5,0)</f>
        <v>4.7651026999999999</v>
      </c>
      <c r="Z1201">
        <f>+VLOOKUP(ConsultaNexoBogota!$A1201,infoCoordenadas!A:F,6,0)</f>
        <v>-74.032559499999905</v>
      </c>
    </row>
    <row r="1202" spans="1:26" x14ac:dyDescent="0.25">
      <c r="A1202">
        <v>12968</v>
      </c>
      <c r="B1202" t="s">
        <v>3893</v>
      </c>
      <c r="C1202" t="s">
        <v>29</v>
      </c>
      <c r="D1202" t="s">
        <v>3894</v>
      </c>
      <c r="E1202" t="s">
        <v>3895</v>
      </c>
      <c r="F1202" t="s">
        <v>3896</v>
      </c>
      <c r="G1202" t="s">
        <v>33</v>
      </c>
      <c r="H1202" t="s">
        <v>13989</v>
      </c>
      <c r="I1202" t="s">
        <v>34</v>
      </c>
      <c r="J1202" t="s">
        <v>102</v>
      </c>
      <c r="K1202" s="27" t="s">
        <v>36</v>
      </c>
      <c r="L1202" s="27">
        <v>28809</v>
      </c>
      <c r="M1202">
        <v>45.5</v>
      </c>
      <c r="N1202">
        <v>14899</v>
      </c>
      <c r="O1202" t="s">
        <v>135</v>
      </c>
      <c r="P1202" t="s">
        <v>67</v>
      </c>
      <c r="Q1202" t="s">
        <v>68</v>
      </c>
      <c r="R1202" t="s">
        <v>94</v>
      </c>
      <c r="S1202" t="s">
        <v>42</v>
      </c>
      <c r="T1202" t="s">
        <v>132</v>
      </c>
      <c r="U1202" t="s">
        <v>43</v>
      </c>
      <c r="V1202" t="s">
        <v>3897</v>
      </c>
      <c r="W1202" t="s">
        <v>3898</v>
      </c>
      <c r="X1202" t="str">
        <f>+VLOOKUP(ConsultaNexoBogota!$A1202,infoCoordenadas!A:F,4,0)</f>
        <v>4.602665 -74.1506517</v>
      </c>
      <c r="Y1202">
        <f>VLOOKUP(ConsultaNexoBogota!$A1202,infoCoordenadas!A:F,5,0)</f>
        <v>4.602665</v>
      </c>
      <c r="Z1202">
        <f>+VLOOKUP(ConsultaNexoBogota!$A1202,infoCoordenadas!A:F,6,0)</f>
        <v>-74.150651699999997</v>
      </c>
    </row>
    <row r="1203" spans="1:26" x14ac:dyDescent="0.25">
      <c r="A1203">
        <v>12971</v>
      </c>
      <c r="B1203" t="s">
        <v>3899</v>
      </c>
      <c r="C1203" t="s">
        <v>29</v>
      </c>
      <c r="D1203" t="s">
        <v>3900</v>
      </c>
      <c r="E1203" t="s">
        <v>3901</v>
      </c>
      <c r="F1203" t="s">
        <v>3902</v>
      </c>
      <c r="G1203" t="s">
        <v>33</v>
      </c>
      <c r="H1203" t="s">
        <v>13989</v>
      </c>
      <c r="I1203" t="s">
        <v>34</v>
      </c>
      <c r="J1203" t="s">
        <v>102</v>
      </c>
      <c r="K1203" s="27" t="s">
        <v>36</v>
      </c>
      <c r="L1203" s="27">
        <v>30795</v>
      </c>
      <c r="M1203">
        <v>40</v>
      </c>
      <c r="O1203" t="s">
        <v>50</v>
      </c>
      <c r="P1203" t="s">
        <v>50</v>
      </c>
      <c r="Q1203" t="s">
        <v>50</v>
      </c>
      <c r="R1203" t="s">
        <v>50</v>
      </c>
      <c r="S1203" t="s">
        <v>50</v>
      </c>
      <c r="T1203" t="s">
        <v>50</v>
      </c>
      <c r="U1203" t="s">
        <v>50</v>
      </c>
      <c r="V1203" t="s">
        <v>3897</v>
      </c>
      <c r="W1203" t="s">
        <v>3898</v>
      </c>
      <c r="X1203" t="str">
        <f>+VLOOKUP(ConsultaNexoBogota!$A1203,infoCoordenadas!A:F,4,0)</f>
        <v>4.602665 -74.1506517</v>
      </c>
      <c r="Y1203">
        <f>VLOOKUP(ConsultaNexoBogota!$A1203,infoCoordenadas!A:F,5,0)</f>
        <v>4.602665</v>
      </c>
      <c r="Z1203">
        <f>+VLOOKUP(ConsultaNexoBogota!$A1203,infoCoordenadas!A:F,6,0)</f>
        <v>-74.150651699999997</v>
      </c>
    </row>
    <row r="1204" spans="1:26" x14ac:dyDescent="0.25">
      <c r="A1204">
        <v>12985</v>
      </c>
      <c r="B1204" t="s">
        <v>3903</v>
      </c>
      <c r="C1204" t="s">
        <v>29</v>
      </c>
      <c r="D1204" t="s">
        <v>3904</v>
      </c>
      <c r="E1204" t="s">
        <v>3905</v>
      </c>
      <c r="F1204" t="s">
        <v>3906</v>
      </c>
      <c r="G1204" t="s">
        <v>33</v>
      </c>
      <c r="H1204" t="s">
        <v>13991</v>
      </c>
      <c r="I1204" t="s">
        <v>79</v>
      </c>
      <c r="J1204" t="s">
        <v>50</v>
      </c>
      <c r="K1204" s="27" t="s">
        <v>36</v>
      </c>
      <c r="L1204" s="27">
        <v>24684</v>
      </c>
      <c r="M1204">
        <v>56.8</v>
      </c>
      <c r="N1204">
        <v>14918</v>
      </c>
      <c r="O1204" t="s">
        <v>80</v>
      </c>
      <c r="P1204" t="s">
        <v>67</v>
      </c>
      <c r="Q1204" t="s">
        <v>39</v>
      </c>
      <c r="R1204" t="s">
        <v>40</v>
      </c>
      <c r="S1204" t="s">
        <v>42</v>
      </c>
      <c r="T1204" t="s">
        <v>42</v>
      </c>
      <c r="U1204" t="s">
        <v>74</v>
      </c>
      <c r="V1204" t="s">
        <v>3907</v>
      </c>
      <c r="W1204" t="s">
        <v>3908</v>
      </c>
      <c r="X1204" t="str">
        <f>+VLOOKUP(ConsultaNexoBogota!$A1204,infoCoordenadas!A:F,4,0)</f>
        <v>4.6791461 -74.14692579999999</v>
      </c>
      <c r="Y1204">
        <f>VLOOKUP(ConsultaNexoBogota!$A1204,infoCoordenadas!A:F,5,0)</f>
        <v>4.6791460999999996</v>
      </c>
      <c r="Z1204">
        <f>+VLOOKUP(ConsultaNexoBogota!$A1204,infoCoordenadas!A:F,6,0)</f>
        <v>-74.146925799999906</v>
      </c>
    </row>
    <row r="1205" spans="1:26" x14ac:dyDescent="0.25">
      <c r="A1205">
        <v>13136</v>
      </c>
      <c r="B1205" t="s">
        <v>3909</v>
      </c>
      <c r="C1205" t="s">
        <v>29</v>
      </c>
      <c r="D1205" t="s">
        <v>3910</v>
      </c>
      <c r="E1205" t="s">
        <v>3911</v>
      </c>
      <c r="F1205" t="s">
        <v>3912</v>
      </c>
      <c r="G1205" t="s">
        <v>33</v>
      </c>
      <c r="H1205" t="s">
        <v>13991</v>
      </c>
      <c r="I1205" t="s">
        <v>123</v>
      </c>
      <c r="J1205" t="s">
        <v>1341</v>
      </c>
      <c r="K1205" s="27" t="s">
        <v>116</v>
      </c>
      <c r="L1205" s="27">
        <v>45280</v>
      </c>
      <c r="M1205">
        <v>0.3</v>
      </c>
      <c r="N1205">
        <v>15107</v>
      </c>
      <c r="O1205" t="s">
        <v>80</v>
      </c>
      <c r="P1205" t="s">
        <v>73</v>
      </c>
      <c r="Q1205" t="s">
        <v>96</v>
      </c>
      <c r="R1205" t="s">
        <v>40</v>
      </c>
      <c r="S1205" t="s">
        <v>42</v>
      </c>
      <c r="T1205" t="s">
        <v>42</v>
      </c>
      <c r="U1205" t="s">
        <v>74</v>
      </c>
      <c r="V1205" t="s">
        <v>3913</v>
      </c>
      <c r="W1205" t="s">
        <v>3914</v>
      </c>
      <c r="X1205" t="str">
        <f>+VLOOKUP(ConsultaNexoBogota!$A1205,infoCoordenadas!A:F,4,0)</f>
        <v>4.675336199999999 -74.1493034</v>
      </c>
      <c r="Y1205">
        <f>VLOOKUP(ConsultaNexoBogota!$A1205,infoCoordenadas!A:F,5,0)</f>
        <v>4.6753361999999896</v>
      </c>
      <c r="Z1205">
        <f>+VLOOKUP(ConsultaNexoBogota!$A1205,infoCoordenadas!A:F,6,0)</f>
        <v>-74.149303399999994</v>
      </c>
    </row>
    <row r="1206" spans="1:26" x14ac:dyDescent="0.25">
      <c r="A1206">
        <v>13157</v>
      </c>
      <c r="B1206" t="s">
        <v>3915</v>
      </c>
      <c r="C1206" t="s">
        <v>29</v>
      </c>
      <c r="D1206" t="s">
        <v>3916</v>
      </c>
      <c r="E1206" t="s">
        <v>3917</v>
      </c>
      <c r="F1206" t="s">
        <v>3918</v>
      </c>
      <c r="G1206" t="s">
        <v>33</v>
      </c>
      <c r="H1206" t="s">
        <v>13982</v>
      </c>
      <c r="I1206" t="s">
        <v>34</v>
      </c>
      <c r="J1206" t="s">
        <v>318</v>
      </c>
      <c r="K1206" s="27" t="s">
        <v>36</v>
      </c>
      <c r="L1206" s="27">
        <v>37327</v>
      </c>
      <c r="M1206">
        <v>22.1</v>
      </c>
      <c r="N1206">
        <v>15136</v>
      </c>
      <c r="O1206" t="s">
        <v>135</v>
      </c>
      <c r="P1206" t="s">
        <v>73</v>
      </c>
      <c r="Q1206" t="s">
        <v>96</v>
      </c>
      <c r="R1206" t="s">
        <v>40</v>
      </c>
      <c r="S1206" t="s">
        <v>41</v>
      </c>
      <c r="T1206" t="s">
        <v>81</v>
      </c>
      <c r="U1206" t="s">
        <v>74</v>
      </c>
      <c r="V1206" t="s">
        <v>3919</v>
      </c>
      <c r="W1206" t="s">
        <v>3920</v>
      </c>
      <c r="X1206" t="str">
        <f>+VLOOKUP(ConsultaNexoBogota!$A1206,infoCoordenadas!A:F,4,0)</f>
        <v>4.6054492 -74.0661497</v>
      </c>
      <c r="Y1206">
        <f>VLOOKUP(ConsultaNexoBogota!$A1206,infoCoordenadas!A:F,5,0)</f>
        <v>4.6054491999999998</v>
      </c>
      <c r="Z1206">
        <f>+VLOOKUP(ConsultaNexoBogota!$A1206,infoCoordenadas!A:F,6,0)</f>
        <v>-74.066149699999997</v>
      </c>
    </row>
    <row r="1207" spans="1:26" x14ac:dyDescent="0.25">
      <c r="A1207">
        <v>13167</v>
      </c>
      <c r="B1207" t="s">
        <v>3921</v>
      </c>
      <c r="C1207" t="s">
        <v>29</v>
      </c>
      <c r="D1207" t="s">
        <v>3922</v>
      </c>
      <c r="E1207" t="s">
        <v>3923</v>
      </c>
      <c r="F1207" t="s">
        <v>3924</v>
      </c>
      <c r="G1207" t="s">
        <v>33</v>
      </c>
      <c r="H1207" t="s">
        <v>7011</v>
      </c>
      <c r="I1207" t="s">
        <v>34</v>
      </c>
      <c r="J1207" t="s">
        <v>102</v>
      </c>
      <c r="K1207" s="27" t="s">
        <v>36</v>
      </c>
      <c r="L1207" s="27">
        <v>35459</v>
      </c>
      <c r="M1207">
        <v>27.2</v>
      </c>
      <c r="N1207">
        <v>15150</v>
      </c>
      <c r="O1207" t="s">
        <v>80</v>
      </c>
      <c r="P1207" t="s">
        <v>67</v>
      </c>
      <c r="Q1207" t="s">
        <v>39</v>
      </c>
      <c r="R1207" t="s">
        <v>40</v>
      </c>
      <c r="S1207" t="s">
        <v>42</v>
      </c>
      <c r="T1207" t="s">
        <v>132</v>
      </c>
      <c r="U1207" t="s">
        <v>74</v>
      </c>
      <c r="V1207" t="s">
        <v>3925</v>
      </c>
      <c r="W1207" t="s">
        <v>3926</v>
      </c>
      <c r="X1207" t="str">
        <f>+VLOOKUP(ConsultaNexoBogota!$A1207,infoCoordenadas!A:F,4,0)</f>
        <v>4.6327587 -74.19992409999999</v>
      </c>
      <c r="Y1207">
        <f>VLOOKUP(ConsultaNexoBogota!$A1207,infoCoordenadas!A:F,5,0)</f>
        <v>4.6327587000000001</v>
      </c>
      <c r="Z1207">
        <f>+VLOOKUP(ConsultaNexoBogota!$A1207,infoCoordenadas!A:F,6,0)</f>
        <v>-74.199924099999905</v>
      </c>
    </row>
    <row r="1208" spans="1:26" x14ac:dyDescent="0.25">
      <c r="A1208">
        <v>13172</v>
      </c>
      <c r="B1208" t="s">
        <v>3927</v>
      </c>
      <c r="C1208" t="s">
        <v>29</v>
      </c>
      <c r="D1208" t="s">
        <v>3928</v>
      </c>
      <c r="E1208" t="s">
        <v>3929</v>
      </c>
      <c r="F1208" t="s">
        <v>3930</v>
      </c>
      <c r="G1208" t="s">
        <v>33</v>
      </c>
      <c r="H1208" t="s">
        <v>50</v>
      </c>
      <c r="I1208" t="s">
        <v>159</v>
      </c>
      <c r="J1208" t="s">
        <v>318</v>
      </c>
      <c r="K1208" s="27" t="s">
        <v>36</v>
      </c>
      <c r="L1208" s="27">
        <v>33897</v>
      </c>
      <c r="M1208">
        <v>31.5</v>
      </c>
      <c r="N1208">
        <v>15157</v>
      </c>
      <c r="O1208" t="s">
        <v>135</v>
      </c>
      <c r="P1208" t="s">
        <v>73</v>
      </c>
      <c r="Q1208" t="s">
        <v>96</v>
      </c>
      <c r="R1208" t="s">
        <v>40</v>
      </c>
      <c r="S1208" t="s">
        <v>42</v>
      </c>
      <c r="T1208" t="s">
        <v>81</v>
      </c>
      <c r="U1208" t="s">
        <v>74</v>
      </c>
      <c r="V1208" t="s">
        <v>3931</v>
      </c>
      <c r="W1208" t="s">
        <v>3932</v>
      </c>
      <c r="X1208" t="str">
        <f>+VLOOKUP(ConsultaNexoBogota!$A1208,infoCoordenadas!A:F,4,0)</f>
        <v>4.7387866 -74.0842025</v>
      </c>
      <c r="Y1208">
        <f>VLOOKUP(ConsultaNexoBogota!$A1208,infoCoordenadas!A:F,5,0)</f>
        <v>4.7387866000000001</v>
      </c>
      <c r="Z1208">
        <f>+VLOOKUP(ConsultaNexoBogota!$A1208,infoCoordenadas!A:F,6,0)</f>
        <v>-74.084202500000004</v>
      </c>
    </row>
    <row r="1209" spans="1:26" x14ac:dyDescent="0.25">
      <c r="A1209">
        <v>13173</v>
      </c>
      <c r="B1209" t="s">
        <v>3933</v>
      </c>
      <c r="C1209" t="s">
        <v>29</v>
      </c>
      <c r="D1209" t="s">
        <v>3934</v>
      </c>
      <c r="E1209" t="s">
        <v>3935</v>
      </c>
      <c r="F1209" t="s">
        <v>3936</v>
      </c>
      <c r="G1209" t="s">
        <v>33</v>
      </c>
      <c r="H1209" t="s">
        <v>7011</v>
      </c>
      <c r="I1209" t="s">
        <v>64</v>
      </c>
      <c r="J1209" t="s">
        <v>102</v>
      </c>
      <c r="K1209" s="27" t="s">
        <v>116</v>
      </c>
      <c r="L1209" s="27">
        <v>34587</v>
      </c>
      <c r="M1209">
        <v>29.6</v>
      </c>
      <c r="N1209">
        <v>15160</v>
      </c>
      <c r="O1209" t="s">
        <v>135</v>
      </c>
      <c r="P1209" t="s">
        <v>67</v>
      </c>
      <c r="Q1209" t="s">
        <v>39</v>
      </c>
      <c r="R1209" t="s">
        <v>40</v>
      </c>
      <c r="S1209" t="s">
        <v>42</v>
      </c>
      <c r="T1209" t="s">
        <v>42</v>
      </c>
      <c r="U1209" t="s">
        <v>74</v>
      </c>
      <c r="V1209" t="s">
        <v>3937</v>
      </c>
      <c r="W1209" t="s">
        <v>3938</v>
      </c>
      <c r="X1209" t="str">
        <f>+VLOOKUP(ConsultaNexoBogota!$A1209,infoCoordenadas!A:F,4,0)</f>
        <v>4.5978597 -74.16766419999999</v>
      </c>
      <c r="Y1209">
        <f>VLOOKUP(ConsultaNexoBogota!$A1209,infoCoordenadas!A:F,5,0)</f>
        <v>4.5978596999999999</v>
      </c>
      <c r="Z1209">
        <f>+VLOOKUP(ConsultaNexoBogota!$A1209,infoCoordenadas!A:F,6,0)</f>
        <v>-74.167664199999905</v>
      </c>
    </row>
    <row r="1210" spans="1:26" x14ac:dyDescent="0.25">
      <c r="A1210">
        <v>13181</v>
      </c>
      <c r="B1210" t="s">
        <v>11504</v>
      </c>
      <c r="C1210" t="s">
        <v>29</v>
      </c>
      <c r="D1210" t="s">
        <v>11505</v>
      </c>
      <c r="E1210" t="s">
        <v>11506</v>
      </c>
      <c r="F1210" t="s">
        <v>11507</v>
      </c>
      <c r="G1210" t="s">
        <v>10263</v>
      </c>
      <c r="H1210" t="s">
        <v>10263</v>
      </c>
      <c r="I1210" t="s">
        <v>248</v>
      </c>
      <c r="J1210" t="s">
        <v>1963</v>
      </c>
      <c r="K1210" s="27" t="s">
        <v>36</v>
      </c>
      <c r="L1210" s="27">
        <v>34615</v>
      </c>
      <c r="M1210">
        <v>29.5</v>
      </c>
      <c r="N1210">
        <v>15174</v>
      </c>
      <c r="O1210" t="s">
        <v>441</v>
      </c>
      <c r="P1210" t="s">
        <v>67</v>
      </c>
      <c r="Q1210" t="s">
        <v>68</v>
      </c>
      <c r="R1210" t="s">
        <v>50</v>
      </c>
      <c r="S1210" t="s">
        <v>42</v>
      </c>
      <c r="T1210" t="s">
        <v>69</v>
      </c>
      <c r="U1210" t="s">
        <v>50</v>
      </c>
      <c r="V1210" t="s">
        <v>11508</v>
      </c>
      <c r="W1210" t="s">
        <v>11509</v>
      </c>
      <c r="X1210" t="str">
        <f>+VLOOKUP(ConsultaNexoBogota!$A1210,infoCoordenadas!A:F,4,0)</f>
        <v>4.5827227 -74.21174649999999</v>
      </c>
      <c r="Y1210">
        <f>VLOOKUP(ConsultaNexoBogota!$A1210,infoCoordenadas!A:F,5,0)</f>
        <v>4.5827226999999997</v>
      </c>
      <c r="Z1210">
        <f>+VLOOKUP(ConsultaNexoBogota!$A1210,infoCoordenadas!A:F,6,0)</f>
        <v>-74.211746499999904</v>
      </c>
    </row>
    <row r="1211" spans="1:26" x14ac:dyDescent="0.25">
      <c r="A1211">
        <v>13181</v>
      </c>
      <c r="B1211" t="s">
        <v>11504</v>
      </c>
      <c r="C1211" t="s">
        <v>29</v>
      </c>
      <c r="D1211" t="s">
        <v>11505</v>
      </c>
      <c r="E1211" t="s">
        <v>11506</v>
      </c>
      <c r="F1211" t="s">
        <v>11507</v>
      </c>
      <c r="G1211" t="s">
        <v>10263</v>
      </c>
      <c r="H1211" t="s">
        <v>10263</v>
      </c>
      <c r="I1211" t="s">
        <v>248</v>
      </c>
      <c r="J1211" t="s">
        <v>1963</v>
      </c>
      <c r="K1211" s="27" t="s">
        <v>36</v>
      </c>
      <c r="L1211" s="27">
        <v>34615</v>
      </c>
      <c r="M1211">
        <v>29.5</v>
      </c>
      <c r="N1211">
        <v>17143</v>
      </c>
      <c r="O1211" t="s">
        <v>135</v>
      </c>
      <c r="P1211" t="s">
        <v>67</v>
      </c>
      <c r="Q1211" t="s">
        <v>96</v>
      </c>
      <c r="R1211" t="s">
        <v>94</v>
      </c>
      <c r="S1211" t="s">
        <v>42</v>
      </c>
      <c r="T1211" t="s">
        <v>69</v>
      </c>
      <c r="U1211" t="s">
        <v>74</v>
      </c>
      <c r="V1211" t="s">
        <v>11508</v>
      </c>
      <c r="W1211" t="s">
        <v>11509</v>
      </c>
      <c r="X1211" t="str">
        <f>+VLOOKUP(ConsultaNexoBogota!$A1211,infoCoordenadas!A:F,4,0)</f>
        <v>4.5827227 -74.21174649999999</v>
      </c>
      <c r="Y1211">
        <f>VLOOKUP(ConsultaNexoBogota!$A1211,infoCoordenadas!A:F,5,0)</f>
        <v>4.5827226999999997</v>
      </c>
      <c r="Z1211">
        <f>+VLOOKUP(ConsultaNexoBogota!$A1211,infoCoordenadas!A:F,6,0)</f>
        <v>-74.211746499999904</v>
      </c>
    </row>
    <row r="1212" spans="1:26" x14ac:dyDescent="0.25">
      <c r="A1212">
        <v>13187</v>
      </c>
      <c r="B1212" t="s">
        <v>14059</v>
      </c>
      <c r="C1212" t="s">
        <v>29</v>
      </c>
      <c r="D1212" t="s">
        <v>14060</v>
      </c>
      <c r="E1212" t="s">
        <v>14061</v>
      </c>
      <c r="F1212" t="s">
        <v>14062</v>
      </c>
      <c r="G1212" t="s">
        <v>33</v>
      </c>
      <c r="H1212" t="s">
        <v>6298</v>
      </c>
      <c r="I1212" t="s">
        <v>79</v>
      </c>
      <c r="J1212" t="s">
        <v>102</v>
      </c>
      <c r="K1212" s="27" t="s">
        <v>36</v>
      </c>
      <c r="L1212" s="27">
        <v>30789</v>
      </c>
      <c r="M1212">
        <v>40</v>
      </c>
      <c r="N1212">
        <v>15186</v>
      </c>
      <c r="O1212" t="s">
        <v>1065</v>
      </c>
      <c r="P1212" t="s">
        <v>67</v>
      </c>
      <c r="Q1212" t="s">
        <v>96</v>
      </c>
      <c r="R1212" t="s">
        <v>50</v>
      </c>
      <c r="S1212" t="s">
        <v>42</v>
      </c>
      <c r="T1212" t="s">
        <v>69</v>
      </c>
      <c r="U1212" t="s">
        <v>50</v>
      </c>
      <c r="V1212" t="s">
        <v>14020</v>
      </c>
      <c r="W1212" t="s">
        <v>14021</v>
      </c>
      <c r="X1212" t="str">
        <f>+VLOOKUP(ConsultaNexoBogota!$A1212,infoCoordenadas!A:F,4,0)</f>
        <v>Sin informacion</v>
      </c>
      <c r="Y1212" t="str">
        <f>VLOOKUP(ConsultaNexoBogota!$A1212,infoCoordenadas!A:F,5,0)</f>
        <v>Sin Informacion</v>
      </c>
      <c r="Z1212" t="str">
        <f>+VLOOKUP(ConsultaNexoBogota!$A1212,infoCoordenadas!A:F,6,0)</f>
        <v>Sin Informacion</v>
      </c>
    </row>
    <row r="1213" spans="1:26" x14ac:dyDescent="0.25">
      <c r="A1213">
        <v>13187</v>
      </c>
      <c r="B1213" t="s">
        <v>14059</v>
      </c>
      <c r="C1213" t="s">
        <v>29</v>
      </c>
      <c r="D1213" t="s">
        <v>14060</v>
      </c>
      <c r="E1213" t="s">
        <v>14061</v>
      </c>
      <c r="F1213" t="s">
        <v>14062</v>
      </c>
      <c r="G1213" t="s">
        <v>33</v>
      </c>
      <c r="H1213" t="s">
        <v>6298</v>
      </c>
      <c r="I1213" t="s">
        <v>79</v>
      </c>
      <c r="J1213" t="s">
        <v>102</v>
      </c>
      <c r="K1213" s="27" t="s">
        <v>36</v>
      </c>
      <c r="L1213" s="27">
        <v>30789</v>
      </c>
      <c r="M1213">
        <v>40</v>
      </c>
      <c r="N1213">
        <v>38893</v>
      </c>
      <c r="O1213" t="s">
        <v>1065</v>
      </c>
      <c r="P1213" t="s">
        <v>38</v>
      </c>
      <c r="Q1213" t="s">
        <v>96</v>
      </c>
      <c r="R1213" t="s">
        <v>50</v>
      </c>
      <c r="S1213" t="s">
        <v>131</v>
      </c>
      <c r="T1213" t="s">
        <v>69</v>
      </c>
      <c r="U1213" t="s">
        <v>50</v>
      </c>
      <c r="V1213" t="s">
        <v>14020</v>
      </c>
      <c r="W1213" t="s">
        <v>14021</v>
      </c>
      <c r="X1213" t="str">
        <f>+VLOOKUP(ConsultaNexoBogota!$A1213,infoCoordenadas!A:F,4,0)</f>
        <v>Sin informacion</v>
      </c>
      <c r="Y1213" t="str">
        <f>VLOOKUP(ConsultaNexoBogota!$A1213,infoCoordenadas!A:F,5,0)</f>
        <v>Sin Informacion</v>
      </c>
      <c r="Z1213" t="str">
        <f>+VLOOKUP(ConsultaNexoBogota!$A1213,infoCoordenadas!A:F,6,0)</f>
        <v>Sin Informacion</v>
      </c>
    </row>
    <row r="1214" spans="1:26" x14ac:dyDescent="0.25">
      <c r="A1214">
        <v>13187</v>
      </c>
      <c r="B1214" t="s">
        <v>14059</v>
      </c>
      <c r="C1214" t="s">
        <v>29</v>
      </c>
      <c r="D1214" t="s">
        <v>14060</v>
      </c>
      <c r="E1214" t="s">
        <v>14061</v>
      </c>
      <c r="F1214" t="s">
        <v>14062</v>
      </c>
      <c r="G1214" t="s">
        <v>33</v>
      </c>
      <c r="H1214" t="s">
        <v>6298</v>
      </c>
      <c r="I1214" t="s">
        <v>79</v>
      </c>
      <c r="J1214" t="s">
        <v>102</v>
      </c>
      <c r="K1214" s="27" t="s">
        <v>36</v>
      </c>
      <c r="L1214" s="27">
        <v>30789</v>
      </c>
      <c r="M1214">
        <v>40</v>
      </c>
      <c r="N1214">
        <v>48581</v>
      </c>
      <c r="O1214" t="s">
        <v>781</v>
      </c>
      <c r="P1214" t="s">
        <v>38</v>
      </c>
      <c r="Q1214" t="s">
        <v>96</v>
      </c>
      <c r="R1214" t="s">
        <v>50</v>
      </c>
      <c r="S1214" t="s">
        <v>42</v>
      </c>
      <c r="T1214" t="s">
        <v>69</v>
      </c>
      <c r="U1214" t="s">
        <v>50</v>
      </c>
      <c r="V1214" t="s">
        <v>14020</v>
      </c>
      <c r="W1214" t="s">
        <v>14021</v>
      </c>
      <c r="X1214" t="str">
        <f>+VLOOKUP(ConsultaNexoBogota!$A1214,infoCoordenadas!A:F,4,0)</f>
        <v>Sin informacion</v>
      </c>
      <c r="Y1214" t="str">
        <f>VLOOKUP(ConsultaNexoBogota!$A1214,infoCoordenadas!A:F,5,0)</f>
        <v>Sin Informacion</v>
      </c>
      <c r="Z1214" t="str">
        <f>+VLOOKUP(ConsultaNexoBogota!$A1214,infoCoordenadas!A:F,6,0)</f>
        <v>Sin Informacion</v>
      </c>
    </row>
    <row r="1215" spans="1:26" x14ac:dyDescent="0.25">
      <c r="A1215">
        <v>13187</v>
      </c>
      <c r="B1215" t="s">
        <v>14059</v>
      </c>
      <c r="C1215" t="s">
        <v>29</v>
      </c>
      <c r="D1215" t="s">
        <v>14060</v>
      </c>
      <c r="E1215" t="s">
        <v>14061</v>
      </c>
      <c r="F1215" t="s">
        <v>14062</v>
      </c>
      <c r="G1215" t="s">
        <v>33</v>
      </c>
      <c r="H1215" t="s">
        <v>6298</v>
      </c>
      <c r="I1215" t="s">
        <v>79</v>
      </c>
      <c r="J1215" t="s">
        <v>102</v>
      </c>
      <c r="K1215" s="27" t="s">
        <v>36</v>
      </c>
      <c r="L1215" s="27">
        <v>30789</v>
      </c>
      <c r="M1215">
        <v>40</v>
      </c>
      <c r="N1215">
        <v>48744</v>
      </c>
      <c r="O1215" t="s">
        <v>1950</v>
      </c>
      <c r="P1215" t="s">
        <v>38</v>
      </c>
      <c r="Q1215" t="s">
        <v>96</v>
      </c>
      <c r="R1215" t="s">
        <v>40</v>
      </c>
      <c r="S1215" t="s">
        <v>42</v>
      </c>
      <c r="T1215" t="s">
        <v>69</v>
      </c>
      <c r="U1215" t="s">
        <v>74</v>
      </c>
      <c r="V1215" t="s">
        <v>14020</v>
      </c>
      <c r="W1215" t="s">
        <v>14021</v>
      </c>
      <c r="X1215" t="str">
        <f>+VLOOKUP(ConsultaNexoBogota!$A1215,infoCoordenadas!A:F,4,0)</f>
        <v>Sin informacion</v>
      </c>
      <c r="Y1215" t="str">
        <f>VLOOKUP(ConsultaNexoBogota!$A1215,infoCoordenadas!A:F,5,0)</f>
        <v>Sin Informacion</v>
      </c>
      <c r="Z1215" t="str">
        <f>+VLOOKUP(ConsultaNexoBogota!$A1215,infoCoordenadas!A:F,6,0)</f>
        <v>Sin Informacion</v>
      </c>
    </row>
    <row r="1216" spans="1:26" x14ac:dyDescent="0.25">
      <c r="A1216">
        <v>13204</v>
      </c>
      <c r="B1216" t="s">
        <v>3939</v>
      </c>
      <c r="C1216" t="s">
        <v>29</v>
      </c>
      <c r="D1216" t="s">
        <v>3940</v>
      </c>
      <c r="E1216" t="s">
        <v>3941</v>
      </c>
      <c r="F1216" t="s">
        <v>3942</v>
      </c>
      <c r="G1216" t="s">
        <v>33</v>
      </c>
      <c r="H1216" t="s">
        <v>13980</v>
      </c>
      <c r="I1216" t="s">
        <v>34</v>
      </c>
      <c r="J1216" t="s">
        <v>102</v>
      </c>
      <c r="K1216" s="27" t="s">
        <v>36</v>
      </c>
      <c r="L1216" s="27">
        <v>35870</v>
      </c>
      <c r="M1216">
        <v>26.1</v>
      </c>
      <c r="N1216">
        <v>15210</v>
      </c>
      <c r="O1216" t="s">
        <v>135</v>
      </c>
      <c r="P1216" t="s">
        <v>73</v>
      </c>
      <c r="Q1216" t="s">
        <v>96</v>
      </c>
      <c r="R1216" t="s">
        <v>40</v>
      </c>
      <c r="S1216" t="s">
        <v>41</v>
      </c>
      <c r="T1216" t="s">
        <v>42</v>
      </c>
      <c r="U1216" t="s">
        <v>43</v>
      </c>
      <c r="V1216" t="s">
        <v>3943</v>
      </c>
      <c r="W1216" t="s">
        <v>3944</v>
      </c>
      <c r="X1216" t="str">
        <f>+VLOOKUP(ConsultaNexoBogota!$A1216,infoCoordenadas!A:F,4,0)</f>
        <v>4.6027024 -74.1485683</v>
      </c>
      <c r="Y1216">
        <f>VLOOKUP(ConsultaNexoBogota!$A1216,infoCoordenadas!A:F,5,0)</f>
        <v>4.6027024000000001</v>
      </c>
      <c r="Z1216">
        <f>+VLOOKUP(ConsultaNexoBogota!$A1216,infoCoordenadas!A:F,6,0)</f>
        <v>-74.148568299999994</v>
      </c>
    </row>
    <row r="1217" spans="1:26" x14ac:dyDescent="0.25">
      <c r="A1217">
        <v>13212</v>
      </c>
      <c r="B1217" t="s">
        <v>3945</v>
      </c>
      <c r="C1217" t="s">
        <v>29</v>
      </c>
      <c r="D1217" t="s">
        <v>3946</v>
      </c>
      <c r="E1217" t="s">
        <v>3947</v>
      </c>
      <c r="F1217" t="s">
        <v>3948</v>
      </c>
      <c r="G1217" t="s">
        <v>33</v>
      </c>
      <c r="H1217" t="s">
        <v>6298</v>
      </c>
      <c r="I1217" t="s">
        <v>34</v>
      </c>
      <c r="J1217" t="s">
        <v>1633</v>
      </c>
      <c r="K1217" s="27" t="s">
        <v>36</v>
      </c>
      <c r="L1217" s="27">
        <v>36113</v>
      </c>
      <c r="M1217">
        <v>25.4</v>
      </c>
      <c r="N1217">
        <v>15220</v>
      </c>
      <c r="O1217" t="s">
        <v>66</v>
      </c>
      <c r="P1217" t="s">
        <v>67</v>
      </c>
      <c r="Q1217" t="s">
        <v>96</v>
      </c>
      <c r="R1217" t="s">
        <v>40</v>
      </c>
      <c r="S1217" t="s">
        <v>42</v>
      </c>
      <c r="T1217" t="s">
        <v>42</v>
      </c>
      <c r="U1217" t="s">
        <v>74</v>
      </c>
      <c r="V1217" t="s">
        <v>3949</v>
      </c>
      <c r="W1217" t="s">
        <v>3950</v>
      </c>
      <c r="X1217" t="str">
        <f>+VLOOKUP(ConsultaNexoBogota!$A1217,infoCoordenadas!A:F,4,0)</f>
        <v>4.751080053390285, -74.09991559912476</v>
      </c>
      <c r="Y1217">
        <f>VLOOKUP(ConsultaNexoBogota!$A1217,infoCoordenadas!A:F,5,0)</f>
        <v>4.7510800533902797</v>
      </c>
      <c r="Z1217">
        <f>+VLOOKUP(ConsultaNexoBogota!$A1217,infoCoordenadas!A:F,6,0)</f>
        <v>-74.099915599124699</v>
      </c>
    </row>
    <row r="1218" spans="1:26" x14ac:dyDescent="0.25">
      <c r="A1218">
        <v>13212</v>
      </c>
      <c r="B1218" t="s">
        <v>3945</v>
      </c>
      <c r="C1218" t="s">
        <v>29</v>
      </c>
      <c r="D1218" t="s">
        <v>3946</v>
      </c>
      <c r="E1218" t="s">
        <v>3947</v>
      </c>
      <c r="F1218" t="s">
        <v>3948</v>
      </c>
      <c r="G1218" t="s">
        <v>33</v>
      </c>
      <c r="H1218" t="s">
        <v>6298</v>
      </c>
      <c r="I1218" t="s">
        <v>34</v>
      </c>
      <c r="J1218" t="s">
        <v>1633</v>
      </c>
      <c r="K1218" s="27" t="s">
        <v>36</v>
      </c>
      <c r="L1218" s="27">
        <v>36113</v>
      </c>
      <c r="M1218">
        <v>25.4</v>
      </c>
      <c r="N1218">
        <v>15256</v>
      </c>
      <c r="O1218" t="s">
        <v>178</v>
      </c>
      <c r="P1218" t="s">
        <v>67</v>
      </c>
      <c r="Q1218" t="s">
        <v>39</v>
      </c>
      <c r="R1218" t="s">
        <v>40</v>
      </c>
      <c r="S1218" t="s">
        <v>42</v>
      </c>
      <c r="T1218" t="s">
        <v>42</v>
      </c>
      <c r="U1218" t="s">
        <v>74</v>
      </c>
      <c r="V1218" t="s">
        <v>3949</v>
      </c>
      <c r="W1218" t="s">
        <v>3950</v>
      </c>
      <c r="X1218" t="str">
        <f>+VLOOKUP(ConsultaNexoBogota!$A1218,infoCoordenadas!A:F,4,0)</f>
        <v>4.751080053390285, -74.09991559912476</v>
      </c>
      <c r="Y1218">
        <f>VLOOKUP(ConsultaNexoBogota!$A1218,infoCoordenadas!A:F,5,0)</f>
        <v>4.7510800533902797</v>
      </c>
      <c r="Z1218">
        <f>+VLOOKUP(ConsultaNexoBogota!$A1218,infoCoordenadas!A:F,6,0)</f>
        <v>-74.099915599124699</v>
      </c>
    </row>
    <row r="1219" spans="1:26" x14ac:dyDescent="0.25">
      <c r="A1219">
        <v>13214</v>
      </c>
      <c r="B1219" t="s">
        <v>3951</v>
      </c>
      <c r="C1219" t="s">
        <v>29</v>
      </c>
      <c r="D1219" t="s">
        <v>3952</v>
      </c>
      <c r="E1219" t="s">
        <v>3953</v>
      </c>
      <c r="F1219" t="s">
        <v>3954</v>
      </c>
      <c r="G1219" t="s">
        <v>33</v>
      </c>
      <c r="H1219" t="s">
        <v>6298</v>
      </c>
      <c r="I1219" t="s">
        <v>79</v>
      </c>
      <c r="J1219" t="s">
        <v>345</v>
      </c>
      <c r="K1219" s="27" t="s">
        <v>36</v>
      </c>
      <c r="L1219" s="27">
        <v>37764</v>
      </c>
      <c r="M1219">
        <v>20.9</v>
      </c>
      <c r="N1219">
        <v>15222</v>
      </c>
      <c r="O1219" t="s">
        <v>72</v>
      </c>
      <c r="P1219" t="s">
        <v>67</v>
      </c>
      <c r="Q1219" t="s">
        <v>39</v>
      </c>
      <c r="R1219" t="s">
        <v>94</v>
      </c>
      <c r="S1219" t="s">
        <v>41</v>
      </c>
      <c r="T1219" t="s">
        <v>204</v>
      </c>
      <c r="U1219" t="s">
        <v>74</v>
      </c>
      <c r="V1219" t="s">
        <v>3955</v>
      </c>
      <c r="W1219" t="s">
        <v>3956</v>
      </c>
      <c r="X1219" t="str">
        <f>+VLOOKUP(ConsultaNexoBogota!$A1219,infoCoordenadas!A:F,4,0)</f>
        <v>4.74093 -74.0591695</v>
      </c>
      <c r="Y1219">
        <f>VLOOKUP(ConsultaNexoBogota!$A1219,infoCoordenadas!A:F,5,0)</f>
        <v>4.7409299999999996</v>
      </c>
      <c r="Z1219">
        <f>+VLOOKUP(ConsultaNexoBogota!$A1219,infoCoordenadas!A:F,6,0)</f>
        <v>-74.059169499999996</v>
      </c>
    </row>
    <row r="1220" spans="1:26" x14ac:dyDescent="0.25">
      <c r="A1220">
        <v>13215</v>
      </c>
      <c r="B1220" t="s">
        <v>11510</v>
      </c>
      <c r="C1220" t="s">
        <v>29</v>
      </c>
      <c r="D1220" t="s">
        <v>11511</v>
      </c>
      <c r="E1220" t="s">
        <v>11512</v>
      </c>
      <c r="F1220" t="s">
        <v>11513</v>
      </c>
      <c r="G1220" t="s">
        <v>11514</v>
      </c>
      <c r="H1220" t="s">
        <v>50</v>
      </c>
      <c r="I1220" t="s">
        <v>1290</v>
      </c>
      <c r="J1220" t="s">
        <v>226</v>
      </c>
      <c r="K1220" s="27" t="s">
        <v>7468</v>
      </c>
      <c r="L1220" s="27">
        <v>45286</v>
      </c>
      <c r="M1220">
        <v>0.3</v>
      </c>
      <c r="N1220">
        <v>15223</v>
      </c>
      <c r="O1220" t="s">
        <v>441</v>
      </c>
      <c r="P1220" t="s">
        <v>38</v>
      </c>
      <c r="Q1220" t="s">
        <v>96</v>
      </c>
      <c r="R1220" t="s">
        <v>94</v>
      </c>
      <c r="S1220" t="s">
        <v>42</v>
      </c>
      <c r="T1220" t="s">
        <v>69</v>
      </c>
      <c r="U1220" t="s">
        <v>74</v>
      </c>
      <c r="V1220" t="s">
        <v>11515</v>
      </c>
      <c r="W1220" t="s">
        <v>11516</v>
      </c>
      <c r="X1220" t="str">
        <f>+VLOOKUP(ConsultaNexoBogota!$A1220,infoCoordenadas!A:F,4,0)</f>
        <v>5.608806 -75.45777749999999</v>
      </c>
      <c r="Y1220">
        <f>VLOOKUP(ConsultaNexoBogota!$A1220,infoCoordenadas!A:F,5,0)</f>
        <v>5.6088060000000004</v>
      </c>
      <c r="Z1220">
        <f>+VLOOKUP(ConsultaNexoBogota!$A1220,infoCoordenadas!A:F,6,0)</f>
        <v>-75.457777499999906</v>
      </c>
    </row>
    <row r="1221" spans="1:26" x14ac:dyDescent="0.25">
      <c r="A1221">
        <v>13215</v>
      </c>
      <c r="B1221" t="s">
        <v>11510</v>
      </c>
      <c r="C1221" t="s">
        <v>29</v>
      </c>
      <c r="D1221" t="s">
        <v>11511</v>
      </c>
      <c r="E1221" t="s">
        <v>11512</v>
      </c>
      <c r="F1221" t="s">
        <v>11513</v>
      </c>
      <c r="G1221" t="s">
        <v>11514</v>
      </c>
      <c r="H1221" t="s">
        <v>50</v>
      </c>
      <c r="I1221" t="s">
        <v>1290</v>
      </c>
      <c r="J1221" t="s">
        <v>226</v>
      </c>
      <c r="K1221" s="27" t="s">
        <v>7468</v>
      </c>
      <c r="L1221" s="27">
        <v>45286</v>
      </c>
      <c r="M1221">
        <v>0.3</v>
      </c>
      <c r="N1221">
        <v>15479</v>
      </c>
      <c r="O1221" t="s">
        <v>72</v>
      </c>
      <c r="P1221" t="s">
        <v>38</v>
      </c>
      <c r="Q1221" t="s">
        <v>96</v>
      </c>
      <c r="R1221" t="s">
        <v>50</v>
      </c>
      <c r="S1221" t="s">
        <v>42</v>
      </c>
      <c r="T1221" t="s">
        <v>81</v>
      </c>
      <c r="U1221" t="s">
        <v>50</v>
      </c>
      <c r="V1221" t="s">
        <v>11515</v>
      </c>
      <c r="W1221" t="s">
        <v>11516</v>
      </c>
      <c r="X1221" t="str">
        <f>+VLOOKUP(ConsultaNexoBogota!$A1221,infoCoordenadas!A:F,4,0)</f>
        <v>5.608806 -75.45777749999999</v>
      </c>
      <c r="Y1221">
        <f>VLOOKUP(ConsultaNexoBogota!$A1221,infoCoordenadas!A:F,5,0)</f>
        <v>5.6088060000000004</v>
      </c>
      <c r="Z1221">
        <f>+VLOOKUP(ConsultaNexoBogota!$A1221,infoCoordenadas!A:F,6,0)</f>
        <v>-75.457777499999906</v>
      </c>
    </row>
    <row r="1222" spans="1:26" x14ac:dyDescent="0.25">
      <c r="A1222">
        <v>13215</v>
      </c>
      <c r="B1222" t="s">
        <v>11510</v>
      </c>
      <c r="C1222" t="s">
        <v>29</v>
      </c>
      <c r="D1222" t="s">
        <v>11511</v>
      </c>
      <c r="E1222" t="s">
        <v>11512</v>
      </c>
      <c r="F1222" t="s">
        <v>11513</v>
      </c>
      <c r="G1222" t="s">
        <v>11514</v>
      </c>
      <c r="H1222" t="s">
        <v>50</v>
      </c>
      <c r="I1222" t="s">
        <v>1290</v>
      </c>
      <c r="J1222" t="s">
        <v>226</v>
      </c>
      <c r="K1222" s="27" t="s">
        <v>7468</v>
      </c>
      <c r="L1222" s="27">
        <v>45286</v>
      </c>
      <c r="M1222">
        <v>0.3</v>
      </c>
      <c r="N1222">
        <v>15505</v>
      </c>
      <c r="O1222" t="s">
        <v>80</v>
      </c>
      <c r="P1222" t="s">
        <v>67</v>
      </c>
      <c r="Q1222" t="s">
        <v>96</v>
      </c>
      <c r="R1222" t="s">
        <v>94</v>
      </c>
      <c r="S1222" t="s">
        <v>42</v>
      </c>
      <c r="T1222" t="s">
        <v>69</v>
      </c>
      <c r="U1222" t="s">
        <v>43</v>
      </c>
      <c r="V1222" t="s">
        <v>11515</v>
      </c>
      <c r="W1222" t="s">
        <v>11516</v>
      </c>
      <c r="X1222" t="str">
        <f>+VLOOKUP(ConsultaNexoBogota!$A1222,infoCoordenadas!A:F,4,0)</f>
        <v>5.608806 -75.45777749999999</v>
      </c>
      <c r="Y1222">
        <f>VLOOKUP(ConsultaNexoBogota!$A1222,infoCoordenadas!A:F,5,0)</f>
        <v>5.6088060000000004</v>
      </c>
      <c r="Z1222">
        <f>+VLOOKUP(ConsultaNexoBogota!$A1222,infoCoordenadas!A:F,6,0)</f>
        <v>-75.457777499999906</v>
      </c>
    </row>
    <row r="1223" spans="1:26" x14ac:dyDescent="0.25">
      <c r="A1223">
        <v>13226</v>
      </c>
      <c r="B1223" t="s">
        <v>3957</v>
      </c>
      <c r="C1223" t="s">
        <v>29</v>
      </c>
      <c r="D1223" t="s">
        <v>3958</v>
      </c>
      <c r="E1223" t="s">
        <v>3959</v>
      </c>
      <c r="F1223" t="s">
        <v>3960</v>
      </c>
      <c r="G1223" t="s">
        <v>33</v>
      </c>
      <c r="H1223" t="s">
        <v>13991</v>
      </c>
      <c r="I1223" t="s">
        <v>34</v>
      </c>
      <c r="J1223" t="s">
        <v>65</v>
      </c>
      <c r="K1223" s="27" t="s">
        <v>36</v>
      </c>
      <c r="L1223" s="27">
        <v>23255</v>
      </c>
      <c r="M1223">
        <v>60.7</v>
      </c>
      <c r="N1223">
        <v>15247</v>
      </c>
      <c r="O1223" t="s">
        <v>80</v>
      </c>
      <c r="P1223" t="s">
        <v>67</v>
      </c>
      <c r="Q1223" t="s">
        <v>68</v>
      </c>
      <c r="R1223" t="s">
        <v>94</v>
      </c>
      <c r="S1223" t="s">
        <v>42</v>
      </c>
      <c r="T1223" t="s">
        <v>42</v>
      </c>
      <c r="U1223" t="s">
        <v>43</v>
      </c>
      <c r="V1223" t="s">
        <v>3961</v>
      </c>
      <c r="W1223" t="s">
        <v>3962</v>
      </c>
      <c r="X1223" t="str">
        <f>+VLOOKUP(ConsultaNexoBogota!$A1223,infoCoordenadas!A:F,4,0)</f>
        <v>4.6813118 -74.1546005</v>
      </c>
      <c r="Y1223">
        <f>VLOOKUP(ConsultaNexoBogota!$A1223,infoCoordenadas!A:F,5,0)</f>
        <v>4.6813117999999996</v>
      </c>
      <c r="Z1223">
        <f>+VLOOKUP(ConsultaNexoBogota!$A1223,infoCoordenadas!A:F,6,0)</f>
        <v>-74.154600500000001</v>
      </c>
    </row>
    <row r="1224" spans="1:26" x14ac:dyDescent="0.25">
      <c r="A1224">
        <v>13306</v>
      </c>
      <c r="B1224" t="s">
        <v>3963</v>
      </c>
      <c r="C1224" t="s">
        <v>29</v>
      </c>
      <c r="D1224" t="s">
        <v>3964</v>
      </c>
      <c r="E1224" t="s">
        <v>3965</v>
      </c>
      <c r="F1224" t="s">
        <v>3966</v>
      </c>
      <c r="G1224" t="s">
        <v>33</v>
      </c>
      <c r="H1224" t="s">
        <v>13980</v>
      </c>
      <c r="I1224" t="s">
        <v>88</v>
      </c>
      <c r="J1224" t="s">
        <v>173</v>
      </c>
      <c r="K1224" s="27" t="s">
        <v>36</v>
      </c>
      <c r="L1224" s="27">
        <v>34178</v>
      </c>
      <c r="M1224">
        <v>30.7</v>
      </c>
      <c r="N1224">
        <v>15354</v>
      </c>
      <c r="O1224" t="s">
        <v>37</v>
      </c>
      <c r="P1224" t="s">
        <v>67</v>
      </c>
      <c r="Q1224" t="s">
        <v>96</v>
      </c>
      <c r="R1224" t="s">
        <v>50</v>
      </c>
      <c r="S1224" t="s">
        <v>42</v>
      </c>
      <c r="T1224" t="s">
        <v>69</v>
      </c>
      <c r="U1224" t="s">
        <v>50</v>
      </c>
      <c r="V1224" t="s">
        <v>3967</v>
      </c>
      <c r="W1224" t="s">
        <v>3968</v>
      </c>
      <c r="X1224" t="str">
        <f>+VLOOKUP(ConsultaNexoBogota!$A1224,infoCoordenadas!A:F,4,0)</f>
        <v>4.6070696 -74.1421672</v>
      </c>
      <c r="Y1224">
        <f>VLOOKUP(ConsultaNexoBogota!$A1224,infoCoordenadas!A:F,5,0)</f>
        <v>4.6070696</v>
      </c>
      <c r="Z1224">
        <f>+VLOOKUP(ConsultaNexoBogota!$A1224,infoCoordenadas!A:F,6,0)</f>
        <v>-74.142167200000003</v>
      </c>
    </row>
    <row r="1225" spans="1:26" x14ac:dyDescent="0.25">
      <c r="A1225">
        <v>13306</v>
      </c>
      <c r="B1225" t="s">
        <v>3963</v>
      </c>
      <c r="C1225" t="s">
        <v>29</v>
      </c>
      <c r="D1225" t="s">
        <v>3964</v>
      </c>
      <c r="E1225" t="s">
        <v>3965</v>
      </c>
      <c r="F1225" t="s">
        <v>3966</v>
      </c>
      <c r="G1225" t="s">
        <v>33</v>
      </c>
      <c r="H1225" t="s">
        <v>13980</v>
      </c>
      <c r="I1225" t="s">
        <v>88</v>
      </c>
      <c r="J1225" t="s">
        <v>173</v>
      </c>
      <c r="K1225" s="27" t="s">
        <v>36</v>
      </c>
      <c r="L1225" s="27">
        <v>34178</v>
      </c>
      <c r="M1225">
        <v>30.7</v>
      </c>
      <c r="N1225">
        <v>19456</v>
      </c>
      <c r="O1225" t="s">
        <v>135</v>
      </c>
      <c r="P1225" t="s">
        <v>90</v>
      </c>
      <c r="Q1225" t="s">
        <v>96</v>
      </c>
      <c r="R1225" t="s">
        <v>40</v>
      </c>
      <c r="S1225" t="s">
        <v>41</v>
      </c>
      <c r="T1225" t="s">
        <v>132</v>
      </c>
      <c r="U1225" t="s">
        <v>74</v>
      </c>
      <c r="V1225" t="s">
        <v>3967</v>
      </c>
      <c r="W1225" t="s">
        <v>3968</v>
      </c>
      <c r="X1225" t="str">
        <f>+VLOOKUP(ConsultaNexoBogota!$A1225,infoCoordenadas!A:F,4,0)</f>
        <v>4.6070696 -74.1421672</v>
      </c>
      <c r="Y1225">
        <f>VLOOKUP(ConsultaNexoBogota!$A1225,infoCoordenadas!A:F,5,0)</f>
        <v>4.6070696</v>
      </c>
      <c r="Z1225">
        <f>+VLOOKUP(ConsultaNexoBogota!$A1225,infoCoordenadas!A:F,6,0)</f>
        <v>-74.142167200000003</v>
      </c>
    </row>
    <row r="1226" spans="1:26" x14ac:dyDescent="0.25">
      <c r="A1226">
        <v>13306</v>
      </c>
      <c r="B1226" t="s">
        <v>3963</v>
      </c>
      <c r="C1226" t="s">
        <v>29</v>
      </c>
      <c r="D1226" t="s">
        <v>3964</v>
      </c>
      <c r="E1226" t="s">
        <v>3965</v>
      </c>
      <c r="F1226" t="s">
        <v>3966</v>
      </c>
      <c r="G1226" t="s">
        <v>33</v>
      </c>
      <c r="H1226" t="s">
        <v>13980</v>
      </c>
      <c r="I1226" t="s">
        <v>88</v>
      </c>
      <c r="J1226" t="s">
        <v>173</v>
      </c>
      <c r="K1226" s="27" t="s">
        <v>36</v>
      </c>
      <c r="L1226" s="27">
        <v>34178</v>
      </c>
      <c r="M1226">
        <v>30.7</v>
      </c>
      <c r="N1226">
        <v>19463</v>
      </c>
      <c r="O1226" t="s">
        <v>80</v>
      </c>
      <c r="P1226" t="s">
        <v>90</v>
      </c>
      <c r="Q1226" t="s">
        <v>96</v>
      </c>
      <c r="R1226" t="s">
        <v>40</v>
      </c>
      <c r="S1226" t="s">
        <v>41</v>
      </c>
      <c r="T1226" t="s">
        <v>132</v>
      </c>
      <c r="U1226" t="s">
        <v>74</v>
      </c>
      <c r="V1226" t="s">
        <v>3967</v>
      </c>
      <c r="W1226" t="s">
        <v>3968</v>
      </c>
      <c r="X1226" t="str">
        <f>+VLOOKUP(ConsultaNexoBogota!$A1226,infoCoordenadas!A:F,4,0)</f>
        <v>4.6070696 -74.1421672</v>
      </c>
      <c r="Y1226">
        <f>VLOOKUP(ConsultaNexoBogota!$A1226,infoCoordenadas!A:F,5,0)</f>
        <v>4.6070696</v>
      </c>
      <c r="Z1226">
        <f>+VLOOKUP(ConsultaNexoBogota!$A1226,infoCoordenadas!A:F,6,0)</f>
        <v>-74.142167200000003</v>
      </c>
    </row>
    <row r="1227" spans="1:26" x14ac:dyDescent="0.25">
      <c r="A1227">
        <v>13366</v>
      </c>
      <c r="B1227" t="s">
        <v>3969</v>
      </c>
      <c r="C1227" t="s">
        <v>29</v>
      </c>
      <c r="D1227" t="s">
        <v>3970</v>
      </c>
      <c r="E1227" t="s">
        <v>3971</v>
      </c>
      <c r="F1227" t="s">
        <v>3972</v>
      </c>
      <c r="G1227" t="s">
        <v>33</v>
      </c>
      <c r="H1227" t="s">
        <v>14014</v>
      </c>
      <c r="I1227" t="s">
        <v>34</v>
      </c>
      <c r="J1227" t="s">
        <v>3210</v>
      </c>
      <c r="K1227" s="27" t="s">
        <v>36</v>
      </c>
      <c r="L1227" s="27">
        <v>45272</v>
      </c>
      <c r="M1227">
        <v>0.3</v>
      </c>
      <c r="N1227">
        <v>15425</v>
      </c>
      <c r="O1227" t="s">
        <v>80</v>
      </c>
      <c r="P1227" t="s">
        <v>67</v>
      </c>
      <c r="Q1227" t="s">
        <v>96</v>
      </c>
      <c r="R1227" t="s">
        <v>40</v>
      </c>
      <c r="S1227" t="s">
        <v>42</v>
      </c>
      <c r="T1227" t="s">
        <v>69</v>
      </c>
      <c r="U1227" t="s">
        <v>74</v>
      </c>
      <c r="V1227" t="s">
        <v>3973</v>
      </c>
      <c r="W1227" t="s">
        <v>3974</v>
      </c>
      <c r="X1227" t="str">
        <f>+VLOOKUP(ConsultaNexoBogota!$A1227,infoCoordenadas!A:F,4,0)</f>
        <v>4.7410171 -74.1280691</v>
      </c>
      <c r="Y1227">
        <f>VLOOKUP(ConsultaNexoBogota!$A1227,infoCoordenadas!A:F,5,0)</f>
        <v>4.7410170999999997</v>
      </c>
      <c r="Z1227">
        <f>+VLOOKUP(ConsultaNexoBogota!$A1227,infoCoordenadas!A:F,6,0)</f>
        <v>-74.128069100000005</v>
      </c>
    </row>
    <row r="1228" spans="1:26" x14ac:dyDescent="0.25">
      <c r="A1228">
        <v>13366</v>
      </c>
      <c r="B1228" t="s">
        <v>3969</v>
      </c>
      <c r="C1228" t="s">
        <v>29</v>
      </c>
      <c r="D1228" t="s">
        <v>3970</v>
      </c>
      <c r="E1228" t="s">
        <v>3971</v>
      </c>
      <c r="F1228" t="s">
        <v>3972</v>
      </c>
      <c r="G1228" t="s">
        <v>33</v>
      </c>
      <c r="H1228" t="s">
        <v>14014</v>
      </c>
      <c r="I1228" t="s">
        <v>34</v>
      </c>
      <c r="J1228" t="s">
        <v>3210</v>
      </c>
      <c r="K1228" s="27" t="s">
        <v>36</v>
      </c>
      <c r="L1228" s="27">
        <v>45272</v>
      </c>
      <c r="M1228">
        <v>0.3</v>
      </c>
      <c r="N1228">
        <v>23238</v>
      </c>
      <c r="O1228" t="s">
        <v>72</v>
      </c>
      <c r="P1228" t="s">
        <v>67</v>
      </c>
      <c r="Q1228" t="s">
        <v>96</v>
      </c>
      <c r="R1228" t="s">
        <v>50</v>
      </c>
      <c r="S1228" t="s">
        <v>42</v>
      </c>
      <c r="T1228" t="s">
        <v>69</v>
      </c>
      <c r="U1228" t="s">
        <v>50</v>
      </c>
      <c r="V1228" t="s">
        <v>3973</v>
      </c>
      <c r="W1228" t="s">
        <v>3974</v>
      </c>
      <c r="X1228" t="str">
        <f>+VLOOKUP(ConsultaNexoBogota!$A1228,infoCoordenadas!A:F,4,0)</f>
        <v>4.7410171 -74.1280691</v>
      </c>
      <c r="Y1228">
        <f>VLOOKUP(ConsultaNexoBogota!$A1228,infoCoordenadas!A:F,5,0)</f>
        <v>4.7410170999999997</v>
      </c>
      <c r="Z1228">
        <f>+VLOOKUP(ConsultaNexoBogota!$A1228,infoCoordenadas!A:F,6,0)</f>
        <v>-74.128069100000005</v>
      </c>
    </row>
    <row r="1229" spans="1:26" x14ac:dyDescent="0.25">
      <c r="A1229">
        <v>13366</v>
      </c>
      <c r="B1229" t="s">
        <v>3969</v>
      </c>
      <c r="C1229" t="s">
        <v>29</v>
      </c>
      <c r="D1229" t="s">
        <v>3970</v>
      </c>
      <c r="E1229" t="s">
        <v>3971</v>
      </c>
      <c r="F1229" t="s">
        <v>3972</v>
      </c>
      <c r="G1229" t="s">
        <v>33</v>
      </c>
      <c r="H1229" t="s">
        <v>14014</v>
      </c>
      <c r="I1229" t="s">
        <v>34</v>
      </c>
      <c r="J1229" t="s">
        <v>3210</v>
      </c>
      <c r="K1229" s="27" t="s">
        <v>36</v>
      </c>
      <c r="L1229" s="27">
        <v>45272</v>
      </c>
      <c r="M1229">
        <v>0.3</v>
      </c>
      <c r="N1229">
        <v>23385</v>
      </c>
      <c r="O1229" t="s">
        <v>80</v>
      </c>
      <c r="P1229" t="s">
        <v>67</v>
      </c>
      <c r="Q1229" t="s">
        <v>50</v>
      </c>
      <c r="R1229" t="s">
        <v>50</v>
      </c>
      <c r="S1229" t="s">
        <v>42</v>
      </c>
      <c r="T1229" t="s">
        <v>272</v>
      </c>
      <c r="U1229" t="s">
        <v>50</v>
      </c>
      <c r="V1229" t="s">
        <v>3973</v>
      </c>
      <c r="W1229" t="s">
        <v>3974</v>
      </c>
      <c r="X1229" t="str">
        <f>+VLOOKUP(ConsultaNexoBogota!$A1229,infoCoordenadas!A:F,4,0)</f>
        <v>4.7410171 -74.1280691</v>
      </c>
      <c r="Y1229">
        <f>VLOOKUP(ConsultaNexoBogota!$A1229,infoCoordenadas!A:F,5,0)</f>
        <v>4.7410170999999997</v>
      </c>
      <c r="Z1229">
        <f>+VLOOKUP(ConsultaNexoBogota!$A1229,infoCoordenadas!A:F,6,0)</f>
        <v>-74.128069100000005</v>
      </c>
    </row>
    <row r="1230" spans="1:26" x14ac:dyDescent="0.25">
      <c r="A1230">
        <v>13385</v>
      </c>
      <c r="B1230" t="s">
        <v>3975</v>
      </c>
      <c r="C1230" t="s">
        <v>29</v>
      </c>
      <c r="D1230" t="s">
        <v>3976</v>
      </c>
      <c r="E1230" t="s">
        <v>3977</v>
      </c>
      <c r="F1230" t="s">
        <v>3978</v>
      </c>
      <c r="G1230" t="s">
        <v>33</v>
      </c>
      <c r="H1230" t="s">
        <v>50</v>
      </c>
      <c r="I1230" t="s">
        <v>34</v>
      </c>
      <c r="J1230" t="s">
        <v>507</v>
      </c>
      <c r="K1230" s="27" t="s">
        <v>116</v>
      </c>
      <c r="L1230" s="27">
        <v>26623</v>
      </c>
      <c r="M1230">
        <v>51.4</v>
      </c>
      <c r="N1230">
        <v>15451</v>
      </c>
      <c r="O1230" t="s">
        <v>781</v>
      </c>
      <c r="P1230" t="s">
        <v>67</v>
      </c>
      <c r="Q1230" t="s">
        <v>287</v>
      </c>
      <c r="R1230" t="s">
        <v>94</v>
      </c>
      <c r="S1230" t="s">
        <v>42</v>
      </c>
      <c r="T1230" t="s">
        <v>69</v>
      </c>
      <c r="U1230" t="s">
        <v>43</v>
      </c>
      <c r="V1230" t="s">
        <v>3979</v>
      </c>
      <c r="W1230" t="s">
        <v>3980</v>
      </c>
      <c r="X1230" t="str">
        <f>+VLOOKUP(ConsultaNexoBogota!$A1230,infoCoordenadas!A:F,4,0)</f>
        <v>4.7485452 -74.0395539</v>
      </c>
      <c r="Y1230">
        <f>VLOOKUP(ConsultaNexoBogota!$A1230,infoCoordenadas!A:F,5,0)</f>
        <v>4.7485451999999997</v>
      </c>
      <c r="Z1230">
        <f>+VLOOKUP(ConsultaNexoBogota!$A1230,infoCoordenadas!A:F,6,0)</f>
        <v>-74.039553900000001</v>
      </c>
    </row>
    <row r="1231" spans="1:26" x14ac:dyDescent="0.25">
      <c r="A1231">
        <v>13385</v>
      </c>
      <c r="B1231" t="s">
        <v>3975</v>
      </c>
      <c r="C1231" t="s">
        <v>29</v>
      </c>
      <c r="D1231" t="s">
        <v>3976</v>
      </c>
      <c r="E1231" t="s">
        <v>3977</v>
      </c>
      <c r="F1231" t="s">
        <v>3978</v>
      </c>
      <c r="G1231" t="s">
        <v>33</v>
      </c>
      <c r="H1231" t="s">
        <v>50</v>
      </c>
      <c r="I1231" t="s">
        <v>34</v>
      </c>
      <c r="J1231" t="s">
        <v>507</v>
      </c>
      <c r="K1231" s="27" t="s">
        <v>116</v>
      </c>
      <c r="L1231" s="27">
        <v>26623</v>
      </c>
      <c r="M1231">
        <v>51.4</v>
      </c>
      <c r="N1231">
        <v>16177</v>
      </c>
      <c r="O1231" t="s">
        <v>441</v>
      </c>
      <c r="P1231" t="s">
        <v>67</v>
      </c>
      <c r="Q1231" t="s">
        <v>734</v>
      </c>
      <c r="R1231" t="s">
        <v>94</v>
      </c>
      <c r="S1231" t="s">
        <v>42</v>
      </c>
      <c r="T1231" t="s">
        <v>81</v>
      </c>
      <c r="U1231" t="s">
        <v>74</v>
      </c>
      <c r="V1231" t="s">
        <v>3979</v>
      </c>
      <c r="W1231" t="s">
        <v>3980</v>
      </c>
      <c r="X1231" t="str">
        <f>+VLOOKUP(ConsultaNexoBogota!$A1231,infoCoordenadas!A:F,4,0)</f>
        <v>4.7485452 -74.0395539</v>
      </c>
      <c r="Y1231">
        <f>VLOOKUP(ConsultaNexoBogota!$A1231,infoCoordenadas!A:F,5,0)</f>
        <v>4.7485451999999997</v>
      </c>
      <c r="Z1231">
        <f>+VLOOKUP(ConsultaNexoBogota!$A1231,infoCoordenadas!A:F,6,0)</f>
        <v>-74.039553900000001</v>
      </c>
    </row>
    <row r="1232" spans="1:26" x14ac:dyDescent="0.25">
      <c r="A1232">
        <v>13388</v>
      </c>
      <c r="B1232" t="s">
        <v>11517</v>
      </c>
      <c r="C1232" t="s">
        <v>29</v>
      </c>
      <c r="D1232" t="s">
        <v>11518</v>
      </c>
      <c r="E1232" t="s">
        <v>11519</v>
      </c>
      <c r="F1232" t="s">
        <v>11520</v>
      </c>
      <c r="G1232" t="s">
        <v>10263</v>
      </c>
      <c r="H1232" t="s">
        <v>10263</v>
      </c>
      <c r="I1232" t="s">
        <v>101</v>
      </c>
      <c r="J1232" t="s">
        <v>1007</v>
      </c>
      <c r="K1232" s="27" t="s">
        <v>36</v>
      </c>
      <c r="L1232" s="27">
        <v>35820</v>
      </c>
      <c r="M1232">
        <v>26.2</v>
      </c>
      <c r="N1232">
        <v>15455</v>
      </c>
      <c r="O1232" t="s">
        <v>80</v>
      </c>
      <c r="P1232" t="s">
        <v>67</v>
      </c>
      <c r="Q1232" t="s">
        <v>96</v>
      </c>
      <c r="R1232" t="s">
        <v>50</v>
      </c>
      <c r="S1232" t="s">
        <v>42</v>
      </c>
      <c r="T1232" t="s">
        <v>69</v>
      </c>
      <c r="U1232" t="s">
        <v>50</v>
      </c>
      <c r="V1232" t="s">
        <v>11521</v>
      </c>
      <c r="W1232" t="s">
        <v>11522</v>
      </c>
      <c r="X1232" t="str">
        <f>+VLOOKUP(ConsultaNexoBogota!$A1232,infoCoordenadas!A:F,4,0)</f>
        <v>4.586823799999999 -74.2065898</v>
      </c>
      <c r="Y1232">
        <f>VLOOKUP(ConsultaNexoBogota!$A1232,infoCoordenadas!A:F,5,0)</f>
        <v>4.5868237999999897</v>
      </c>
      <c r="Z1232">
        <f>+VLOOKUP(ConsultaNexoBogota!$A1232,infoCoordenadas!A:F,6,0)</f>
        <v>-74.206589800000003</v>
      </c>
    </row>
    <row r="1233" spans="1:26" x14ac:dyDescent="0.25">
      <c r="A1233">
        <v>13388</v>
      </c>
      <c r="B1233" t="s">
        <v>11517</v>
      </c>
      <c r="C1233" t="s">
        <v>29</v>
      </c>
      <c r="D1233" t="s">
        <v>11518</v>
      </c>
      <c r="E1233" t="s">
        <v>11519</v>
      </c>
      <c r="F1233" t="s">
        <v>11520</v>
      </c>
      <c r="G1233" t="s">
        <v>10263</v>
      </c>
      <c r="H1233" t="s">
        <v>10263</v>
      </c>
      <c r="I1233" t="s">
        <v>101</v>
      </c>
      <c r="J1233" t="s">
        <v>1007</v>
      </c>
      <c r="K1233" s="27" t="s">
        <v>36</v>
      </c>
      <c r="L1233" s="27">
        <v>35820</v>
      </c>
      <c r="M1233">
        <v>26.2</v>
      </c>
      <c r="N1233">
        <v>27694</v>
      </c>
      <c r="O1233" t="s">
        <v>80</v>
      </c>
      <c r="P1233" t="s">
        <v>67</v>
      </c>
      <c r="Q1233" t="s">
        <v>39</v>
      </c>
      <c r="R1233" t="s">
        <v>40</v>
      </c>
      <c r="S1233" t="s">
        <v>41</v>
      </c>
      <c r="T1233" t="s">
        <v>42</v>
      </c>
      <c r="U1233" t="s">
        <v>74</v>
      </c>
      <c r="V1233" t="s">
        <v>11521</v>
      </c>
      <c r="W1233" t="s">
        <v>11522</v>
      </c>
      <c r="X1233" t="str">
        <f>+VLOOKUP(ConsultaNexoBogota!$A1233,infoCoordenadas!A:F,4,0)</f>
        <v>4.586823799999999 -74.2065898</v>
      </c>
      <c r="Y1233">
        <f>VLOOKUP(ConsultaNexoBogota!$A1233,infoCoordenadas!A:F,5,0)</f>
        <v>4.5868237999999897</v>
      </c>
      <c r="Z1233">
        <f>+VLOOKUP(ConsultaNexoBogota!$A1233,infoCoordenadas!A:F,6,0)</f>
        <v>-74.206589800000003</v>
      </c>
    </row>
    <row r="1234" spans="1:26" x14ac:dyDescent="0.25">
      <c r="A1234">
        <v>13390</v>
      </c>
      <c r="B1234" t="s">
        <v>3981</v>
      </c>
      <c r="C1234" t="s">
        <v>29</v>
      </c>
      <c r="D1234" t="s">
        <v>3982</v>
      </c>
      <c r="E1234" t="s">
        <v>3983</v>
      </c>
      <c r="F1234" t="s">
        <v>3984</v>
      </c>
      <c r="G1234" t="s">
        <v>33</v>
      </c>
      <c r="H1234" t="s">
        <v>13999</v>
      </c>
      <c r="I1234" t="s">
        <v>159</v>
      </c>
      <c r="J1234" t="s">
        <v>183</v>
      </c>
      <c r="K1234" s="27" t="s">
        <v>36</v>
      </c>
      <c r="L1234" s="27">
        <v>37595</v>
      </c>
      <c r="M1234">
        <v>21.4</v>
      </c>
      <c r="N1234">
        <v>15457</v>
      </c>
      <c r="O1234" t="s">
        <v>80</v>
      </c>
      <c r="P1234" t="s">
        <v>67</v>
      </c>
      <c r="Q1234" t="s">
        <v>96</v>
      </c>
      <c r="R1234" t="s">
        <v>40</v>
      </c>
      <c r="S1234" t="s">
        <v>42</v>
      </c>
      <c r="T1234" t="s">
        <v>69</v>
      </c>
      <c r="U1234" t="s">
        <v>74</v>
      </c>
      <c r="V1234" t="s">
        <v>3985</v>
      </c>
      <c r="W1234" t="s">
        <v>3986</v>
      </c>
      <c r="X1234" t="str">
        <f>+VLOOKUP(ConsultaNexoBogota!$A1234,infoCoordenadas!A:F,4,0)</f>
        <v>4.7227285 -74.0962486</v>
      </c>
      <c r="Y1234">
        <f>VLOOKUP(ConsultaNexoBogota!$A1234,infoCoordenadas!A:F,5,0)</f>
        <v>4.7227284999999997</v>
      </c>
      <c r="Z1234">
        <f>+VLOOKUP(ConsultaNexoBogota!$A1234,infoCoordenadas!A:F,6,0)</f>
        <v>-74.096248599999996</v>
      </c>
    </row>
    <row r="1235" spans="1:26" x14ac:dyDescent="0.25">
      <c r="A1235">
        <v>13390</v>
      </c>
      <c r="B1235" t="s">
        <v>3981</v>
      </c>
      <c r="C1235" t="s">
        <v>29</v>
      </c>
      <c r="D1235" t="s">
        <v>3982</v>
      </c>
      <c r="E1235" t="s">
        <v>3983</v>
      </c>
      <c r="F1235" t="s">
        <v>3984</v>
      </c>
      <c r="G1235" t="s">
        <v>33</v>
      </c>
      <c r="H1235" t="s">
        <v>13999</v>
      </c>
      <c r="I1235" t="s">
        <v>159</v>
      </c>
      <c r="J1235" t="s">
        <v>183</v>
      </c>
      <c r="K1235" s="27" t="s">
        <v>36</v>
      </c>
      <c r="L1235" s="27">
        <v>37595</v>
      </c>
      <c r="M1235">
        <v>21.4</v>
      </c>
      <c r="N1235">
        <v>45652</v>
      </c>
      <c r="O1235" t="s">
        <v>80</v>
      </c>
      <c r="P1235" t="s">
        <v>38</v>
      </c>
      <c r="Q1235" t="s">
        <v>96</v>
      </c>
      <c r="R1235" t="s">
        <v>40</v>
      </c>
      <c r="S1235" t="s">
        <v>41</v>
      </c>
      <c r="T1235" t="s">
        <v>42</v>
      </c>
      <c r="U1235" t="s">
        <v>74</v>
      </c>
      <c r="V1235" t="s">
        <v>3985</v>
      </c>
      <c r="W1235" t="s">
        <v>3986</v>
      </c>
      <c r="X1235" t="str">
        <f>+VLOOKUP(ConsultaNexoBogota!$A1235,infoCoordenadas!A:F,4,0)</f>
        <v>4.7227285 -74.0962486</v>
      </c>
      <c r="Y1235">
        <f>VLOOKUP(ConsultaNexoBogota!$A1235,infoCoordenadas!A:F,5,0)</f>
        <v>4.7227284999999997</v>
      </c>
      <c r="Z1235">
        <f>+VLOOKUP(ConsultaNexoBogota!$A1235,infoCoordenadas!A:F,6,0)</f>
        <v>-74.096248599999996</v>
      </c>
    </row>
    <row r="1236" spans="1:26" x14ac:dyDescent="0.25">
      <c r="A1236">
        <v>13391</v>
      </c>
      <c r="B1236" t="s">
        <v>3987</v>
      </c>
      <c r="C1236" t="s">
        <v>29</v>
      </c>
      <c r="D1236" t="s">
        <v>3988</v>
      </c>
      <c r="E1236" t="s">
        <v>3989</v>
      </c>
      <c r="F1236" t="s">
        <v>3990</v>
      </c>
      <c r="G1236" t="s">
        <v>33</v>
      </c>
      <c r="H1236" t="s">
        <v>13989</v>
      </c>
      <c r="I1236" t="s">
        <v>34</v>
      </c>
      <c r="J1236" t="s">
        <v>2870</v>
      </c>
      <c r="K1236" s="27" t="s">
        <v>36</v>
      </c>
      <c r="L1236" s="27">
        <v>37456</v>
      </c>
      <c r="M1236">
        <v>21.8</v>
      </c>
      <c r="N1236">
        <v>15458</v>
      </c>
      <c r="O1236" t="s">
        <v>130</v>
      </c>
      <c r="P1236" t="s">
        <v>73</v>
      </c>
      <c r="Q1236" t="s">
        <v>96</v>
      </c>
      <c r="R1236" t="s">
        <v>40</v>
      </c>
      <c r="S1236" t="s">
        <v>41</v>
      </c>
      <c r="T1236" t="s">
        <v>204</v>
      </c>
      <c r="U1236" t="s">
        <v>74</v>
      </c>
      <c r="V1236" t="s">
        <v>3991</v>
      </c>
      <c r="W1236" t="s">
        <v>3992</v>
      </c>
      <c r="X1236" t="str">
        <f>+VLOOKUP(ConsultaNexoBogota!$A1236,infoCoordenadas!A:F,4,0)</f>
        <v>4.5924907 -74.1551684</v>
      </c>
      <c r="Y1236">
        <f>VLOOKUP(ConsultaNexoBogota!$A1236,infoCoordenadas!A:F,5,0)</f>
        <v>4.5924906999999999</v>
      </c>
      <c r="Z1236">
        <f>+VLOOKUP(ConsultaNexoBogota!$A1236,infoCoordenadas!A:F,6,0)</f>
        <v>-74.155168399999994</v>
      </c>
    </row>
    <row r="1237" spans="1:26" x14ac:dyDescent="0.25">
      <c r="A1237">
        <v>13417</v>
      </c>
      <c r="B1237" t="s">
        <v>3993</v>
      </c>
      <c r="C1237" t="s">
        <v>29</v>
      </c>
      <c r="D1237" t="s">
        <v>3994</v>
      </c>
      <c r="E1237" t="s">
        <v>3995</v>
      </c>
      <c r="F1237" t="s">
        <v>3996</v>
      </c>
      <c r="G1237" t="s">
        <v>33</v>
      </c>
      <c r="H1237" t="s">
        <v>13980</v>
      </c>
      <c r="I1237" t="s">
        <v>79</v>
      </c>
      <c r="J1237" t="s">
        <v>102</v>
      </c>
      <c r="K1237" s="27" t="s">
        <v>36</v>
      </c>
      <c r="L1237" s="27">
        <v>30391</v>
      </c>
      <c r="M1237">
        <v>41.1</v>
      </c>
      <c r="N1237">
        <v>15494</v>
      </c>
      <c r="O1237" t="s">
        <v>80</v>
      </c>
      <c r="P1237" t="s">
        <v>67</v>
      </c>
      <c r="Q1237" t="s">
        <v>39</v>
      </c>
      <c r="R1237" t="s">
        <v>40</v>
      </c>
      <c r="S1237" t="s">
        <v>41</v>
      </c>
      <c r="T1237" t="s">
        <v>132</v>
      </c>
      <c r="U1237" t="s">
        <v>74</v>
      </c>
      <c r="V1237" t="s">
        <v>3997</v>
      </c>
      <c r="W1237" t="s">
        <v>3998</v>
      </c>
      <c r="X1237" t="str">
        <f>+VLOOKUP(ConsultaNexoBogota!$A1237,infoCoordenadas!A:F,4,0)</f>
        <v>4.5247998 -74.1474692</v>
      </c>
      <c r="Y1237">
        <f>VLOOKUP(ConsultaNexoBogota!$A1237,infoCoordenadas!A:F,5,0)</f>
        <v>4.5247998000000003</v>
      </c>
      <c r="Z1237">
        <f>+VLOOKUP(ConsultaNexoBogota!$A1237,infoCoordenadas!A:F,6,0)</f>
        <v>-74.147469200000003</v>
      </c>
    </row>
    <row r="1238" spans="1:26" x14ac:dyDescent="0.25">
      <c r="A1238">
        <v>13445</v>
      </c>
      <c r="B1238" t="s">
        <v>3999</v>
      </c>
      <c r="C1238" t="s">
        <v>29</v>
      </c>
      <c r="D1238" t="s">
        <v>4000</v>
      </c>
      <c r="E1238" t="s">
        <v>4001</v>
      </c>
      <c r="F1238" t="s">
        <v>4002</v>
      </c>
      <c r="G1238" t="s">
        <v>33</v>
      </c>
      <c r="H1238" t="s">
        <v>7011</v>
      </c>
      <c r="I1238" t="s">
        <v>34</v>
      </c>
      <c r="J1238" t="s">
        <v>102</v>
      </c>
      <c r="K1238" s="27" t="s">
        <v>36</v>
      </c>
      <c r="L1238" s="27">
        <v>35333</v>
      </c>
      <c r="M1238">
        <v>27.6</v>
      </c>
      <c r="N1238">
        <v>15524</v>
      </c>
      <c r="O1238" t="s">
        <v>135</v>
      </c>
      <c r="P1238" t="s">
        <v>73</v>
      </c>
      <c r="Q1238" t="s">
        <v>96</v>
      </c>
      <c r="R1238" t="s">
        <v>40</v>
      </c>
      <c r="S1238" t="s">
        <v>42</v>
      </c>
      <c r="T1238" t="s">
        <v>42</v>
      </c>
      <c r="U1238" t="s">
        <v>43</v>
      </c>
      <c r="V1238" t="s">
        <v>4003</v>
      </c>
      <c r="W1238" t="s">
        <v>4004</v>
      </c>
      <c r="X1238" t="str">
        <f>+VLOOKUP(ConsultaNexoBogota!$A1238,infoCoordenadas!A:F,4,0)</f>
        <v>4.6001823 -74.1815738</v>
      </c>
      <c r="Y1238">
        <f>VLOOKUP(ConsultaNexoBogota!$A1238,infoCoordenadas!A:F,5,0)</f>
        <v>4.6001823000000002</v>
      </c>
      <c r="Z1238">
        <f>+VLOOKUP(ConsultaNexoBogota!$A1238,infoCoordenadas!A:F,6,0)</f>
        <v>-74.181573799999995</v>
      </c>
    </row>
    <row r="1239" spans="1:26" x14ac:dyDescent="0.25">
      <c r="A1239">
        <v>13450</v>
      </c>
      <c r="B1239" t="s">
        <v>4005</v>
      </c>
      <c r="C1239" t="s">
        <v>29</v>
      </c>
      <c r="D1239" t="s">
        <v>4006</v>
      </c>
      <c r="E1239" t="s">
        <v>4007</v>
      </c>
      <c r="F1239" t="s">
        <v>4008</v>
      </c>
      <c r="G1239" t="s">
        <v>33</v>
      </c>
      <c r="H1239" t="s">
        <v>13980</v>
      </c>
      <c r="I1239" t="s">
        <v>79</v>
      </c>
      <c r="J1239" t="s">
        <v>4009</v>
      </c>
      <c r="K1239" s="27" t="s">
        <v>116</v>
      </c>
      <c r="L1239" s="27">
        <v>45279</v>
      </c>
      <c r="M1239">
        <v>0.3</v>
      </c>
      <c r="N1239">
        <v>15529</v>
      </c>
      <c r="O1239" t="s">
        <v>80</v>
      </c>
      <c r="P1239" t="s">
        <v>73</v>
      </c>
      <c r="Q1239" t="s">
        <v>96</v>
      </c>
      <c r="R1239" t="s">
        <v>40</v>
      </c>
      <c r="S1239" t="s">
        <v>41</v>
      </c>
      <c r="T1239" t="s">
        <v>42</v>
      </c>
      <c r="U1239" t="s">
        <v>74</v>
      </c>
      <c r="V1239" t="s">
        <v>4010</v>
      </c>
      <c r="W1239" t="s">
        <v>4011</v>
      </c>
      <c r="X1239" t="str">
        <f>+VLOOKUP(ConsultaNexoBogota!$A1239,infoCoordenadas!A:F,4,0)</f>
        <v>4.6431811 -74.0541627</v>
      </c>
      <c r="Y1239">
        <f>VLOOKUP(ConsultaNexoBogota!$A1239,infoCoordenadas!A:F,5,0)</f>
        <v>4.6431810999999996</v>
      </c>
      <c r="Z1239">
        <f>+VLOOKUP(ConsultaNexoBogota!$A1239,infoCoordenadas!A:F,6,0)</f>
        <v>-74.054162700000006</v>
      </c>
    </row>
    <row r="1240" spans="1:26" x14ac:dyDescent="0.25">
      <c r="A1240">
        <v>13460</v>
      </c>
      <c r="B1240" t="s">
        <v>11523</v>
      </c>
      <c r="C1240" t="s">
        <v>29</v>
      </c>
      <c r="D1240" t="s">
        <v>11524</v>
      </c>
      <c r="E1240" t="s">
        <v>11525</v>
      </c>
      <c r="F1240" t="s">
        <v>11526</v>
      </c>
      <c r="G1240" t="s">
        <v>11527</v>
      </c>
      <c r="H1240" t="s">
        <v>13980</v>
      </c>
      <c r="I1240" t="s">
        <v>101</v>
      </c>
      <c r="J1240" t="s">
        <v>908</v>
      </c>
      <c r="K1240" s="27" t="s">
        <v>36</v>
      </c>
      <c r="L1240" s="27">
        <v>31198</v>
      </c>
      <c r="M1240">
        <v>38.9</v>
      </c>
      <c r="N1240">
        <v>15541</v>
      </c>
      <c r="O1240" t="s">
        <v>37</v>
      </c>
      <c r="P1240" t="s">
        <v>90</v>
      </c>
      <c r="Q1240" t="s">
        <v>96</v>
      </c>
      <c r="R1240" t="s">
        <v>40</v>
      </c>
      <c r="S1240" t="s">
        <v>131</v>
      </c>
      <c r="T1240" t="s">
        <v>81</v>
      </c>
      <c r="U1240" t="s">
        <v>74</v>
      </c>
      <c r="V1240" t="s">
        <v>11528</v>
      </c>
      <c r="W1240" t="s">
        <v>11529</v>
      </c>
      <c r="X1240" t="str">
        <f>+VLOOKUP(ConsultaNexoBogota!$A1240,infoCoordenadas!A:F,4,0)</f>
        <v>5.200902999999999 -75.869261</v>
      </c>
      <c r="Y1240">
        <f>VLOOKUP(ConsultaNexoBogota!$A1240,infoCoordenadas!A:F,5,0)</f>
        <v>5.2009029999999896</v>
      </c>
      <c r="Z1240">
        <f>+VLOOKUP(ConsultaNexoBogota!$A1240,infoCoordenadas!A:F,6,0)</f>
        <v>-75.869260999999995</v>
      </c>
    </row>
    <row r="1241" spans="1:26" x14ac:dyDescent="0.25">
      <c r="A1241">
        <v>13468</v>
      </c>
      <c r="B1241" t="s">
        <v>11530</v>
      </c>
      <c r="C1241" t="s">
        <v>29</v>
      </c>
      <c r="D1241" t="s">
        <v>11531</v>
      </c>
      <c r="E1241" t="s">
        <v>11532</v>
      </c>
      <c r="F1241" t="s">
        <v>11533</v>
      </c>
      <c r="G1241" t="s">
        <v>11534</v>
      </c>
      <c r="H1241" t="s">
        <v>13980</v>
      </c>
      <c r="I1241" t="s">
        <v>496</v>
      </c>
      <c r="J1241" t="s">
        <v>2795</v>
      </c>
      <c r="K1241" s="27" t="s">
        <v>7468</v>
      </c>
      <c r="L1241" s="27">
        <v>45279</v>
      </c>
      <c r="M1241">
        <v>0.3</v>
      </c>
      <c r="N1241">
        <v>15550</v>
      </c>
      <c r="O1241" t="s">
        <v>781</v>
      </c>
      <c r="P1241" t="s">
        <v>38</v>
      </c>
      <c r="Q1241" t="s">
        <v>50</v>
      </c>
      <c r="R1241" t="s">
        <v>50</v>
      </c>
      <c r="S1241" t="s">
        <v>41</v>
      </c>
      <c r="T1241" t="s">
        <v>42</v>
      </c>
      <c r="U1241" t="s">
        <v>50</v>
      </c>
      <c r="V1241" t="s">
        <v>1</v>
      </c>
      <c r="W1241" t="s">
        <v>11535</v>
      </c>
      <c r="X1241" t="str">
        <f>+VLOOKUP(ConsultaNexoBogota!$A1241,infoCoordenadas!A:F,4,0)</f>
        <v>Sin informacion</v>
      </c>
      <c r="Y1241" t="str">
        <f>VLOOKUP(ConsultaNexoBogota!$A1241,infoCoordenadas!A:F,5,0)</f>
        <v>Sin Informacion</v>
      </c>
      <c r="Z1241" t="str">
        <f>+VLOOKUP(ConsultaNexoBogota!$A1241,infoCoordenadas!A:F,6,0)</f>
        <v>Sin Informacion</v>
      </c>
    </row>
    <row r="1242" spans="1:26" x14ac:dyDescent="0.25">
      <c r="A1242">
        <v>13469</v>
      </c>
      <c r="B1242" t="s">
        <v>4012</v>
      </c>
      <c r="C1242" t="s">
        <v>29</v>
      </c>
      <c r="D1242" t="s">
        <v>4013</v>
      </c>
      <c r="E1242" t="s">
        <v>4014</v>
      </c>
      <c r="F1242" t="s">
        <v>4015</v>
      </c>
      <c r="G1242" t="s">
        <v>33</v>
      </c>
      <c r="H1242" t="s">
        <v>13991</v>
      </c>
      <c r="I1242" t="s">
        <v>79</v>
      </c>
      <c r="J1242" t="s">
        <v>102</v>
      </c>
      <c r="K1242" s="27" t="s">
        <v>36</v>
      </c>
      <c r="L1242" s="27">
        <v>30327</v>
      </c>
      <c r="M1242">
        <v>41.3</v>
      </c>
      <c r="N1242">
        <v>15551</v>
      </c>
      <c r="O1242" t="s">
        <v>80</v>
      </c>
      <c r="P1242" t="s">
        <v>67</v>
      </c>
      <c r="Q1242" t="s">
        <v>50</v>
      </c>
      <c r="R1242" t="s">
        <v>50</v>
      </c>
      <c r="S1242" t="s">
        <v>321</v>
      </c>
      <c r="T1242" t="s">
        <v>272</v>
      </c>
      <c r="U1242" t="s">
        <v>50</v>
      </c>
      <c r="V1242" t="s">
        <v>2674</v>
      </c>
      <c r="W1242" t="s">
        <v>2675</v>
      </c>
      <c r="X1242" t="str">
        <f>+VLOOKUP(ConsultaNexoBogota!$A1242,infoCoordenadas!A:F,4,0)</f>
        <v>4.5407144 -74.0888528</v>
      </c>
      <c r="Y1242">
        <f>VLOOKUP(ConsultaNexoBogota!$A1242,infoCoordenadas!A:F,5,0)</f>
        <v>4.5407143999999997</v>
      </c>
      <c r="Z1242">
        <f>+VLOOKUP(ConsultaNexoBogota!$A1242,infoCoordenadas!A:F,6,0)</f>
        <v>-74.088852799999998</v>
      </c>
    </row>
    <row r="1243" spans="1:26" x14ac:dyDescent="0.25">
      <c r="A1243">
        <v>13485</v>
      </c>
      <c r="B1243" t="s">
        <v>2719</v>
      </c>
      <c r="C1243" t="s">
        <v>29</v>
      </c>
      <c r="D1243" t="s">
        <v>4016</v>
      </c>
      <c r="E1243" t="s">
        <v>4017</v>
      </c>
      <c r="F1243" t="s">
        <v>4018</v>
      </c>
      <c r="G1243" t="s">
        <v>33</v>
      </c>
      <c r="H1243" t="s">
        <v>13989</v>
      </c>
      <c r="I1243" t="s">
        <v>34</v>
      </c>
      <c r="J1243" t="s">
        <v>1937</v>
      </c>
      <c r="K1243" s="27" t="s">
        <v>36</v>
      </c>
      <c r="L1243" s="27">
        <v>34367</v>
      </c>
      <c r="M1243">
        <v>30.2</v>
      </c>
      <c r="N1243">
        <v>15570</v>
      </c>
      <c r="O1243" t="s">
        <v>135</v>
      </c>
      <c r="P1243" t="s">
        <v>73</v>
      </c>
      <c r="Q1243" t="s">
        <v>96</v>
      </c>
      <c r="R1243" t="s">
        <v>40</v>
      </c>
      <c r="S1243" t="s">
        <v>41</v>
      </c>
      <c r="T1243" t="s">
        <v>42</v>
      </c>
      <c r="U1243" t="s">
        <v>74</v>
      </c>
      <c r="V1243" t="s">
        <v>4019</v>
      </c>
      <c r="W1243" t="s">
        <v>4020</v>
      </c>
      <c r="X1243" t="str">
        <f>+VLOOKUP(ConsultaNexoBogota!$A1243,infoCoordenadas!A:F,4,0)</f>
        <v>4.5834947 -74.1540701</v>
      </c>
      <c r="Y1243">
        <f>VLOOKUP(ConsultaNexoBogota!$A1243,infoCoordenadas!A:F,5,0)</f>
        <v>4.5834947000000001</v>
      </c>
      <c r="Z1243">
        <f>+VLOOKUP(ConsultaNexoBogota!$A1243,infoCoordenadas!A:F,6,0)</f>
        <v>-74.154070099999998</v>
      </c>
    </row>
    <row r="1244" spans="1:26" x14ac:dyDescent="0.25">
      <c r="A1244">
        <v>13487</v>
      </c>
      <c r="B1244" t="s">
        <v>4021</v>
      </c>
      <c r="C1244" t="s">
        <v>29</v>
      </c>
      <c r="D1244" t="s">
        <v>4022</v>
      </c>
      <c r="E1244" t="s">
        <v>4023</v>
      </c>
      <c r="F1244" t="s">
        <v>4024</v>
      </c>
      <c r="G1244" t="s">
        <v>33</v>
      </c>
      <c r="H1244" t="s">
        <v>13980</v>
      </c>
      <c r="I1244" t="s">
        <v>34</v>
      </c>
      <c r="J1244" t="s">
        <v>318</v>
      </c>
      <c r="K1244" s="27" t="s">
        <v>36</v>
      </c>
      <c r="L1244" s="27">
        <v>35649</v>
      </c>
      <c r="M1244">
        <v>26.7</v>
      </c>
      <c r="N1244">
        <v>15572</v>
      </c>
      <c r="O1244" t="s">
        <v>80</v>
      </c>
      <c r="P1244" t="s">
        <v>73</v>
      </c>
      <c r="Q1244" t="s">
        <v>96</v>
      </c>
      <c r="R1244" t="s">
        <v>40</v>
      </c>
      <c r="S1244" t="s">
        <v>42</v>
      </c>
      <c r="T1244" t="s">
        <v>81</v>
      </c>
      <c r="U1244" t="s">
        <v>74</v>
      </c>
      <c r="V1244" t="s">
        <v>4025</v>
      </c>
      <c r="W1244" t="s">
        <v>4026</v>
      </c>
      <c r="X1244" t="str">
        <f>+VLOOKUP(ConsultaNexoBogota!$A1244,infoCoordenadas!A:F,4,0)</f>
        <v>4.6272007 -74.17642839999999</v>
      </c>
      <c r="Y1244">
        <f>VLOOKUP(ConsultaNexoBogota!$A1244,infoCoordenadas!A:F,5,0)</f>
        <v>4.6272007000000004</v>
      </c>
      <c r="Z1244">
        <f>+VLOOKUP(ConsultaNexoBogota!$A1244,infoCoordenadas!A:F,6,0)</f>
        <v>-74.176428399999907</v>
      </c>
    </row>
    <row r="1245" spans="1:26" x14ac:dyDescent="0.25">
      <c r="A1245">
        <v>13565</v>
      </c>
      <c r="B1245" t="s">
        <v>4027</v>
      </c>
      <c r="C1245" t="s">
        <v>29</v>
      </c>
      <c r="D1245" t="s">
        <v>4028</v>
      </c>
      <c r="E1245" t="s">
        <v>4029</v>
      </c>
      <c r="F1245" t="s">
        <v>4030</v>
      </c>
      <c r="G1245" t="s">
        <v>33</v>
      </c>
      <c r="H1245" t="s">
        <v>6298</v>
      </c>
      <c r="I1245" t="s">
        <v>79</v>
      </c>
      <c r="J1245" t="s">
        <v>102</v>
      </c>
      <c r="K1245" s="27" t="s">
        <v>36</v>
      </c>
      <c r="L1245" s="27">
        <v>32243</v>
      </c>
      <c r="M1245">
        <v>36</v>
      </c>
      <c r="N1245">
        <v>15670</v>
      </c>
      <c r="O1245" t="s">
        <v>178</v>
      </c>
      <c r="P1245" t="s">
        <v>67</v>
      </c>
      <c r="Q1245" t="s">
        <v>96</v>
      </c>
      <c r="R1245" t="s">
        <v>40</v>
      </c>
      <c r="S1245" t="s">
        <v>42</v>
      </c>
      <c r="T1245" t="s">
        <v>69</v>
      </c>
      <c r="U1245" t="s">
        <v>74</v>
      </c>
      <c r="V1245" t="s">
        <v>4031</v>
      </c>
      <c r="W1245" t="s">
        <v>4032</v>
      </c>
      <c r="X1245" t="str">
        <f>+VLOOKUP(ConsultaNexoBogota!$A1245,infoCoordenadas!A:F,4,0)</f>
        <v>4.7405665 -74.0995277</v>
      </c>
      <c r="Y1245">
        <f>VLOOKUP(ConsultaNexoBogota!$A1245,infoCoordenadas!A:F,5,0)</f>
        <v>4.7405664999999999</v>
      </c>
      <c r="Z1245">
        <f>+VLOOKUP(ConsultaNexoBogota!$A1245,infoCoordenadas!A:F,6,0)</f>
        <v>-74.099527699999996</v>
      </c>
    </row>
    <row r="1246" spans="1:26" x14ac:dyDescent="0.25">
      <c r="A1246">
        <v>13565</v>
      </c>
      <c r="B1246" t="s">
        <v>4027</v>
      </c>
      <c r="C1246" t="s">
        <v>29</v>
      </c>
      <c r="D1246" t="s">
        <v>4028</v>
      </c>
      <c r="E1246" t="s">
        <v>4029</v>
      </c>
      <c r="F1246" t="s">
        <v>4030</v>
      </c>
      <c r="G1246" t="s">
        <v>33</v>
      </c>
      <c r="H1246" t="s">
        <v>6298</v>
      </c>
      <c r="I1246" t="s">
        <v>79</v>
      </c>
      <c r="J1246" t="s">
        <v>102</v>
      </c>
      <c r="K1246" s="27" t="s">
        <v>36</v>
      </c>
      <c r="L1246" s="27">
        <v>32243</v>
      </c>
      <c r="M1246">
        <v>36</v>
      </c>
      <c r="N1246">
        <v>18785</v>
      </c>
      <c r="O1246" t="s">
        <v>66</v>
      </c>
      <c r="P1246" t="s">
        <v>73</v>
      </c>
      <c r="Q1246" t="s">
        <v>96</v>
      </c>
      <c r="R1246" t="s">
        <v>40</v>
      </c>
      <c r="S1246" t="s">
        <v>42</v>
      </c>
      <c r="T1246" t="s">
        <v>69</v>
      </c>
      <c r="U1246" t="s">
        <v>74</v>
      </c>
      <c r="V1246" t="s">
        <v>4031</v>
      </c>
      <c r="W1246" t="s">
        <v>4032</v>
      </c>
      <c r="X1246" t="str">
        <f>+VLOOKUP(ConsultaNexoBogota!$A1246,infoCoordenadas!A:F,4,0)</f>
        <v>4.7405665 -74.0995277</v>
      </c>
      <c r="Y1246">
        <f>VLOOKUP(ConsultaNexoBogota!$A1246,infoCoordenadas!A:F,5,0)</f>
        <v>4.7405664999999999</v>
      </c>
      <c r="Z1246">
        <f>+VLOOKUP(ConsultaNexoBogota!$A1246,infoCoordenadas!A:F,6,0)</f>
        <v>-74.099527699999996</v>
      </c>
    </row>
    <row r="1247" spans="1:26" x14ac:dyDescent="0.25">
      <c r="A1247">
        <v>13565</v>
      </c>
      <c r="B1247" t="s">
        <v>4027</v>
      </c>
      <c r="C1247" t="s">
        <v>29</v>
      </c>
      <c r="D1247" t="s">
        <v>4028</v>
      </c>
      <c r="E1247" t="s">
        <v>4029</v>
      </c>
      <c r="F1247" t="s">
        <v>4030</v>
      </c>
      <c r="G1247" t="s">
        <v>33</v>
      </c>
      <c r="H1247" t="s">
        <v>6298</v>
      </c>
      <c r="I1247" t="s">
        <v>79</v>
      </c>
      <c r="J1247" t="s">
        <v>102</v>
      </c>
      <c r="K1247" s="27" t="s">
        <v>36</v>
      </c>
      <c r="L1247" s="27">
        <v>32243</v>
      </c>
      <c r="M1247">
        <v>36</v>
      </c>
      <c r="N1247">
        <v>24452</v>
      </c>
      <c r="O1247" t="s">
        <v>477</v>
      </c>
      <c r="P1247" t="s">
        <v>67</v>
      </c>
      <c r="Q1247" t="s">
        <v>39</v>
      </c>
      <c r="R1247" t="s">
        <v>50</v>
      </c>
      <c r="S1247" t="s">
        <v>42</v>
      </c>
      <c r="T1247" t="s">
        <v>81</v>
      </c>
      <c r="U1247" t="s">
        <v>50</v>
      </c>
      <c r="V1247" t="s">
        <v>4031</v>
      </c>
      <c r="W1247" t="s">
        <v>4032</v>
      </c>
      <c r="X1247" t="str">
        <f>+VLOOKUP(ConsultaNexoBogota!$A1247,infoCoordenadas!A:F,4,0)</f>
        <v>4.7405665 -74.0995277</v>
      </c>
      <c r="Y1247">
        <f>VLOOKUP(ConsultaNexoBogota!$A1247,infoCoordenadas!A:F,5,0)</f>
        <v>4.7405664999999999</v>
      </c>
      <c r="Z1247">
        <f>+VLOOKUP(ConsultaNexoBogota!$A1247,infoCoordenadas!A:F,6,0)</f>
        <v>-74.099527699999996</v>
      </c>
    </row>
    <row r="1248" spans="1:26" x14ac:dyDescent="0.25">
      <c r="A1248">
        <v>13610</v>
      </c>
      <c r="B1248" t="s">
        <v>4033</v>
      </c>
      <c r="C1248" t="s">
        <v>29</v>
      </c>
      <c r="D1248" t="s">
        <v>4034</v>
      </c>
      <c r="E1248" t="s">
        <v>4035</v>
      </c>
      <c r="F1248" t="s">
        <v>4036</v>
      </c>
      <c r="G1248" t="s">
        <v>33</v>
      </c>
      <c r="H1248" t="s">
        <v>13980</v>
      </c>
      <c r="I1248" t="s">
        <v>34</v>
      </c>
      <c r="J1248" t="s">
        <v>35</v>
      </c>
      <c r="K1248" s="27" t="s">
        <v>36</v>
      </c>
      <c r="L1248" s="27">
        <v>36168</v>
      </c>
      <c r="M1248">
        <v>25.3</v>
      </c>
      <c r="N1248">
        <v>15722</v>
      </c>
      <c r="O1248" t="s">
        <v>72</v>
      </c>
      <c r="P1248" t="s">
        <v>73</v>
      </c>
      <c r="Q1248" t="s">
        <v>96</v>
      </c>
      <c r="R1248" t="s">
        <v>94</v>
      </c>
      <c r="S1248" t="s">
        <v>131</v>
      </c>
      <c r="T1248" t="s">
        <v>81</v>
      </c>
      <c r="U1248" t="s">
        <v>74</v>
      </c>
      <c r="V1248" t="s">
        <v>4037</v>
      </c>
      <c r="W1248" t="s">
        <v>4038</v>
      </c>
      <c r="X1248" t="str">
        <f>+VLOOKUP(ConsultaNexoBogota!$A1248,infoCoordenadas!A:F,4,0)</f>
        <v>4.6509374 -74.15012229999999</v>
      </c>
      <c r="Y1248">
        <f>VLOOKUP(ConsultaNexoBogota!$A1248,infoCoordenadas!A:F,5,0)</f>
        <v>4.6509374000000001</v>
      </c>
      <c r="Z1248">
        <f>+VLOOKUP(ConsultaNexoBogota!$A1248,infoCoordenadas!A:F,6,0)</f>
        <v>-74.150122299999893</v>
      </c>
    </row>
    <row r="1249" spans="1:26" x14ac:dyDescent="0.25">
      <c r="A1249">
        <v>13658</v>
      </c>
      <c r="B1249" t="s">
        <v>4039</v>
      </c>
      <c r="C1249" t="s">
        <v>29</v>
      </c>
      <c r="D1249" t="s">
        <v>4040</v>
      </c>
      <c r="E1249" t="s">
        <v>4041</v>
      </c>
      <c r="F1249" t="s">
        <v>4042</v>
      </c>
      <c r="G1249" t="s">
        <v>33</v>
      </c>
      <c r="H1249" t="s">
        <v>13989</v>
      </c>
      <c r="I1249" t="s">
        <v>34</v>
      </c>
      <c r="J1249" t="s">
        <v>537</v>
      </c>
      <c r="K1249" s="27" t="s">
        <v>36</v>
      </c>
      <c r="L1249" s="27">
        <v>36600</v>
      </c>
      <c r="M1249">
        <v>24.1</v>
      </c>
      <c r="N1249">
        <v>15776</v>
      </c>
      <c r="O1249" t="s">
        <v>135</v>
      </c>
      <c r="P1249" t="s">
        <v>73</v>
      </c>
      <c r="Q1249" t="s">
        <v>96</v>
      </c>
      <c r="R1249" t="s">
        <v>40</v>
      </c>
      <c r="S1249" t="s">
        <v>42</v>
      </c>
      <c r="T1249" t="s">
        <v>204</v>
      </c>
      <c r="U1249" t="s">
        <v>74</v>
      </c>
      <c r="V1249" t="s">
        <v>4043</v>
      </c>
      <c r="W1249" t="s">
        <v>4044</v>
      </c>
      <c r="X1249" t="str">
        <f>+VLOOKUP(ConsultaNexoBogota!$A1249,infoCoordenadas!A:F,4,0)</f>
        <v>4.6071757 -74.18066089999999</v>
      </c>
      <c r="Y1249">
        <f>VLOOKUP(ConsultaNexoBogota!$A1249,infoCoordenadas!A:F,5,0)</f>
        <v>4.6071757</v>
      </c>
      <c r="Z1249">
        <f>+VLOOKUP(ConsultaNexoBogota!$A1249,infoCoordenadas!A:F,6,0)</f>
        <v>-74.180660899999907</v>
      </c>
    </row>
    <row r="1250" spans="1:26" x14ac:dyDescent="0.25">
      <c r="A1250">
        <v>13669</v>
      </c>
      <c r="B1250" t="s">
        <v>11536</v>
      </c>
      <c r="C1250" t="s">
        <v>29</v>
      </c>
      <c r="D1250" t="s">
        <v>11537</v>
      </c>
      <c r="E1250" t="s">
        <v>11538</v>
      </c>
      <c r="F1250" t="s">
        <v>11539</v>
      </c>
      <c r="G1250" t="s">
        <v>11051</v>
      </c>
      <c r="H1250" t="s">
        <v>11540</v>
      </c>
      <c r="I1250" t="s">
        <v>79</v>
      </c>
      <c r="J1250" t="s">
        <v>102</v>
      </c>
      <c r="K1250" s="27" t="s">
        <v>116</v>
      </c>
      <c r="L1250" s="27">
        <v>34945</v>
      </c>
      <c r="M1250">
        <v>28.6</v>
      </c>
      <c r="N1250">
        <v>15791</v>
      </c>
      <c r="O1250" t="s">
        <v>178</v>
      </c>
      <c r="P1250" t="s">
        <v>73</v>
      </c>
      <c r="Q1250" t="s">
        <v>96</v>
      </c>
      <c r="R1250" t="s">
        <v>40</v>
      </c>
      <c r="S1250" t="s">
        <v>42</v>
      </c>
      <c r="T1250" t="s">
        <v>69</v>
      </c>
      <c r="U1250" t="s">
        <v>74</v>
      </c>
      <c r="V1250" t="s">
        <v>11540</v>
      </c>
      <c r="W1250" t="s">
        <v>11541</v>
      </c>
      <c r="X1250" t="str">
        <f>+VLOOKUP(ConsultaNexoBogota!$A1250,infoCoordenadas!A:F,4,0)</f>
        <v>4.909838 -74.1005144</v>
      </c>
      <c r="Y1250">
        <f>VLOOKUP(ConsultaNexoBogota!$A1250,infoCoordenadas!A:F,5,0)</f>
        <v>4.9098379999999997</v>
      </c>
      <c r="Z1250">
        <f>+VLOOKUP(ConsultaNexoBogota!$A1250,infoCoordenadas!A:F,6,0)</f>
        <v>-74.100514399999994</v>
      </c>
    </row>
    <row r="1251" spans="1:26" x14ac:dyDescent="0.25">
      <c r="A1251">
        <v>13669</v>
      </c>
      <c r="B1251" t="s">
        <v>11536</v>
      </c>
      <c r="C1251" t="s">
        <v>29</v>
      </c>
      <c r="D1251" t="s">
        <v>11537</v>
      </c>
      <c r="E1251" t="s">
        <v>11538</v>
      </c>
      <c r="F1251" t="s">
        <v>11539</v>
      </c>
      <c r="G1251" t="s">
        <v>11051</v>
      </c>
      <c r="H1251" t="s">
        <v>11540</v>
      </c>
      <c r="I1251" t="s">
        <v>79</v>
      </c>
      <c r="J1251" t="s">
        <v>102</v>
      </c>
      <c r="K1251" s="27" t="s">
        <v>116</v>
      </c>
      <c r="L1251" s="27">
        <v>34945</v>
      </c>
      <c r="M1251">
        <v>28.6</v>
      </c>
      <c r="N1251">
        <v>21059</v>
      </c>
      <c r="O1251" t="s">
        <v>66</v>
      </c>
      <c r="P1251" t="s">
        <v>67</v>
      </c>
      <c r="Q1251" t="s">
        <v>96</v>
      </c>
      <c r="R1251" t="s">
        <v>50</v>
      </c>
      <c r="S1251" t="s">
        <v>42</v>
      </c>
      <c r="T1251" t="s">
        <v>69</v>
      </c>
      <c r="U1251" t="s">
        <v>50</v>
      </c>
      <c r="V1251" t="s">
        <v>11540</v>
      </c>
      <c r="W1251" t="s">
        <v>11541</v>
      </c>
      <c r="X1251" t="str">
        <f>+VLOOKUP(ConsultaNexoBogota!$A1251,infoCoordenadas!A:F,4,0)</f>
        <v>4.909838 -74.1005144</v>
      </c>
      <c r="Y1251">
        <f>VLOOKUP(ConsultaNexoBogota!$A1251,infoCoordenadas!A:F,5,0)</f>
        <v>4.9098379999999997</v>
      </c>
      <c r="Z1251">
        <f>+VLOOKUP(ConsultaNexoBogota!$A1251,infoCoordenadas!A:F,6,0)</f>
        <v>-74.100514399999994</v>
      </c>
    </row>
    <row r="1252" spans="1:26" x14ac:dyDescent="0.25">
      <c r="A1252">
        <v>13669</v>
      </c>
      <c r="B1252" t="s">
        <v>11536</v>
      </c>
      <c r="C1252" t="s">
        <v>29</v>
      </c>
      <c r="D1252" t="s">
        <v>11537</v>
      </c>
      <c r="E1252" t="s">
        <v>11538</v>
      </c>
      <c r="F1252" t="s">
        <v>11539</v>
      </c>
      <c r="G1252" t="s">
        <v>11051</v>
      </c>
      <c r="H1252" t="s">
        <v>11540</v>
      </c>
      <c r="I1252" t="s">
        <v>79</v>
      </c>
      <c r="J1252" t="s">
        <v>102</v>
      </c>
      <c r="K1252" s="27" t="s">
        <v>116</v>
      </c>
      <c r="L1252" s="27">
        <v>34945</v>
      </c>
      <c r="M1252">
        <v>28.6</v>
      </c>
      <c r="N1252">
        <v>26580</v>
      </c>
      <c r="O1252" t="s">
        <v>174</v>
      </c>
      <c r="P1252" t="s">
        <v>67</v>
      </c>
      <c r="Q1252" t="s">
        <v>39</v>
      </c>
      <c r="R1252" t="s">
        <v>50</v>
      </c>
      <c r="S1252" t="s">
        <v>42</v>
      </c>
      <c r="T1252" t="s">
        <v>81</v>
      </c>
      <c r="U1252" t="s">
        <v>50</v>
      </c>
      <c r="V1252" t="s">
        <v>11540</v>
      </c>
      <c r="W1252" t="s">
        <v>11541</v>
      </c>
      <c r="X1252" t="str">
        <f>+VLOOKUP(ConsultaNexoBogota!$A1252,infoCoordenadas!A:F,4,0)</f>
        <v>4.909838 -74.1005144</v>
      </c>
      <c r="Y1252">
        <f>VLOOKUP(ConsultaNexoBogota!$A1252,infoCoordenadas!A:F,5,0)</f>
        <v>4.9098379999999997</v>
      </c>
      <c r="Z1252">
        <f>+VLOOKUP(ConsultaNexoBogota!$A1252,infoCoordenadas!A:F,6,0)</f>
        <v>-74.100514399999994</v>
      </c>
    </row>
    <row r="1253" spans="1:26" x14ac:dyDescent="0.25">
      <c r="A1253">
        <v>13669</v>
      </c>
      <c r="B1253" t="s">
        <v>11536</v>
      </c>
      <c r="C1253" t="s">
        <v>29</v>
      </c>
      <c r="D1253" t="s">
        <v>11537</v>
      </c>
      <c r="E1253" t="s">
        <v>11538</v>
      </c>
      <c r="F1253" t="s">
        <v>11539</v>
      </c>
      <c r="G1253" t="s">
        <v>11051</v>
      </c>
      <c r="H1253" t="s">
        <v>11540</v>
      </c>
      <c r="I1253" t="s">
        <v>79</v>
      </c>
      <c r="J1253" t="s">
        <v>102</v>
      </c>
      <c r="K1253" s="27" t="s">
        <v>116</v>
      </c>
      <c r="L1253" s="27">
        <v>34945</v>
      </c>
      <c r="M1253">
        <v>28.6</v>
      </c>
      <c r="N1253">
        <v>33932</v>
      </c>
      <c r="O1253" t="s">
        <v>477</v>
      </c>
      <c r="P1253" t="s">
        <v>67</v>
      </c>
      <c r="Q1253" t="s">
        <v>96</v>
      </c>
      <c r="R1253" t="s">
        <v>50</v>
      </c>
      <c r="S1253" t="s">
        <v>42</v>
      </c>
      <c r="T1253" t="s">
        <v>69</v>
      </c>
      <c r="U1253" t="s">
        <v>50</v>
      </c>
      <c r="V1253" t="s">
        <v>11540</v>
      </c>
      <c r="W1253" t="s">
        <v>11541</v>
      </c>
      <c r="X1253" t="str">
        <f>+VLOOKUP(ConsultaNexoBogota!$A1253,infoCoordenadas!A:F,4,0)</f>
        <v>4.909838 -74.1005144</v>
      </c>
      <c r="Y1253">
        <f>VLOOKUP(ConsultaNexoBogota!$A1253,infoCoordenadas!A:F,5,0)</f>
        <v>4.9098379999999997</v>
      </c>
      <c r="Z1253">
        <f>+VLOOKUP(ConsultaNexoBogota!$A1253,infoCoordenadas!A:F,6,0)</f>
        <v>-74.100514399999994</v>
      </c>
    </row>
    <row r="1254" spans="1:26" x14ac:dyDescent="0.25">
      <c r="A1254">
        <v>13672</v>
      </c>
      <c r="B1254" t="s">
        <v>4045</v>
      </c>
      <c r="C1254" t="s">
        <v>29</v>
      </c>
      <c r="D1254" t="s">
        <v>4046</v>
      </c>
      <c r="E1254" t="s">
        <v>4047</v>
      </c>
      <c r="F1254" t="s">
        <v>4048</v>
      </c>
      <c r="G1254" t="s">
        <v>33</v>
      </c>
      <c r="H1254" t="s">
        <v>13990</v>
      </c>
      <c r="I1254" t="s">
        <v>79</v>
      </c>
      <c r="J1254" t="s">
        <v>102</v>
      </c>
      <c r="K1254" s="27" t="s">
        <v>116</v>
      </c>
      <c r="L1254" s="27">
        <v>33802</v>
      </c>
      <c r="M1254">
        <v>31.8</v>
      </c>
      <c r="N1254">
        <v>15793</v>
      </c>
      <c r="O1254" t="s">
        <v>72</v>
      </c>
      <c r="P1254" t="s">
        <v>73</v>
      </c>
      <c r="Q1254" t="s">
        <v>39</v>
      </c>
      <c r="R1254" t="s">
        <v>40</v>
      </c>
      <c r="S1254" t="s">
        <v>41</v>
      </c>
      <c r="T1254" t="s">
        <v>175</v>
      </c>
      <c r="U1254" t="s">
        <v>74</v>
      </c>
      <c r="V1254" t="s">
        <v>4049</v>
      </c>
      <c r="W1254" t="s">
        <v>4050</v>
      </c>
      <c r="X1254" t="str">
        <f>+VLOOKUP(ConsultaNexoBogota!$A1254,infoCoordenadas!A:F,4,0)</f>
        <v>4.6910861 -74.09851359999999</v>
      </c>
      <c r="Y1254">
        <f>VLOOKUP(ConsultaNexoBogota!$A1254,infoCoordenadas!A:F,5,0)</f>
        <v>4.6910860999999997</v>
      </c>
      <c r="Z1254">
        <f>+VLOOKUP(ConsultaNexoBogota!$A1254,infoCoordenadas!A:F,6,0)</f>
        <v>-74.098513599999904</v>
      </c>
    </row>
    <row r="1255" spans="1:26" x14ac:dyDescent="0.25">
      <c r="A1255">
        <v>13697</v>
      </c>
      <c r="B1255" t="s">
        <v>4051</v>
      </c>
      <c r="C1255" t="s">
        <v>29</v>
      </c>
      <c r="D1255" t="s">
        <v>4052</v>
      </c>
      <c r="E1255" t="s">
        <v>4053</v>
      </c>
      <c r="F1255" t="s">
        <v>4054</v>
      </c>
      <c r="G1255" t="s">
        <v>33</v>
      </c>
      <c r="H1255" t="s">
        <v>50</v>
      </c>
      <c r="I1255" t="s">
        <v>79</v>
      </c>
      <c r="J1255" t="s">
        <v>332</v>
      </c>
      <c r="K1255" s="27" t="s">
        <v>218</v>
      </c>
      <c r="L1255" s="27">
        <v>26356</v>
      </c>
      <c r="M1255">
        <v>52.2</v>
      </c>
      <c r="N1255">
        <v>15832</v>
      </c>
      <c r="O1255" t="s">
        <v>1065</v>
      </c>
      <c r="P1255" t="s">
        <v>73</v>
      </c>
      <c r="Q1255" t="s">
        <v>39</v>
      </c>
      <c r="R1255" t="s">
        <v>40</v>
      </c>
      <c r="S1255" t="s">
        <v>41</v>
      </c>
      <c r="T1255" t="s">
        <v>42</v>
      </c>
      <c r="U1255" t="s">
        <v>43</v>
      </c>
      <c r="V1255" t="s">
        <v>4055</v>
      </c>
      <c r="W1255" t="s">
        <v>4056</v>
      </c>
      <c r="X1255" t="str">
        <f>+VLOOKUP(ConsultaNexoBogota!$A1255,infoCoordenadas!A:F,4,0)</f>
        <v>4.6904255 -74.1075017</v>
      </c>
      <c r="Y1255">
        <f>VLOOKUP(ConsultaNexoBogota!$A1255,infoCoordenadas!A:F,5,0)</f>
        <v>4.6904254999999999</v>
      </c>
      <c r="Z1255">
        <f>+VLOOKUP(ConsultaNexoBogota!$A1255,infoCoordenadas!A:F,6,0)</f>
        <v>-74.1075017</v>
      </c>
    </row>
    <row r="1256" spans="1:26" x14ac:dyDescent="0.25">
      <c r="A1256">
        <v>13703</v>
      </c>
      <c r="B1256" t="s">
        <v>4057</v>
      </c>
      <c r="C1256" t="s">
        <v>29</v>
      </c>
      <c r="D1256" t="s">
        <v>4058</v>
      </c>
      <c r="E1256" t="s">
        <v>4059</v>
      </c>
      <c r="F1256" t="s">
        <v>4060</v>
      </c>
      <c r="G1256" t="s">
        <v>33</v>
      </c>
      <c r="H1256" t="s">
        <v>50</v>
      </c>
      <c r="I1256" t="s">
        <v>34</v>
      </c>
      <c r="J1256" t="s">
        <v>4061</v>
      </c>
      <c r="K1256" s="27" t="s">
        <v>36</v>
      </c>
      <c r="L1256" s="27">
        <v>26962</v>
      </c>
      <c r="M1256">
        <v>50.5</v>
      </c>
      <c r="N1256">
        <v>15839</v>
      </c>
      <c r="O1256" t="s">
        <v>1065</v>
      </c>
      <c r="P1256" t="s">
        <v>73</v>
      </c>
      <c r="Q1256" t="s">
        <v>96</v>
      </c>
      <c r="R1256" t="s">
        <v>94</v>
      </c>
      <c r="S1256" t="s">
        <v>42</v>
      </c>
      <c r="T1256" t="s">
        <v>623</v>
      </c>
      <c r="U1256" t="s">
        <v>74</v>
      </c>
      <c r="V1256" t="s">
        <v>4062</v>
      </c>
      <c r="W1256" t="s">
        <v>4063</v>
      </c>
      <c r="X1256" t="str">
        <f>+VLOOKUP(ConsultaNexoBogota!$A1256,infoCoordenadas!A:F,4,0)</f>
        <v>4.5611504 -74.11864109999999</v>
      </c>
      <c r="Y1256">
        <f>VLOOKUP(ConsultaNexoBogota!$A1256,infoCoordenadas!A:F,5,0)</f>
        <v>4.5611503999999998</v>
      </c>
      <c r="Z1256">
        <f>+VLOOKUP(ConsultaNexoBogota!$A1256,infoCoordenadas!A:F,6,0)</f>
        <v>-74.118641099999905</v>
      </c>
    </row>
    <row r="1257" spans="1:26" x14ac:dyDescent="0.25">
      <c r="A1257">
        <v>13711</v>
      </c>
      <c r="B1257" t="s">
        <v>4064</v>
      </c>
      <c r="C1257" t="s">
        <v>29</v>
      </c>
      <c r="D1257" t="s">
        <v>4065</v>
      </c>
      <c r="E1257" t="s">
        <v>4066</v>
      </c>
      <c r="F1257" t="s">
        <v>4067</v>
      </c>
      <c r="G1257" t="s">
        <v>33</v>
      </c>
      <c r="H1257" t="s">
        <v>50</v>
      </c>
      <c r="I1257" t="s">
        <v>34</v>
      </c>
      <c r="J1257" t="s">
        <v>3210</v>
      </c>
      <c r="K1257" s="27" t="s">
        <v>36</v>
      </c>
      <c r="L1257" s="27">
        <v>34438</v>
      </c>
      <c r="M1257">
        <v>30</v>
      </c>
      <c r="N1257">
        <v>15847</v>
      </c>
      <c r="O1257" t="s">
        <v>1065</v>
      </c>
      <c r="P1257" t="s">
        <v>38</v>
      </c>
      <c r="Q1257" t="s">
        <v>39</v>
      </c>
      <c r="R1257" t="s">
        <v>94</v>
      </c>
      <c r="S1257" t="s">
        <v>41</v>
      </c>
      <c r="T1257" t="s">
        <v>42</v>
      </c>
      <c r="U1257" t="s">
        <v>43</v>
      </c>
      <c r="V1257" t="s">
        <v>4062</v>
      </c>
      <c r="W1257" t="s">
        <v>4063</v>
      </c>
      <c r="X1257" t="str">
        <f>+VLOOKUP(ConsultaNexoBogota!$A1257,infoCoordenadas!A:F,4,0)</f>
        <v>4.5611504 -74.11864109999999</v>
      </c>
      <c r="Y1257">
        <f>VLOOKUP(ConsultaNexoBogota!$A1257,infoCoordenadas!A:F,5,0)</f>
        <v>4.5611503999999998</v>
      </c>
      <c r="Z1257">
        <f>+VLOOKUP(ConsultaNexoBogota!$A1257,infoCoordenadas!A:F,6,0)</f>
        <v>-74.118641099999905</v>
      </c>
    </row>
    <row r="1258" spans="1:26" x14ac:dyDescent="0.25">
      <c r="A1258">
        <v>13714</v>
      </c>
      <c r="B1258" t="s">
        <v>4068</v>
      </c>
      <c r="C1258" t="s">
        <v>29</v>
      </c>
      <c r="D1258" t="s">
        <v>4069</v>
      </c>
      <c r="E1258" t="s">
        <v>4070</v>
      </c>
      <c r="F1258" t="s">
        <v>4071</v>
      </c>
      <c r="G1258" t="s">
        <v>33</v>
      </c>
      <c r="H1258" t="s">
        <v>50</v>
      </c>
      <c r="I1258" t="s">
        <v>34</v>
      </c>
      <c r="J1258" t="s">
        <v>3210</v>
      </c>
      <c r="K1258" s="27" t="s">
        <v>36</v>
      </c>
      <c r="L1258" s="27">
        <v>34546</v>
      </c>
      <c r="M1258">
        <v>29.7</v>
      </c>
      <c r="O1258" t="s">
        <v>50</v>
      </c>
      <c r="P1258" t="s">
        <v>50</v>
      </c>
      <c r="Q1258" t="s">
        <v>50</v>
      </c>
      <c r="R1258" t="s">
        <v>50</v>
      </c>
      <c r="S1258" t="s">
        <v>50</v>
      </c>
      <c r="T1258" t="s">
        <v>50</v>
      </c>
      <c r="U1258" t="s">
        <v>50</v>
      </c>
      <c r="V1258" t="s">
        <v>4072</v>
      </c>
      <c r="W1258" t="s">
        <v>4073</v>
      </c>
      <c r="X1258" t="str">
        <f>+VLOOKUP(ConsultaNexoBogota!$A1258,infoCoordenadas!A:F,4,0)</f>
        <v>4.5611504 -74.11864109999999</v>
      </c>
      <c r="Y1258">
        <f>VLOOKUP(ConsultaNexoBogota!$A1258,infoCoordenadas!A:F,5,0)</f>
        <v>4.5611503999999998</v>
      </c>
      <c r="Z1258">
        <f>+VLOOKUP(ConsultaNexoBogota!$A1258,infoCoordenadas!A:F,6,0)</f>
        <v>-74.118641099999905</v>
      </c>
    </row>
    <row r="1259" spans="1:26" x14ac:dyDescent="0.25">
      <c r="A1259">
        <v>13821</v>
      </c>
      <c r="B1259" t="s">
        <v>4074</v>
      </c>
      <c r="C1259" t="s">
        <v>29</v>
      </c>
      <c r="D1259" t="s">
        <v>4075</v>
      </c>
      <c r="E1259" t="s">
        <v>4076</v>
      </c>
      <c r="F1259" t="s">
        <v>4077</v>
      </c>
      <c r="G1259" t="s">
        <v>33</v>
      </c>
      <c r="H1259" t="s">
        <v>13991</v>
      </c>
      <c r="I1259" t="s">
        <v>34</v>
      </c>
      <c r="J1259" t="s">
        <v>102</v>
      </c>
      <c r="K1259" s="27" t="s">
        <v>116</v>
      </c>
      <c r="L1259" s="27">
        <v>23270</v>
      </c>
      <c r="M1259">
        <v>60.6</v>
      </c>
      <c r="N1259">
        <v>15989</v>
      </c>
      <c r="O1259" t="s">
        <v>80</v>
      </c>
      <c r="P1259" t="s">
        <v>67</v>
      </c>
      <c r="Q1259" t="s">
        <v>734</v>
      </c>
      <c r="R1259" t="s">
        <v>94</v>
      </c>
      <c r="S1259" t="s">
        <v>42</v>
      </c>
      <c r="T1259" t="s">
        <v>175</v>
      </c>
      <c r="U1259" t="s">
        <v>43</v>
      </c>
      <c r="V1259" t="s">
        <v>4078</v>
      </c>
      <c r="W1259" t="s">
        <v>4079</v>
      </c>
      <c r="X1259" t="str">
        <f>+VLOOKUP(ConsultaNexoBogota!$A1259,infoCoordenadas!A:F,4,0)</f>
        <v>4.761368699999999 -74.0390977</v>
      </c>
      <c r="Y1259">
        <f>VLOOKUP(ConsultaNexoBogota!$A1259,infoCoordenadas!A:F,5,0)</f>
        <v>4.7613686999999896</v>
      </c>
      <c r="Z1259">
        <f>+VLOOKUP(ConsultaNexoBogota!$A1259,infoCoordenadas!A:F,6,0)</f>
        <v>-74.039097699999999</v>
      </c>
    </row>
    <row r="1260" spans="1:26" x14ac:dyDescent="0.25">
      <c r="A1260">
        <v>13831</v>
      </c>
      <c r="B1260" t="s">
        <v>4080</v>
      </c>
      <c r="C1260" t="s">
        <v>29</v>
      </c>
      <c r="D1260" t="s">
        <v>4081</v>
      </c>
      <c r="E1260" t="s">
        <v>4082</v>
      </c>
      <c r="F1260" t="s">
        <v>4083</v>
      </c>
      <c r="G1260" t="s">
        <v>33</v>
      </c>
      <c r="H1260" t="s">
        <v>50</v>
      </c>
      <c r="I1260" t="s">
        <v>79</v>
      </c>
      <c r="J1260" t="s">
        <v>102</v>
      </c>
      <c r="K1260" s="27" t="s">
        <v>36</v>
      </c>
      <c r="L1260" s="27">
        <v>34539</v>
      </c>
      <c r="M1260">
        <v>29.8</v>
      </c>
      <c r="N1260">
        <v>16000</v>
      </c>
      <c r="O1260" t="s">
        <v>80</v>
      </c>
      <c r="P1260" t="s">
        <v>67</v>
      </c>
      <c r="Q1260" t="s">
        <v>39</v>
      </c>
      <c r="R1260" t="s">
        <v>40</v>
      </c>
      <c r="S1260" t="s">
        <v>41</v>
      </c>
      <c r="T1260" t="s">
        <v>42</v>
      </c>
      <c r="U1260" t="s">
        <v>74</v>
      </c>
      <c r="V1260" t="s">
        <v>4084</v>
      </c>
      <c r="W1260" t="s">
        <v>4085</v>
      </c>
      <c r="X1260" t="str">
        <f>+VLOOKUP(ConsultaNexoBogota!$A1260,infoCoordenadas!A:F,4,0)</f>
        <v>4.6131965 -74.1085137</v>
      </c>
      <c r="Y1260">
        <f>VLOOKUP(ConsultaNexoBogota!$A1260,infoCoordenadas!A:F,5,0)</f>
        <v>4.6131964999999999</v>
      </c>
      <c r="Z1260">
        <f>+VLOOKUP(ConsultaNexoBogota!$A1260,infoCoordenadas!A:F,6,0)</f>
        <v>-74.108513700000003</v>
      </c>
    </row>
    <row r="1261" spans="1:26" x14ac:dyDescent="0.25">
      <c r="A1261">
        <v>13851</v>
      </c>
      <c r="B1261" t="s">
        <v>4086</v>
      </c>
      <c r="C1261" t="s">
        <v>29</v>
      </c>
      <c r="D1261" t="s">
        <v>4087</v>
      </c>
      <c r="E1261" t="s">
        <v>4088</v>
      </c>
      <c r="F1261" t="s">
        <v>4089</v>
      </c>
      <c r="G1261" t="s">
        <v>33</v>
      </c>
      <c r="H1261" t="s">
        <v>13991</v>
      </c>
      <c r="I1261" t="s">
        <v>64</v>
      </c>
      <c r="J1261" t="s">
        <v>183</v>
      </c>
      <c r="K1261" s="27" t="s">
        <v>36</v>
      </c>
      <c r="L1261" s="27">
        <v>27857</v>
      </c>
      <c r="M1261">
        <v>48.1</v>
      </c>
      <c r="N1261">
        <v>16024</v>
      </c>
      <c r="O1261" t="s">
        <v>80</v>
      </c>
      <c r="P1261" t="s">
        <v>67</v>
      </c>
      <c r="Q1261" t="s">
        <v>39</v>
      </c>
      <c r="R1261" t="s">
        <v>40</v>
      </c>
      <c r="S1261" t="s">
        <v>41</v>
      </c>
      <c r="T1261" t="s">
        <v>42</v>
      </c>
      <c r="U1261" t="s">
        <v>74</v>
      </c>
      <c r="V1261" t="s">
        <v>4090</v>
      </c>
      <c r="W1261" t="s">
        <v>4091</v>
      </c>
      <c r="X1261" t="str">
        <f>+VLOOKUP(ConsultaNexoBogota!$A1261,infoCoordenadas!A:F,4,0)</f>
        <v>4.6736531 -74.1476582</v>
      </c>
      <c r="Y1261">
        <f>VLOOKUP(ConsultaNexoBogota!$A1261,infoCoordenadas!A:F,5,0)</f>
        <v>4.6736531000000001</v>
      </c>
      <c r="Z1261">
        <f>+VLOOKUP(ConsultaNexoBogota!$A1261,infoCoordenadas!A:F,6,0)</f>
        <v>-74.147658199999995</v>
      </c>
    </row>
    <row r="1262" spans="1:26" x14ac:dyDescent="0.25">
      <c r="A1262">
        <v>13854</v>
      </c>
      <c r="B1262" t="s">
        <v>4092</v>
      </c>
      <c r="C1262" t="s">
        <v>29</v>
      </c>
      <c r="D1262" t="s">
        <v>4093</v>
      </c>
      <c r="E1262" t="s">
        <v>4094</v>
      </c>
      <c r="F1262" t="s">
        <v>4095</v>
      </c>
      <c r="G1262" t="s">
        <v>33</v>
      </c>
      <c r="H1262" t="s">
        <v>13980</v>
      </c>
      <c r="I1262" t="s">
        <v>64</v>
      </c>
      <c r="J1262" t="s">
        <v>4096</v>
      </c>
      <c r="K1262" s="27" t="s">
        <v>36</v>
      </c>
      <c r="L1262" s="27">
        <v>32942</v>
      </c>
      <c r="M1262">
        <v>34.1</v>
      </c>
      <c r="N1262">
        <v>16027</v>
      </c>
      <c r="O1262" t="s">
        <v>66</v>
      </c>
      <c r="P1262" t="s">
        <v>67</v>
      </c>
      <c r="Q1262" t="s">
        <v>96</v>
      </c>
      <c r="R1262" t="s">
        <v>50</v>
      </c>
      <c r="S1262" t="s">
        <v>42</v>
      </c>
      <c r="T1262" t="s">
        <v>69</v>
      </c>
      <c r="U1262" t="s">
        <v>50</v>
      </c>
      <c r="V1262" t="s">
        <v>4097</v>
      </c>
      <c r="W1262" t="s">
        <v>4098</v>
      </c>
      <c r="X1262" t="str">
        <f>+VLOOKUP(ConsultaNexoBogota!$A1262,infoCoordenadas!A:F,4,0)</f>
        <v>4.6032347 -74.15150299999999</v>
      </c>
      <c r="Y1262">
        <f>VLOOKUP(ConsultaNexoBogota!$A1262,infoCoordenadas!A:F,5,0)</f>
        <v>4.6032346999999998</v>
      </c>
      <c r="Z1262">
        <f>+VLOOKUP(ConsultaNexoBogota!$A1262,infoCoordenadas!A:F,6,0)</f>
        <v>-74.151502999999906</v>
      </c>
    </row>
    <row r="1263" spans="1:26" x14ac:dyDescent="0.25">
      <c r="A1263">
        <v>13854</v>
      </c>
      <c r="B1263" t="s">
        <v>4092</v>
      </c>
      <c r="C1263" t="s">
        <v>29</v>
      </c>
      <c r="D1263" t="s">
        <v>4093</v>
      </c>
      <c r="E1263" t="s">
        <v>4094</v>
      </c>
      <c r="F1263" t="s">
        <v>4095</v>
      </c>
      <c r="G1263" t="s">
        <v>33</v>
      </c>
      <c r="H1263" t="s">
        <v>13980</v>
      </c>
      <c r="I1263" t="s">
        <v>64</v>
      </c>
      <c r="J1263" t="s">
        <v>4096</v>
      </c>
      <c r="K1263" s="27" t="s">
        <v>36</v>
      </c>
      <c r="L1263" s="27">
        <v>32942</v>
      </c>
      <c r="M1263">
        <v>34.1</v>
      </c>
      <c r="N1263">
        <v>16501</v>
      </c>
      <c r="O1263" t="s">
        <v>229</v>
      </c>
      <c r="P1263" t="s">
        <v>38</v>
      </c>
      <c r="Q1263" t="s">
        <v>96</v>
      </c>
      <c r="R1263" t="s">
        <v>50</v>
      </c>
      <c r="S1263" t="s">
        <v>42</v>
      </c>
      <c r="T1263" t="s">
        <v>69</v>
      </c>
      <c r="U1263" t="s">
        <v>50</v>
      </c>
      <c r="V1263" t="s">
        <v>4097</v>
      </c>
      <c r="W1263" t="s">
        <v>4098</v>
      </c>
      <c r="X1263" t="str">
        <f>+VLOOKUP(ConsultaNexoBogota!$A1263,infoCoordenadas!A:F,4,0)</f>
        <v>4.6032347 -74.15150299999999</v>
      </c>
      <c r="Y1263">
        <f>VLOOKUP(ConsultaNexoBogota!$A1263,infoCoordenadas!A:F,5,0)</f>
        <v>4.6032346999999998</v>
      </c>
      <c r="Z1263">
        <f>+VLOOKUP(ConsultaNexoBogota!$A1263,infoCoordenadas!A:F,6,0)</f>
        <v>-74.151502999999906</v>
      </c>
    </row>
    <row r="1264" spans="1:26" x14ac:dyDescent="0.25">
      <c r="A1264">
        <v>13854</v>
      </c>
      <c r="B1264" t="s">
        <v>4092</v>
      </c>
      <c r="C1264" t="s">
        <v>29</v>
      </c>
      <c r="D1264" t="s">
        <v>4093</v>
      </c>
      <c r="E1264" t="s">
        <v>4094</v>
      </c>
      <c r="F1264" t="s">
        <v>4095</v>
      </c>
      <c r="G1264" t="s">
        <v>33</v>
      </c>
      <c r="H1264" t="s">
        <v>13980</v>
      </c>
      <c r="I1264" t="s">
        <v>64</v>
      </c>
      <c r="J1264" t="s">
        <v>4096</v>
      </c>
      <c r="K1264" s="27" t="s">
        <v>36</v>
      </c>
      <c r="L1264" s="27">
        <v>32942</v>
      </c>
      <c r="M1264">
        <v>34.1</v>
      </c>
      <c r="N1264">
        <v>16792</v>
      </c>
      <c r="O1264" t="s">
        <v>72</v>
      </c>
      <c r="P1264" t="s">
        <v>67</v>
      </c>
      <c r="Q1264" t="s">
        <v>96</v>
      </c>
      <c r="R1264" t="s">
        <v>50</v>
      </c>
      <c r="S1264" t="s">
        <v>42</v>
      </c>
      <c r="T1264" t="s">
        <v>69</v>
      </c>
      <c r="U1264" t="s">
        <v>50</v>
      </c>
      <c r="V1264" t="s">
        <v>4097</v>
      </c>
      <c r="W1264" t="s">
        <v>4098</v>
      </c>
      <c r="X1264" t="str">
        <f>+VLOOKUP(ConsultaNexoBogota!$A1264,infoCoordenadas!A:F,4,0)</f>
        <v>4.6032347 -74.15150299999999</v>
      </c>
      <c r="Y1264">
        <f>VLOOKUP(ConsultaNexoBogota!$A1264,infoCoordenadas!A:F,5,0)</f>
        <v>4.6032346999999998</v>
      </c>
      <c r="Z1264">
        <f>+VLOOKUP(ConsultaNexoBogota!$A1264,infoCoordenadas!A:F,6,0)</f>
        <v>-74.151502999999906</v>
      </c>
    </row>
    <row r="1265" spans="1:26" x14ac:dyDescent="0.25">
      <c r="A1265">
        <v>13854</v>
      </c>
      <c r="B1265" t="s">
        <v>4092</v>
      </c>
      <c r="C1265" t="s">
        <v>29</v>
      </c>
      <c r="D1265" t="s">
        <v>4093</v>
      </c>
      <c r="E1265" t="s">
        <v>4094</v>
      </c>
      <c r="F1265" t="s">
        <v>4095</v>
      </c>
      <c r="G1265" t="s">
        <v>33</v>
      </c>
      <c r="H1265" t="s">
        <v>13980</v>
      </c>
      <c r="I1265" t="s">
        <v>64</v>
      </c>
      <c r="J1265" t="s">
        <v>4096</v>
      </c>
      <c r="K1265" s="27" t="s">
        <v>36</v>
      </c>
      <c r="L1265" s="27">
        <v>32942</v>
      </c>
      <c r="M1265">
        <v>34.1</v>
      </c>
      <c r="N1265">
        <v>41415</v>
      </c>
      <c r="O1265" t="s">
        <v>135</v>
      </c>
      <c r="P1265" t="s">
        <v>73</v>
      </c>
      <c r="Q1265" t="s">
        <v>96</v>
      </c>
      <c r="R1265" t="s">
        <v>40</v>
      </c>
      <c r="S1265" t="s">
        <v>41</v>
      </c>
      <c r="T1265" t="s">
        <v>42</v>
      </c>
      <c r="U1265" t="s">
        <v>74</v>
      </c>
      <c r="V1265" t="s">
        <v>4097</v>
      </c>
      <c r="W1265" t="s">
        <v>4098</v>
      </c>
      <c r="X1265" t="str">
        <f>+VLOOKUP(ConsultaNexoBogota!$A1265,infoCoordenadas!A:F,4,0)</f>
        <v>4.6032347 -74.15150299999999</v>
      </c>
      <c r="Y1265">
        <f>VLOOKUP(ConsultaNexoBogota!$A1265,infoCoordenadas!A:F,5,0)</f>
        <v>4.6032346999999998</v>
      </c>
      <c r="Z1265">
        <f>+VLOOKUP(ConsultaNexoBogota!$A1265,infoCoordenadas!A:F,6,0)</f>
        <v>-74.151502999999906</v>
      </c>
    </row>
    <row r="1266" spans="1:26" x14ac:dyDescent="0.25">
      <c r="A1266">
        <v>13859</v>
      </c>
      <c r="B1266" t="s">
        <v>11542</v>
      </c>
      <c r="C1266" t="s">
        <v>29</v>
      </c>
      <c r="D1266" t="s">
        <v>11543</v>
      </c>
      <c r="E1266" t="s">
        <v>11544</v>
      </c>
      <c r="F1266" t="s">
        <v>11545</v>
      </c>
      <c r="G1266" t="s">
        <v>10155</v>
      </c>
      <c r="H1266" t="s">
        <v>14063</v>
      </c>
      <c r="I1266" t="s">
        <v>88</v>
      </c>
      <c r="J1266" t="s">
        <v>234</v>
      </c>
      <c r="K1266" s="27" t="s">
        <v>36</v>
      </c>
      <c r="L1266" s="27">
        <v>28733</v>
      </c>
      <c r="M1266">
        <v>45.7</v>
      </c>
      <c r="N1266">
        <v>16033</v>
      </c>
      <c r="O1266" t="s">
        <v>264</v>
      </c>
      <c r="P1266" t="s">
        <v>67</v>
      </c>
      <c r="Q1266" t="s">
        <v>734</v>
      </c>
      <c r="R1266" t="s">
        <v>40</v>
      </c>
      <c r="S1266" t="s">
        <v>41</v>
      </c>
      <c r="T1266" t="s">
        <v>42</v>
      </c>
      <c r="U1266" t="s">
        <v>43</v>
      </c>
      <c r="V1266" t="s">
        <v>10156</v>
      </c>
      <c r="W1266" t="s">
        <v>10157</v>
      </c>
      <c r="X1266" t="str">
        <f>+VLOOKUP(ConsultaNexoBogota!$A1266,infoCoordenadas!A:F,4,0)</f>
        <v>5.031021400000001 -73.9844262</v>
      </c>
      <c r="Y1266">
        <f>VLOOKUP(ConsultaNexoBogota!$A1266,infoCoordenadas!A:F,5,0)</f>
        <v>5.0310214000000002</v>
      </c>
      <c r="Z1266">
        <f>+VLOOKUP(ConsultaNexoBogota!$A1266,infoCoordenadas!A:F,6,0)</f>
        <v>-73.984426200000001</v>
      </c>
    </row>
    <row r="1267" spans="1:26" x14ac:dyDescent="0.25">
      <c r="A1267">
        <v>13861</v>
      </c>
      <c r="B1267" t="s">
        <v>4099</v>
      </c>
      <c r="C1267" t="s">
        <v>29</v>
      </c>
      <c r="D1267" t="s">
        <v>4100</v>
      </c>
      <c r="E1267" t="s">
        <v>4101</v>
      </c>
      <c r="F1267" t="s">
        <v>4102</v>
      </c>
      <c r="G1267" t="s">
        <v>33</v>
      </c>
      <c r="H1267" t="s">
        <v>13987</v>
      </c>
      <c r="I1267" t="s">
        <v>34</v>
      </c>
      <c r="J1267" t="s">
        <v>102</v>
      </c>
      <c r="K1267" s="27" t="s">
        <v>36</v>
      </c>
      <c r="L1267" s="27">
        <v>32307</v>
      </c>
      <c r="M1267">
        <v>35.9</v>
      </c>
      <c r="N1267">
        <v>17090</v>
      </c>
      <c r="O1267" t="s">
        <v>781</v>
      </c>
      <c r="P1267" t="s">
        <v>67</v>
      </c>
      <c r="Q1267" t="s">
        <v>287</v>
      </c>
      <c r="R1267" t="s">
        <v>50</v>
      </c>
      <c r="S1267" t="s">
        <v>42</v>
      </c>
      <c r="T1267" t="s">
        <v>69</v>
      </c>
      <c r="U1267" t="s">
        <v>50</v>
      </c>
      <c r="V1267" t="s">
        <v>4103</v>
      </c>
      <c r="W1267" t="s">
        <v>4104</v>
      </c>
      <c r="X1267" t="str">
        <f>+VLOOKUP(ConsultaNexoBogota!$A1267,infoCoordenadas!A:F,4,0)</f>
        <v>4.7398792 -74.0292902</v>
      </c>
      <c r="Y1267">
        <f>VLOOKUP(ConsultaNexoBogota!$A1267,infoCoordenadas!A:F,5,0)</f>
        <v>4.7398791999999998</v>
      </c>
      <c r="Z1267">
        <f>+VLOOKUP(ConsultaNexoBogota!$A1267,infoCoordenadas!A:F,6,0)</f>
        <v>-74.029290200000005</v>
      </c>
    </row>
    <row r="1268" spans="1:26" x14ac:dyDescent="0.25">
      <c r="A1268">
        <v>13879</v>
      </c>
      <c r="B1268" t="s">
        <v>4105</v>
      </c>
      <c r="C1268" t="s">
        <v>29</v>
      </c>
      <c r="D1268" t="s">
        <v>4106</v>
      </c>
      <c r="E1268" t="s">
        <v>4107</v>
      </c>
      <c r="F1268" t="s">
        <v>4108</v>
      </c>
      <c r="G1268" t="s">
        <v>33</v>
      </c>
      <c r="H1268" t="s">
        <v>13993</v>
      </c>
      <c r="I1268" t="s">
        <v>64</v>
      </c>
      <c r="J1268" t="s">
        <v>102</v>
      </c>
      <c r="K1268" s="27" t="s">
        <v>36</v>
      </c>
      <c r="L1268" s="27">
        <v>35626</v>
      </c>
      <c r="M1268">
        <v>26.8</v>
      </c>
      <c r="N1268">
        <v>16057</v>
      </c>
      <c r="O1268" t="s">
        <v>80</v>
      </c>
      <c r="P1268" t="s">
        <v>73</v>
      </c>
      <c r="Q1268" t="s">
        <v>96</v>
      </c>
      <c r="R1268" t="s">
        <v>40</v>
      </c>
      <c r="S1268" t="s">
        <v>42</v>
      </c>
      <c r="T1268" t="s">
        <v>132</v>
      </c>
      <c r="U1268" t="s">
        <v>74</v>
      </c>
      <c r="V1268" t="s">
        <v>4109</v>
      </c>
      <c r="W1268" t="s">
        <v>4110</v>
      </c>
      <c r="X1268" t="str">
        <f>+VLOOKUP(ConsultaNexoBogota!$A1268,infoCoordenadas!A:F,4,0)</f>
        <v>4.5469217 -74.10805289999999</v>
      </c>
      <c r="Y1268">
        <f>VLOOKUP(ConsultaNexoBogota!$A1268,infoCoordenadas!A:F,5,0)</f>
        <v>4.5469217000000004</v>
      </c>
      <c r="Z1268">
        <f>+VLOOKUP(ConsultaNexoBogota!$A1268,infoCoordenadas!A:F,6,0)</f>
        <v>-74.108052899999905</v>
      </c>
    </row>
    <row r="1269" spans="1:26" x14ac:dyDescent="0.25">
      <c r="A1269">
        <v>13884</v>
      </c>
      <c r="B1269" t="s">
        <v>4111</v>
      </c>
      <c r="C1269" t="s">
        <v>29</v>
      </c>
      <c r="D1269" t="s">
        <v>4112</v>
      </c>
      <c r="E1269" t="s">
        <v>4113</v>
      </c>
      <c r="F1269" t="s">
        <v>4114</v>
      </c>
      <c r="G1269" t="s">
        <v>33</v>
      </c>
      <c r="H1269" t="s">
        <v>6298</v>
      </c>
      <c r="I1269" t="s">
        <v>64</v>
      </c>
      <c r="J1269" t="s">
        <v>2662</v>
      </c>
      <c r="K1269" s="27" t="s">
        <v>36</v>
      </c>
      <c r="L1269" s="27">
        <v>45280</v>
      </c>
      <c r="M1269">
        <v>0.3</v>
      </c>
      <c r="N1269">
        <v>16064</v>
      </c>
      <c r="O1269" t="s">
        <v>80</v>
      </c>
      <c r="P1269" t="s">
        <v>67</v>
      </c>
      <c r="Q1269" t="s">
        <v>96</v>
      </c>
      <c r="R1269" t="s">
        <v>40</v>
      </c>
      <c r="S1269" t="s">
        <v>42</v>
      </c>
      <c r="T1269" t="s">
        <v>42</v>
      </c>
      <c r="U1269" t="s">
        <v>74</v>
      </c>
      <c r="V1269" t="s">
        <v>4115</v>
      </c>
      <c r="W1269" t="s">
        <v>4116</v>
      </c>
      <c r="X1269" t="str">
        <f>+VLOOKUP(ConsultaNexoBogota!$A1269,infoCoordenadas!A:F,4,0)</f>
        <v>4.7437431 -74.1114935</v>
      </c>
      <c r="Y1269">
        <f>VLOOKUP(ConsultaNexoBogota!$A1269,infoCoordenadas!A:F,5,0)</f>
        <v>4.7437430999999997</v>
      </c>
      <c r="Z1269">
        <f>+VLOOKUP(ConsultaNexoBogota!$A1269,infoCoordenadas!A:F,6,0)</f>
        <v>-74.111493499999995</v>
      </c>
    </row>
    <row r="1270" spans="1:26" x14ac:dyDescent="0.25">
      <c r="A1270">
        <v>13887</v>
      </c>
      <c r="B1270" t="s">
        <v>11546</v>
      </c>
      <c r="C1270" t="s">
        <v>29</v>
      </c>
      <c r="D1270" t="s">
        <v>11547</v>
      </c>
      <c r="E1270" t="s">
        <v>11548</v>
      </c>
      <c r="F1270" t="s">
        <v>11549</v>
      </c>
      <c r="G1270" t="s">
        <v>10155</v>
      </c>
      <c r="H1270" t="s">
        <v>14064</v>
      </c>
      <c r="I1270" t="s">
        <v>34</v>
      </c>
      <c r="J1270" t="s">
        <v>173</v>
      </c>
      <c r="K1270" s="27" t="s">
        <v>36</v>
      </c>
      <c r="L1270" s="27">
        <v>27071</v>
      </c>
      <c r="M1270">
        <v>50.2</v>
      </c>
      <c r="N1270">
        <v>16067</v>
      </c>
      <c r="O1270" t="s">
        <v>286</v>
      </c>
      <c r="P1270" t="s">
        <v>67</v>
      </c>
      <c r="Q1270" t="s">
        <v>96</v>
      </c>
      <c r="R1270" t="s">
        <v>40</v>
      </c>
      <c r="S1270" t="s">
        <v>41</v>
      </c>
      <c r="T1270" t="s">
        <v>204</v>
      </c>
      <c r="U1270" t="s">
        <v>74</v>
      </c>
      <c r="V1270" t="s">
        <v>10802</v>
      </c>
      <c r="W1270" t="s">
        <v>10803</v>
      </c>
      <c r="X1270" t="str">
        <f>+VLOOKUP(ConsultaNexoBogota!$A1270,infoCoordenadas!A:F,4,0)</f>
        <v>5.0142199 -73.9980686</v>
      </c>
      <c r="Y1270">
        <f>VLOOKUP(ConsultaNexoBogota!$A1270,infoCoordenadas!A:F,5,0)</f>
        <v>5.0142198999999996</v>
      </c>
      <c r="Z1270">
        <f>+VLOOKUP(ConsultaNexoBogota!$A1270,infoCoordenadas!A:F,6,0)</f>
        <v>-73.998068599999996</v>
      </c>
    </row>
    <row r="1271" spans="1:26" x14ac:dyDescent="0.25">
      <c r="A1271">
        <v>13887</v>
      </c>
      <c r="B1271" t="s">
        <v>11546</v>
      </c>
      <c r="C1271" t="s">
        <v>29</v>
      </c>
      <c r="D1271" t="s">
        <v>11547</v>
      </c>
      <c r="E1271" t="s">
        <v>11548</v>
      </c>
      <c r="F1271" t="s">
        <v>11549</v>
      </c>
      <c r="G1271" t="s">
        <v>10155</v>
      </c>
      <c r="H1271" t="s">
        <v>14064</v>
      </c>
      <c r="I1271" t="s">
        <v>34</v>
      </c>
      <c r="J1271" t="s">
        <v>173</v>
      </c>
      <c r="K1271" s="27" t="s">
        <v>36</v>
      </c>
      <c r="L1271" s="27">
        <v>27071</v>
      </c>
      <c r="M1271">
        <v>50.2</v>
      </c>
      <c r="N1271">
        <v>16072</v>
      </c>
      <c r="O1271" t="s">
        <v>174</v>
      </c>
      <c r="P1271" t="s">
        <v>67</v>
      </c>
      <c r="Q1271" t="s">
        <v>96</v>
      </c>
      <c r="R1271" t="s">
        <v>40</v>
      </c>
      <c r="S1271" t="s">
        <v>41</v>
      </c>
      <c r="T1271" t="s">
        <v>204</v>
      </c>
      <c r="U1271" t="s">
        <v>74</v>
      </c>
      <c r="V1271" t="s">
        <v>10802</v>
      </c>
      <c r="W1271" t="s">
        <v>10803</v>
      </c>
      <c r="X1271" t="str">
        <f>+VLOOKUP(ConsultaNexoBogota!$A1271,infoCoordenadas!A:F,4,0)</f>
        <v>5.0142199 -73.9980686</v>
      </c>
      <c r="Y1271">
        <f>VLOOKUP(ConsultaNexoBogota!$A1271,infoCoordenadas!A:F,5,0)</f>
        <v>5.0142198999999996</v>
      </c>
      <c r="Z1271">
        <f>+VLOOKUP(ConsultaNexoBogota!$A1271,infoCoordenadas!A:F,6,0)</f>
        <v>-73.998068599999996</v>
      </c>
    </row>
    <row r="1272" spans="1:26" x14ac:dyDescent="0.25">
      <c r="A1272">
        <v>13895</v>
      </c>
      <c r="B1272" t="s">
        <v>4117</v>
      </c>
      <c r="C1272" t="s">
        <v>29</v>
      </c>
      <c r="D1272" t="s">
        <v>4118</v>
      </c>
      <c r="E1272" t="s">
        <v>4119</v>
      </c>
      <c r="F1272" t="s">
        <v>4120</v>
      </c>
      <c r="G1272" t="s">
        <v>33</v>
      </c>
      <c r="H1272" t="s">
        <v>13991</v>
      </c>
      <c r="I1272" t="s">
        <v>123</v>
      </c>
      <c r="J1272" t="s">
        <v>102</v>
      </c>
      <c r="K1272" s="27" t="s">
        <v>36</v>
      </c>
      <c r="L1272" s="27">
        <v>32909</v>
      </c>
      <c r="M1272">
        <v>34.200000000000003</v>
      </c>
      <c r="N1272">
        <v>16076</v>
      </c>
      <c r="O1272" t="s">
        <v>80</v>
      </c>
      <c r="P1272" t="s">
        <v>73</v>
      </c>
      <c r="Q1272" t="s">
        <v>39</v>
      </c>
      <c r="R1272" t="s">
        <v>40</v>
      </c>
      <c r="S1272" t="s">
        <v>41</v>
      </c>
      <c r="T1272" t="s">
        <v>42</v>
      </c>
      <c r="U1272" t="s">
        <v>74</v>
      </c>
      <c r="V1272" t="s">
        <v>4121</v>
      </c>
      <c r="W1272" t="s">
        <v>4122</v>
      </c>
      <c r="X1272" t="str">
        <f>+VLOOKUP(ConsultaNexoBogota!$A1272,infoCoordenadas!A:F,4,0)</f>
        <v>4.6865948 -74.15608630000001</v>
      </c>
      <c r="Y1272">
        <f>VLOOKUP(ConsultaNexoBogota!$A1272,infoCoordenadas!A:F,5,0)</f>
        <v>4.6865947999999999</v>
      </c>
      <c r="Z1272">
        <f>+VLOOKUP(ConsultaNexoBogota!$A1272,infoCoordenadas!A:F,6,0)</f>
        <v>-74.156086299999998</v>
      </c>
    </row>
    <row r="1273" spans="1:26" x14ac:dyDescent="0.25">
      <c r="A1273">
        <v>13895</v>
      </c>
      <c r="B1273" t="s">
        <v>4117</v>
      </c>
      <c r="C1273" t="s">
        <v>29</v>
      </c>
      <c r="D1273" t="s">
        <v>4118</v>
      </c>
      <c r="E1273" t="s">
        <v>4119</v>
      </c>
      <c r="F1273" t="s">
        <v>4120</v>
      </c>
      <c r="G1273" t="s">
        <v>33</v>
      </c>
      <c r="H1273" t="s">
        <v>13991</v>
      </c>
      <c r="I1273" t="s">
        <v>123</v>
      </c>
      <c r="J1273" t="s">
        <v>102</v>
      </c>
      <c r="K1273" s="27" t="s">
        <v>36</v>
      </c>
      <c r="L1273" s="27">
        <v>32909</v>
      </c>
      <c r="M1273">
        <v>34.200000000000003</v>
      </c>
      <c r="N1273">
        <v>18100</v>
      </c>
      <c r="O1273" t="s">
        <v>80</v>
      </c>
      <c r="P1273" t="s">
        <v>67</v>
      </c>
      <c r="Q1273" t="s">
        <v>68</v>
      </c>
      <c r="R1273" t="s">
        <v>40</v>
      </c>
      <c r="S1273" t="s">
        <v>42</v>
      </c>
      <c r="T1273" t="s">
        <v>42</v>
      </c>
      <c r="U1273" t="s">
        <v>74</v>
      </c>
      <c r="V1273" t="s">
        <v>4121</v>
      </c>
      <c r="W1273" t="s">
        <v>4122</v>
      </c>
      <c r="X1273" t="str">
        <f>+VLOOKUP(ConsultaNexoBogota!$A1273,infoCoordenadas!A:F,4,0)</f>
        <v>4.6865948 -74.15608630000001</v>
      </c>
      <c r="Y1273">
        <f>VLOOKUP(ConsultaNexoBogota!$A1273,infoCoordenadas!A:F,5,0)</f>
        <v>4.6865947999999999</v>
      </c>
      <c r="Z1273">
        <f>+VLOOKUP(ConsultaNexoBogota!$A1273,infoCoordenadas!A:F,6,0)</f>
        <v>-74.156086299999998</v>
      </c>
    </row>
    <row r="1274" spans="1:26" x14ac:dyDescent="0.25">
      <c r="A1274">
        <v>13975</v>
      </c>
      <c r="B1274" t="s">
        <v>11550</v>
      </c>
      <c r="C1274" t="s">
        <v>29</v>
      </c>
      <c r="D1274" t="s">
        <v>2431</v>
      </c>
      <c r="E1274" t="s">
        <v>11551</v>
      </c>
      <c r="F1274" t="s">
        <v>11552</v>
      </c>
      <c r="G1274" t="s">
        <v>11261</v>
      </c>
      <c r="H1274" t="s">
        <v>50</v>
      </c>
      <c r="I1274" t="s">
        <v>88</v>
      </c>
      <c r="J1274" t="s">
        <v>1719</v>
      </c>
      <c r="K1274" s="27" t="s">
        <v>36</v>
      </c>
      <c r="L1274" s="27">
        <v>45279</v>
      </c>
      <c r="M1274">
        <v>0.3</v>
      </c>
      <c r="N1274">
        <v>16169</v>
      </c>
      <c r="O1274" t="s">
        <v>1950</v>
      </c>
      <c r="P1274" t="s">
        <v>38</v>
      </c>
      <c r="Q1274" t="s">
        <v>96</v>
      </c>
      <c r="R1274" t="s">
        <v>94</v>
      </c>
      <c r="S1274" t="s">
        <v>42</v>
      </c>
      <c r="T1274" t="s">
        <v>81</v>
      </c>
      <c r="U1274" t="s">
        <v>74</v>
      </c>
      <c r="V1274" t="s">
        <v>11553</v>
      </c>
      <c r="W1274" t="s">
        <v>11554</v>
      </c>
      <c r="X1274" t="str">
        <f>+VLOOKUP(ConsultaNexoBogota!$A1274,infoCoordenadas!A:F,4,0)</f>
        <v>5.7897437 -75.4280185</v>
      </c>
      <c r="Y1274">
        <f>VLOOKUP(ConsultaNexoBogota!$A1274,infoCoordenadas!A:F,5,0)</f>
        <v>5.7897436999999998</v>
      </c>
      <c r="Z1274">
        <f>+VLOOKUP(ConsultaNexoBogota!$A1274,infoCoordenadas!A:F,6,0)</f>
        <v>-75.428018499999993</v>
      </c>
    </row>
    <row r="1275" spans="1:26" x14ac:dyDescent="0.25">
      <c r="A1275">
        <v>13975</v>
      </c>
      <c r="B1275" t="s">
        <v>11550</v>
      </c>
      <c r="C1275" t="s">
        <v>29</v>
      </c>
      <c r="D1275" t="s">
        <v>2431</v>
      </c>
      <c r="E1275" t="s">
        <v>11551</v>
      </c>
      <c r="F1275" t="s">
        <v>11552</v>
      </c>
      <c r="G1275" t="s">
        <v>11261</v>
      </c>
      <c r="H1275" t="s">
        <v>50</v>
      </c>
      <c r="I1275" t="s">
        <v>88</v>
      </c>
      <c r="J1275" t="s">
        <v>1719</v>
      </c>
      <c r="K1275" s="27" t="s">
        <v>36</v>
      </c>
      <c r="L1275" s="27">
        <v>45279</v>
      </c>
      <c r="M1275">
        <v>0.3</v>
      </c>
      <c r="N1275">
        <v>16362</v>
      </c>
      <c r="O1275" t="s">
        <v>441</v>
      </c>
      <c r="P1275" t="s">
        <v>38</v>
      </c>
      <c r="Q1275" t="s">
        <v>39</v>
      </c>
      <c r="R1275" t="s">
        <v>40</v>
      </c>
      <c r="S1275" t="s">
        <v>41</v>
      </c>
      <c r="T1275" t="s">
        <v>132</v>
      </c>
      <c r="U1275" t="s">
        <v>74</v>
      </c>
      <c r="V1275" t="s">
        <v>11553</v>
      </c>
      <c r="W1275" t="s">
        <v>11554</v>
      </c>
      <c r="X1275" t="str">
        <f>+VLOOKUP(ConsultaNexoBogota!$A1275,infoCoordenadas!A:F,4,0)</f>
        <v>5.7897437 -75.4280185</v>
      </c>
      <c r="Y1275">
        <f>VLOOKUP(ConsultaNexoBogota!$A1275,infoCoordenadas!A:F,5,0)</f>
        <v>5.7897436999999998</v>
      </c>
      <c r="Z1275">
        <f>+VLOOKUP(ConsultaNexoBogota!$A1275,infoCoordenadas!A:F,6,0)</f>
        <v>-75.428018499999993</v>
      </c>
    </row>
    <row r="1276" spans="1:26" x14ac:dyDescent="0.25">
      <c r="A1276">
        <v>14016</v>
      </c>
      <c r="B1276" t="s">
        <v>4123</v>
      </c>
      <c r="C1276" t="s">
        <v>29</v>
      </c>
      <c r="D1276" t="s">
        <v>4124</v>
      </c>
      <c r="E1276" t="s">
        <v>4125</v>
      </c>
      <c r="F1276" t="s">
        <v>4126</v>
      </c>
      <c r="G1276" t="s">
        <v>33</v>
      </c>
      <c r="H1276" t="s">
        <v>6298</v>
      </c>
      <c r="I1276" t="s">
        <v>34</v>
      </c>
      <c r="J1276" t="s">
        <v>35</v>
      </c>
      <c r="K1276" s="27" t="s">
        <v>36</v>
      </c>
      <c r="L1276" s="27">
        <v>36249</v>
      </c>
      <c r="M1276">
        <v>25.1</v>
      </c>
      <c r="N1276">
        <v>16214</v>
      </c>
      <c r="O1276" t="s">
        <v>72</v>
      </c>
      <c r="P1276" t="s">
        <v>67</v>
      </c>
      <c r="Q1276" t="s">
        <v>96</v>
      </c>
      <c r="R1276" t="s">
        <v>50</v>
      </c>
      <c r="S1276" t="s">
        <v>42</v>
      </c>
      <c r="T1276" t="s">
        <v>69</v>
      </c>
      <c r="U1276" t="s">
        <v>50</v>
      </c>
      <c r="V1276" t="s">
        <v>4127</v>
      </c>
      <c r="W1276" t="s">
        <v>4128</v>
      </c>
      <c r="X1276" t="str">
        <f>+VLOOKUP(ConsultaNexoBogota!$A1276,infoCoordenadas!A:F,4,0)</f>
        <v>Sin informacion</v>
      </c>
      <c r="Y1276" t="str">
        <f>VLOOKUP(ConsultaNexoBogota!$A1276,infoCoordenadas!A:F,5,0)</f>
        <v>Sin Informacion</v>
      </c>
      <c r="Z1276" t="str">
        <f>+VLOOKUP(ConsultaNexoBogota!$A1276,infoCoordenadas!A:F,6,0)</f>
        <v>Sin Informacion</v>
      </c>
    </row>
    <row r="1277" spans="1:26" x14ac:dyDescent="0.25">
      <c r="A1277">
        <v>14016</v>
      </c>
      <c r="B1277" t="s">
        <v>4123</v>
      </c>
      <c r="C1277" t="s">
        <v>29</v>
      </c>
      <c r="D1277" t="s">
        <v>4124</v>
      </c>
      <c r="E1277" t="s">
        <v>4125</v>
      </c>
      <c r="F1277" t="s">
        <v>4126</v>
      </c>
      <c r="G1277" t="s">
        <v>33</v>
      </c>
      <c r="H1277" t="s">
        <v>6298</v>
      </c>
      <c r="I1277" t="s">
        <v>34</v>
      </c>
      <c r="J1277" t="s">
        <v>35</v>
      </c>
      <c r="K1277" s="27" t="s">
        <v>36</v>
      </c>
      <c r="L1277" s="27">
        <v>36249</v>
      </c>
      <c r="M1277">
        <v>25.1</v>
      </c>
      <c r="N1277">
        <v>44611</v>
      </c>
      <c r="O1277" t="s">
        <v>72</v>
      </c>
      <c r="P1277" t="s">
        <v>90</v>
      </c>
      <c r="Q1277" t="s">
        <v>96</v>
      </c>
      <c r="R1277" t="s">
        <v>40</v>
      </c>
      <c r="S1277" t="s">
        <v>41</v>
      </c>
      <c r="T1277" t="s">
        <v>272</v>
      </c>
      <c r="U1277" t="s">
        <v>74</v>
      </c>
      <c r="V1277" t="s">
        <v>4127</v>
      </c>
      <c r="W1277" t="s">
        <v>4128</v>
      </c>
      <c r="X1277" t="str">
        <f>+VLOOKUP(ConsultaNexoBogota!$A1277,infoCoordenadas!A:F,4,0)</f>
        <v>Sin informacion</v>
      </c>
      <c r="Y1277" t="str">
        <f>VLOOKUP(ConsultaNexoBogota!$A1277,infoCoordenadas!A:F,5,0)</f>
        <v>Sin Informacion</v>
      </c>
      <c r="Z1277" t="str">
        <f>+VLOOKUP(ConsultaNexoBogota!$A1277,infoCoordenadas!A:F,6,0)</f>
        <v>Sin Informacion</v>
      </c>
    </row>
    <row r="1278" spans="1:26" x14ac:dyDescent="0.25">
      <c r="A1278">
        <v>14090</v>
      </c>
      <c r="B1278" t="s">
        <v>4129</v>
      </c>
      <c r="C1278" t="s">
        <v>29</v>
      </c>
      <c r="D1278" t="s">
        <v>4130</v>
      </c>
      <c r="E1278" t="s">
        <v>4131</v>
      </c>
      <c r="F1278" t="s">
        <v>4132</v>
      </c>
      <c r="G1278" t="s">
        <v>33</v>
      </c>
      <c r="H1278" t="s">
        <v>13991</v>
      </c>
      <c r="I1278" t="s">
        <v>88</v>
      </c>
      <c r="J1278" t="s">
        <v>234</v>
      </c>
      <c r="K1278" s="27" t="s">
        <v>36</v>
      </c>
      <c r="L1278" s="27">
        <v>26675</v>
      </c>
      <c r="M1278">
        <v>51.3</v>
      </c>
      <c r="N1278">
        <v>16309</v>
      </c>
      <c r="O1278" t="s">
        <v>80</v>
      </c>
      <c r="P1278" t="s">
        <v>67</v>
      </c>
      <c r="Q1278" t="s">
        <v>68</v>
      </c>
      <c r="R1278" t="s">
        <v>94</v>
      </c>
      <c r="S1278" t="s">
        <v>41</v>
      </c>
      <c r="T1278" t="s">
        <v>132</v>
      </c>
      <c r="U1278" t="s">
        <v>43</v>
      </c>
      <c r="V1278" t="s">
        <v>4133</v>
      </c>
      <c r="W1278" t="s">
        <v>4134</v>
      </c>
      <c r="X1278" t="str">
        <f>+VLOOKUP(ConsultaNexoBogota!$A1278,infoCoordenadas!A:F,4,0)</f>
        <v>4.6697706 -74.15406469999999</v>
      </c>
      <c r="Y1278">
        <f>VLOOKUP(ConsultaNexoBogota!$A1278,infoCoordenadas!A:F,5,0)</f>
        <v>4.6697705999999997</v>
      </c>
      <c r="Z1278">
        <f>+VLOOKUP(ConsultaNexoBogota!$A1278,infoCoordenadas!A:F,6,0)</f>
        <v>-74.154064699999907</v>
      </c>
    </row>
    <row r="1279" spans="1:26" x14ac:dyDescent="0.25">
      <c r="A1279">
        <v>14090</v>
      </c>
      <c r="B1279" t="s">
        <v>4129</v>
      </c>
      <c r="C1279" t="s">
        <v>29</v>
      </c>
      <c r="D1279" t="s">
        <v>4130</v>
      </c>
      <c r="E1279" t="s">
        <v>4131</v>
      </c>
      <c r="F1279" t="s">
        <v>4132</v>
      </c>
      <c r="G1279" t="s">
        <v>33</v>
      </c>
      <c r="H1279" t="s">
        <v>13991</v>
      </c>
      <c r="I1279" t="s">
        <v>88</v>
      </c>
      <c r="J1279" t="s">
        <v>234</v>
      </c>
      <c r="K1279" s="27" t="s">
        <v>36</v>
      </c>
      <c r="L1279" s="27">
        <v>26675</v>
      </c>
      <c r="M1279">
        <v>51.3</v>
      </c>
      <c r="N1279">
        <v>17117</v>
      </c>
      <c r="O1279" t="s">
        <v>80</v>
      </c>
      <c r="P1279" t="s">
        <v>67</v>
      </c>
      <c r="Q1279" t="s">
        <v>50</v>
      </c>
      <c r="R1279" t="s">
        <v>50</v>
      </c>
      <c r="S1279" t="s">
        <v>41</v>
      </c>
      <c r="T1279" t="s">
        <v>42</v>
      </c>
      <c r="U1279" t="s">
        <v>50</v>
      </c>
      <c r="V1279" t="s">
        <v>4133</v>
      </c>
      <c r="W1279" t="s">
        <v>4134</v>
      </c>
      <c r="X1279" t="str">
        <f>+VLOOKUP(ConsultaNexoBogota!$A1279,infoCoordenadas!A:F,4,0)</f>
        <v>4.6697706 -74.15406469999999</v>
      </c>
      <c r="Y1279">
        <f>VLOOKUP(ConsultaNexoBogota!$A1279,infoCoordenadas!A:F,5,0)</f>
        <v>4.6697705999999997</v>
      </c>
      <c r="Z1279">
        <f>+VLOOKUP(ConsultaNexoBogota!$A1279,infoCoordenadas!A:F,6,0)</f>
        <v>-74.154064699999907</v>
      </c>
    </row>
    <row r="1280" spans="1:26" x14ac:dyDescent="0.25">
      <c r="A1280">
        <v>14095</v>
      </c>
      <c r="B1280" t="s">
        <v>11555</v>
      </c>
      <c r="C1280" t="s">
        <v>29</v>
      </c>
      <c r="D1280" t="s">
        <v>11556</v>
      </c>
      <c r="E1280" t="s">
        <v>11557</v>
      </c>
      <c r="F1280" t="s">
        <v>11558</v>
      </c>
      <c r="G1280" t="s">
        <v>10155</v>
      </c>
      <c r="H1280" t="s">
        <v>14065</v>
      </c>
      <c r="I1280" t="s">
        <v>159</v>
      </c>
      <c r="J1280" t="s">
        <v>102</v>
      </c>
      <c r="K1280" s="27" t="s">
        <v>36</v>
      </c>
      <c r="L1280" s="27">
        <v>35609</v>
      </c>
      <c r="M1280">
        <v>26.8</v>
      </c>
      <c r="N1280">
        <v>16316</v>
      </c>
      <c r="O1280" t="s">
        <v>174</v>
      </c>
      <c r="P1280" t="s">
        <v>67</v>
      </c>
      <c r="Q1280" t="s">
        <v>39</v>
      </c>
      <c r="R1280" t="s">
        <v>40</v>
      </c>
      <c r="S1280" t="s">
        <v>41</v>
      </c>
      <c r="T1280" t="s">
        <v>42</v>
      </c>
      <c r="U1280" t="s">
        <v>74</v>
      </c>
      <c r="V1280" t="s">
        <v>11559</v>
      </c>
      <c r="W1280" t="s">
        <v>11560</v>
      </c>
      <c r="X1280" t="str">
        <f>+VLOOKUP(ConsultaNexoBogota!$A1280,infoCoordenadas!A:F,4,0)</f>
        <v>5.0253796 -73.9844756</v>
      </c>
      <c r="Y1280">
        <f>VLOOKUP(ConsultaNexoBogota!$A1280,infoCoordenadas!A:F,5,0)</f>
        <v>5.0253795999999999</v>
      </c>
      <c r="Z1280">
        <f>+VLOOKUP(ConsultaNexoBogota!$A1280,infoCoordenadas!A:F,6,0)</f>
        <v>-73.984475599999996</v>
      </c>
    </row>
    <row r="1281" spans="1:26" x14ac:dyDescent="0.25">
      <c r="A1281">
        <v>14104</v>
      </c>
      <c r="B1281" t="s">
        <v>11561</v>
      </c>
      <c r="C1281" t="s">
        <v>29</v>
      </c>
      <c r="D1281" t="s">
        <v>11562</v>
      </c>
      <c r="E1281" t="s">
        <v>11563</v>
      </c>
      <c r="F1281" t="s">
        <v>11564</v>
      </c>
      <c r="G1281" t="s">
        <v>11565</v>
      </c>
      <c r="H1281" t="s">
        <v>14066</v>
      </c>
      <c r="I1281" t="s">
        <v>248</v>
      </c>
      <c r="J1281" t="s">
        <v>285</v>
      </c>
      <c r="K1281" s="27" t="s">
        <v>36</v>
      </c>
      <c r="L1281" s="27">
        <v>29273</v>
      </c>
      <c r="M1281">
        <v>44.2</v>
      </c>
      <c r="N1281">
        <v>16328</v>
      </c>
      <c r="O1281" t="s">
        <v>286</v>
      </c>
      <c r="P1281" t="s">
        <v>67</v>
      </c>
      <c r="Q1281" t="s">
        <v>1055</v>
      </c>
      <c r="R1281" t="s">
        <v>40</v>
      </c>
      <c r="S1281" t="s">
        <v>41</v>
      </c>
      <c r="T1281" t="s">
        <v>175</v>
      </c>
      <c r="U1281" t="s">
        <v>43</v>
      </c>
      <c r="V1281" t="s">
        <v>11566</v>
      </c>
      <c r="W1281" t="s">
        <v>11567</v>
      </c>
      <c r="X1281" t="str">
        <f>+VLOOKUP(ConsultaNexoBogota!$A1281,infoCoordenadas!A:F,4,0)</f>
        <v>10.334638 -75.412672</v>
      </c>
      <c r="Y1281">
        <f>VLOOKUP(ConsultaNexoBogota!$A1281,infoCoordenadas!A:F,5,0)</f>
        <v>10.334638</v>
      </c>
      <c r="Z1281">
        <f>+VLOOKUP(ConsultaNexoBogota!$A1281,infoCoordenadas!A:F,6,0)</f>
        <v>-75.412672000000001</v>
      </c>
    </row>
    <row r="1282" spans="1:26" x14ac:dyDescent="0.25">
      <c r="A1282">
        <v>14133</v>
      </c>
      <c r="B1282" t="s">
        <v>4135</v>
      </c>
      <c r="C1282" t="s">
        <v>29</v>
      </c>
      <c r="D1282" t="s">
        <v>4136</v>
      </c>
      <c r="E1282" t="s">
        <v>4137</v>
      </c>
      <c r="F1282" t="s">
        <v>4138</v>
      </c>
      <c r="G1282" t="s">
        <v>33</v>
      </c>
      <c r="H1282" t="s">
        <v>50</v>
      </c>
      <c r="I1282" t="s">
        <v>79</v>
      </c>
      <c r="J1282" t="s">
        <v>102</v>
      </c>
      <c r="K1282" s="27" t="s">
        <v>116</v>
      </c>
      <c r="L1282" s="27">
        <v>-37757</v>
      </c>
      <c r="M1282">
        <v>227.8</v>
      </c>
      <c r="O1282" t="s">
        <v>50</v>
      </c>
      <c r="P1282" t="s">
        <v>50</v>
      </c>
      <c r="Q1282" t="s">
        <v>50</v>
      </c>
      <c r="R1282" t="s">
        <v>50</v>
      </c>
      <c r="S1282" t="s">
        <v>50</v>
      </c>
      <c r="T1282" t="s">
        <v>50</v>
      </c>
      <c r="U1282" t="s">
        <v>50</v>
      </c>
      <c r="V1282" t="s">
        <v>4139</v>
      </c>
      <c r="W1282" t="s">
        <v>4140</v>
      </c>
      <c r="X1282" t="str">
        <f>+VLOOKUP(ConsultaNexoBogota!$A1282,infoCoordenadas!A:F,4,0)</f>
        <v>4.7469139 -74.1029818</v>
      </c>
      <c r="Y1282">
        <f>VLOOKUP(ConsultaNexoBogota!$A1282,infoCoordenadas!A:F,5,0)</f>
        <v>4.7469139</v>
      </c>
      <c r="Z1282">
        <f>+VLOOKUP(ConsultaNexoBogota!$A1282,infoCoordenadas!A:F,6,0)</f>
        <v>-74.102981799999995</v>
      </c>
    </row>
    <row r="1283" spans="1:26" x14ac:dyDescent="0.25">
      <c r="A1283">
        <v>14134</v>
      </c>
      <c r="B1283" t="s">
        <v>11568</v>
      </c>
      <c r="C1283" t="s">
        <v>29</v>
      </c>
      <c r="D1283" t="s">
        <v>11569</v>
      </c>
      <c r="E1283" t="s">
        <v>11570</v>
      </c>
      <c r="F1283" t="s">
        <v>11571</v>
      </c>
      <c r="G1283" t="s">
        <v>10155</v>
      </c>
      <c r="H1283" t="s">
        <v>10155</v>
      </c>
      <c r="I1283" t="s">
        <v>79</v>
      </c>
      <c r="J1283" t="s">
        <v>102</v>
      </c>
      <c r="K1283" s="27" t="s">
        <v>116</v>
      </c>
      <c r="L1283" s="27">
        <v>-37976</v>
      </c>
      <c r="M1283">
        <v>228.4</v>
      </c>
      <c r="O1283" t="s">
        <v>50</v>
      </c>
      <c r="P1283" t="s">
        <v>50</v>
      </c>
      <c r="Q1283" t="s">
        <v>50</v>
      </c>
      <c r="R1283" t="s">
        <v>50</v>
      </c>
      <c r="S1283" t="s">
        <v>50</v>
      </c>
      <c r="T1283" t="s">
        <v>50</v>
      </c>
      <c r="U1283" t="s">
        <v>50</v>
      </c>
      <c r="V1283" t="s">
        <v>11572</v>
      </c>
      <c r="W1283" t="s">
        <v>11573</v>
      </c>
      <c r="X1283" t="str">
        <f>+VLOOKUP(ConsultaNexoBogota!$A1283,infoCoordenadas!A:F,4,0)</f>
        <v>5.0295831 -73.9932704</v>
      </c>
      <c r="Y1283">
        <f>VLOOKUP(ConsultaNexoBogota!$A1283,infoCoordenadas!A:F,5,0)</f>
        <v>5.0295831</v>
      </c>
      <c r="Z1283">
        <f>+VLOOKUP(ConsultaNexoBogota!$A1283,infoCoordenadas!A:F,6,0)</f>
        <v>-73.9932704</v>
      </c>
    </row>
    <row r="1284" spans="1:26" x14ac:dyDescent="0.25">
      <c r="A1284">
        <v>14135</v>
      </c>
      <c r="B1284" t="s">
        <v>11574</v>
      </c>
      <c r="C1284" t="s">
        <v>29</v>
      </c>
      <c r="D1284" t="s">
        <v>11575</v>
      </c>
      <c r="E1284" t="s">
        <v>11576</v>
      </c>
      <c r="F1284" t="s">
        <v>11577</v>
      </c>
      <c r="G1284" t="s">
        <v>10182</v>
      </c>
      <c r="H1284" t="s">
        <v>50</v>
      </c>
      <c r="I1284" t="s">
        <v>79</v>
      </c>
      <c r="J1284" t="s">
        <v>50</v>
      </c>
      <c r="K1284" s="27" t="s">
        <v>116</v>
      </c>
      <c r="L1284" s="27">
        <v>26272</v>
      </c>
      <c r="M1284">
        <v>52.4</v>
      </c>
      <c r="N1284">
        <v>16363</v>
      </c>
      <c r="O1284" t="s">
        <v>66</v>
      </c>
      <c r="P1284" t="s">
        <v>67</v>
      </c>
      <c r="Q1284" t="s">
        <v>39</v>
      </c>
      <c r="R1284" t="s">
        <v>40</v>
      </c>
      <c r="S1284" t="s">
        <v>42</v>
      </c>
      <c r="T1284" t="s">
        <v>42</v>
      </c>
      <c r="U1284" t="s">
        <v>43</v>
      </c>
      <c r="V1284" t="s">
        <v>11578</v>
      </c>
      <c r="W1284" t="s">
        <v>11579</v>
      </c>
      <c r="X1284" t="str">
        <f>+VLOOKUP(ConsultaNexoBogota!$A1284,infoCoordenadas!A:F,4,0)</f>
        <v>4.9160485 -74.0285124</v>
      </c>
      <c r="Y1284">
        <f>VLOOKUP(ConsultaNexoBogota!$A1284,infoCoordenadas!A:F,5,0)</f>
        <v>4.9160484999999996</v>
      </c>
      <c r="Z1284">
        <f>+VLOOKUP(ConsultaNexoBogota!$A1284,infoCoordenadas!A:F,6,0)</f>
        <v>-74.028512399999997</v>
      </c>
    </row>
    <row r="1285" spans="1:26" x14ac:dyDescent="0.25">
      <c r="A1285">
        <v>14142</v>
      </c>
      <c r="B1285" t="s">
        <v>11580</v>
      </c>
      <c r="C1285" t="s">
        <v>29</v>
      </c>
      <c r="D1285" t="s">
        <v>11581</v>
      </c>
      <c r="E1285" t="s">
        <v>11582</v>
      </c>
      <c r="F1285" t="s">
        <v>11583</v>
      </c>
      <c r="G1285" t="s">
        <v>10155</v>
      </c>
      <c r="H1285" t="s">
        <v>10155</v>
      </c>
      <c r="I1285" t="s">
        <v>34</v>
      </c>
      <c r="J1285" t="s">
        <v>102</v>
      </c>
      <c r="K1285" s="27" t="s">
        <v>116</v>
      </c>
      <c r="L1285" s="27">
        <v>31811</v>
      </c>
      <c r="M1285">
        <v>37.200000000000003</v>
      </c>
      <c r="O1285" t="s">
        <v>50</v>
      </c>
      <c r="P1285" t="s">
        <v>50</v>
      </c>
      <c r="Q1285" t="s">
        <v>50</v>
      </c>
      <c r="R1285" t="s">
        <v>50</v>
      </c>
      <c r="S1285" t="s">
        <v>50</v>
      </c>
      <c r="T1285" t="s">
        <v>50</v>
      </c>
      <c r="U1285" t="s">
        <v>50</v>
      </c>
      <c r="V1285" t="s">
        <v>11584</v>
      </c>
      <c r="W1285" t="s">
        <v>11585</v>
      </c>
      <c r="X1285" t="str">
        <f>+VLOOKUP(ConsultaNexoBogota!$A1285,infoCoordenadas!A:F,4,0)</f>
        <v>5.0282861 -73.9854381</v>
      </c>
      <c r="Y1285">
        <f>VLOOKUP(ConsultaNexoBogota!$A1285,infoCoordenadas!A:F,5,0)</f>
        <v>5.0282860999999999</v>
      </c>
      <c r="Z1285">
        <f>+VLOOKUP(ConsultaNexoBogota!$A1285,infoCoordenadas!A:F,6,0)</f>
        <v>-73.985438099999996</v>
      </c>
    </row>
    <row r="1286" spans="1:26" x14ac:dyDescent="0.25">
      <c r="A1286">
        <v>14148</v>
      </c>
      <c r="B1286" t="s">
        <v>4141</v>
      </c>
      <c r="C1286" t="s">
        <v>29</v>
      </c>
      <c r="D1286" t="s">
        <v>4142</v>
      </c>
      <c r="E1286" t="s">
        <v>4143</v>
      </c>
      <c r="F1286" t="s">
        <v>4144</v>
      </c>
      <c r="G1286" t="s">
        <v>33</v>
      </c>
      <c r="H1286" t="s">
        <v>13991</v>
      </c>
      <c r="I1286" t="s">
        <v>79</v>
      </c>
      <c r="J1286" t="s">
        <v>102</v>
      </c>
      <c r="K1286" s="27" t="s">
        <v>36</v>
      </c>
      <c r="L1286" s="27">
        <v>27729</v>
      </c>
      <c r="M1286">
        <v>48.4</v>
      </c>
      <c r="N1286">
        <v>16378</v>
      </c>
      <c r="O1286" t="s">
        <v>80</v>
      </c>
      <c r="P1286" t="s">
        <v>67</v>
      </c>
      <c r="Q1286" t="s">
        <v>39</v>
      </c>
      <c r="R1286" t="s">
        <v>40</v>
      </c>
      <c r="S1286" t="s">
        <v>41</v>
      </c>
      <c r="T1286" t="s">
        <v>42</v>
      </c>
      <c r="U1286" t="s">
        <v>74</v>
      </c>
      <c r="V1286" t="s">
        <v>4145</v>
      </c>
      <c r="W1286" t="s">
        <v>4146</v>
      </c>
      <c r="X1286" t="str">
        <f>+VLOOKUP(ConsultaNexoBogota!$A1286,infoCoordenadas!A:F,4,0)</f>
        <v>4.761368699999999 -74.0390977</v>
      </c>
      <c r="Y1286">
        <f>VLOOKUP(ConsultaNexoBogota!$A1286,infoCoordenadas!A:F,5,0)</f>
        <v>4.7613686999999896</v>
      </c>
      <c r="Z1286">
        <f>+VLOOKUP(ConsultaNexoBogota!$A1286,infoCoordenadas!A:F,6,0)</f>
        <v>-74.039097699999999</v>
      </c>
    </row>
    <row r="1287" spans="1:26" x14ac:dyDescent="0.25">
      <c r="A1287">
        <v>14152</v>
      </c>
      <c r="B1287" t="s">
        <v>4147</v>
      </c>
      <c r="C1287" t="s">
        <v>29</v>
      </c>
      <c r="D1287" t="s">
        <v>4148</v>
      </c>
      <c r="E1287" t="s">
        <v>4149</v>
      </c>
      <c r="F1287" t="s">
        <v>4150</v>
      </c>
      <c r="G1287" t="s">
        <v>33</v>
      </c>
      <c r="H1287" t="s">
        <v>13981</v>
      </c>
      <c r="I1287" t="s">
        <v>34</v>
      </c>
      <c r="J1287" t="s">
        <v>102</v>
      </c>
      <c r="K1287" s="27" t="s">
        <v>36</v>
      </c>
      <c r="L1287" s="27">
        <v>24634</v>
      </c>
      <c r="M1287">
        <v>56.9</v>
      </c>
      <c r="N1287">
        <v>16383</v>
      </c>
      <c r="O1287" t="s">
        <v>235</v>
      </c>
      <c r="P1287" t="s">
        <v>90</v>
      </c>
      <c r="Q1287" t="s">
        <v>287</v>
      </c>
      <c r="R1287" t="s">
        <v>40</v>
      </c>
      <c r="S1287" t="s">
        <v>42</v>
      </c>
      <c r="T1287" t="s">
        <v>42</v>
      </c>
      <c r="U1287" t="s">
        <v>43</v>
      </c>
      <c r="V1287" t="s">
        <v>4151</v>
      </c>
      <c r="W1287" t="s">
        <v>4152</v>
      </c>
      <c r="X1287" t="str">
        <f>+VLOOKUP(ConsultaNexoBogota!$A1287,infoCoordenadas!A:F,4,0)</f>
        <v>4.6819393 -74.0622078</v>
      </c>
      <c r="Y1287">
        <f>VLOOKUP(ConsultaNexoBogota!$A1287,infoCoordenadas!A:F,5,0)</f>
        <v>4.6819392999999998</v>
      </c>
      <c r="Z1287">
        <f>+VLOOKUP(ConsultaNexoBogota!$A1287,infoCoordenadas!A:F,6,0)</f>
        <v>-74.062207799999996</v>
      </c>
    </row>
    <row r="1288" spans="1:26" x14ac:dyDescent="0.25">
      <c r="A1288">
        <v>14216</v>
      </c>
      <c r="B1288" t="s">
        <v>4153</v>
      </c>
      <c r="C1288" t="s">
        <v>29</v>
      </c>
      <c r="D1288" t="s">
        <v>4154</v>
      </c>
      <c r="E1288" t="s">
        <v>4155</v>
      </c>
      <c r="F1288" t="s">
        <v>4156</v>
      </c>
      <c r="G1288" t="s">
        <v>33</v>
      </c>
      <c r="H1288" t="s">
        <v>6298</v>
      </c>
      <c r="I1288" t="s">
        <v>34</v>
      </c>
      <c r="J1288" t="s">
        <v>226</v>
      </c>
      <c r="K1288" s="27" t="s">
        <v>36</v>
      </c>
      <c r="L1288" s="27">
        <v>33013</v>
      </c>
      <c r="M1288">
        <v>33.9</v>
      </c>
      <c r="N1288">
        <v>16469</v>
      </c>
      <c r="O1288" t="s">
        <v>66</v>
      </c>
      <c r="P1288" t="s">
        <v>67</v>
      </c>
      <c r="Q1288" t="s">
        <v>96</v>
      </c>
      <c r="R1288" t="s">
        <v>50</v>
      </c>
      <c r="S1288" t="s">
        <v>42</v>
      </c>
      <c r="T1288" t="s">
        <v>69</v>
      </c>
      <c r="U1288" t="s">
        <v>50</v>
      </c>
      <c r="V1288" t="s">
        <v>4157</v>
      </c>
      <c r="W1288" t="s">
        <v>4158</v>
      </c>
      <c r="X1288" t="str">
        <f>+VLOOKUP(ConsultaNexoBogota!$A1288,infoCoordenadas!A:F,4,0)</f>
        <v>4.7582657 -74.10194589999999</v>
      </c>
      <c r="Y1288">
        <f>VLOOKUP(ConsultaNexoBogota!$A1288,infoCoordenadas!A:F,5,0)</f>
        <v>4.7582656999999999</v>
      </c>
      <c r="Z1288">
        <f>+VLOOKUP(ConsultaNexoBogota!$A1288,infoCoordenadas!A:F,6,0)</f>
        <v>-74.101945899999905</v>
      </c>
    </row>
    <row r="1289" spans="1:26" x14ac:dyDescent="0.25">
      <c r="A1289">
        <v>14216</v>
      </c>
      <c r="B1289" t="s">
        <v>4153</v>
      </c>
      <c r="C1289" t="s">
        <v>29</v>
      </c>
      <c r="D1289" t="s">
        <v>4154</v>
      </c>
      <c r="E1289" t="s">
        <v>4155</v>
      </c>
      <c r="F1289" t="s">
        <v>4156</v>
      </c>
      <c r="G1289" t="s">
        <v>33</v>
      </c>
      <c r="H1289" t="s">
        <v>6298</v>
      </c>
      <c r="I1289" t="s">
        <v>34</v>
      </c>
      <c r="J1289" t="s">
        <v>226</v>
      </c>
      <c r="K1289" s="27" t="s">
        <v>36</v>
      </c>
      <c r="L1289" s="27">
        <v>33013</v>
      </c>
      <c r="M1289">
        <v>33.9</v>
      </c>
      <c r="N1289">
        <v>41416</v>
      </c>
      <c r="O1289" t="s">
        <v>178</v>
      </c>
      <c r="P1289" t="s">
        <v>67</v>
      </c>
      <c r="Q1289" t="s">
        <v>96</v>
      </c>
      <c r="R1289" t="s">
        <v>40</v>
      </c>
      <c r="S1289" t="s">
        <v>41</v>
      </c>
      <c r="T1289" t="s">
        <v>272</v>
      </c>
      <c r="U1289" t="s">
        <v>74</v>
      </c>
      <c r="V1289" t="s">
        <v>4157</v>
      </c>
      <c r="W1289" t="s">
        <v>4158</v>
      </c>
      <c r="X1289" t="str">
        <f>+VLOOKUP(ConsultaNexoBogota!$A1289,infoCoordenadas!A:F,4,0)</f>
        <v>4.7582657 -74.10194589999999</v>
      </c>
      <c r="Y1289">
        <f>VLOOKUP(ConsultaNexoBogota!$A1289,infoCoordenadas!A:F,5,0)</f>
        <v>4.7582656999999999</v>
      </c>
      <c r="Z1289">
        <f>+VLOOKUP(ConsultaNexoBogota!$A1289,infoCoordenadas!A:F,6,0)</f>
        <v>-74.101945899999905</v>
      </c>
    </row>
    <row r="1290" spans="1:26" x14ac:dyDescent="0.25">
      <c r="A1290">
        <v>14216</v>
      </c>
      <c r="B1290" t="s">
        <v>4153</v>
      </c>
      <c r="C1290" t="s">
        <v>29</v>
      </c>
      <c r="D1290" t="s">
        <v>4154</v>
      </c>
      <c r="E1290" t="s">
        <v>4155</v>
      </c>
      <c r="F1290" t="s">
        <v>4156</v>
      </c>
      <c r="G1290" t="s">
        <v>33</v>
      </c>
      <c r="H1290" t="s">
        <v>6298</v>
      </c>
      <c r="I1290" t="s">
        <v>34</v>
      </c>
      <c r="J1290" t="s">
        <v>226</v>
      </c>
      <c r="K1290" s="27" t="s">
        <v>36</v>
      </c>
      <c r="L1290" s="27">
        <v>33013</v>
      </c>
      <c r="M1290">
        <v>33.9</v>
      </c>
      <c r="N1290">
        <v>42150</v>
      </c>
      <c r="O1290" t="s">
        <v>66</v>
      </c>
      <c r="P1290" t="s">
        <v>67</v>
      </c>
      <c r="Q1290" t="s">
        <v>96</v>
      </c>
      <c r="R1290" t="s">
        <v>40</v>
      </c>
      <c r="S1290" t="s">
        <v>41</v>
      </c>
      <c r="T1290" t="s">
        <v>272</v>
      </c>
      <c r="U1290" t="s">
        <v>74</v>
      </c>
      <c r="V1290" t="s">
        <v>4157</v>
      </c>
      <c r="W1290" t="s">
        <v>4158</v>
      </c>
      <c r="X1290" t="str">
        <f>+VLOOKUP(ConsultaNexoBogota!$A1290,infoCoordenadas!A:F,4,0)</f>
        <v>4.7582657 -74.10194589999999</v>
      </c>
      <c r="Y1290">
        <f>VLOOKUP(ConsultaNexoBogota!$A1290,infoCoordenadas!A:F,5,0)</f>
        <v>4.7582656999999999</v>
      </c>
      <c r="Z1290">
        <f>+VLOOKUP(ConsultaNexoBogota!$A1290,infoCoordenadas!A:F,6,0)</f>
        <v>-74.101945899999905</v>
      </c>
    </row>
    <row r="1291" spans="1:26" x14ac:dyDescent="0.25">
      <c r="A1291">
        <v>14273</v>
      </c>
      <c r="B1291" t="s">
        <v>4159</v>
      </c>
      <c r="C1291" t="s">
        <v>29</v>
      </c>
      <c r="D1291" t="s">
        <v>4160</v>
      </c>
      <c r="E1291" t="s">
        <v>4161</v>
      </c>
      <c r="F1291" t="s">
        <v>4162</v>
      </c>
      <c r="G1291" t="s">
        <v>33</v>
      </c>
      <c r="H1291" t="s">
        <v>13991</v>
      </c>
      <c r="I1291" t="s">
        <v>64</v>
      </c>
      <c r="J1291" t="s">
        <v>102</v>
      </c>
      <c r="K1291" s="27" t="s">
        <v>50</v>
      </c>
      <c r="N1291">
        <v>16541</v>
      </c>
      <c r="O1291" t="s">
        <v>80</v>
      </c>
      <c r="P1291" t="s">
        <v>67</v>
      </c>
      <c r="Q1291" t="s">
        <v>68</v>
      </c>
      <c r="R1291" t="s">
        <v>94</v>
      </c>
      <c r="S1291" t="s">
        <v>321</v>
      </c>
      <c r="T1291" t="s">
        <v>81</v>
      </c>
      <c r="U1291" t="s">
        <v>74</v>
      </c>
      <c r="V1291" t="s">
        <v>4163</v>
      </c>
      <c r="W1291" t="s">
        <v>4164</v>
      </c>
      <c r="X1291" t="str">
        <f>+VLOOKUP(ConsultaNexoBogota!$A1291,infoCoordenadas!A:F,4,0)</f>
        <v>4.6909907 -74.1588379</v>
      </c>
      <c r="Y1291">
        <f>VLOOKUP(ConsultaNexoBogota!$A1291,infoCoordenadas!A:F,5,0)</f>
        <v>4.6909907000000004</v>
      </c>
      <c r="Z1291">
        <f>+VLOOKUP(ConsultaNexoBogota!$A1291,infoCoordenadas!A:F,6,0)</f>
        <v>-74.158837899999995</v>
      </c>
    </row>
    <row r="1292" spans="1:26" x14ac:dyDescent="0.25">
      <c r="A1292">
        <v>14500</v>
      </c>
      <c r="B1292" t="s">
        <v>14067</v>
      </c>
      <c r="C1292" t="s">
        <v>29</v>
      </c>
      <c r="D1292" t="s">
        <v>14068</v>
      </c>
      <c r="E1292" t="s">
        <v>14069</v>
      </c>
      <c r="F1292" t="s">
        <v>14070</v>
      </c>
      <c r="G1292" t="s">
        <v>33</v>
      </c>
      <c r="H1292" t="s">
        <v>7011</v>
      </c>
      <c r="I1292" t="s">
        <v>34</v>
      </c>
      <c r="J1292" t="s">
        <v>35</v>
      </c>
      <c r="K1292" s="27" t="s">
        <v>36</v>
      </c>
      <c r="L1292" s="27">
        <v>30789</v>
      </c>
      <c r="M1292">
        <v>40</v>
      </c>
      <c r="N1292">
        <v>16840</v>
      </c>
      <c r="O1292" t="s">
        <v>93</v>
      </c>
      <c r="P1292" t="s">
        <v>38</v>
      </c>
      <c r="Q1292" t="s">
        <v>39</v>
      </c>
      <c r="R1292" t="s">
        <v>40</v>
      </c>
      <c r="S1292" t="s">
        <v>42</v>
      </c>
      <c r="T1292" t="s">
        <v>81</v>
      </c>
      <c r="U1292" t="s">
        <v>74</v>
      </c>
      <c r="V1292" t="s">
        <v>13526</v>
      </c>
      <c r="W1292" t="s">
        <v>14071</v>
      </c>
      <c r="X1292" t="str">
        <f>+VLOOKUP(ConsultaNexoBogota!$A1292,infoCoordenadas!A:F,4,0)</f>
        <v>Sin informacion</v>
      </c>
      <c r="Y1292" t="str">
        <f>VLOOKUP(ConsultaNexoBogota!$A1292,infoCoordenadas!A:F,5,0)</f>
        <v>Sin Informacion</v>
      </c>
      <c r="Z1292" t="str">
        <f>+VLOOKUP(ConsultaNexoBogota!$A1292,infoCoordenadas!A:F,6,0)</f>
        <v>Sin Informacion</v>
      </c>
    </row>
    <row r="1293" spans="1:26" x14ac:dyDescent="0.25">
      <c r="A1293">
        <v>14500</v>
      </c>
      <c r="B1293" t="s">
        <v>14067</v>
      </c>
      <c r="C1293" t="s">
        <v>29</v>
      </c>
      <c r="D1293" t="s">
        <v>14068</v>
      </c>
      <c r="E1293" t="s">
        <v>14069</v>
      </c>
      <c r="F1293" t="s">
        <v>14070</v>
      </c>
      <c r="G1293" t="s">
        <v>33</v>
      </c>
      <c r="H1293" t="s">
        <v>7011</v>
      </c>
      <c r="I1293" t="s">
        <v>34</v>
      </c>
      <c r="J1293" t="s">
        <v>35</v>
      </c>
      <c r="K1293" s="27" t="s">
        <v>36</v>
      </c>
      <c r="L1293" s="27">
        <v>30789</v>
      </c>
      <c r="M1293">
        <v>40</v>
      </c>
      <c r="N1293">
        <v>16841</v>
      </c>
      <c r="O1293" t="s">
        <v>781</v>
      </c>
      <c r="P1293" t="s">
        <v>67</v>
      </c>
      <c r="Q1293" t="s">
        <v>39</v>
      </c>
      <c r="R1293" t="s">
        <v>50</v>
      </c>
      <c r="S1293" t="s">
        <v>42</v>
      </c>
      <c r="T1293" t="s">
        <v>81</v>
      </c>
      <c r="U1293" t="s">
        <v>50</v>
      </c>
      <c r="V1293" t="s">
        <v>13526</v>
      </c>
      <c r="W1293" t="s">
        <v>14071</v>
      </c>
      <c r="X1293" t="str">
        <f>+VLOOKUP(ConsultaNexoBogota!$A1293,infoCoordenadas!A:F,4,0)</f>
        <v>Sin informacion</v>
      </c>
      <c r="Y1293" t="str">
        <f>VLOOKUP(ConsultaNexoBogota!$A1293,infoCoordenadas!A:F,5,0)</f>
        <v>Sin Informacion</v>
      </c>
      <c r="Z1293" t="str">
        <f>+VLOOKUP(ConsultaNexoBogota!$A1293,infoCoordenadas!A:F,6,0)</f>
        <v>Sin Informacion</v>
      </c>
    </row>
    <row r="1294" spans="1:26" x14ac:dyDescent="0.25">
      <c r="A1294">
        <v>14546</v>
      </c>
      <c r="B1294" t="s">
        <v>11586</v>
      </c>
      <c r="C1294" t="s">
        <v>29</v>
      </c>
      <c r="D1294" t="s">
        <v>11587</v>
      </c>
      <c r="E1294" t="s">
        <v>11588</v>
      </c>
      <c r="F1294" t="s">
        <v>11589</v>
      </c>
      <c r="G1294" t="s">
        <v>10369</v>
      </c>
      <c r="H1294" t="s">
        <v>12679</v>
      </c>
      <c r="I1294" t="s">
        <v>34</v>
      </c>
      <c r="J1294" t="s">
        <v>11590</v>
      </c>
      <c r="K1294" s="27" t="s">
        <v>36</v>
      </c>
      <c r="L1294" s="27">
        <v>36327</v>
      </c>
      <c r="M1294">
        <v>24.9</v>
      </c>
      <c r="N1294">
        <v>16902</v>
      </c>
      <c r="O1294" t="s">
        <v>66</v>
      </c>
      <c r="P1294" t="s">
        <v>67</v>
      </c>
      <c r="Q1294" t="s">
        <v>96</v>
      </c>
      <c r="R1294" t="s">
        <v>94</v>
      </c>
      <c r="S1294" t="s">
        <v>41</v>
      </c>
      <c r="T1294" t="s">
        <v>81</v>
      </c>
      <c r="U1294" t="s">
        <v>74</v>
      </c>
      <c r="V1294" t="s">
        <v>11591</v>
      </c>
      <c r="W1294" t="s">
        <v>11592</v>
      </c>
      <c r="X1294" t="str">
        <f>+VLOOKUP(ConsultaNexoBogota!$A1294,infoCoordenadas!A:F,4,0)</f>
        <v>4.8659117 -74.0397715</v>
      </c>
      <c r="Y1294">
        <f>VLOOKUP(ConsultaNexoBogota!$A1294,infoCoordenadas!A:F,5,0)</f>
        <v>4.8659116999999998</v>
      </c>
      <c r="Z1294">
        <f>+VLOOKUP(ConsultaNexoBogota!$A1294,infoCoordenadas!A:F,6,0)</f>
        <v>-74.039771500000001</v>
      </c>
    </row>
    <row r="1295" spans="1:26" x14ac:dyDescent="0.25">
      <c r="A1295">
        <v>14573</v>
      </c>
      <c r="B1295" t="s">
        <v>4165</v>
      </c>
      <c r="C1295" t="s">
        <v>29</v>
      </c>
      <c r="D1295" t="s">
        <v>4166</v>
      </c>
      <c r="E1295" t="s">
        <v>4167</v>
      </c>
      <c r="F1295" t="s">
        <v>4168</v>
      </c>
      <c r="G1295" t="s">
        <v>33</v>
      </c>
      <c r="H1295" t="s">
        <v>13980</v>
      </c>
      <c r="I1295" t="s">
        <v>34</v>
      </c>
      <c r="J1295" t="s">
        <v>152</v>
      </c>
      <c r="K1295" s="27" t="s">
        <v>36</v>
      </c>
      <c r="L1295" s="27">
        <v>30419</v>
      </c>
      <c r="M1295">
        <v>41</v>
      </c>
      <c r="N1295">
        <v>16938</v>
      </c>
      <c r="O1295" t="s">
        <v>72</v>
      </c>
      <c r="P1295" t="s">
        <v>73</v>
      </c>
      <c r="Q1295" t="s">
        <v>96</v>
      </c>
      <c r="R1295" t="s">
        <v>94</v>
      </c>
      <c r="S1295" t="s">
        <v>42</v>
      </c>
      <c r="T1295" t="s">
        <v>69</v>
      </c>
      <c r="U1295" t="s">
        <v>43</v>
      </c>
      <c r="V1295" t="s">
        <v>4169</v>
      </c>
      <c r="W1295" t="s">
        <v>4170</v>
      </c>
      <c r="X1295" t="str">
        <f>+VLOOKUP(ConsultaNexoBogota!$A1295,infoCoordenadas!A:F,4,0)</f>
        <v>4.607821299999999 -74.1469685</v>
      </c>
      <c r="Y1295">
        <f>VLOOKUP(ConsultaNexoBogota!$A1295,infoCoordenadas!A:F,5,0)</f>
        <v>4.6078212999999897</v>
      </c>
      <c r="Z1295">
        <f>+VLOOKUP(ConsultaNexoBogota!$A1295,infoCoordenadas!A:F,6,0)</f>
        <v>-74.1469685</v>
      </c>
    </row>
    <row r="1296" spans="1:26" x14ac:dyDescent="0.25">
      <c r="A1296">
        <v>14627</v>
      </c>
      <c r="B1296" t="s">
        <v>4171</v>
      </c>
      <c r="C1296" t="s">
        <v>29</v>
      </c>
      <c r="D1296" t="s">
        <v>4172</v>
      </c>
      <c r="E1296" t="s">
        <v>4173</v>
      </c>
      <c r="F1296" t="s">
        <v>4174</v>
      </c>
      <c r="G1296" t="s">
        <v>33</v>
      </c>
      <c r="H1296" t="s">
        <v>7011</v>
      </c>
      <c r="I1296" t="s">
        <v>34</v>
      </c>
      <c r="J1296" t="s">
        <v>35</v>
      </c>
      <c r="K1296" s="27" t="s">
        <v>36</v>
      </c>
      <c r="L1296" s="27">
        <v>32891</v>
      </c>
      <c r="M1296">
        <v>34.299999999999997</v>
      </c>
      <c r="N1296">
        <v>17002</v>
      </c>
      <c r="O1296" t="s">
        <v>93</v>
      </c>
      <c r="P1296" t="s">
        <v>67</v>
      </c>
      <c r="Q1296" t="s">
        <v>96</v>
      </c>
      <c r="R1296" t="s">
        <v>94</v>
      </c>
      <c r="S1296" t="s">
        <v>42</v>
      </c>
      <c r="T1296" t="s">
        <v>69</v>
      </c>
      <c r="U1296" t="s">
        <v>74</v>
      </c>
      <c r="V1296" t="s">
        <v>4175</v>
      </c>
      <c r="W1296" t="s">
        <v>4176</v>
      </c>
      <c r="X1296" t="str">
        <f>+VLOOKUP(ConsultaNexoBogota!$A1296,infoCoordenadas!A:F,4,0)</f>
        <v>4.6101416 -74.1942316</v>
      </c>
      <c r="Y1296">
        <f>VLOOKUP(ConsultaNexoBogota!$A1296,infoCoordenadas!A:F,5,0)</f>
        <v>4.6101416000000004</v>
      </c>
      <c r="Z1296">
        <f>+VLOOKUP(ConsultaNexoBogota!$A1296,infoCoordenadas!A:F,6,0)</f>
        <v>-74.194231599999995</v>
      </c>
    </row>
    <row r="1297" spans="1:26" x14ac:dyDescent="0.25">
      <c r="A1297">
        <v>14627</v>
      </c>
      <c r="B1297" t="s">
        <v>4171</v>
      </c>
      <c r="C1297" t="s">
        <v>29</v>
      </c>
      <c r="D1297" t="s">
        <v>4172</v>
      </c>
      <c r="E1297" t="s">
        <v>4173</v>
      </c>
      <c r="F1297" t="s">
        <v>4174</v>
      </c>
      <c r="G1297" t="s">
        <v>33</v>
      </c>
      <c r="H1297" t="s">
        <v>7011</v>
      </c>
      <c r="I1297" t="s">
        <v>34</v>
      </c>
      <c r="J1297" t="s">
        <v>35</v>
      </c>
      <c r="K1297" s="27" t="s">
        <v>36</v>
      </c>
      <c r="L1297" s="27">
        <v>32891</v>
      </c>
      <c r="M1297">
        <v>34.299999999999997</v>
      </c>
      <c r="N1297">
        <v>17439</v>
      </c>
      <c r="O1297" t="s">
        <v>781</v>
      </c>
      <c r="P1297" t="s">
        <v>67</v>
      </c>
      <c r="Q1297" t="s">
        <v>96</v>
      </c>
      <c r="R1297" t="s">
        <v>50</v>
      </c>
      <c r="S1297" t="s">
        <v>42</v>
      </c>
      <c r="T1297" t="s">
        <v>69</v>
      </c>
      <c r="U1297" t="s">
        <v>50</v>
      </c>
      <c r="V1297" t="s">
        <v>4175</v>
      </c>
      <c r="W1297" t="s">
        <v>4176</v>
      </c>
      <c r="X1297" t="str">
        <f>+VLOOKUP(ConsultaNexoBogota!$A1297,infoCoordenadas!A:F,4,0)</f>
        <v>4.6101416 -74.1942316</v>
      </c>
      <c r="Y1297">
        <f>VLOOKUP(ConsultaNexoBogota!$A1297,infoCoordenadas!A:F,5,0)</f>
        <v>4.6101416000000004</v>
      </c>
      <c r="Z1297">
        <f>+VLOOKUP(ConsultaNexoBogota!$A1297,infoCoordenadas!A:F,6,0)</f>
        <v>-74.194231599999995</v>
      </c>
    </row>
    <row r="1298" spans="1:26" x14ac:dyDescent="0.25">
      <c r="A1298">
        <v>14650</v>
      </c>
      <c r="B1298" t="s">
        <v>4177</v>
      </c>
      <c r="C1298" t="s">
        <v>29</v>
      </c>
      <c r="D1298" t="s">
        <v>4178</v>
      </c>
      <c r="E1298" t="s">
        <v>4179</v>
      </c>
      <c r="F1298" t="s">
        <v>4180</v>
      </c>
      <c r="G1298" t="s">
        <v>33</v>
      </c>
      <c r="H1298" t="s">
        <v>13991</v>
      </c>
      <c r="I1298" t="s">
        <v>34</v>
      </c>
      <c r="J1298" t="s">
        <v>35</v>
      </c>
      <c r="K1298" s="27" t="s">
        <v>36</v>
      </c>
      <c r="L1298" s="27">
        <v>26603</v>
      </c>
      <c r="M1298">
        <v>51.5</v>
      </c>
      <c r="N1298">
        <v>17030</v>
      </c>
      <c r="O1298" t="s">
        <v>80</v>
      </c>
      <c r="P1298" t="s">
        <v>73</v>
      </c>
      <c r="Q1298" t="s">
        <v>39</v>
      </c>
      <c r="R1298" t="s">
        <v>40</v>
      </c>
      <c r="S1298" t="s">
        <v>42</v>
      </c>
      <c r="T1298" t="s">
        <v>69</v>
      </c>
      <c r="U1298" t="s">
        <v>74</v>
      </c>
      <c r="V1298" t="s">
        <v>4181</v>
      </c>
      <c r="W1298" t="s">
        <v>4182</v>
      </c>
      <c r="X1298" t="str">
        <f>+VLOOKUP(ConsultaNexoBogota!$A1298,infoCoordenadas!A:F,4,0)</f>
        <v>4.6957536 -74.16741549999999</v>
      </c>
      <c r="Y1298">
        <f>VLOOKUP(ConsultaNexoBogota!$A1298,infoCoordenadas!A:F,5,0)</f>
        <v>4.6957535999999998</v>
      </c>
      <c r="Z1298">
        <f>+VLOOKUP(ConsultaNexoBogota!$A1298,infoCoordenadas!A:F,6,0)</f>
        <v>-74.167415499999905</v>
      </c>
    </row>
    <row r="1299" spans="1:26" x14ac:dyDescent="0.25">
      <c r="A1299">
        <v>14663</v>
      </c>
      <c r="B1299" t="s">
        <v>4183</v>
      </c>
      <c r="C1299" t="s">
        <v>29</v>
      </c>
      <c r="D1299" t="s">
        <v>4184</v>
      </c>
      <c r="E1299" t="s">
        <v>4185</v>
      </c>
      <c r="F1299" t="s">
        <v>4186</v>
      </c>
      <c r="G1299" t="s">
        <v>33</v>
      </c>
      <c r="H1299" t="s">
        <v>6298</v>
      </c>
      <c r="I1299" t="s">
        <v>34</v>
      </c>
      <c r="J1299" t="s">
        <v>226</v>
      </c>
      <c r="K1299" s="27" t="s">
        <v>36</v>
      </c>
      <c r="L1299" s="27">
        <v>36231</v>
      </c>
      <c r="M1299">
        <v>25.1</v>
      </c>
      <c r="N1299">
        <v>17048</v>
      </c>
      <c r="O1299" t="s">
        <v>37</v>
      </c>
      <c r="P1299" t="s">
        <v>67</v>
      </c>
      <c r="Q1299" t="s">
        <v>68</v>
      </c>
      <c r="R1299" t="s">
        <v>50</v>
      </c>
      <c r="S1299" t="s">
        <v>42</v>
      </c>
      <c r="T1299" t="s">
        <v>69</v>
      </c>
      <c r="U1299" t="s">
        <v>50</v>
      </c>
      <c r="V1299" t="s">
        <v>4187</v>
      </c>
      <c r="W1299" t="s">
        <v>4188</v>
      </c>
      <c r="X1299" t="str">
        <f>+VLOOKUP(ConsultaNexoBogota!$A1299,infoCoordenadas!A:F,4,0)</f>
        <v>4.708832699999999 -74.13014559999999</v>
      </c>
      <c r="Y1299">
        <f>VLOOKUP(ConsultaNexoBogota!$A1299,infoCoordenadas!A:F,5,0)</f>
        <v>4.7088326999999897</v>
      </c>
      <c r="Z1299">
        <f>+VLOOKUP(ConsultaNexoBogota!$A1299,infoCoordenadas!A:F,6,0)</f>
        <v>-74.130145599999906</v>
      </c>
    </row>
    <row r="1300" spans="1:26" x14ac:dyDescent="0.25">
      <c r="A1300">
        <v>14663</v>
      </c>
      <c r="B1300" t="s">
        <v>4183</v>
      </c>
      <c r="C1300" t="s">
        <v>29</v>
      </c>
      <c r="D1300" t="s">
        <v>4184</v>
      </c>
      <c r="E1300" t="s">
        <v>4185</v>
      </c>
      <c r="F1300" t="s">
        <v>4186</v>
      </c>
      <c r="G1300" t="s">
        <v>33</v>
      </c>
      <c r="H1300" t="s">
        <v>6298</v>
      </c>
      <c r="I1300" t="s">
        <v>34</v>
      </c>
      <c r="J1300" t="s">
        <v>226</v>
      </c>
      <c r="K1300" s="27" t="s">
        <v>36</v>
      </c>
      <c r="L1300" s="27">
        <v>36231</v>
      </c>
      <c r="M1300">
        <v>25.1</v>
      </c>
      <c r="N1300">
        <v>22213</v>
      </c>
      <c r="O1300" t="s">
        <v>80</v>
      </c>
      <c r="P1300" t="s">
        <v>67</v>
      </c>
      <c r="Q1300" t="s">
        <v>68</v>
      </c>
      <c r="R1300" t="s">
        <v>94</v>
      </c>
      <c r="S1300" t="s">
        <v>321</v>
      </c>
      <c r="T1300" t="s">
        <v>81</v>
      </c>
      <c r="U1300" t="s">
        <v>43</v>
      </c>
      <c r="V1300" t="s">
        <v>4187</v>
      </c>
      <c r="W1300" t="s">
        <v>4188</v>
      </c>
      <c r="X1300" t="str">
        <f>+VLOOKUP(ConsultaNexoBogota!$A1300,infoCoordenadas!A:F,4,0)</f>
        <v>4.708832699999999 -74.13014559999999</v>
      </c>
      <c r="Y1300">
        <f>VLOOKUP(ConsultaNexoBogota!$A1300,infoCoordenadas!A:F,5,0)</f>
        <v>4.7088326999999897</v>
      </c>
      <c r="Z1300">
        <f>+VLOOKUP(ConsultaNexoBogota!$A1300,infoCoordenadas!A:F,6,0)</f>
        <v>-74.130145599999906</v>
      </c>
    </row>
    <row r="1301" spans="1:26" x14ac:dyDescent="0.25">
      <c r="A1301">
        <v>14663</v>
      </c>
      <c r="B1301" t="s">
        <v>4183</v>
      </c>
      <c r="C1301" t="s">
        <v>29</v>
      </c>
      <c r="D1301" t="s">
        <v>4184</v>
      </c>
      <c r="E1301" t="s">
        <v>4185</v>
      </c>
      <c r="F1301" t="s">
        <v>4186</v>
      </c>
      <c r="G1301" t="s">
        <v>33</v>
      </c>
      <c r="H1301" t="s">
        <v>6298</v>
      </c>
      <c r="I1301" t="s">
        <v>34</v>
      </c>
      <c r="J1301" t="s">
        <v>226</v>
      </c>
      <c r="K1301" s="27" t="s">
        <v>36</v>
      </c>
      <c r="L1301" s="27">
        <v>36231</v>
      </c>
      <c r="M1301">
        <v>25.1</v>
      </c>
      <c r="N1301">
        <v>22478</v>
      </c>
      <c r="O1301" t="s">
        <v>72</v>
      </c>
      <c r="P1301" t="s">
        <v>73</v>
      </c>
      <c r="Q1301" t="s">
        <v>96</v>
      </c>
      <c r="R1301" t="s">
        <v>40</v>
      </c>
      <c r="S1301" t="s">
        <v>42</v>
      </c>
      <c r="T1301" t="s">
        <v>81</v>
      </c>
      <c r="U1301" t="s">
        <v>74</v>
      </c>
      <c r="V1301" t="s">
        <v>4187</v>
      </c>
      <c r="W1301" t="s">
        <v>4188</v>
      </c>
      <c r="X1301" t="str">
        <f>+VLOOKUP(ConsultaNexoBogota!$A1301,infoCoordenadas!A:F,4,0)</f>
        <v>4.708832699999999 -74.13014559999999</v>
      </c>
      <c r="Y1301">
        <f>VLOOKUP(ConsultaNexoBogota!$A1301,infoCoordenadas!A:F,5,0)</f>
        <v>4.7088326999999897</v>
      </c>
      <c r="Z1301">
        <f>+VLOOKUP(ConsultaNexoBogota!$A1301,infoCoordenadas!A:F,6,0)</f>
        <v>-74.130145599999906</v>
      </c>
    </row>
    <row r="1302" spans="1:26" x14ac:dyDescent="0.25">
      <c r="A1302">
        <v>14663</v>
      </c>
      <c r="B1302" t="s">
        <v>4183</v>
      </c>
      <c r="C1302" t="s">
        <v>29</v>
      </c>
      <c r="D1302" t="s">
        <v>4184</v>
      </c>
      <c r="E1302" t="s">
        <v>4185</v>
      </c>
      <c r="F1302" t="s">
        <v>4186</v>
      </c>
      <c r="G1302" t="s">
        <v>33</v>
      </c>
      <c r="H1302" t="s">
        <v>6298</v>
      </c>
      <c r="I1302" t="s">
        <v>34</v>
      </c>
      <c r="J1302" t="s">
        <v>226</v>
      </c>
      <c r="K1302" s="27" t="s">
        <v>36</v>
      </c>
      <c r="L1302" s="27">
        <v>36231</v>
      </c>
      <c r="M1302">
        <v>25.1</v>
      </c>
      <c r="N1302">
        <v>26468</v>
      </c>
      <c r="O1302" t="s">
        <v>72</v>
      </c>
      <c r="P1302" t="s">
        <v>67</v>
      </c>
      <c r="Q1302" t="s">
        <v>96</v>
      </c>
      <c r="R1302" t="s">
        <v>50</v>
      </c>
      <c r="S1302" t="s">
        <v>42</v>
      </c>
      <c r="T1302" t="s">
        <v>81</v>
      </c>
      <c r="U1302" t="s">
        <v>50</v>
      </c>
      <c r="V1302" t="s">
        <v>4187</v>
      </c>
      <c r="W1302" t="s">
        <v>4188</v>
      </c>
      <c r="X1302" t="str">
        <f>+VLOOKUP(ConsultaNexoBogota!$A1302,infoCoordenadas!A:F,4,0)</f>
        <v>4.708832699999999 -74.13014559999999</v>
      </c>
      <c r="Y1302">
        <f>VLOOKUP(ConsultaNexoBogota!$A1302,infoCoordenadas!A:F,5,0)</f>
        <v>4.7088326999999897</v>
      </c>
      <c r="Z1302">
        <f>+VLOOKUP(ConsultaNexoBogota!$A1302,infoCoordenadas!A:F,6,0)</f>
        <v>-74.130145599999906</v>
      </c>
    </row>
    <row r="1303" spans="1:26" x14ac:dyDescent="0.25">
      <c r="A1303">
        <v>14723</v>
      </c>
      <c r="B1303" t="s">
        <v>4189</v>
      </c>
      <c r="C1303" t="s">
        <v>29</v>
      </c>
      <c r="D1303" t="s">
        <v>4190</v>
      </c>
      <c r="E1303" t="s">
        <v>4191</v>
      </c>
      <c r="F1303" t="s">
        <v>4192</v>
      </c>
      <c r="G1303" t="s">
        <v>33</v>
      </c>
      <c r="H1303" t="s">
        <v>13987</v>
      </c>
      <c r="I1303" t="s">
        <v>34</v>
      </c>
      <c r="J1303" t="s">
        <v>4193</v>
      </c>
      <c r="K1303" s="27" t="s">
        <v>36</v>
      </c>
      <c r="L1303" s="27">
        <v>34960</v>
      </c>
      <c r="M1303">
        <v>28.6</v>
      </c>
      <c r="N1303">
        <v>17136</v>
      </c>
      <c r="O1303" t="s">
        <v>72</v>
      </c>
      <c r="P1303" t="s">
        <v>73</v>
      </c>
      <c r="Q1303" t="s">
        <v>39</v>
      </c>
      <c r="R1303" t="s">
        <v>40</v>
      </c>
      <c r="S1303" t="s">
        <v>41</v>
      </c>
      <c r="T1303" t="s">
        <v>81</v>
      </c>
      <c r="U1303" t="s">
        <v>74</v>
      </c>
      <c r="V1303" t="s">
        <v>4194</v>
      </c>
      <c r="W1303" t="s">
        <v>4195</v>
      </c>
      <c r="X1303" t="str">
        <f>+VLOOKUP(ConsultaNexoBogota!$A1303,infoCoordenadas!A:F,4,0)</f>
        <v>4.746692599999999 -74.0344417</v>
      </c>
      <c r="Y1303">
        <f>VLOOKUP(ConsultaNexoBogota!$A1303,infoCoordenadas!A:F,5,0)</f>
        <v>4.7466925999999896</v>
      </c>
      <c r="Z1303">
        <f>+VLOOKUP(ConsultaNexoBogota!$A1303,infoCoordenadas!A:F,6,0)</f>
        <v>-74.034441700000002</v>
      </c>
    </row>
    <row r="1304" spans="1:26" x14ac:dyDescent="0.25">
      <c r="A1304">
        <v>14730</v>
      </c>
      <c r="B1304" t="s">
        <v>4196</v>
      </c>
      <c r="C1304" t="s">
        <v>29</v>
      </c>
      <c r="D1304" t="s">
        <v>4197</v>
      </c>
      <c r="E1304" t="s">
        <v>4198</v>
      </c>
      <c r="F1304" t="s">
        <v>4199</v>
      </c>
      <c r="G1304" t="s">
        <v>33</v>
      </c>
      <c r="H1304" t="s">
        <v>6298</v>
      </c>
      <c r="I1304" t="s">
        <v>88</v>
      </c>
      <c r="J1304" t="s">
        <v>615</v>
      </c>
      <c r="K1304" s="27" t="s">
        <v>36</v>
      </c>
      <c r="L1304" s="27">
        <v>30886</v>
      </c>
      <c r="M1304">
        <v>39.799999999999997</v>
      </c>
      <c r="N1304">
        <v>17142</v>
      </c>
      <c r="O1304" t="s">
        <v>235</v>
      </c>
      <c r="P1304" t="s">
        <v>73</v>
      </c>
      <c r="Q1304" t="s">
        <v>1055</v>
      </c>
      <c r="R1304" t="s">
        <v>40</v>
      </c>
      <c r="S1304" t="s">
        <v>131</v>
      </c>
      <c r="T1304" t="s">
        <v>81</v>
      </c>
      <c r="U1304" t="s">
        <v>43</v>
      </c>
      <c r="V1304" t="s">
        <v>4200</v>
      </c>
      <c r="W1304" t="s">
        <v>4201</v>
      </c>
      <c r="X1304" t="str">
        <f>+VLOOKUP(ConsultaNexoBogota!$A1304,infoCoordenadas!A:F,4,0)</f>
        <v>4.6926918 -74.0623933</v>
      </c>
      <c r="Y1304">
        <f>VLOOKUP(ConsultaNexoBogota!$A1304,infoCoordenadas!A:F,5,0)</f>
        <v>4.6926918000000004</v>
      </c>
      <c r="Z1304">
        <f>+VLOOKUP(ConsultaNexoBogota!$A1304,infoCoordenadas!A:F,6,0)</f>
        <v>-74.062393299999997</v>
      </c>
    </row>
    <row r="1305" spans="1:26" x14ac:dyDescent="0.25">
      <c r="A1305">
        <v>14749</v>
      </c>
      <c r="B1305" t="s">
        <v>4202</v>
      </c>
      <c r="C1305" t="s">
        <v>29</v>
      </c>
      <c r="D1305" t="s">
        <v>4203</v>
      </c>
      <c r="E1305" t="s">
        <v>4204</v>
      </c>
      <c r="F1305" t="s">
        <v>4205</v>
      </c>
      <c r="G1305" t="s">
        <v>33</v>
      </c>
      <c r="H1305" t="s">
        <v>13991</v>
      </c>
      <c r="I1305" t="s">
        <v>159</v>
      </c>
      <c r="J1305" t="s">
        <v>780</v>
      </c>
      <c r="K1305" s="27" t="s">
        <v>36</v>
      </c>
      <c r="L1305" s="27">
        <v>33090</v>
      </c>
      <c r="M1305">
        <v>33.700000000000003</v>
      </c>
      <c r="N1305">
        <v>17173</v>
      </c>
      <c r="O1305" t="s">
        <v>80</v>
      </c>
      <c r="P1305" t="s">
        <v>73</v>
      </c>
      <c r="Q1305" t="s">
        <v>96</v>
      </c>
      <c r="R1305" t="s">
        <v>40</v>
      </c>
      <c r="S1305" t="s">
        <v>41</v>
      </c>
      <c r="T1305" t="s">
        <v>42</v>
      </c>
      <c r="U1305" t="s">
        <v>74</v>
      </c>
      <c r="V1305" t="s">
        <v>4206</v>
      </c>
      <c r="W1305" t="s">
        <v>4207</v>
      </c>
      <c r="X1305" t="str">
        <f>+VLOOKUP(ConsultaNexoBogota!$A1305,infoCoordenadas!A:F,4,0)</f>
        <v>4.6838596 -74.15422099999999</v>
      </c>
      <c r="Y1305">
        <f>VLOOKUP(ConsultaNexoBogota!$A1305,infoCoordenadas!A:F,5,0)</f>
        <v>4.6838595999999999</v>
      </c>
      <c r="Z1305">
        <f>+VLOOKUP(ConsultaNexoBogota!$A1305,infoCoordenadas!A:F,6,0)</f>
        <v>-74.154220999999893</v>
      </c>
    </row>
    <row r="1306" spans="1:26" x14ac:dyDescent="0.25">
      <c r="A1306">
        <v>14764</v>
      </c>
      <c r="B1306" t="s">
        <v>11593</v>
      </c>
      <c r="C1306" t="s">
        <v>29</v>
      </c>
      <c r="D1306" t="s">
        <v>11594</v>
      </c>
      <c r="E1306" t="s">
        <v>11595</v>
      </c>
      <c r="F1306" t="s">
        <v>11596</v>
      </c>
      <c r="G1306" t="s">
        <v>11597</v>
      </c>
      <c r="H1306" t="s">
        <v>14072</v>
      </c>
      <c r="I1306" t="s">
        <v>64</v>
      </c>
      <c r="J1306" t="s">
        <v>102</v>
      </c>
      <c r="K1306" s="27" t="s">
        <v>36</v>
      </c>
      <c r="L1306" s="27">
        <v>33487</v>
      </c>
      <c r="M1306">
        <v>32.6</v>
      </c>
      <c r="N1306">
        <v>17190</v>
      </c>
      <c r="O1306" t="s">
        <v>80</v>
      </c>
      <c r="P1306" t="s">
        <v>67</v>
      </c>
      <c r="Q1306" t="s">
        <v>68</v>
      </c>
      <c r="R1306" t="s">
        <v>40</v>
      </c>
      <c r="S1306" t="s">
        <v>321</v>
      </c>
      <c r="T1306" t="s">
        <v>272</v>
      </c>
      <c r="U1306" t="s">
        <v>74</v>
      </c>
      <c r="V1306" t="s">
        <v>11598</v>
      </c>
      <c r="W1306" t="s">
        <v>11599</v>
      </c>
      <c r="X1306" t="str">
        <f>+VLOOKUP(ConsultaNexoBogota!$A1306,infoCoordenadas!A:F,4,0)</f>
        <v>-33.4776253459288 -70.64426642</v>
      </c>
      <c r="Y1306">
        <f>VLOOKUP(ConsultaNexoBogota!$A1306,infoCoordenadas!A:F,5,0)</f>
        <v>-33.4776253459288</v>
      </c>
      <c r="Z1306">
        <f>+VLOOKUP(ConsultaNexoBogota!$A1306,infoCoordenadas!A:F,6,0)</f>
        <v>-70.644266416335697</v>
      </c>
    </row>
    <row r="1307" spans="1:26" x14ac:dyDescent="0.25">
      <c r="A1307">
        <v>14770</v>
      </c>
      <c r="B1307" t="s">
        <v>4208</v>
      </c>
      <c r="C1307" t="s">
        <v>29</v>
      </c>
      <c r="D1307" t="s">
        <v>4209</v>
      </c>
      <c r="E1307" t="s">
        <v>4210</v>
      </c>
      <c r="F1307" t="s">
        <v>4211</v>
      </c>
      <c r="G1307" t="s">
        <v>33</v>
      </c>
      <c r="H1307" t="s">
        <v>14003</v>
      </c>
      <c r="I1307" t="s">
        <v>101</v>
      </c>
      <c r="J1307" t="s">
        <v>1070</v>
      </c>
      <c r="K1307" s="27" t="s">
        <v>36</v>
      </c>
      <c r="L1307" s="27">
        <v>34623</v>
      </c>
      <c r="M1307">
        <v>29.5</v>
      </c>
      <c r="N1307">
        <v>17199</v>
      </c>
      <c r="O1307" t="s">
        <v>135</v>
      </c>
      <c r="P1307" t="s">
        <v>73</v>
      </c>
      <c r="Q1307" t="s">
        <v>68</v>
      </c>
      <c r="R1307" t="s">
        <v>40</v>
      </c>
      <c r="S1307" t="s">
        <v>42</v>
      </c>
      <c r="T1307" t="s">
        <v>175</v>
      </c>
      <c r="U1307" t="s">
        <v>74</v>
      </c>
      <c r="V1307" t="s">
        <v>4212</v>
      </c>
      <c r="W1307" t="s">
        <v>4213</v>
      </c>
      <c r="X1307" t="str">
        <f>+VLOOKUP(ConsultaNexoBogota!$A1307,infoCoordenadas!A:F,4,0)</f>
        <v>4.6314741 -74.0853089</v>
      </c>
      <c r="Y1307">
        <f>VLOOKUP(ConsultaNexoBogota!$A1307,infoCoordenadas!A:F,5,0)</f>
        <v>4.6314741000000001</v>
      </c>
      <c r="Z1307">
        <f>+VLOOKUP(ConsultaNexoBogota!$A1307,infoCoordenadas!A:F,6,0)</f>
        <v>-74.085308900000001</v>
      </c>
    </row>
    <row r="1308" spans="1:26" x14ac:dyDescent="0.25">
      <c r="A1308">
        <v>14800</v>
      </c>
      <c r="B1308" t="s">
        <v>4214</v>
      </c>
      <c r="C1308" t="s">
        <v>29</v>
      </c>
      <c r="D1308" t="s">
        <v>4215</v>
      </c>
      <c r="E1308" t="s">
        <v>4216</v>
      </c>
      <c r="F1308" t="s">
        <v>4217</v>
      </c>
      <c r="G1308" t="s">
        <v>33</v>
      </c>
      <c r="H1308" t="s">
        <v>13989</v>
      </c>
      <c r="I1308" t="s">
        <v>34</v>
      </c>
      <c r="J1308" t="s">
        <v>741</v>
      </c>
      <c r="K1308" s="27" t="s">
        <v>116</v>
      </c>
      <c r="L1308" s="27">
        <v>34616</v>
      </c>
      <c r="M1308">
        <v>29.5</v>
      </c>
      <c r="N1308">
        <v>17235</v>
      </c>
      <c r="O1308" t="s">
        <v>135</v>
      </c>
      <c r="P1308" t="s">
        <v>67</v>
      </c>
      <c r="Q1308" t="s">
        <v>68</v>
      </c>
      <c r="R1308" t="s">
        <v>40</v>
      </c>
      <c r="S1308" t="s">
        <v>42</v>
      </c>
      <c r="T1308" t="s">
        <v>42</v>
      </c>
      <c r="U1308" t="s">
        <v>74</v>
      </c>
      <c r="V1308" t="s">
        <v>4218</v>
      </c>
      <c r="W1308" t="s">
        <v>4219</v>
      </c>
      <c r="X1308" t="str">
        <f>+VLOOKUP(ConsultaNexoBogota!$A1308,infoCoordenadas!A:F,4,0)</f>
        <v>4.579044 -74.1578936</v>
      </c>
      <c r="Y1308">
        <f>VLOOKUP(ConsultaNexoBogota!$A1308,infoCoordenadas!A:F,5,0)</f>
        <v>4.5790439999999997</v>
      </c>
      <c r="Z1308">
        <f>+VLOOKUP(ConsultaNexoBogota!$A1308,infoCoordenadas!A:F,6,0)</f>
        <v>-74.157893599999994</v>
      </c>
    </row>
    <row r="1309" spans="1:26" x14ac:dyDescent="0.25">
      <c r="A1309">
        <v>14800</v>
      </c>
      <c r="B1309" t="s">
        <v>4214</v>
      </c>
      <c r="C1309" t="s">
        <v>29</v>
      </c>
      <c r="D1309" t="s">
        <v>4215</v>
      </c>
      <c r="E1309" t="s">
        <v>4216</v>
      </c>
      <c r="F1309" t="s">
        <v>4217</v>
      </c>
      <c r="G1309" t="s">
        <v>33</v>
      </c>
      <c r="H1309" t="s">
        <v>13989</v>
      </c>
      <c r="I1309" t="s">
        <v>34</v>
      </c>
      <c r="J1309" t="s">
        <v>741</v>
      </c>
      <c r="K1309" s="27" t="s">
        <v>116</v>
      </c>
      <c r="L1309" s="27">
        <v>34616</v>
      </c>
      <c r="M1309">
        <v>29.5</v>
      </c>
      <c r="N1309">
        <v>19757</v>
      </c>
      <c r="O1309" t="s">
        <v>135</v>
      </c>
      <c r="P1309" t="s">
        <v>67</v>
      </c>
      <c r="Q1309" t="s">
        <v>96</v>
      </c>
      <c r="R1309" t="s">
        <v>40</v>
      </c>
      <c r="S1309" t="s">
        <v>42</v>
      </c>
      <c r="T1309" t="s">
        <v>42</v>
      </c>
      <c r="U1309" t="s">
        <v>74</v>
      </c>
      <c r="V1309" t="s">
        <v>4218</v>
      </c>
      <c r="W1309" t="s">
        <v>4219</v>
      </c>
      <c r="X1309" t="str">
        <f>+VLOOKUP(ConsultaNexoBogota!$A1309,infoCoordenadas!A:F,4,0)</f>
        <v>4.579044 -74.1578936</v>
      </c>
      <c r="Y1309">
        <f>VLOOKUP(ConsultaNexoBogota!$A1309,infoCoordenadas!A:F,5,0)</f>
        <v>4.5790439999999997</v>
      </c>
      <c r="Z1309">
        <f>+VLOOKUP(ConsultaNexoBogota!$A1309,infoCoordenadas!A:F,6,0)</f>
        <v>-74.157893599999994</v>
      </c>
    </row>
    <row r="1310" spans="1:26" x14ac:dyDescent="0.25">
      <c r="A1310">
        <v>14838</v>
      </c>
      <c r="B1310" t="s">
        <v>4220</v>
      </c>
      <c r="C1310" t="s">
        <v>29</v>
      </c>
      <c r="D1310" t="s">
        <v>4221</v>
      </c>
      <c r="E1310" t="s">
        <v>4222</v>
      </c>
      <c r="F1310" t="s">
        <v>4223</v>
      </c>
      <c r="G1310" t="s">
        <v>33</v>
      </c>
      <c r="H1310" t="s">
        <v>13980</v>
      </c>
      <c r="I1310" t="s">
        <v>34</v>
      </c>
      <c r="J1310" t="s">
        <v>234</v>
      </c>
      <c r="K1310" s="27" t="s">
        <v>36</v>
      </c>
      <c r="L1310" s="27">
        <v>34522</v>
      </c>
      <c r="M1310">
        <v>29.8</v>
      </c>
      <c r="N1310">
        <v>17293</v>
      </c>
      <c r="O1310" t="s">
        <v>178</v>
      </c>
      <c r="P1310" t="s">
        <v>67</v>
      </c>
      <c r="Q1310" t="s">
        <v>96</v>
      </c>
      <c r="R1310" t="s">
        <v>94</v>
      </c>
      <c r="S1310" t="s">
        <v>41</v>
      </c>
      <c r="T1310" t="s">
        <v>81</v>
      </c>
      <c r="U1310" t="s">
        <v>74</v>
      </c>
      <c r="V1310" t="s">
        <v>4224</v>
      </c>
      <c r="W1310" t="s">
        <v>4225</v>
      </c>
      <c r="X1310" t="str">
        <f>+VLOOKUP(ConsultaNexoBogota!$A1310,infoCoordenadas!A:F,4,0)</f>
        <v>4.6244008 -74.1702471</v>
      </c>
      <c r="Y1310">
        <f>VLOOKUP(ConsultaNexoBogota!$A1310,infoCoordenadas!A:F,5,0)</f>
        <v>4.6244008000000001</v>
      </c>
      <c r="Z1310">
        <f>+VLOOKUP(ConsultaNexoBogota!$A1310,infoCoordenadas!A:F,6,0)</f>
        <v>-74.170247099999997</v>
      </c>
    </row>
    <row r="1311" spans="1:26" x14ac:dyDescent="0.25">
      <c r="A1311">
        <v>14838</v>
      </c>
      <c r="B1311" t="s">
        <v>4220</v>
      </c>
      <c r="C1311" t="s">
        <v>29</v>
      </c>
      <c r="D1311" t="s">
        <v>4221</v>
      </c>
      <c r="E1311" t="s">
        <v>4222</v>
      </c>
      <c r="F1311" t="s">
        <v>4223</v>
      </c>
      <c r="G1311" t="s">
        <v>33</v>
      </c>
      <c r="H1311" t="s">
        <v>13980</v>
      </c>
      <c r="I1311" t="s">
        <v>34</v>
      </c>
      <c r="J1311" t="s">
        <v>234</v>
      </c>
      <c r="K1311" s="27" t="s">
        <v>36</v>
      </c>
      <c r="L1311" s="27">
        <v>34522</v>
      </c>
      <c r="M1311">
        <v>29.8</v>
      </c>
      <c r="N1311">
        <v>19145</v>
      </c>
      <c r="O1311" t="s">
        <v>66</v>
      </c>
      <c r="P1311" t="s">
        <v>73</v>
      </c>
      <c r="Q1311" t="s">
        <v>96</v>
      </c>
      <c r="R1311" t="s">
        <v>94</v>
      </c>
      <c r="S1311" t="s">
        <v>41</v>
      </c>
      <c r="T1311" t="s">
        <v>81</v>
      </c>
      <c r="U1311" t="s">
        <v>74</v>
      </c>
      <c r="V1311" t="s">
        <v>4224</v>
      </c>
      <c r="W1311" t="s">
        <v>4225</v>
      </c>
      <c r="X1311" t="str">
        <f>+VLOOKUP(ConsultaNexoBogota!$A1311,infoCoordenadas!A:F,4,0)</f>
        <v>4.6244008 -74.1702471</v>
      </c>
      <c r="Y1311">
        <f>VLOOKUP(ConsultaNexoBogota!$A1311,infoCoordenadas!A:F,5,0)</f>
        <v>4.6244008000000001</v>
      </c>
      <c r="Z1311">
        <f>+VLOOKUP(ConsultaNexoBogota!$A1311,infoCoordenadas!A:F,6,0)</f>
        <v>-74.170247099999997</v>
      </c>
    </row>
    <row r="1312" spans="1:26" x14ac:dyDescent="0.25">
      <c r="A1312">
        <v>14878</v>
      </c>
      <c r="B1312" t="s">
        <v>11600</v>
      </c>
      <c r="C1312" t="s">
        <v>29</v>
      </c>
      <c r="D1312" t="s">
        <v>11601</v>
      </c>
      <c r="E1312" t="s">
        <v>11602</v>
      </c>
      <c r="F1312" t="s">
        <v>11603</v>
      </c>
      <c r="G1312" t="s">
        <v>10155</v>
      </c>
      <c r="H1312" t="s">
        <v>14073</v>
      </c>
      <c r="I1312" t="s">
        <v>248</v>
      </c>
      <c r="J1312" t="s">
        <v>173</v>
      </c>
      <c r="K1312" s="27" t="s">
        <v>36</v>
      </c>
      <c r="L1312" s="27">
        <v>32719</v>
      </c>
      <c r="M1312">
        <v>34.700000000000003</v>
      </c>
      <c r="N1312">
        <v>17340</v>
      </c>
      <c r="O1312" t="s">
        <v>264</v>
      </c>
      <c r="P1312" t="s">
        <v>67</v>
      </c>
      <c r="Q1312" t="s">
        <v>96</v>
      </c>
      <c r="R1312" t="s">
        <v>50</v>
      </c>
      <c r="S1312" t="s">
        <v>42</v>
      </c>
      <c r="T1312" t="s">
        <v>69</v>
      </c>
      <c r="U1312" t="s">
        <v>50</v>
      </c>
      <c r="V1312" t="s">
        <v>11604</v>
      </c>
      <c r="W1312" t="s">
        <v>11605</v>
      </c>
      <c r="X1312" t="str">
        <f>+VLOOKUP(ConsultaNexoBogota!$A1312,infoCoordenadas!A:F,4,0)</f>
        <v>5.0235553 -73.999456</v>
      </c>
      <c r="Y1312">
        <f>VLOOKUP(ConsultaNexoBogota!$A1312,infoCoordenadas!A:F,5,0)</f>
        <v>5.0235552999999999</v>
      </c>
      <c r="Z1312">
        <f>+VLOOKUP(ConsultaNexoBogota!$A1312,infoCoordenadas!A:F,6,0)</f>
        <v>-73.999455999999995</v>
      </c>
    </row>
    <row r="1313" spans="1:26" x14ac:dyDescent="0.25">
      <c r="A1313">
        <v>14878</v>
      </c>
      <c r="B1313" t="s">
        <v>11600</v>
      </c>
      <c r="C1313" t="s">
        <v>29</v>
      </c>
      <c r="D1313" t="s">
        <v>11601</v>
      </c>
      <c r="E1313" t="s">
        <v>11602</v>
      </c>
      <c r="F1313" t="s">
        <v>11603</v>
      </c>
      <c r="G1313" t="s">
        <v>10155</v>
      </c>
      <c r="H1313" t="s">
        <v>14073</v>
      </c>
      <c r="I1313" t="s">
        <v>248</v>
      </c>
      <c r="J1313" t="s">
        <v>173</v>
      </c>
      <c r="K1313" s="27" t="s">
        <v>36</v>
      </c>
      <c r="L1313" s="27">
        <v>32719</v>
      </c>
      <c r="M1313">
        <v>34.700000000000003</v>
      </c>
      <c r="N1313">
        <v>19879</v>
      </c>
      <c r="O1313" t="s">
        <v>66</v>
      </c>
      <c r="P1313" t="s">
        <v>67</v>
      </c>
      <c r="Q1313" t="s">
        <v>96</v>
      </c>
      <c r="R1313" t="s">
        <v>40</v>
      </c>
      <c r="S1313" t="s">
        <v>41</v>
      </c>
      <c r="T1313" t="s">
        <v>132</v>
      </c>
      <c r="U1313" t="s">
        <v>74</v>
      </c>
      <c r="V1313" t="s">
        <v>11604</v>
      </c>
      <c r="W1313" t="s">
        <v>11605</v>
      </c>
      <c r="X1313" t="str">
        <f>+VLOOKUP(ConsultaNexoBogota!$A1313,infoCoordenadas!A:F,4,0)</f>
        <v>5.0235553 -73.999456</v>
      </c>
      <c r="Y1313">
        <f>VLOOKUP(ConsultaNexoBogota!$A1313,infoCoordenadas!A:F,5,0)</f>
        <v>5.0235552999999999</v>
      </c>
      <c r="Z1313">
        <f>+VLOOKUP(ConsultaNexoBogota!$A1313,infoCoordenadas!A:F,6,0)</f>
        <v>-73.999455999999995</v>
      </c>
    </row>
    <row r="1314" spans="1:26" x14ac:dyDescent="0.25">
      <c r="A1314">
        <v>14945</v>
      </c>
      <c r="B1314" t="s">
        <v>11606</v>
      </c>
      <c r="C1314" t="s">
        <v>29</v>
      </c>
      <c r="D1314" t="s">
        <v>11607</v>
      </c>
      <c r="E1314" t="s">
        <v>11608</v>
      </c>
      <c r="F1314" t="s">
        <v>11609</v>
      </c>
      <c r="G1314" t="s">
        <v>10155</v>
      </c>
      <c r="H1314" t="s">
        <v>14074</v>
      </c>
      <c r="I1314" t="s">
        <v>79</v>
      </c>
      <c r="J1314" t="s">
        <v>102</v>
      </c>
      <c r="K1314" s="27" t="s">
        <v>36</v>
      </c>
      <c r="L1314" s="27">
        <v>30370</v>
      </c>
      <c r="M1314">
        <v>41.2</v>
      </c>
      <c r="N1314">
        <v>17422</v>
      </c>
      <c r="O1314" t="s">
        <v>178</v>
      </c>
      <c r="P1314" t="s">
        <v>67</v>
      </c>
      <c r="Q1314" t="s">
        <v>96</v>
      </c>
      <c r="R1314" t="s">
        <v>40</v>
      </c>
      <c r="S1314" t="s">
        <v>42</v>
      </c>
      <c r="T1314" t="s">
        <v>69</v>
      </c>
      <c r="U1314" t="s">
        <v>74</v>
      </c>
      <c r="V1314" t="s">
        <v>11610</v>
      </c>
      <c r="W1314" t="s">
        <v>11611</v>
      </c>
      <c r="X1314" t="str">
        <f>+VLOOKUP(ConsultaNexoBogota!$A1314,infoCoordenadas!A:F,4,0)</f>
        <v>5.031985 -73.98489909999999</v>
      </c>
      <c r="Y1314">
        <f>VLOOKUP(ConsultaNexoBogota!$A1314,infoCoordenadas!A:F,5,0)</f>
        <v>5.0319849999999997</v>
      </c>
      <c r="Z1314">
        <f>+VLOOKUP(ConsultaNexoBogota!$A1314,infoCoordenadas!A:F,6,0)</f>
        <v>-73.984899099999893</v>
      </c>
    </row>
    <row r="1315" spans="1:26" x14ac:dyDescent="0.25">
      <c r="A1315">
        <v>15019</v>
      </c>
      <c r="B1315" t="s">
        <v>4226</v>
      </c>
      <c r="C1315" t="s">
        <v>29</v>
      </c>
      <c r="D1315" t="s">
        <v>4227</v>
      </c>
      <c r="E1315" t="s">
        <v>4228</v>
      </c>
      <c r="F1315" t="s">
        <v>4229</v>
      </c>
      <c r="G1315" t="s">
        <v>33</v>
      </c>
      <c r="H1315" t="s">
        <v>13987</v>
      </c>
      <c r="I1315" t="s">
        <v>34</v>
      </c>
      <c r="J1315" t="s">
        <v>234</v>
      </c>
      <c r="K1315" s="27" t="s">
        <v>36</v>
      </c>
      <c r="L1315" s="27">
        <v>30825</v>
      </c>
      <c r="M1315">
        <v>39.9</v>
      </c>
      <c r="N1315">
        <v>17513</v>
      </c>
      <c r="O1315" t="s">
        <v>178</v>
      </c>
      <c r="P1315" t="s">
        <v>67</v>
      </c>
      <c r="Q1315" t="s">
        <v>96</v>
      </c>
      <c r="R1315" t="s">
        <v>50</v>
      </c>
      <c r="S1315" t="s">
        <v>42</v>
      </c>
      <c r="T1315" t="s">
        <v>69</v>
      </c>
      <c r="U1315" t="s">
        <v>50</v>
      </c>
      <c r="V1315" t="s">
        <v>4230</v>
      </c>
      <c r="W1315" t="s">
        <v>4231</v>
      </c>
      <c r="X1315" t="str">
        <f>+VLOOKUP(ConsultaNexoBogota!$A1315,infoCoordenadas!A:F,4,0)</f>
        <v>4.739803999999999 -74.0402251</v>
      </c>
      <c r="Y1315">
        <f>VLOOKUP(ConsultaNexoBogota!$A1315,infoCoordenadas!A:F,5,0)</f>
        <v>4.7398039999999897</v>
      </c>
      <c r="Z1315">
        <f>+VLOOKUP(ConsultaNexoBogota!$A1315,infoCoordenadas!A:F,6,0)</f>
        <v>-74.040225100000001</v>
      </c>
    </row>
    <row r="1316" spans="1:26" x14ac:dyDescent="0.25">
      <c r="A1316">
        <v>15019</v>
      </c>
      <c r="B1316" t="s">
        <v>4226</v>
      </c>
      <c r="C1316" t="s">
        <v>29</v>
      </c>
      <c r="D1316" t="s">
        <v>4227</v>
      </c>
      <c r="E1316" t="s">
        <v>4228</v>
      </c>
      <c r="F1316" t="s">
        <v>4229</v>
      </c>
      <c r="G1316" t="s">
        <v>33</v>
      </c>
      <c r="H1316" t="s">
        <v>13987</v>
      </c>
      <c r="I1316" t="s">
        <v>34</v>
      </c>
      <c r="J1316" t="s">
        <v>234</v>
      </c>
      <c r="K1316" s="27" t="s">
        <v>36</v>
      </c>
      <c r="L1316" s="27">
        <v>30825</v>
      </c>
      <c r="M1316">
        <v>39.9</v>
      </c>
      <c r="N1316">
        <v>38486</v>
      </c>
      <c r="O1316" t="s">
        <v>72</v>
      </c>
      <c r="P1316" t="s">
        <v>90</v>
      </c>
      <c r="Q1316" t="s">
        <v>96</v>
      </c>
      <c r="R1316" t="s">
        <v>40</v>
      </c>
      <c r="S1316" t="s">
        <v>131</v>
      </c>
      <c r="T1316" t="s">
        <v>69</v>
      </c>
      <c r="U1316" t="s">
        <v>74</v>
      </c>
      <c r="V1316" t="s">
        <v>4230</v>
      </c>
      <c r="W1316" t="s">
        <v>4231</v>
      </c>
      <c r="X1316" t="str">
        <f>+VLOOKUP(ConsultaNexoBogota!$A1316,infoCoordenadas!A:F,4,0)</f>
        <v>4.739803999999999 -74.0402251</v>
      </c>
      <c r="Y1316">
        <f>VLOOKUP(ConsultaNexoBogota!$A1316,infoCoordenadas!A:F,5,0)</f>
        <v>4.7398039999999897</v>
      </c>
      <c r="Z1316">
        <f>+VLOOKUP(ConsultaNexoBogota!$A1316,infoCoordenadas!A:F,6,0)</f>
        <v>-74.040225100000001</v>
      </c>
    </row>
    <row r="1317" spans="1:26" x14ac:dyDescent="0.25">
      <c r="A1317">
        <v>15088</v>
      </c>
      <c r="B1317" t="s">
        <v>11612</v>
      </c>
      <c r="C1317" t="s">
        <v>29</v>
      </c>
      <c r="D1317" t="s">
        <v>11613</v>
      </c>
      <c r="E1317" t="s">
        <v>11614</v>
      </c>
      <c r="F1317" t="s">
        <v>11615</v>
      </c>
      <c r="G1317" t="s">
        <v>10155</v>
      </c>
      <c r="H1317" t="s">
        <v>6298</v>
      </c>
      <c r="I1317" t="s">
        <v>34</v>
      </c>
      <c r="J1317" t="s">
        <v>908</v>
      </c>
      <c r="K1317" s="27" t="s">
        <v>36</v>
      </c>
      <c r="L1317" s="27">
        <v>35590</v>
      </c>
      <c r="M1317">
        <v>26.9</v>
      </c>
      <c r="N1317">
        <v>17600</v>
      </c>
      <c r="O1317" t="s">
        <v>264</v>
      </c>
      <c r="P1317" t="s">
        <v>73</v>
      </c>
      <c r="Q1317" t="s">
        <v>287</v>
      </c>
      <c r="R1317" t="s">
        <v>40</v>
      </c>
      <c r="S1317" t="s">
        <v>42</v>
      </c>
      <c r="T1317" t="s">
        <v>81</v>
      </c>
      <c r="U1317" t="s">
        <v>74</v>
      </c>
      <c r="V1317" t="s">
        <v>11616</v>
      </c>
      <c r="W1317" t="s">
        <v>11617</v>
      </c>
      <c r="X1317" t="str">
        <f>+VLOOKUP(ConsultaNexoBogota!$A1317,infoCoordenadas!A:F,4,0)</f>
        <v>5.025745 -73.9855724</v>
      </c>
      <c r="Y1317">
        <f>VLOOKUP(ConsultaNexoBogota!$A1317,infoCoordenadas!A:F,5,0)</f>
        <v>5.0257449999999997</v>
      </c>
      <c r="Z1317">
        <f>+VLOOKUP(ConsultaNexoBogota!$A1317,infoCoordenadas!A:F,6,0)</f>
        <v>-73.985572399999995</v>
      </c>
    </row>
    <row r="1318" spans="1:26" x14ac:dyDescent="0.25">
      <c r="A1318">
        <v>15106</v>
      </c>
      <c r="B1318" t="s">
        <v>4232</v>
      </c>
      <c r="C1318" t="s">
        <v>29</v>
      </c>
      <c r="D1318" t="s">
        <v>4233</v>
      </c>
      <c r="E1318" t="s">
        <v>4234</v>
      </c>
      <c r="F1318" t="s">
        <v>4235</v>
      </c>
      <c r="G1318" t="s">
        <v>33</v>
      </c>
      <c r="H1318" t="s">
        <v>13982</v>
      </c>
      <c r="I1318" t="s">
        <v>79</v>
      </c>
      <c r="J1318" t="s">
        <v>102</v>
      </c>
      <c r="K1318" s="27" t="s">
        <v>36</v>
      </c>
      <c r="L1318" s="27">
        <v>30243</v>
      </c>
      <c r="M1318">
        <v>41.5</v>
      </c>
      <c r="N1318">
        <v>17622</v>
      </c>
      <c r="O1318" t="s">
        <v>135</v>
      </c>
      <c r="P1318" t="s">
        <v>67</v>
      </c>
      <c r="Q1318" t="s">
        <v>96</v>
      </c>
      <c r="R1318" t="s">
        <v>40</v>
      </c>
      <c r="S1318" t="s">
        <v>41</v>
      </c>
      <c r="T1318" t="s">
        <v>42</v>
      </c>
      <c r="U1318" t="s">
        <v>43</v>
      </c>
      <c r="V1318" t="s">
        <v>4236</v>
      </c>
      <c r="W1318" t="s">
        <v>4237</v>
      </c>
      <c r="X1318" t="str">
        <f>+VLOOKUP(ConsultaNexoBogota!$A1318,infoCoordenadas!A:F,4,0)</f>
        <v>4.4963974 -74.1061364</v>
      </c>
      <c r="Y1318">
        <f>VLOOKUP(ConsultaNexoBogota!$A1318,infoCoordenadas!A:F,5,0)</f>
        <v>4.4963974000000002</v>
      </c>
      <c r="Z1318">
        <f>+VLOOKUP(ConsultaNexoBogota!$A1318,infoCoordenadas!A:F,6,0)</f>
        <v>-74.106136399999997</v>
      </c>
    </row>
    <row r="1319" spans="1:26" x14ac:dyDescent="0.25">
      <c r="A1319">
        <v>15111</v>
      </c>
      <c r="B1319" t="s">
        <v>4238</v>
      </c>
      <c r="C1319" t="s">
        <v>29</v>
      </c>
      <c r="D1319" t="s">
        <v>4239</v>
      </c>
      <c r="E1319" t="s">
        <v>4240</v>
      </c>
      <c r="F1319" t="s">
        <v>4241</v>
      </c>
      <c r="G1319" t="s">
        <v>33</v>
      </c>
      <c r="H1319" t="s">
        <v>13981</v>
      </c>
      <c r="I1319" t="s">
        <v>79</v>
      </c>
      <c r="J1319" t="s">
        <v>345</v>
      </c>
      <c r="K1319" s="27" t="s">
        <v>36</v>
      </c>
      <c r="L1319" s="27">
        <v>45287</v>
      </c>
      <c r="M1319">
        <v>0.3</v>
      </c>
      <c r="N1319">
        <v>17627</v>
      </c>
      <c r="O1319" t="s">
        <v>80</v>
      </c>
      <c r="P1319" t="s">
        <v>73</v>
      </c>
      <c r="Q1319" t="s">
        <v>39</v>
      </c>
      <c r="R1319" t="s">
        <v>40</v>
      </c>
      <c r="S1319" t="s">
        <v>42</v>
      </c>
      <c r="T1319" t="s">
        <v>42</v>
      </c>
      <c r="U1319" t="s">
        <v>74</v>
      </c>
      <c r="V1319" t="s">
        <v>4242</v>
      </c>
      <c r="W1319" t="s">
        <v>4243</v>
      </c>
      <c r="X1319" t="str">
        <f>+VLOOKUP(ConsultaNexoBogota!$A1319,infoCoordenadas!A:F,4,0)</f>
        <v>4.6780235 -74.08154069999999</v>
      </c>
      <c r="Y1319">
        <f>VLOOKUP(ConsultaNexoBogota!$A1319,infoCoordenadas!A:F,5,0)</f>
        <v>4.6780235000000001</v>
      </c>
      <c r="Z1319">
        <f>+VLOOKUP(ConsultaNexoBogota!$A1319,infoCoordenadas!A:F,6,0)</f>
        <v>-74.081540699999906</v>
      </c>
    </row>
    <row r="1320" spans="1:26" x14ac:dyDescent="0.25">
      <c r="A1320">
        <v>15149</v>
      </c>
      <c r="B1320" t="s">
        <v>4244</v>
      </c>
      <c r="C1320" t="s">
        <v>29</v>
      </c>
      <c r="D1320" t="s">
        <v>4245</v>
      </c>
      <c r="E1320" t="s">
        <v>4246</v>
      </c>
      <c r="F1320" t="s">
        <v>4247</v>
      </c>
      <c r="G1320" t="s">
        <v>33</v>
      </c>
      <c r="H1320" t="s">
        <v>13980</v>
      </c>
      <c r="I1320" t="s">
        <v>159</v>
      </c>
      <c r="J1320" t="s">
        <v>102</v>
      </c>
      <c r="K1320" s="27" t="s">
        <v>36</v>
      </c>
      <c r="L1320" s="27">
        <v>34245</v>
      </c>
      <c r="M1320">
        <v>30.6</v>
      </c>
      <c r="N1320">
        <v>17669</v>
      </c>
      <c r="O1320" t="s">
        <v>80</v>
      </c>
      <c r="P1320" t="s">
        <v>73</v>
      </c>
      <c r="Q1320" t="s">
        <v>39</v>
      </c>
      <c r="R1320" t="s">
        <v>40</v>
      </c>
      <c r="S1320" t="s">
        <v>41</v>
      </c>
      <c r="T1320" t="s">
        <v>81</v>
      </c>
      <c r="U1320" t="s">
        <v>74</v>
      </c>
      <c r="V1320" t="s">
        <v>4248</v>
      </c>
      <c r="W1320" t="s">
        <v>4249</v>
      </c>
      <c r="X1320" t="str">
        <f>+VLOOKUP(ConsultaNexoBogota!$A1320,infoCoordenadas!A:F,4,0)</f>
        <v>4.6363782 -74.1700414</v>
      </c>
      <c r="Y1320">
        <f>VLOOKUP(ConsultaNexoBogota!$A1320,infoCoordenadas!A:F,5,0)</f>
        <v>4.6363782000000002</v>
      </c>
      <c r="Z1320">
        <f>+VLOOKUP(ConsultaNexoBogota!$A1320,infoCoordenadas!A:F,6,0)</f>
        <v>-74.170041400000002</v>
      </c>
    </row>
    <row r="1321" spans="1:26" x14ac:dyDescent="0.25">
      <c r="A1321">
        <v>15279</v>
      </c>
      <c r="B1321" t="s">
        <v>11618</v>
      </c>
      <c r="C1321" t="s">
        <v>29</v>
      </c>
      <c r="D1321" t="s">
        <v>11619</v>
      </c>
      <c r="E1321" t="s">
        <v>11620</v>
      </c>
      <c r="F1321" t="s">
        <v>11621</v>
      </c>
      <c r="G1321" t="s">
        <v>10356</v>
      </c>
      <c r="H1321" t="s">
        <v>11622</v>
      </c>
      <c r="I1321" t="s">
        <v>34</v>
      </c>
      <c r="J1321" t="s">
        <v>234</v>
      </c>
      <c r="K1321" s="27" t="s">
        <v>36</v>
      </c>
      <c r="L1321" s="27">
        <v>36035</v>
      </c>
      <c r="M1321">
        <v>25.7</v>
      </c>
      <c r="N1321">
        <v>17884</v>
      </c>
      <c r="O1321" t="s">
        <v>178</v>
      </c>
      <c r="P1321" t="s">
        <v>67</v>
      </c>
      <c r="Q1321" t="s">
        <v>96</v>
      </c>
      <c r="R1321" t="s">
        <v>40</v>
      </c>
      <c r="S1321" t="s">
        <v>41</v>
      </c>
      <c r="T1321" t="s">
        <v>69</v>
      </c>
      <c r="U1321" t="s">
        <v>74</v>
      </c>
      <c r="V1321" t="s">
        <v>11622</v>
      </c>
      <c r="W1321" t="s">
        <v>11623</v>
      </c>
      <c r="X1321" t="str">
        <f>+VLOOKUP(ConsultaNexoBogota!$A1321,infoCoordenadas!A:F,4,0)</f>
        <v>5.073936199999999 -73.9811618</v>
      </c>
      <c r="Y1321">
        <f>VLOOKUP(ConsultaNexoBogota!$A1321,infoCoordenadas!A:F,5,0)</f>
        <v>5.0739361999999897</v>
      </c>
      <c r="Z1321">
        <f>+VLOOKUP(ConsultaNexoBogota!$A1321,infoCoordenadas!A:F,6,0)</f>
        <v>-73.981161799999995</v>
      </c>
    </row>
    <row r="1322" spans="1:26" x14ac:dyDescent="0.25">
      <c r="A1322">
        <v>15279</v>
      </c>
      <c r="B1322" t="s">
        <v>11618</v>
      </c>
      <c r="C1322" t="s">
        <v>29</v>
      </c>
      <c r="D1322" t="s">
        <v>11619</v>
      </c>
      <c r="E1322" t="s">
        <v>11620</v>
      </c>
      <c r="F1322" t="s">
        <v>11621</v>
      </c>
      <c r="G1322" t="s">
        <v>10356</v>
      </c>
      <c r="H1322" t="s">
        <v>11622</v>
      </c>
      <c r="I1322" t="s">
        <v>34</v>
      </c>
      <c r="J1322" t="s">
        <v>234</v>
      </c>
      <c r="K1322" s="27" t="s">
        <v>36</v>
      </c>
      <c r="L1322" s="27">
        <v>36035</v>
      </c>
      <c r="M1322">
        <v>25.7</v>
      </c>
      <c r="N1322">
        <v>21935</v>
      </c>
      <c r="O1322" t="s">
        <v>66</v>
      </c>
      <c r="P1322" t="s">
        <v>67</v>
      </c>
      <c r="Q1322" t="s">
        <v>96</v>
      </c>
      <c r="R1322" t="s">
        <v>40</v>
      </c>
      <c r="S1322" t="s">
        <v>41</v>
      </c>
      <c r="T1322" t="s">
        <v>132</v>
      </c>
      <c r="U1322" t="s">
        <v>74</v>
      </c>
      <c r="V1322" t="s">
        <v>11622</v>
      </c>
      <c r="W1322" t="s">
        <v>11623</v>
      </c>
      <c r="X1322" t="str">
        <f>+VLOOKUP(ConsultaNexoBogota!$A1322,infoCoordenadas!A:F,4,0)</f>
        <v>5.073936199999999 -73.9811618</v>
      </c>
      <c r="Y1322">
        <f>VLOOKUP(ConsultaNexoBogota!$A1322,infoCoordenadas!A:F,5,0)</f>
        <v>5.0739361999999897</v>
      </c>
      <c r="Z1322">
        <f>+VLOOKUP(ConsultaNexoBogota!$A1322,infoCoordenadas!A:F,6,0)</f>
        <v>-73.981161799999995</v>
      </c>
    </row>
    <row r="1323" spans="1:26" x14ac:dyDescent="0.25">
      <c r="A1323">
        <v>15281</v>
      </c>
      <c r="B1323" t="s">
        <v>11624</v>
      </c>
      <c r="C1323" t="s">
        <v>29</v>
      </c>
      <c r="D1323" t="s">
        <v>11625</v>
      </c>
      <c r="E1323" t="s">
        <v>11626</v>
      </c>
      <c r="F1323" t="s">
        <v>11627</v>
      </c>
      <c r="G1323" t="s">
        <v>10155</v>
      </c>
      <c r="H1323" t="s">
        <v>6298</v>
      </c>
      <c r="I1323" t="s">
        <v>34</v>
      </c>
      <c r="J1323" t="s">
        <v>102</v>
      </c>
      <c r="K1323" s="27" t="s">
        <v>36</v>
      </c>
      <c r="L1323" s="27">
        <v>30579</v>
      </c>
      <c r="M1323">
        <v>40.6</v>
      </c>
      <c r="N1323">
        <v>17886</v>
      </c>
      <c r="O1323" t="s">
        <v>178</v>
      </c>
      <c r="P1323" t="s">
        <v>73</v>
      </c>
      <c r="Q1323" t="s">
        <v>96</v>
      </c>
      <c r="R1323" t="s">
        <v>40</v>
      </c>
      <c r="S1323" t="s">
        <v>41</v>
      </c>
      <c r="T1323" t="s">
        <v>95</v>
      </c>
      <c r="U1323" t="s">
        <v>74</v>
      </c>
      <c r="V1323" t="s">
        <v>11353</v>
      </c>
      <c r="W1323" t="s">
        <v>11354</v>
      </c>
      <c r="X1323" t="str">
        <f>+VLOOKUP(ConsultaNexoBogota!$A1323,infoCoordenadas!A:F,4,0)</f>
        <v>5.02638209621591 -73.98627207</v>
      </c>
      <c r="Y1323">
        <f>VLOOKUP(ConsultaNexoBogota!$A1323,infoCoordenadas!A:F,5,0)</f>
        <v>5.0263820962159098</v>
      </c>
      <c r="Z1323">
        <f>+VLOOKUP(ConsultaNexoBogota!$A1323,infoCoordenadas!A:F,6,0)</f>
        <v>-73.986272074566898</v>
      </c>
    </row>
    <row r="1324" spans="1:26" x14ac:dyDescent="0.25">
      <c r="A1324">
        <v>15293</v>
      </c>
      <c r="B1324" t="s">
        <v>4250</v>
      </c>
      <c r="C1324" t="s">
        <v>29</v>
      </c>
      <c r="D1324" t="s">
        <v>4251</v>
      </c>
      <c r="E1324" t="s">
        <v>4252</v>
      </c>
      <c r="F1324" t="s">
        <v>4253</v>
      </c>
      <c r="G1324" t="s">
        <v>33</v>
      </c>
      <c r="H1324" t="s">
        <v>13991</v>
      </c>
      <c r="I1324" t="s">
        <v>34</v>
      </c>
      <c r="J1324" t="s">
        <v>102</v>
      </c>
      <c r="K1324" s="27" t="s">
        <v>116</v>
      </c>
      <c r="L1324" s="27">
        <v>26497</v>
      </c>
      <c r="M1324">
        <v>51.8</v>
      </c>
      <c r="N1324">
        <v>17902</v>
      </c>
      <c r="O1324" t="s">
        <v>80</v>
      </c>
      <c r="P1324" t="s">
        <v>73</v>
      </c>
      <c r="Q1324" t="s">
        <v>39</v>
      </c>
      <c r="R1324" t="s">
        <v>40</v>
      </c>
      <c r="S1324" t="s">
        <v>41</v>
      </c>
      <c r="T1324" t="s">
        <v>42</v>
      </c>
      <c r="U1324" t="s">
        <v>74</v>
      </c>
      <c r="V1324" t="s">
        <v>4254</v>
      </c>
      <c r="W1324" t="s">
        <v>4255</v>
      </c>
      <c r="X1324" t="str">
        <f>+VLOOKUP(ConsultaNexoBogota!$A1324,infoCoordenadas!A:F,4,0)</f>
        <v>4.6943358 -74.15285469999999</v>
      </c>
      <c r="Y1324">
        <f>VLOOKUP(ConsultaNexoBogota!$A1324,infoCoordenadas!A:F,5,0)</f>
        <v>4.6943358000000002</v>
      </c>
      <c r="Z1324">
        <f>+VLOOKUP(ConsultaNexoBogota!$A1324,infoCoordenadas!A:F,6,0)</f>
        <v>-74.152854699999907</v>
      </c>
    </row>
    <row r="1325" spans="1:26" x14ac:dyDescent="0.25">
      <c r="A1325">
        <v>15296</v>
      </c>
      <c r="B1325" t="s">
        <v>11628</v>
      </c>
      <c r="C1325" t="s">
        <v>29</v>
      </c>
      <c r="D1325" t="s">
        <v>11629</v>
      </c>
      <c r="E1325" t="s">
        <v>11630</v>
      </c>
      <c r="F1325" t="s">
        <v>11631</v>
      </c>
      <c r="G1325" t="s">
        <v>10155</v>
      </c>
      <c r="H1325" t="s">
        <v>14023</v>
      </c>
      <c r="I1325" t="s">
        <v>496</v>
      </c>
      <c r="J1325" t="s">
        <v>5858</v>
      </c>
      <c r="K1325" s="27" t="s">
        <v>36</v>
      </c>
      <c r="L1325" s="27">
        <v>29588</v>
      </c>
      <c r="M1325">
        <v>43.3</v>
      </c>
      <c r="O1325" t="s">
        <v>50</v>
      </c>
      <c r="P1325" t="s">
        <v>50</v>
      </c>
      <c r="Q1325" t="s">
        <v>50</v>
      </c>
      <c r="R1325" t="s">
        <v>50</v>
      </c>
      <c r="S1325" t="s">
        <v>50</v>
      </c>
      <c r="T1325" t="s">
        <v>50</v>
      </c>
      <c r="U1325" t="s">
        <v>50</v>
      </c>
      <c r="V1325" t="s">
        <v>11632</v>
      </c>
      <c r="W1325" t="s">
        <v>11633</v>
      </c>
      <c r="X1325" t="str">
        <f>+VLOOKUP(ConsultaNexoBogota!$A1325,infoCoordenadas!A:F,4,0)</f>
        <v>5.0231238 -73.9956516</v>
      </c>
      <c r="Y1325">
        <f>VLOOKUP(ConsultaNexoBogota!$A1325,infoCoordenadas!A:F,5,0)</f>
        <v>5.0231237999999996</v>
      </c>
      <c r="Z1325">
        <f>+VLOOKUP(ConsultaNexoBogota!$A1325,infoCoordenadas!A:F,6,0)</f>
        <v>-73.995651600000002</v>
      </c>
    </row>
    <row r="1326" spans="1:26" x14ac:dyDescent="0.25">
      <c r="A1326">
        <v>15310</v>
      </c>
      <c r="B1326" t="s">
        <v>4256</v>
      </c>
      <c r="C1326" t="s">
        <v>29</v>
      </c>
      <c r="D1326" t="s">
        <v>4257</v>
      </c>
      <c r="E1326" t="s">
        <v>4258</v>
      </c>
      <c r="F1326" t="s">
        <v>4259</v>
      </c>
      <c r="G1326" t="s">
        <v>33</v>
      </c>
      <c r="H1326" t="s">
        <v>13991</v>
      </c>
      <c r="I1326" t="s">
        <v>34</v>
      </c>
      <c r="J1326" t="s">
        <v>908</v>
      </c>
      <c r="K1326" s="27" t="s">
        <v>36</v>
      </c>
      <c r="L1326" s="27">
        <v>34717</v>
      </c>
      <c r="M1326">
        <v>29.3</v>
      </c>
      <c r="N1326">
        <v>17922</v>
      </c>
      <c r="O1326" t="s">
        <v>80</v>
      </c>
      <c r="P1326" t="s">
        <v>73</v>
      </c>
      <c r="Q1326" t="s">
        <v>96</v>
      </c>
      <c r="R1326" t="s">
        <v>40</v>
      </c>
      <c r="S1326" t="s">
        <v>42</v>
      </c>
      <c r="T1326" t="s">
        <v>132</v>
      </c>
      <c r="U1326" t="s">
        <v>74</v>
      </c>
      <c r="V1326" t="s">
        <v>4260</v>
      </c>
      <c r="W1326" t="s">
        <v>4261</v>
      </c>
      <c r="X1326" t="str">
        <f>+VLOOKUP(ConsultaNexoBogota!$A1326,infoCoordenadas!A:F,4,0)</f>
        <v>4.6923746 -74.1498776</v>
      </c>
      <c r="Y1326">
        <f>VLOOKUP(ConsultaNexoBogota!$A1326,infoCoordenadas!A:F,5,0)</f>
        <v>4.6923746</v>
      </c>
      <c r="Z1326">
        <f>+VLOOKUP(ConsultaNexoBogota!$A1326,infoCoordenadas!A:F,6,0)</f>
        <v>-74.149877599999996</v>
      </c>
    </row>
    <row r="1327" spans="1:26" x14ac:dyDescent="0.25">
      <c r="A1327">
        <v>15360</v>
      </c>
      <c r="B1327" t="s">
        <v>4262</v>
      </c>
      <c r="C1327" t="s">
        <v>29</v>
      </c>
      <c r="D1327" t="s">
        <v>4263</v>
      </c>
      <c r="E1327" t="s">
        <v>4264</v>
      </c>
      <c r="F1327" t="s">
        <v>4265</v>
      </c>
      <c r="G1327" t="s">
        <v>33</v>
      </c>
      <c r="H1327" t="s">
        <v>14038</v>
      </c>
      <c r="I1327" t="s">
        <v>34</v>
      </c>
      <c r="J1327" t="s">
        <v>35</v>
      </c>
      <c r="K1327" s="27" t="s">
        <v>36</v>
      </c>
      <c r="L1327" s="27">
        <v>35405</v>
      </c>
      <c r="M1327">
        <v>27.4</v>
      </c>
      <c r="N1327">
        <v>17996</v>
      </c>
      <c r="O1327" t="s">
        <v>178</v>
      </c>
      <c r="P1327" t="s">
        <v>67</v>
      </c>
      <c r="Q1327" t="s">
        <v>96</v>
      </c>
      <c r="R1327" t="s">
        <v>40</v>
      </c>
      <c r="S1327" t="s">
        <v>42</v>
      </c>
      <c r="T1327" t="s">
        <v>69</v>
      </c>
      <c r="U1327" t="s">
        <v>74</v>
      </c>
      <c r="V1327" t="s">
        <v>4266</v>
      </c>
      <c r="W1327" t="s">
        <v>4267</v>
      </c>
      <c r="X1327" t="str">
        <f>+VLOOKUP(ConsultaNexoBogota!$A1327,infoCoordenadas!A:F,4,0)</f>
        <v>4.5966175 -74.0705589</v>
      </c>
      <c r="Y1327">
        <f>VLOOKUP(ConsultaNexoBogota!$A1327,infoCoordenadas!A:F,5,0)</f>
        <v>4.5966174999999998</v>
      </c>
      <c r="Z1327">
        <f>+VLOOKUP(ConsultaNexoBogota!$A1327,infoCoordenadas!A:F,6,0)</f>
        <v>-74.070558899999995</v>
      </c>
    </row>
    <row r="1328" spans="1:26" x14ac:dyDescent="0.25">
      <c r="A1328">
        <v>15360</v>
      </c>
      <c r="B1328" t="s">
        <v>4262</v>
      </c>
      <c r="C1328" t="s">
        <v>29</v>
      </c>
      <c r="D1328" t="s">
        <v>4263</v>
      </c>
      <c r="E1328" t="s">
        <v>4264</v>
      </c>
      <c r="F1328" t="s">
        <v>4265</v>
      </c>
      <c r="G1328" t="s">
        <v>33</v>
      </c>
      <c r="H1328" t="s">
        <v>14038</v>
      </c>
      <c r="I1328" t="s">
        <v>34</v>
      </c>
      <c r="J1328" t="s">
        <v>35</v>
      </c>
      <c r="K1328" s="27" t="s">
        <v>36</v>
      </c>
      <c r="L1328" s="27">
        <v>35405</v>
      </c>
      <c r="M1328">
        <v>27.4</v>
      </c>
      <c r="N1328">
        <v>18712</v>
      </c>
      <c r="O1328" t="s">
        <v>66</v>
      </c>
      <c r="P1328" t="s">
        <v>73</v>
      </c>
      <c r="Q1328" t="s">
        <v>96</v>
      </c>
      <c r="R1328" t="s">
        <v>40</v>
      </c>
      <c r="S1328" t="s">
        <v>41</v>
      </c>
      <c r="T1328" t="s">
        <v>81</v>
      </c>
      <c r="U1328" t="s">
        <v>74</v>
      </c>
      <c r="V1328" t="s">
        <v>4266</v>
      </c>
      <c r="W1328" t="s">
        <v>4267</v>
      </c>
      <c r="X1328" t="str">
        <f>+VLOOKUP(ConsultaNexoBogota!$A1328,infoCoordenadas!A:F,4,0)</f>
        <v>4.5966175 -74.0705589</v>
      </c>
      <c r="Y1328">
        <f>VLOOKUP(ConsultaNexoBogota!$A1328,infoCoordenadas!A:F,5,0)</f>
        <v>4.5966174999999998</v>
      </c>
      <c r="Z1328">
        <f>+VLOOKUP(ConsultaNexoBogota!$A1328,infoCoordenadas!A:F,6,0)</f>
        <v>-74.070558899999995</v>
      </c>
    </row>
    <row r="1329" spans="1:26" x14ac:dyDescent="0.25">
      <c r="A1329">
        <v>15398</v>
      </c>
      <c r="B1329" t="s">
        <v>11634</v>
      </c>
      <c r="C1329" t="s">
        <v>29</v>
      </c>
      <c r="D1329" t="s">
        <v>11635</v>
      </c>
      <c r="E1329" t="s">
        <v>11636</v>
      </c>
      <c r="F1329" t="s">
        <v>11637</v>
      </c>
      <c r="G1329" t="s">
        <v>10585</v>
      </c>
      <c r="H1329" t="s">
        <v>13981</v>
      </c>
      <c r="I1329" t="s">
        <v>79</v>
      </c>
      <c r="J1329" t="s">
        <v>102</v>
      </c>
      <c r="K1329" s="27" t="s">
        <v>36</v>
      </c>
      <c r="L1329" s="27">
        <v>35535</v>
      </c>
      <c r="M1329">
        <v>27</v>
      </c>
      <c r="N1329">
        <v>18042</v>
      </c>
      <c r="O1329" t="s">
        <v>178</v>
      </c>
      <c r="P1329" t="s">
        <v>73</v>
      </c>
      <c r="Q1329" t="s">
        <v>96</v>
      </c>
      <c r="R1329" t="s">
        <v>94</v>
      </c>
      <c r="S1329" t="s">
        <v>41</v>
      </c>
      <c r="T1329" t="s">
        <v>69</v>
      </c>
      <c r="U1329" t="s">
        <v>74</v>
      </c>
      <c r="V1329" t="s">
        <v>11638</v>
      </c>
      <c r="W1329" t="s">
        <v>11639</v>
      </c>
      <c r="X1329" t="str">
        <f>+VLOOKUP(ConsultaNexoBogota!$A1329,infoCoordenadas!A:F,4,0)</f>
        <v>5.3107292 -73.81343799999999</v>
      </c>
      <c r="Y1329">
        <f>VLOOKUP(ConsultaNexoBogota!$A1329,infoCoordenadas!A:F,5,0)</f>
        <v>5.3107291999999999</v>
      </c>
      <c r="Z1329">
        <f>+VLOOKUP(ConsultaNexoBogota!$A1329,infoCoordenadas!A:F,6,0)</f>
        <v>-73.813437999999906</v>
      </c>
    </row>
    <row r="1330" spans="1:26" x14ac:dyDescent="0.25">
      <c r="A1330">
        <v>15398</v>
      </c>
      <c r="B1330" t="s">
        <v>11634</v>
      </c>
      <c r="C1330" t="s">
        <v>29</v>
      </c>
      <c r="D1330" t="s">
        <v>11635</v>
      </c>
      <c r="E1330" t="s">
        <v>11636</v>
      </c>
      <c r="F1330" t="s">
        <v>11637</v>
      </c>
      <c r="G1330" t="s">
        <v>10585</v>
      </c>
      <c r="H1330" t="s">
        <v>13981</v>
      </c>
      <c r="I1330" t="s">
        <v>79</v>
      </c>
      <c r="J1330" t="s">
        <v>102</v>
      </c>
      <c r="K1330" s="27" t="s">
        <v>36</v>
      </c>
      <c r="L1330" s="27">
        <v>35535</v>
      </c>
      <c r="M1330">
        <v>27</v>
      </c>
      <c r="N1330">
        <v>25020</v>
      </c>
      <c r="O1330" t="s">
        <v>264</v>
      </c>
      <c r="P1330" t="s">
        <v>67</v>
      </c>
      <c r="Q1330" t="s">
        <v>287</v>
      </c>
      <c r="R1330" t="s">
        <v>40</v>
      </c>
      <c r="S1330" t="s">
        <v>41</v>
      </c>
      <c r="T1330" t="s">
        <v>42</v>
      </c>
      <c r="U1330" t="s">
        <v>43</v>
      </c>
      <c r="V1330" t="s">
        <v>11638</v>
      </c>
      <c r="W1330" t="s">
        <v>11639</v>
      </c>
      <c r="X1330" t="str">
        <f>+VLOOKUP(ConsultaNexoBogota!$A1330,infoCoordenadas!A:F,4,0)</f>
        <v>5.3107292 -73.81343799999999</v>
      </c>
      <c r="Y1330">
        <f>VLOOKUP(ConsultaNexoBogota!$A1330,infoCoordenadas!A:F,5,0)</f>
        <v>5.3107291999999999</v>
      </c>
      <c r="Z1330">
        <f>+VLOOKUP(ConsultaNexoBogota!$A1330,infoCoordenadas!A:F,6,0)</f>
        <v>-73.813437999999906</v>
      </c>
    </row>
    <row r="1331" spans="1:26" x14ac:dyDescent="0.25">
      <c r="A1331">
        <v>15404</v>
      </c>
      <c r="B1331" t="s">
        <v>4268</v>
      </c>
      <c r="C1331" t="s">
        <v>29</v>
      </c>
      <c r="D1331" t="s">
        <v>4269</v>
      </c>
      <c r="E1331" t="s">
        <v>4270</v>
      </c>
      <c r="F1331" t="s">
        <v>4271</v>
      </c>
      <c r="G1331" t="s">
        <v>33</v>
      </c>
      <c r="H1331" t="s">
        <v>13987</v>
      </c>
      <c r="I1331" t="s">
        <v>79</v>
      </c>
      <c r="J1331" t="s">
        <v>102</v>
      </c>
      <c r="K1331" s="27" t="s">
        <v>36</v>
      </c>
      <c r="L1331" s="27">
        <v>34443</v>
      </c>
      <c r="M1331">
        <v>30</v>
      </c>
      <c r="N1331">
        <v>18050</v>
      </c>
      <c r="O1331" t="s">
        <v>66</v>
      </c>
      <c r="P1331" t="s">
        <v>90</v>
      </c>
      <c r="Q1331" t="s">
        <v>96</v>
      </c>
      <c r="R1331" t="s">
        <v>40</v>
      </c>
      <c r="S1331" t="s">
        <v>42</v>
      </c>
      <c r="T1331" t="s">
        <v>69</v>
      </c>
      <c r="U1331" t="s">
        <v>74</v>
      </c>
      <c r="V1331" t="s">
        <v>4272</v>
      </c>
      <c r="W1331" t="s">
        <v>4273</v>
      </c>
      <c r="X1331" t="str">
        <f>+VLOOKUP(ConsultaNexoBogota!$A1331,infoCoordenadas!A:F,4,0)</f>
        <v>Sin informacion</v>
      </c>
      <c r="Y1331" t="str">
        <f>VLOOKUP(ConsultaNexoBogota!$A1331,infoCoordenadas!A:F,5,0)</f>
        <v>Sin Informacion</v>
      </c>
      <c r="Z1331" t="str">
        <f>+VLOOKUP(ConsultaNexoBogota!$A1331,infoCoordenadas!A:F,6,0)</f>
        <v>Sin Informacion</v>
      </c>
    </row>
    <row r="1332" spans="1:26" x14ac:dyDescent="0.25">
      <c r="A1332">
        <v>15404</v>
      </c>
      <c r="B1332" t="s">
        <v>4268</v>
      </c>
      <c r="C1332" t="s">
        <v>29</v>
      </c>
      <c r="D1332" t="s">
        <v>4269</v>
      </c>
      <c r="E1332" t="s">
        <v>4270</v>
      </c>
      <c r="F1332" t="s">
        <v>4271</v>
      </c>
      <c r="G1332" t="s">
        <v>33</v>
      </c>
      <c r="H1332" t="s">
        <v>13987</v>
      </c>
      <c r="I1332" t="s">
        <v>79</v>
      </c>
      <c r="J1332" t="s">
        <v>102</v>
      </c>
      <c r="K1332" s="27" t="s">
        <v>36</v>
      </c>
      <c r="L1332" s="27">
        <v>34443</v>
      </c>
      <c r="M1332">
        <v>30</v>
      </c>
      <c r="N1332">
        <v>38503</v>
      </c>
      <c r="O1332" t="s">
        <v>72</v>
      </c>
      <c r="P1332" t="s">
        <v>38</v>
      </c>
      <c r="Q1332" t="s">
        <v>96</v>
      </c>
      <c r="R1332" t="s">
        <v>50</v>
      </c>
      <c r="S1332" t="s">
        <v>131</v>
      </c>
      <c r="T1332" t="s">
        <v>69</v>
      </c>
      <c r="U1332" t="s">
        <v>50</v>
      </c>
      <c r="V1332" t="s">
        <v>4272</v>
      </c>
      <c r="W1332" t="s">
        <v>4273</v>
      </c>
      <c r="X1332" t="str">
        <f>+VLOOKUP(ConsultaNexoBogota!$A1332,infoCoordenadas!A:F,4,0)</f>
        <v>Sin informacion</v>
      </c>
      <c r="Y1332" t="str">
        <f>VLOOKUP(ConsultaNexoBogota!$A1332,infoCoordenadas!A:F,5,0)</f>
        <v>Sin Informacion</v>
      </c>
      <c r="Z1332" t="str">
        <f>+VLOOKUP(ConsultaNexoBogota!$A1332,infoCoordenadas!A:F,6,0)</f>
        <v>Sin Informacion</v>
      </c>
    </row>
    <row r="1333" spans="1:26" x14ac:dyDescent="0.25">
      <c r="A1333">
        <v>15420</v>
      </c>
      <c r="B1333" t="s">
        <v>4274</v>
      </c>
      <c r="C1333" t="s">
        <v>29</v>
      </c>
      <c r="D1333" t="s">
        <v>4275</v>
      </c>
      <c r="E1333" t="s">
        <v>4276</v>
      </c>
      <c r="F1333" t="s">
        <v>4277</v>
      </c>
      <c r="G1333" t="s">
        <v>33</v>
      </c>
      <c r="H1333" t="s">
        <v>13980</v>
      </c>
      <c r="I1333" t="s">
        <v>79</v>
      </c>
      <c r="J1333" t="s">
        <v>345</v>
      </c>
      <c r="K1333" s="27" t="s">
        <v>36</v>
      </c>
      <c r="L1333" s="27">
        <v>45279</v>
      </c>
      <c r="M1333">
        <v>0.3</v>
      </c>
      <c r="N1333">
        <v>18070</v>
      </c>
      <c r="O1333" t="s">
        <v>80</v>
      </c>
      <c r="P1333" t="s">
        <v>73</v>
      </c>
      <c r="Q1333" t="s">
        <v>96</v>
      </c>
      <c r="R1333" t="s">
        <v>40</v>
      </c>
      <c r="S1333" t="s">
        <v>42</v>
      </c>
      <c r="T1333" t="s">
        <v>175</v>
      </c>
      <c r="U1333" t="s">
        <v>74</v>
      </c>
      <c r="V1333" t="s">
        <v>4278</v>
      </c>
      <c r="W1333" t="s">
        <v>4279</v>
      </c>
      <c r="X1333" t="str">
        <f>+VLOOKUP(ConsultaNexoBogota!$A1333,infoCoordenadas!A:F,4,0)</f>
        <v>4.7346898 -74.029526</v>
      </c>
      <c r="Y1333">
        <f>VLOOKUP(ConsultaNexoBogota!$A1333,infoCoordenadas!A:F,5,0)</f>
        <v>4.7346897999999999</v>
      </c>
      <c r="Z1333">
        <f>+VLOOKUP(ConsultaNexoBogota!$A1333,infoCoordenadas!A:F,6,0)</f>
        <v>-74.029526000000004</v>
      </c>
    </row>
    <row r="1334" spans="1:26" x14ac:dyDescent="0.25">
      <c r="A1334">
        <v>15423</v>
      </c>
      <c r="B1334" t="s">
        <v>4280</v>
      </c>
      <c r="C1334" t="s">
        <v>29</v>
      </c>
      <c r="D1334" t="s">
        <v>4281</v>
      </c>
      <c r="E1334" t="s">
        <v>4282</v>
      </c>
      <c r="F1334" t="s">
        <v>4283</v>
      </c>
      <c r="G1334" t="s">
        <v>33</v>
      </c>
      <c r="H1334" t="s">
        <v>13991</v>
      </c>
      <c r="I1334" t="s">
        <v>64</v>
      </c>
      <c r="J1334" t="s">
        <v>35</v>
      </c>
      <c r="K1334" s="27" t="s">
        <v>36</v>
      </c>
      <c r="L1334" s="27">
        <v>33518</v>
      </c>
      <c r="M1334">
        <v>32.6</v>
      </c>
      <c r="N1334">
        <v>18073</v>
      </c>
      <c r="O1334" t="s">
        <v>80</v>
      </c>
      <c r="P1334" t="s">
        <v>67</v>
      </c>
      <c r="Q1334" t="s">
        <v>96</v>
      </c>
      <c r="R1334" t="s">
        <v>50</v>
      </c>
      <c r="S1334" t="s">
        <v>42</v>
      </c>
      <c r="T1334" t="s">
        <v>69</v>
      </c>
      <c r="U1334" t="s">
        <v>50</v>
      </c>
      <c r="V1334" t="s">
        <v>4284</v>
      </c>
      <c r="W1334" t="s">
        <v>4285</v>
      </c>
      <c r="X1334" t="str">
        <f>+VLOOKUP(ConsultaNexoBogota!$A1334,infoCoordenadas!A:F,4,0)</f>
        <v>4.6856896 -74.1478297</v>
      </c>
      <c r="Y1334">
        <f>VLOOKUP(ConsultaNexoBogota!$A1334,infoCoordenadas!A:F,5,0)</f>
        <v>4.6856895999999999</v>
      </c>
      <c r="Z1334">
        <f>+VLOOKUP(ConsultaNexoBogota!$A1334,infoCoordenadas!A:F,6,0)</f>
        <v>-74.147829700000003</v>
      </c>
    </row>
    <row r="1335" spans="1:26" x14ac:dyDescent="0.25">
      <c r="A1335">
        <v>15423</v>
      </c>
      <c r="B1335" t="s">
        <v>4280</v>
      </c>
      <c r="C1335" t="s">
        <v>29</v>
      </c>
      <c r="D1335" t="s">
        <v>4281</v>
      </c>
      <c r="E1335" t="s">
        <v>4282</v>
      </c>
      <c r="F1335" t="s">
        <v>4283</v>
      </c>
      <c r="G1335" t="s">
        <v>33</v>
      </c>
      <c r="H1335" t="s">
        <v>13991</v>
      </c>
      <c r="I1335" t="s">
        <v>64</v>
      </c>
      <c r="J1335" t="s">
        <v>35</v>
      </c>
      <c r="K1335" s="27" t="s">
        <v>36</v>
      </c>
      <c r="L1335" s="27">
        <v>33518</v>
      </c>
      <c r="M1335">
        <v>32.6</v>
      </c>
      <c r="N1335">
        <v>28195</v>
      </c>
      <c r="O1335" t="s">
        <v>178</v>
      </c>
      <c r="P1335" t="s">
        <v>67</v>
      </c>
      <c r="Q1335" t="s">
        <v>96</v>
      </c>
      <c r="R1335" t="s">
        <v>40</v>
      </c>
      <c r="S1335" t="s">
        <v>41</v>
      </c>
      <c r="T1335" t="s">
        <v>132</v>
      </c>
      <c r="U1335" t="s">
        <v>74</v>
      </c>
      <c r="V1335" t="s">
        <v>4284</v>
      </c>
      <c r="W1335" t="s">
        <v>4285</v>
      </c>
      <c r="X1335" t="str">
        <f>+VLOOKUP(ConsultaNexoBogota!$A1335,infoCoordenadas!A:F,4,0)</f>
        <v>4.6856896 -74.1478297</v>
      </c>
      <c r="Y1335">
        <f>VLOOKUP(ConsultaNexoBogota!$A1335,infoCoordenadas!A:F,5,0)</f>
        <v>4.6856895999999999</v>
      </c>
      <c r="Z1335">
        <f>+VLOOKUP(ConsultaNexoBogota!$A1335,infoCoordenadas!A:F,6,0)</f>
        <v>-74.147829700000003</v>
      </c>
    </row>
    <row r="1336" spans="1:26" x14ac:dyDescent="0.25">
      <c r="A1336">
        <v>15434</v>
      </c>
      <c r="B1336" t="s">
        <v>11640</v>
      </c>
      <c r="C1336" t="s">
        <v>29</v>
      </c>
      <c r="D1336" t="s">
        <v>2134</v>
      </c>
      <c r="E1336" t="s">
        <v>11641</v>
      </c>
      <c r="F1336" t="s">
        <v>11642</v>
      </c>
      <c r="G1336" t="s">
        <v>11643</v>
      </c>
      <c r="H1336" t="s">
        <v>50</v>
      </c>
      <c r="I1336" t="s">
        <v>34</v>
      </c>
      <c r="J1336" t="s">
        <v>1719</v>
      </c>
      <c r="K1336" s="27" t="s">
        <v>805</v>
      </c>
      <c r="L1336" s="27">
        <v>45299</v>
      </c>
      <c r="M1336">
        <v>0.3</v>
      </c>
      <c r="N1336">
        <v>18084</v>
      </c>
      <c r="O1336" t="s">
        <v>93</v>
      </c>
      <c r="P1336" t="s">
        <v>67</v>
      </c>
      <c r="Q1336" t="s">
        <v>96</v>
      </c>
      <c r="R1336" t="s">
        <v>94</v>
      </c>
      <c r="S1336" t="s">
        <v>42</v>
      </c>
      <c r="T1336" t="s">
        <v>42</v>
      </c>
      <c r="U1336" t="s">
        <v>43</v>
      </c>
      <c r="V1336" t="s">
        <v>11644</v>
      </c>
      <c r="W1336" t="s">
        <v>11645</v>
      </c>
      <c r="X1336" t="str">
        <f>+VLOOKUP(ConsultaNexoBogota!$A1336,infoCoordenadas!A:F,4,0)</f>
        <v>3.222104 -75.2374504</v>
      </c>
      <c r="Y1336">
        <f>VLOOKUP(ConsultaNexoBogota!$A1336,infoCoordenadas!A:F,5,0)</f>
        <v>3.2221039999999999</v>
      </c>
      <c r="Z1336">
        <f>+VLOOKUP(ConsultaNexoBogota!$A1336,infoCoordenadas!A:F,6,0)</f>
        <v>-75.2374504</v>
      </c>
    </row>
    <row r="1337" spans="1:26" x14ac:dyDescent="0.25">
      <c r="A1337">
        <v>15461</v>
      </c>
      <c r="B1337" t="s">
        <v>4286</v>
      </c>
      <c r="C1337" t="s">
        <v>29</v>
      </c>
      <c r="D1337" t="s">
        <v>4287</v>
      </c>
      <c r="E1337" t="s">
        <v>4288</v>
      </c>
      <c r="F1337" t="s">
        <v>4289</v>
      </c>
      <c r="G1337" t="s">
        <v>33</v>
      </c>
      <c r="H1337" t="s">
        <v>13990</v>
      </c>
      <c r="I1337" t="s">
        <v>101</v>
      </c>
      <c r="J1337" t="s">
        <v>102</v>
      </c>
      <c r="K1337" s="27" t="s">
        <v>36</v>
      </c>
      <c r="L1337" s="27">
        <v>31641</v>
      </c>
      <c r="M1337">
        <v>37.700000000000003</v>
      </c>
      <c r="N1337">
        <v>18117</v>
      </c>
      <c r="O1337" t="s">
        <v>80</v>
      </c>
      <c r="P1337" t="s">
        <v>73</v>
      </c>
      <c r="Q1337" t="s">
        <v>96</v>
      </c>
      <c r="R1337" t="s">
        <v>40</v>
      </c>
      <c r="S1337" t="s">
        <v>42</v>
      </c>
      <c r="T1337" t="s">
        <v>69</v>
      </c>
      <c r="U1337" t="s">
        <v>74</v>
      </c>
      <c r="V1337" t="s">
        <v>4290</v>
      </c>
      <c r="W1337" t="s">
        <v>4291</v>
      </c>
      <c r="X1337" t="str">
        <f>+VLOOKUP(ConsultaNexoBogota!$A1337,infoCoordenadas!A:F,4,0)</f>
        <v>4.6845186 -74.1195362</v>
      </c>
      <c r="Y1337">
        <f>VLOOKUP(ConsultaNexoBogota!$A1337,infoCoordenadas!A:F,5,0)</f>
        <v>4.6845185999999996</v>
      </c>
      <c r="Z1337">
        <f>+VLOOKUP(ConsultaNexoBogota!$A1337,infoCoordenadas!A:F,6,0)</f>
        <v>-74.119536199999999</v>
      </c>
    </row>
    <row r="1338" spans="1:26" x14ac:dyDescent="0.25">
      <c r="A1338">
        <v>15473</v>
      </c>
      <c r="B1338" t="s">
        <v>4292</v>
      </c>
      <c r="C1338" t="s">
        <v>29</v>
      </c>
      <c r="D1338" t="s">
        <v>4293</v>
      </c>
      <c r="E1338" t="s">
        <v>4294</v>
      </c>
      <c r="F1338" t="s">
        <v>4295</v>
      </c>
      <c r="G1338" t="s">
        <v>33</v>
      </c>
      <c r="H1338" t="s">
        <v>13980</v>
      </c>
      <c r="I1338" t="s">
        <v>34</v>
      </c>
      <c r="J1338" t="s">
        <v>2870</v>
      </c>
      <c r="K1338" s="27" t="s">
        <v>36</v>
      </c>
      <c r="L1338" s="27">
        <v>31905</v>
      </c>
      <c r="M1338">
        <v>37</v>
      </c>
      <c r="N1338">
        <v>18135</v>
      </c>
      <c r="O1338" t="s">
        <v>441</v>
      </c>
      <c r="P1338" t="s">
        <v>73</v>
      </c>
      <c r="Q1338" t="s">
        <v>68</v>
      </c>
      <c r="R1338" t="s">
        <v>40</v>
      </c>
      <c r="S1338" t="s">
        <v>42</v>
      </c>
      <c r="T1338" t="s">
        <v>81</v>
      </c>
      <c r="U1338" t="s">
        <v>43</v>
      </c>
      <c r="V1338" t="s">
        <v>4296</v>
      </c>
      <c r="W1338" t="s">
        <v>4297</v>
      </c>
      <c r="X1338" t="str">
        <f>+VLOOKUP(ConsultaNexoBogota!$A1338,infoCoordenadas!A:F,4,0)</f>
        <v>4.5792889 -74.0751841</v>
      </c>
      <c r="Y1338">
        <f>VLOOKUP(ConsultaNexoBogota!$A1338,infoCoordenadas!A:F,5,0)</f>
        <v>4.5792888999999999</v>
      </c>
      <c r="Z1338">
        <f>+VLOOKUP(ConsultaNexoBogota!$A1338,infoCoordenadas!A:F,6,0)</f>
        <v>-74.075184100000001</v>
      </c>
    </row>
    <row r="1339" spans="1:26" x14ac:dyDescent="0.25">
      <c r="A1339">
        <v>15481</v>
      </c>
      <c r="B1339" t="s">
        <v>4298</v>
      </c>
      <c r="C1339" t="s">
        <v>29</v>
      </c>
      <c r="D1339" t="s">
        <v>4299</v>
      </c>
      <c r="E1339" t="s">
        <v>4300</v>
      </c>
      <c r="F1339" t="s">
        <v>4301</v>
      </c>
      <c r="G1339" t="s">
        <v>33</v>
      </c>
      <c r="H1339" t="s">
        <v>13989</v>
      </c>
      <c r="I1339" t="s">
        <v>64</v>
      </c>
      <c r="J1339" t="s">
        <v>537</v>
      </c>
      <c r="K1339" s="27" t="s">
        <v>116</v>
      </c>
      <c r="L1339" s="27">
        <v>33451</v>
      </c>
      <c r="M1339">
        <v>32.700000000000003</v>
      </c>
      <c r="N1339">
        <v>18144</v>
      </c>
      <c r="O1339" t="s">
        <v>135</v>
      </c>
      <c r="P1339" t="s">
        <v>73</v>
      </c>
      <c r="Q1339" t="s">
        <v>96</v>
      </c>
      <c r="R1339" t="s">
        <v>40</v>
      </c>
      <c r="S1339" t="s">
        <v>42</v>
      </c>
      <c r="T1339" t="s">
        <v>69</v>
      </c>
      <c r="U1339" t="s">
        <v>74</v>
      </c>
      <c r="V1339" t="s">
        <v>4302</v>
      </c>
      <c r="W1339" t="s">
        <v>4303</v>
      </c>
      <c r="X1339" t="str">
        <f>+VLOOKUP(ConsultaNexoBogota!$A1339,infoCoordenadas!A:F,4,0)</f>
        <v>4.627169500000001 -74.1002034</v>
      </c>
      <c r="Y1339">
        <f>VLOOKUP(ConsultaNexoBogota!$A1339,infoCoordenadas!A:F,5,0)</f>
        <v>4.6271694999999999</v>
      </c>
      <c r="Z1339">
        <f>+VLOOKUP(ConsultaNexoBogota!$A1339,infoCoordenadas!A:F,6,0)</f>
        <v>-74.100203399999998</v>
      </c>
    </row>
    <row r="1340" spans="1:26" x14ac:dyDescent="0.25">
      <c r="A1340">
        <v>15487</v>
      </c>
      <c r="B1340" t="s">
        <v>4304</v>
      </c>
      <c r="C1340" t="s">
        <v>29</v>
      </c>
      <c r="D1340" t="s">
        <v>4305</v>
      </c>
      <c r="E1340" t="s">
        <v>4306</v>
      </c>
      <c r="F1340" t="s">
        <v>4307</v>
      </c>
      <c r="G1340" t="s">
        <v>33</v>
      </c>
      <c r="H1340" t="s">
        <v>13991</v>
      </c>
      <c r="I1340" t="s">
        <v>34</v>
      </c>
      <c r="J1340" t="s">
        <v>197</v>
      </c>
      <c r="K1340" s="27" t="s">
        <v>116</v>
      </c>
      <c r="L1340" s="27">
        <v>45286</v>
      </c>
      <c r="M1340">
        <v>0.3</v>
      </c>
      <c r="N1340">
        <v>18150</v>
      </c>
      <c r="O1340" t="s">
        <v>80</v>
      </c>
      <c r="P1340" t="s">
        <v>73</v>
      </c>
      <c r="Q1340" t="s">
        <v>96</v>
      </c>
      <c r="R1340" t="s">
        <v>40</v>
      </c>
      <c r="S1340" t="s">
        <v>42</v>
      </c>
      <c r="T1340" t="s">
        <v>175</v>
      </c>
      <c r="U1340" t="s">
        <v>74</v>
      </c>
      <c r="V1340" t="s">
        <v>4308</v>
      </c>
      <c r="W1340" t="s">
        <v>4309</v>
      </c>
      <c r="X1340" t="str">
        <f>+VLOOKUP(ConsultaNexoBogota!$A1340,infoCoordenadas!A:F,4,0)</f>
        <v>4.6723933 -74.14616459999999</v>
      </c>
      <c r="Y1340">
        <f>VLOOKUP(ConsultaNexoBogota!$A1340,infoCoordenadas!A:F,5,0)</f>
        <v>4.6723933000000004</v>
      </c>
      <c r="Z1340">
        <f>+VLOOKUP(ConsultaNexoBogota!$A1340,infoCoordenadas!A:F,6,0)</f>
        <v>-74.146164599999906</v>
      </c>
    </row>
    <row r="1341" spans="1:26" x14ac:dyDescent="0.25">
      <c r="A1341">
        <v>15628</v>
      </c>
      <c r="B1341" t="s">
        <v>4310</v>
      </c>
      <c r="C1341" t="s">
        <v>29</v>
      </c>
      <c r="D1341" t="s">
        <v>4311</v>
      </c>
      <c r="E1341" t="s">
        <v>4312</v>
      </c>
      <c r="F1341" t="s">
        <v>4313</v>
      </c>
      <c r="G1341" t="s">
        <v>33</v>
      </c>
      <c r="H1341" t="s">
        <v>13991</v>
      </c>
      <c r="I1341" t="s">
        <v>79</v>
      </c>
      <c r="J1341" t="s">
        <v>102</v>
      </c>
      <c r="K1341" s="27" t="s">
        <v>36</v>
      </c>
      <c r="L1341" s="27">
        <v>20853</v>
      </c>
      <c r="M1341">
        <v>67.2</v>
      </c>
      <c r="N1341">
        <v>18336</v>
      </c>
      <c r="O1341" t="s">
        <v>80</v>
      </c>
      <c r="P1341" t="s">
        <v>67</v>
      </c>
      <c r="Q1341" t="s">
        <v>39</v>
      </c>
      <c r="R1341" t="s">
        <v>40</v>
      </c>
      <c r="S1341" t="s">
        <v>41</v>
      </c>
      <c r="T1341" t="s">
        <v>42</v>
      </c>
      <c r="U1341" t="s">
        <v>74</v>
      </c>
      <c r="V1341" t="s">
        <v>4314</v>
      </c>
      <c r="W1341" t="s">
        <v>4315</v>
      </c>
      <c r="X1341" t="str">
        <f>+VLOOKUP(ConsultaNexoBogota!$A1341,infoCoordenadas!A:F,4,0)</f>
        <v>4.6693285 -74.1505919</v>
      </c>
      <c r="Y1341">
        <f>VLOOKUP(ConsultaNexoBogota!$A1341,infoCoordenadas!A:F,5,0)</f>
        <v>4.6693284999999998</v>
      </c>
      <c r="Z1341">
        <f>+VLOOKUP(ConsultaNexoBogota!$A1341,infoCoordenadas!A:F,6,0)</f>
        <v>-74.150591899999995</v>
      </c>
    </row>
    <row r="1342" spans="1:26" x14ac:dyDescent="0.25">
      <c r="A1342">
        <v>15632</v>
      </c>
      <c r="B1342" t="s">
        <v>4316</v>
      </c>
      <c r="C1342" t="s">
        <v>29</v>
      </c>
      <c r="D1342" t="s">
        <v>4317</v>
      </c>
      <c r="E1342" t="s">
        <v>4318</v>
      </c>
      <c r="F1342" t="s">
        <v>4319</v>
      </c>
      <c r="G1342" t="s">
        <v>33</v>
      </c>
      <c r="H1342" t="s">
        <v>13989</v>
      </c>
      <c r="I1342" t="s">
        <v>159</v>
      </c>
      <c r="J1342" t="s">
        <v>35</v>
      </c>
      <c r="K1342" s="27" t="s">
        <v>36</v>
      </c>
      <c r="L1342" s="27">
        <v>37412</v>
      </c>
      <c r="M1342">
        <v>21.9</v>
      </c>
      <c r="N1342">
        <v>18340</v>
      </c>
      <c r="O1342" t="s">
        <v>135</v>
      </c>
      <c r="P1342" t="s">
        <v>73</v>
      </c>
      <c r="Q1342" t="s">
        <v>96</v>
      </c>
      <c r="R1342" t="s">
        <v>40</v>
      </c>
      <c r="S1342" t="s">
        <v>42</v>
      </c>
      <c r="T1342" t="s">
        <v>175</v>
      </c>
      <c r="U1342" t="s">
        <v>74</v>
      </c>
      <c r="V1342" t="s">
        <v>4320</v>
      </c>
      <c r="W1342" t="s">
        <v>4321</v>
      </c>
      <c r="X1342" t="str">
        <f>+VLOOKUP(ConsultaNexoBogota!$A1342,infoCoordenadas!A:F,4,0)</f>
        <v>4.6268771 -74.09513749999999</v>
      </c>
      <c r="Y1342">
        <f>VLOOKUP(ConsultaNexoBogota!$A1342,infoCoordenadas!A:F,5,0)</f>
        <v>4.6268770999999997</v>
      </c>
      <c r="Z1342">
        <f>+VLOOKUP(ConsultaNexoBogota!$A1342,infoCoordenadas!A:F,6,0)</f>
        <v>-74.095137499999893</v>
      </c>
    </row>
    <row r="1343" spans="1:26" x14ac:dyDescent="0.25">
      <c r="A1343">
        <v>15641</v>
      </c>
      <c r="B1343" t="s">
        <v>6861</v>
      </c>
      <c r="C1343" t="s">
        <v>29</v>
      </c>
      <c r="D1343" t="s">
        <v>14075</v>
      </c>
      <c r="E1343" t="s">
        <v>14076</v>
      </c>
      <c r="F1343" t="s">
        <v>14077</v>
      </c>
      <c r="G1343" t="s">
        <v>33</v>
      </c>
      <c r="H1343" t="s">
        <v>6298</v>
      </c>
      <c r="I1343" t="s">
        <v>34</v>
      </c>
      <c r="J1343" t="s">
        <v>35</v>
      </c>
      <c r="K1343" s="27" t="s">
        <v>36</v>
      </c>
      <c r="L1343" s="27">
        <v>30789</v>
      </c>
      <c r="M1343">
        <v>40</v>
      </c>
      <c r="N1343">
        <v>18349</v>
      </c>
      <c r="O1343" t="s">
        <v>1950</v>
      </c>
      <c r="P1343" t="s">
        <v>38</v>
      </c>
      <c r="Q1343" t="s">
        <v>96</v>
      </c>
      <c r="R1343" t="s">
        <v>40</v>
      </c>
      <c r="S1343" t="s">
        <v>42</v>
      </c>
      <c r="T1343" t="s">
        <v>272</v>
      </c>
      <c r="U1343" t="s">
        <v>74</v>
      </c>
      <c r="V1343" t="s">
        <v>13526</v>
      </c>
      <c r="W1343" t="s">
        <v>14071</v>
      </c>
      <c r="X1343" t="str">
        <f>+VLOOKUP(ConsultaNexoBogota!$A1343,infoCoordenadas!A:F,4,0)</f>
        <v>Sin informacion</v>
      </c>
      <c r="Y1343" t="str">
        <f>VLOOKUP(ConsultaNexoBogota!$A1343,infoCoordenadas!A:F,5,0)</f>
        <v>Sin Informacion</v>
      </c>
      <c r="Z1343" t="str">
        <f>+VLOOKUP(ConsultaNexoBogota!$A1343,infoCoordenadas!A:F,6,0)</f>
        <v>Sin Informacion</v>
      </c>
    </row>
    <row r="1344" spans="1:26" x14ac:dyDescent="0.25">
      <c r="A1344">
        <v>15654</v>
      </c>
      <c r="B1344" t="s">
        <v>14078</v>
      </c>
      <c r="C1344" t="s">
        <v>29</v>
      </c>
      <c r="D1344" t="s">
        <v>14079</v>
      </c>
      <c r="E1344" t="s">
        <v>14080</v>
      </c>
      <c r="F1344" t="s">
        <v>14081</v>
      </c>
      <c r="G1344" t="s">
        <v>33</v>
      </c>
      <c r="H1344" t="s">
        <v>7011</v>
      </c>
      <c r="I1344" t="s">
        <v>34</v>
      </c>
      <c r="J1344" t="s">
        <v>35</v>
      </c>
      <c r="K1344" s="27" t="s">
        <v>36</v>
      </c>
      <c r="L1344" s="27">
        <v>30789</v>
      </c>
      <c r="M1344">
        <v>40</v>
      </c>
      <c r="N1344">
        <v>18365</v>
      </c>
      <c r="O1344" t="s">
        <v>781</v>
      </c>
      <c r="P1344" t="s">
        <v>38</v>
      </c>
      <c r="Q1344" t="s">
        <v>96</v>
      </c>
      <c r="R1344" t="s">
        <v>94</v>
      </c>
      <c r="S1344" t="s">
        <v>42</v>
      </c>
      <c r="T1344" t="s">
        <v>272</v>
      </c>
      <c r="U1344" t="s">
        <v>43</v>
      </c>
      <c r="V1344" t="s">
        <v>13526</v>
      </c>
      <c r="W1344" t="s">
        <v>14071</v>
      </c>
      <c r="X1344" t="str">
        <f>+VLOOKUP(ConsultaNexoBogota!$A1344,infoCoordenadas!A:F,4,0)</f>
        <v>Sin informacion</v>
      </c>
      <c r="Y1344" t="str">
        <f>VLOOKUP(ConsultaNexoBogota!$A1344,infoCoordenadas!A:F,5,0)</f>
        <v>Sin Informacion</v>
      </c>
      <c r="Z1344" t="str">
        <f>+VLOOKUP(ConsultaNexoBogota!$A1344,infoCoordenadas!A:F,6,0)</f>
        <v>Sin Informacion</v>
      </c>
    </row>
    <row r="1345" spans="1:26" x14ac:dyDescent="0.25">
      <c r="A1345">
        <v>15708</v>
      </c>
      <c r="B1345" t="s">
        <v>11646</v>
      </c>
      <c r="C1345" t="s">
        <v>29</v>
      </c>
      <c r="D1345" t="s">
        <v>11647</v>
      </c>
      <c r="E1345" t="s">
        <v>11648</v>
      </c>
      <c r="F1345" t="s">
        <v>11649</v>
      </c>
      <c r="G1345" t="s">
        <v>50</v>
      </c>
      <c r="H1345" t="s">
        <v>50</v>
      </c>
      <c r="I1345" t="s">
        <v>50</v>
      </c>
      <c r="J1345" t="s">
        <v>50</v>
      </c>
      <c r="K1345" s="27" t="s">
        <v>50</v>
      </c>
      <c r="N1345">
        <v>18439</v>
      </c>
      <c r="O1345" t="s">
        <v>135</v>
      </c>
      <c r="P1345" t="s">
        <v>67</v>
      </c>
      <c r="Q1345" t="s">
        <v>68</v>
      </c>
      <c r="R1345" t="s">
        <v>50</v>
      </c>
      <c r="S1345" t="s">
        <v>42</v>
      </c>
      <c r="T1345" t="s">
        <v>69</v>
      </c>
      <c r="U1345" t="s">
        <v>50</v>
      </c>
      <c r="V1345" t="s">
        <v>11650</v>
      </c>
      <c r="W1345" t="s">
        <v>11651</v>
      </c>
      <c r="X1345" t="str">
        <f>+VLOOKUP(ConsultaNexoBogota!$A1345,infoCoordenadas!A:F,4,0)</f>
        <v>4.6878086 -74.058438</v>
      </c>
      <c r="Y1345">
        <f>VLOOKUP(ConsultaNexoBogota!$A1345,infoCoordenadas!A:F,5,0)</f>
        <v>4.6878086000000003</v>
      </c>
      <c r="Z1345">
        <f>+VLOOKUP(ConsultaNexoBogota!$A1345,infoCoordenadas!A:F,6,0)</f>
        <v>-74.058437999999995</v>
      </c>
    </row>
    <row r="1346" spans="1:26" x14ac:dyDescent="0.25">
      <c r="A1346">
        <v>15708</v>
      </c>
      <c r="B1346" t="s">
        <v>11646</v>
      </c>
      <c r="C1346" t="s">
        <v>29</v>
      </c>
      <c r="D1346" t="s">
        <v>11647</v>
      </c>
      <c r="E1346" t="s">
        <v>11648</v>
      </c>
      <c r="F1346" t="s">
        <v>11649</v>
      </c>
      <c r="G1346" t="s">
        <v>50</v>
      </c>
      <c r="H1346" t="s">
        <v>50</v>
      </c>
      <c r="I1346" t="s">
        <v>50</v>
      </c>
      <c r="J1346" t="s">
        <v>50</v>
      </c>
      <c r="K1346" s="27" t="s">
        <v>50</v>
      </c>
      <c r="N1346">
        <v>25754</v>
      </c>
      <c r="O1346" t="s">
        <v>37</v>
      </c>
      <c r="P1346" t="s">
        <v>67</v>
      </c>
      <c r="Q1346" t="s">
        <v>68</v>
      </c>
      <c r="R1346" t="s">
        <v>50</v>
      </c>
      <c r="S1346" t="s">
        <v>42</v>
      </c>
      <c r="T1346" t="s">
        <v>69</v>
      </c>
      <c r="U1346" t="s">
        <v>50</v>
      </c>
      <c r="V1346" t="s">
        <v>11650</v>
      </c>
      <c r="W1346" t="s">
        <v>11651</v>
      </c>
      <c r="X1346" t="str">
        <f>+VLOOKUP(ConsultaNexoBogota!$A1346,infoCoordenadas!A:F,4,0)</f>
        <v>4.6878086 -74.058438</v>
      </c>
      <c r="Y1346">
        <f>VLOOKUP(ConsultaNexoBogota!$A1346,infoCoordenadas!A:F,5,0)</f>
        <v>4.6878086000000003</v>
      </c>
      <c r="Z1346">
        <f>+VLOOKUP(ConsultaNexoBogota!$A1346,infoCoordenadas!A:F,6,0)</f>
        <v>-74.058437999999995</v>
      </c>
    </row>
    <row r="1347" spans="1:26" x14ac:dyDescent="0.25">
      <c r="A1347">
        <v>15708</v>
      </c>
      <c r="B1347" t="s">
        <v>11646</v>
      </c>
      <c r="C1347" t="s">
        <v>29</v>
      </c>
      <c r="D1347" t="s">
        <v>11647</v>
      </c>
      <c r="E1347" t="s">
        <v>11648</v>
      </c>
      <c r="F1347" t="s">
        <v>11649</v>
      </c>
      <c r="G1347" t="s">
        <v>50</v>
      </c>
      <c r="H1347" t="s">
        <v>50</v>
      </c>
      <c r="I1347" t="s">
        <v>50</v>
      </c>
      <c r="J1347" t="s">
        <v>50</v>
      </c>
      <c r="K1347" s="27" t="s">
        <v>50</v>
      </c>
      <c r="N1347">
        <v>31190</v>
      </c>
      <c r="O1347" t="s">
        <v>1312</v>
      </c>
      <c r="P1347" t="s">
        <v>38</v>
      </c>
      <c r="Q1347" t="s">
        <v>68</v>
      </c>
      <c r="R1347" t="s">
        <v>50</v>
      </c>
      <c r="S1347" t="s">
        <v>42</v>
      </c>
      <c r="T1347" t="s">
        <v>69</v>
      </c>
      <c r="U1347" t="s">
        <v>50</v>
      </c>
      <c r="V1347" t="s">
        <v>11650</v>
      </c>
      <c r="W1347" t="s">
        <v>11651</v>
      </c>
      <c r="X1347" t="str">
        <f>+VLOOKUP(ConsultaNexoBogota!$A1347,infoCoordenadas!A:F,4,0)</f>
        <v>4.6878086 -74.058438</v>
      </c>
      <c r="Y1347">
        <f>VLOOKUP(ConsultaNexoBogota!$A1347,infoCoordenadas!A:F,5,0)</f>
        <v>4.6878086000000003</v>
      </c>
      <c r="Z1347">
        <f>+VLOOKUP(ConsultaNexoBogota!$A1347,infoCoordenadas!A:F,6,0)</f>
        <v>-74.058437999999995</v>
      </c>
    </row>
    <row r="1348" spans="1:26" x14ac:dyDescent="0.25">
      <c r="A1348">
        <v>15708</v>
      </c>
      <c r="B1348" t="s">
        <v>11646</v>
      </c>
      <c r="C1348" t="s">
        <v>29</v>
      </c>
      <c r="D1348" t="s">
        <v>11647</v>
      </c>
      <c r="E1348" t="s">
        <v>11648</v>
      </c>
      <c r="F1348" t="s">
        <v>11649</v>
      </c>
      <c r="G1348" t="s">
        <v>50</v>
      </c>
      <c r="H1348" t="s">
        <v>50</v>
      </c>
      <c r="I1348" t="s">
        <v>50</v>
      </c>
      <c r="J1348" t="s">
        <v>50</v>
      </c>
      <c r="K1348" s="27" t="s">
        <v>50</v>
      </c>
      <c r="N1348">
        <v>33517</v>
      </c>
      <c r="O1348" t="s">
        <v>72</v>
      </c>
      <c r="P1348" t="s">
        <v>67</v>
      </c>
      <c r="Q1348" t="s">
        <v>50</v>
      </c>
      <c r="R1348" t="s">
        <v>50</v>
      </c>
      <c r="S1348" t="s">
        <v>131</v>
      </c>
      <c r="T1348" t="s">
        <v>272</v>
      </c>
      <c r="U1348" t="s">
        <v>50</v>
      </c>
      <c r="V1348" t="s">
        <v>11650</v>
      </c>
      <c r="W1348" t="s">
        <v>11651</v>
      </c>
      <c r="X1348" t="str">
        <f>+VLOOKUP(ConsultaNexoBogota!$A1348,infoCoordenadas!A:F,4,0)</f>
        <v>4.6878086 -74.058438</v>
      </c>
      <c r="Y1348">
        <f>VLOOKUP(ConsultaNexoBogota!$A1348,infoCoordenadas!A:F,5,0)</f>
        <v>4.6878086000000003</v>
      </c>
      <c r="Z1348">
        <f>+VLOOKUP(ConsultaNexoBogota!$A1348,infoCoordenadas!A:F,6,0)</f>
        <v>-74.058437999999995</v>
      </c>
    </row>
    <row r="1349" spans="1:26" x14ac:dyDescent="0.25">
      <c r="A1349">
        <v>15708</v>
      </c>
      <c r="B1349" t="s">
        <v>11646</v>
      </c>
      <c r="C1349" t="s">
        <v>29</v>
      </c>
      <c r="D1349" t="s">
        <v>11647</v>
      </c>
      <c r="E1349" t="s">
        <v>11648</v>
      </c>
      <c r="F1349" t="s">
        <v>11649</v>
      </c>
      <c r="G1349" t="s">
        <v>50</v>
      </c>
      <c r="H1349" t="s">
        <v>50</v>
      </c>
      <c r="I1349" t="s">
        <v>50</v>
      </c>
      <c r="J1349" t="s">
        <v>50</v>
      </c>
      <c r="K1349" s="27" t="s">
        <v>50</v>
      </c>
      <c r="N1349">
        <v>49091</v>
      </c>
      <c r="O1349" t="s">
        <v>80</v>
      </c>
      <c r="P1349" t="s">
        <v>38</v>
      </c>
      <c r="Q1349" t="s">
        <v>68</v>
      </c>
      <c r="R1349" t="s">
        <v>50</v>
      </c>
      <c r="S1349" t="s">
        <v>42</v>
      </c>
      <c r="T1349" t="s">
        <v>69</v>
      </c>
      <c r="U1349" t="s">
        <v>50</v>
      </c>
      <c r="V1349" t="s">
        <v>11650</v>
      </c>
      <c r="W1349" t="s">
        <v>11651</v>
      </c>
      <c r="X1349" t="str">
        <f>+VLOOKUP(ConsultaNexoBogota!$A1349,infoCoordenadas!A:F,4,0)</f>
        <v>4.6878086 -74.058438</v>
      </c>
      <c r="Y1349">
        <f>VLOOKUP(ConsultaNexoBogota!$A1349,infoCoordenadas!A:F,5,0)</f>
        <v>4.6878086000000003</v>
      </c>
      <c r="Z1349">
        <f>+VLOOKUP(ConsultaNexoBogota!$A1349,infoCoordenadas!A:F,6,0)</f>
        <v>-74.058437999999995</v>
      </c>
    </row>
    <row r="1350" spans="1:26" x14ac:dyDescent="0.25">
      <c r="A1350">
        <v>15818</v>
      </c>
      <c r="B1350" t="s">
        <v>14082</v>
      </c>
      <c r="C1350" t="s">
        <v>29</v>
      </c>
      <c r="D1350" t="s">
        <v>14083</v>
      </c>
      <c r="E1350" t="s">
        <v>14084</v>
      </c>
      <c r="F1350" t="s">
        <v>14085</v>
      </c>
      <c r="G1350" t="s">
        <v>33</v>
      </c>
      <c r="H1350" t="s">
        <v>7011</v>
      </c>
      <c r="I1350" t="s">
        <v>34</v>
      </c>
      <c r="J1350" t="s">
        <v>35</v>
      </c>
      <c r="K1350" s="27" t="s">
        <v>36</v>
      </c>
      <c r="L1350" s="27">
        <v>30782</v>
      </c>
      <c r="M1350">
        <v>40</v>
      </c>
      <c r="N1350">
        <v>18588</v>
      </c>
      <c r="O1350" t="s">
        <v>1065</v>
      </c>
      <c r="P1350" t="s">
        <v>38</v>
      </c>
      <c r="Q1350" t="s">
        <v>96</v>
      </c>
      <c r="R1350" t="s">
        <v>94</v>
      </c>
      <c r="S1350" t="s">
        <v>42</v>
      </c>
      <c r="T1350" t="s">
        <v>69</v>
      </c>
      <c r="U1350" t="s">
        <v>43</v>
      </c>
      <c r="V1350" t="s">
        <v>13526</v>
      </c>
      <c r="W1350" t="s">
        <v>14071</v>
      </c>
      <c r="X1350" t="str">
        <f>+VLOOKUP(ConsultaNexoBogota!$A1350,infoCoordenadas!A:F,4,0)</f>
        <v>Sin informacion</v>
      </c>
      <c r="Y1350" t="str">
        <f>VLOOKUP(ConsultaNexoBogota!$A1350,infoCoordenadas!A:F,5,0)</f>
        <v>Sin Informacion</v>
      </c>
      <c r="Z1350" t="str">
        <f>+VLOOKUP(ConsultaNexoBogota!$A1350,infoCoordenadas!A:F,6,0)</f>
        <v>Sin Informacion</v>
      </c>
    </row>
    <row r="1351" spans="1:26" x14ac:dyDescent="0.25">
      <c r="A1351">
        <v>15966</v>
      </c>
      <c r="B1351" t="s">
        <v>4322</v>
      </c>
      <c r="C1351" t="s">
        <v>29</v>
      </c>
      <c r="D1351" t="s">
        <v>4323</v>
      </c>
      <c r="E1351" t="s">
        <v>4324</v>
      </c>
      <c r="F1351" t="s">
        <v>4325</v>
      </c>
      <c r="G1351" t="s">
        <v>33</v>
      </c>
      <c r="H1351" t="s">
        <v>13980</v>
      </c>
      <c r="I1351" t="s">
        <v>64</v>
      </c>
      <c r="J1351" t="s">
        <v>35</v>
      </c>
      <c r="K1351" s="27" t="s">
        <v>36</v>
      </c>
      <c r="L1351" s="27">
        <v>34907</v>
      </c>
      <c r="M1351">
        <v>28.7</v>
      </c>
      <c r="N1351">
        <v>18795</v>
      </c>
      <c r="O1351" t="s">
        <v>135</v>
      </c>
      <c r="P1351" t="s">
        <v>73</v>
      </c>
      <c r="Q1351" t="s">
        <v>96</v>
      </c>
      <c r="R1351" t="s">
        <v>40</v>
      </c>
      <c r="S1351" t="s">
        <v>42</v>
      </c>
      <c r="T1351" t="s">
        <v>69</v>
      </c>
      <c r="U1351" t="s">
        <v>74</v>
      </c>
      <c r="V1351" t="s">
        <v>4326</v>
      </c>
      <c r="W1351" t="s">
        <v>4327</v>
      </c>
      <c r="X1351" t="str">
        <f>+VLOOKUP(ConsultaNexoBogota!$A1351,infoCoordenadas!A:F,4,0)</f>
        <v>4.6091601 -74.16003049999999</v>
      </c>
      <c r="Y1351">
        <f>VLOOKUP(ConsultaNexoBogota!$A1351,infoCoordenadas!A:F,5,0)</f>
        <v>4.6091601000000004</v>
      </c>
      <c r="Z1351">
        <f>+VLOOKUP(ConsultaNexoBogota!$A1351,infoCoordenadas!A:F,6,0)</f>
        <v>-74.160030499999905</v>
      </c>
    </row>
    <row r="1352" spans="1:26" x14ac:dyDescent="0.25">
      <c r="A1352">
        <v>15972</v>
      </c>
      <c r="B1352" t="s">
        <v>4328</v>
      </c>
      <c r="C1352" t="s">
        <v>29</v>
      </c>
      <c r="D1352" t="s">
        <v>4329</v>
      </c>
      <c r="E1352" t="s">
        <v>4330</v>
      </c>
      <c r="F1352" t="s">
        <v>4331</v>
      </c>
      <c r="G1352" t="s">
        <v>33</v>
      </c>
      <c r="H1352" t="s">
        <v>14014</v>
      </c>
      <c r="I1352" t="s">
        <v>159</v>
      </c>
      <c r="J1352" t="s">
        <v>102</v>
      </c>
      <c r="K1352" s="27" t="s">
        <v>36</v>
      </c>
      <c r="L1352" s="27">
        <v>36713</v>
      </c>
      <c r="M1352">
        <v>23.8</v>
      </c>
      <c r="N1352">
        <v>18805</v>
      </c>
      <c r="O1352" t="s">
        <v>135</v>
      </c>
      <c r="P1352" t="s">
        <v>73</v>
      </c>
      <c r="Q1352" t="s">
        <v>96</v>
      </c>
      <c r="R1352" t="s">
        <v>40</v>
      </c>
      <c r="S1352" t="s">
        <v>42</v>
      </c>
      <c r="T1352" t="s">
        <v>69</v>
      </c>
      <c r="U1352" t="s">
        <v>74</v>
      </c>
      <c r="V1352" t="s">
        <v>4332</v>
      </c>
      <c r="W1352" t="s">
        <v>4333</v>
      </c>
      <c r="X1352" t="str">
        <f>+VLOOKUP(ConsultaNexoBogota!$A1352,infoCoordenadas!A:F,4,0)</f>
        <v>4.5698141 -74.142698</v>
      </c>
      <c r="Y1352">
        <f>VLOOKUP(ConsultaNexoBogota!$A1352,infoCoordenadas!A:F,5,0)</f>
        <v>4.5698141000000003</v>
      </c>
      <c r="Z1352">
        <f>+VLOOKUP(ConsultaNexoBogota!$A1352,infoCoordenadas!A:F,6,0)</f>
        <v>-74.142697999999996</v>
      </c>
    </row>
    <row r="1353" spans="1:26" x14ac:dyDescent="0.25">
      <c r="A1353">
        <v>16008</v>
      </c>
      <c r="B1353" t="s">
        <v>4334</v>
      </c>
      <c r="C1353" t="s">
        <v>29</v>
      </c>
      <c r="D1353" t="s">
        <v>4335</v>
      </c>
      <c r="E1353" t="s">
        <v>4336</v>
      </c>
      <c r="F1353" t="s">
        <v>4337</v>
      </c>
      <c r="G1353" t="s">
        <v>33</v>
      </c>
      <c r="H1353" t="s">
        <v>50</v>
      </c>
      <c r="I1353" t="s">
        <v>101</v>
      </c>
      <c r="J1353" t="s">
        <v>102</v>
      </c>
      <c r="K1353" s="27" t="s">
        <v>36</v>
      </c>
      <c r="L1353" s="27">
        <v>45295</v>
      </c>
      <c r="M1353">
        <v>0.3</v>
      </c>
      <c r="N1353">
        <v>18851</v>
      </c>
      <c r="O1353" t="s">
        <v>135</v>
      </c>
      <c r="P1353" t="s">
        <v>67</v>
      </c>
      <c r="Q1353" t="s">
        <v>96</v>
      </c>
      <c r="R1353" t="s">
        <v>40</v>
      </c>
      <c r="S1353" t="s">
        <v>42</v>
      </c>
      <c r="T1353" t="s">
        <v>69</v>
      </c>
      <c r="U1353" t="s">
        <v>74</v>
      </c>
      <c r="V1353" t="s">
        <v>4338</v>
      </c>
      <c r="W1353" t="s">
        <v>4339</v>
      </c>
      <c r="X1353" t="str">
        <f>+VLOOKUP(ConsultaNexoBogota!$A1353,infoCoordenadas!A:F,4,0)</f>
        <v>Sin informacion</v>
      </c>
      <c r="Y1353" t="str">
        <f>VLOOKUP(ConsultaNexoBogota!$A1353,infoCoordenadas!A:F,5,0)</f>
        <v>Sin Informacion</v>
      </c>
      <c r="Z1353" t="str">
        <f>+VLOOKUP(ConsultaNexoBogota!$A1353,infoCoordenadas!A:F,6,0)</f>
        <v>Sin Informacion</v>
      </c>
    </row>
    <row r="1354" spans="1:26" x14ac:dyDescent="0.25">
      <c r="A1354">
        <v>16179</v>
      </c>
      <c r="B1354" t="s">
        <v>11652</v>
      </c>
      <c r="C1354" t="s">
        <v>29</v>
      </c>
      <c r="D1354" t="s">
        <v>11653</v>
      </c>
      <c r="E1354" t="s">
        <v>11654</v>
      </c>
      <c r="F1354" t="s">
        <v>11655</v>
      </c>
      <c r="G1354" t="s">
        <v>10155</v>
      </c>
      <c r="H1354" t="s">
        <v>13985</v>
      </c>
      <c r="I1354" t="s">
        <v>34</v>
      </c>
      <c r="J1354" t="s">
        <v>50</v>
      </c>
      <c r="K1354" s="27" t="s">
        <v>36</v>
      </c>
      <c r="N1354">
        <v>19083</v>
      </c>
      <c r="O1354" t="s">
        <v>264</v>
      </c>
      <c r="P1354" t="s">
        <v>67</v>
      </c>
      <c r="Q1354" t="s">
        <v>287</v>
      </c>
      <c r="R1354" t="s">
        <v>40</v>
      </c>
      <c r="S1354" t="s">
        <v>41</v>
      </c>
      <c r="T1354" t="s">
        <v>42</v>
      </c>
      <c r="U1354" t="s">
        <v>43</v>
      </c>
      <c r="V1354" t="s">
        <v>1</v>
      </c>
      <c r="W1354" t="s">
        <v>11656</v>
      </c>
      <c r="X1354" t="str">
        <f>+VLOOKUP(ConsultaNexoBogota!$A1354,infoCoordenadas!A:F,4,0)</f>
        <v>Sin informacion</v>
      </c>
      <c r="Y1354" t="str">
        <f>VLOOKUP(ConsultaNexoBogota!$A1354,infoCoordenadas!A:F,5,0)</f>
        <v>Sin Informacion</v>
      </c>
      <c r="Z1354" t="str">
        <f>+VLOOKUP(ConsultaNexoBogota!$A1354,infoCoordenadas!A:F,6,0)</f>
        <v>Sin Informacion</v>
      </c>
    </row>
    <row r="1355" spans="1:26" x14ac:dyDescent="0.25">
      <c r="A1355">
        <v>16200</v>
      </c>
      <c r="B1355" t="s">
        <v>2707</v>
      </c>
      <c r="C1355" t="s">
        <v>29</v>
      </c>
      <c r="D1355" t="s">
        <v>4340</v>
      </c>
      <c r="E1355" t="s">
        <v>4341</v>
      </c>
      <c r="F1355" t="s">
        <v>4342</v>
      </c>
      <c r="G1355" t="s">
        <v>33</v>
      </c>
      <c r="H1355" t="s">
        <v>7011</v>
      </c>
      <c r="I1355" t="s">
        <v>34</v>
      </c>
      <c r="J1355" t="s">
        <v>4343</v>
      </c>
      <c r="K1355" s="27" t="s">
        <v>36</v>
      </c>
      <c r="N1355">
        <v>19109</v>
      </c>
      <c r="O1355" t="s">
        <v>135</v>
      </c>
      <c r="P1355" t="s">
        <v>67</v>
      </c>
      <c r="Q1355" t="s">
        <v>96</v>
      </c>
      <c r="R1355" t="s">
        <v>94</v>
      </c>
      <c r="S1355" t="s">
        <v>42</v>
      </c>
      <c r="T1355" t="s">
        <v>132</v>
      </c>
      <c r="U1355" t="s">
        <v>74</v>
      </c>
      <c r="V1355" t="s">
        <v>4344</v>
      </c>
      <c r="W1355" t="s">
        <v>4345</v>
      </c>
      <c r="X1355" t="str">
        <f>+VLOOKUP(ConsultaNexoBogota!$A1355,infoCoordenadas!A:F,4,0)</f>
        <v>Sin informacion</v>
      </c>
      <c r="Y1355" t="str">
        <f>VLOOKUP(ConsultaNexoBogota!$A1355,infoCoordenadas!A:F,5,0)</f>
        <v>Sin Informacion</v>
      </c>
      <c r="Z1355" t="str">
        <f>+VLOOKUP(ConsultaNexoBogota!$A1355,infoCoordenadas!A:F,6,0)</f>
        <v>Sin Informacion</v>
      </c>
    </row>
    <row r="1356" spans="1:26" x14ac:dyDescent="0.25">
      <c r="A1356">
        <v>16215</v>
      </c>
      <c r="B1356" t="s">
        <v>4346</v>
      </c>
      <c r="C1356" t="s">
        <v>29</v>
      </c>
      <c r="D1356" t="s">
        <v>4347</v>
      </c>
      <c r="E1356" t="s">
        <v>4348</v>
      </c>
      <c r="F1356" t="s">
        <v>4349</v>
      </c>
      <c r="G1356" t="s">
        <v>33</v>
      </c>
      <c r="H1356" t="s">
        <v>50</v>
      </c>
      <c r="I1356" t="s">
        <v>64</v>
      </c>
      <c r="J1356" t="s">
        <v>4350</v>
      </c>
      <c r="K1356" s="27" t="s">
        <v>116</v>
      </c>
      <c r="L1356" s="27">
        <v>31873</v>
      </c>
      <c r="M1356">
        <v>37.1</v>
      </c>
      <c r="N1356">
        <v>19126</v>
      </c>
      <c r="O1356" t="s">
        <v>441</v>
      </c>
      <c r="P1356" t="s">
        <v>73</v>
      </c>
      <c r="Q1356" t="s">
        <v>96</v>
      </c>
      <c r="R1356" t="s">
        <v>40</v>
      </c>
      <c r="S1356" t="s">
        <v>41</v>
      </c>
      <c r="T1356" t="s">
        <v>81</v>
      </c>
      <c r="U1356" t="s">
        <v>74</v>
      </c>
      <c r="V1356" t="s">
        <v>4351</v>
      </c>
      <c r="W1356" t="s">
        <v>4352</v>
      </c>
      <c r="X1356" t="str">
        <f>+VLOOKUP(ConsultaNexoBogota!$A1356,infoCoordenadas!A:F,4,0)</f>
        <v>4.576494299999999 -74.103368</v>
      </c>
      <c r="Y1356">
        <f>VLOOKUP(ConsultaNexoBogota!$A1356,infoCoordenadas!A:F,5,0)</f>
        <v>4.5764942999999896</v>
      </c>
      <c r="Z1356">
        <f>+VLOOKUP(ConsultaNexoBogota!$A1356,infoCoordenadas!A:F,6,0)</f>
        <v>-74.103368000000003</v>
      </c>
    </row>
    <row r="1357" spans="1:26" x14ac:dyDescent="0.25">
      <c r="A1357">
        <v>16226</v>
      </c>
      <c r="B1357" t="s">
        <v>11657</v>
      </c>
      <c r="C1357" t="s">
        <v>29</v>
      </c>
      <c r="D1357" t="s">
        <v>11658</v>
      </c>
      <c r="E1357" t="s">
        <v>11659</v>
      </c>
      <c r="F1357" t="s">
        <v>11660</v>
      </c>
      <c r="G1357" t="s">
        <v>11661</v>
      </c>
      <c r="H1357" t="s">
        <v>12924</v>
      </c>
      <c r="I1357" t="s">
        <v>34</v>
      </c>
      <c r="J1357" t="s">
        <v>102</v>
      </c>
      <c r="K1357" s="27" t="s">
        <v>116</v>
      </c>
      <c r="L1357" s="27">
        <v>24400</v>
      </c>
      <c r="M1357">
        <v>57.5</v>
      </c>
      <c r="N1357">
        <v>19139</v>
      </c>
      <c r="O1357" t="s">
        <v>174</v>
      </c>
      <c r="P1357" t="s">
        <v>67</v>
      </c>
      <c r="Q1357" t="s">
        <v>39</v>
      </c>
      <c r="R1357" t="s">
        <v>50</v>
      </c>
      <c r="S1357" t="s">
        <v>42</v>
      </c>
      <c r="T1357" t="s">
        <v>81</v>
      </c>
      <c r="U1357" t="s">
        <v>50</v>
      </c>
      <c r="V1357" t="s">
        <v>11662</v>
      </c>
      <c r="W1357" t="s">
        <v>11663</v>
      </c>
      <c r="X1357" t="str">
        <f>+VLOOKUP(ConsultaNexoBogota!$A1357,infoCoordenadas!A:F,4,0)</f>
        <v>4.4430352 -74.04400679999999</v>
      </c>
      <c r="Y1357">
        <f>VLOOKUP(ConsultaNexoBogota!$A1357,infoCoordenadas!A:F,5,0)</f>
        <v>4.4430351999999997</v>
      </c>
      <c r="Z1357">
        <f>+VLOOKUP(ConsultaNexoBogota!$A1357,infoCoordenadas!A:F,6,0)</f>
        <v>-74.044006799999906</v>
      </c>
    </row>
    <row r="1358" spans="1:26" x14ac:dyDescent="0.25">
      <c r="A1358">
        <v>16226</v>
      </c>
      <c r="B1358" t="s">
        <v>11657</v>
      </c>
      <c r="C1358" t="s">
        <v>29</v>
      </c>
      <c r="D1358" t="s">
        <v>11658</v>
      </c>
      <c r="E1358" t="s">
        <v>11659</v>
      </c>
      <c r="F1358" t="s">
        <v>11660</v>
      </c>
      <c r="G1358" t="s">
        <v>11661</v>
      </c>
      <c r="H1358" t="s">
        <v>12924</v>
      </c>
      <c r="I1358" t="s">
        <v>34</v>
      </c>
      <c r="J1358" t="s">
        <v>102</v>
      </c>
      <c r="K1358" s="27" t="s">
        <v>116</v>
      </c>
      <c r="L1358" s="27">
        <v>24400</v>
      </c>
      <c r="M1358">
        <v>57.5</v>
      </c>
      <c r="N1358">
        <v>19143</v>
      </c>
      <c r="O1358" t="s">
        <v>477</v>
      </c>
      <c r="P1358" t="s">
        <v>67</v>
      </c>
      <c r="Q1358" t="s">
        <v>39</v>
      </c>
      <c r="R1358" t="s">
        <v>50</v>
      </c>
      <c r="S1358" t="s">
        <v>42</v>
      </c>
      <c r="T1358" t="s">
        <v>81</v>
      </c>
      <c r="U1358" t="s">
        <v>50</v>
      </c>
      <c r="V1358" t="s">
        <v>11662</v>
      </c>
      <c r="W1358" t="s">
        <v>11663</v>
      </c>
      <c r="X1358" t="str">
        <f>+VLOOKUP(ConsultaNexoBogota!$A1358,infoCoordenadas!A:F,4,0)</f>
        <v>4.4430352 -74.04400679999999</v>
      </c>
      <c r="Y1358">
        <f>VLOOKUP(ConsultaNexoBogota!$A1358,infoCoordenadas!A:F,5,0)</f>
        <v>4.4430351999999997</v>
      </c>
      <c r="Z1358">
        <f>+VLOOKUP(ConsultaNexoBogota!$A1358,infoCoordenadas!A:F,6,0)</f>
        <v>-74.044006799999906</v>
      </c>
    </row>
    <row r="1359" spans="1:26" x14ac:dyDescent="0.25">
      <c r="A1359">
        <v>16226</v>
      </c>
      <c r="B1359" t="s">
        <v>11657</v>
      </c>
      <c r="C1359" t="s">
        <v>29</v>
      </c>
      <c r="D1359" t="s">
        <v>11658</v>
      </c>
      <c r="E1359" t="s">
        <v>11659</v>
      </c>
      <c r="F1359" t="s">
        <v>11660</v>
      </c>
      <c r="G1359" t="s">
        <v>11661</v>
      </c>
      <c r="H1359" t="s">
        <v>12924</v>
      </c>
      <c r="I1359" t="s">
        <v>34</v>
      </c>
      <c r="J1359" t="s">
        <v>102</v>
      </c>
      <c r="K1359" s="27" t="s">
        <v>116</v>
      </c>
      <c r="L1359" s="27">
        <v>24400</v>
      </c>
      <c r="M1359">
        <v>57.5</v>
      </c>
      <c r="N1359">
        <v>19146</v>
      </c>
      <c r="O1359" t="s">
        <v>66</v>
      </c>
      <c r="P1359" t="s">
        <v>67</v>
      </c>
      <c r="Q1359" t="s">
        <v>96</v>
      </c>
      <c r="R1359" t="s">
        <v>94</v>
      </c>
      <c r="S1359" t="s">
        <v>42</v>
      </c>
      <c r="T1359" t="s">
        <v>81</v>
      </c>
      <c r="U1359" t="s">
        <v>43</v>
      </c>
      <c r="V1359" t="s">
        <v>11662</v>
      </c>
      <c r="W1359" t="s">
        <v>11663</v>
      </c>
      <c r="X1359" t="str">
        <f>+VLOOKUP(ConsultaNexoBogota!$A1359,infoCoordenadas!A:F,4,0)</f>
        <v>4.4430352 -74.04400679999999</v>
      </c>
      <c r="Y1359">
        <f>VLOOKUP(ConsultaNexoBogota!$A1359,infoCoordenadas!A:F,5,0)</f>
        <v>4.4430351999999997</v>
      </c>
      <c r="Z1359">
        <f>+VLOOKUP(ConsultaNexoBogota!$A1359,infoCoordenadas!A:F,6,0)</f>
        <v>-74.044006799999906</v>
      </c>
    </row>
    <row r="1360" spans="1:26" x14ac:dyDescent="0.25">
      <c r="A1360">
        <v>16226</v>
      </c>
      <c r="B1360" t="s">
        <v>11657</v>
      </c>
      <c r="C1360" t="s">
        <v>29</v>
      </c>
      <c r="D1360" t="s">
        <v>11658</v>
      </c>
      <c r="E1360" t="s">
        <v>11659</v>
      </c>
      <c r="F1360" t="s">
        <v>11660</v>
      </c>
      <c r="G1360" t="s">
        <v>11661</v>
      </c>
      <c r="H1360" t="s">
        <v>12924</v>
      </c>
      <c r="I1360" t="s">
        <v>34</v>
      </c>
      <c r="J1360" t="s">
        <v>102</v>
      </c>
      <c r="K1360" s="27" t="s">
        <v>116</v>
      </c>
      <c r="L1360" s="27">
        <v>24400</v>
      </c>
      <c r="M1360">
        <v>57.5</v>
      </c>
      <c r="N1360">
        <v>19148</v>
      </c>
      <c r="O1360" t="s">
        <v>178</v>
      </c>
      <c r="P1360" t="s">
        <v>67</v>
      </c>
      <c r="Q1360" t="s">
        <v>39</v>
      </c>
      <c r="R1360" t="s">
        <v>50</v>
      </c>
      <c r="S1360" t="s">
        <v>42</v>
      </c>
      <c r="T1360" t="s">
        <v>81</v>
      </c>
      <c r="U1360" t="s">
        <v>50</v>
      </c>
      <c r="V1360" t="s">
        <v>11662</v>
      </c>
      <c r="W1360" t="s">
        <v>11663</v>
      </c>
      <c r="X1360" t="str">
        <f>+VLOOKUP(ConsultaNexoBogota!$A1360,infoCoordenadas!A:F,4,0)</f>
        <v>4.4430352 -74.04400679999999</v>
      </c>
      <c r="Y1360">
        <f>VLOOKUP(ConsultaNexoBogota!$A1360,infoCoordenadas!A:F,5,0)</f>
        <v>4.4430351999999997</v>
      </c>
      <c r="Z1360">
        <f>+VLOOKUP(ConsultaNexoBogota!$A1360,infoCoordenadas!A:F,6,0)</f>
        <v>-74.044006799999906</v>
      </c>
    </row>
    <row r="1361" spans="1:26" x14ac:dyDescent="0.25">
      <c r="A1361">
        <v>16226</v>
      </c>
      <c r="B1361" t="s">
        <v>11657</v>
      </c>
      <c r="C1361" t="s">
        <v>29</v>
      </c>
      <c r="D1361" t="s">
        <v>11658</v>
      </c>
      <c r="E1361" t="s">
        <v>11659</v>
      </c>
      <c r="F1361" t="s">
        <v>11660</v>
      </c>
      <c r="G1361" t="s">
        <v>11661</v>
      </c>
      <c r="H1361" t="s">
        <v>12924</v>
      </c>
      <c r="I1361" t="s">
        <v>34</v>
      </c>
      <c r="J1361" t="s">
        <v>102</v>
      </c>
      <c r="K1361" s="27" t="s">
        <v>116</v>
      </c>
      <c r="L1361" s="27">
        <v>24400</v>
      </c>
      <c r="M1361">
        <v>57.5</v>
      </c>
      <c r="N1361">
        <v>30653</v>
      </c>
      <c r="O1361" t="s">
        <v>1950</v>
      </c>
      <c r="P1361" t="s">
        <v>67</v>
      </c>
      <c r="Q1361" t="s">
        <v>68</v>
      </c>
      <c r="R1361" t="s">
        <v>50</v>
      </c>
      <c r="S1361" t="s">
        <v>42</v>
      </c>
      <c r="T1361" t="s">
        <v>69</v>
      </c>
      <c r="U1361" t="s">
        <v>50</v>
      </c>
      <c r="V1361" t="s">
        <v>11662</v>
      </c>
      <c r="W1361" t="s">
        <v>11663</v>
      </c>
      <c r="X1361" t="str">
        <f>+VLOOKUP(ConsultaNexoBogota!$A1361,infoCoordenadas!A:F,4,0)</f>
        <v>4.4430352 -74.04400679999999</v>
      </c>
      <c r="Y1361">
        <f>VLOOKUP(ConsultaNexoBogota!$A1361,infoCoordenadas!A:F,5,0)</f>
        <v>4.4430351999999997</v>
      </c>
      <c r="Z1361">
        <f>+VLOOKUP(ConsultaNexoBogota!$A1361,infoCoordenadas!A:F,6,0)</f>
        <v>-74.044006799999906</v>
      </c>
    </row>
    <row r="1362" spans="1:26" x14ac:dyDescent="0.25">
      <c r="A1362">
        <v>16226</v>
      </c>
      <c r="B1362" t="s">
        <v>11657</v>
      </c>
      <c r="C1362" t="s">
        <v>29</v>
      </c>
      <c r="D1362" t="s">
        <v>11658</v>
      </c>
      <c r="E1362" t="s">
        <v>11659</v>
      </c>
      <c r="F1362" t="s">
        <v>11660</v>
      </c>
      <c r="G1362" t="s">
        <v>11661</v>
      </c>
      <c r="H1362" t="s">
        <v>12924</v>
      </c>
      <c r="I1362" t="s">
        <v>34</v>
      </c>
      <c r="J1362" t="s">
        <v>102</v>
      </c>
      <c r="K1362" s="27" t="s">
        <v>116</v>
      </c>
      <c r="L1362" s="27">
        <v>24400</v>
      </c>
      <c r="M1362">
        <v>57.5</v>
      </c>
      <c r="N1362">
        <v>30655</v>
      </c>
      <c r="O1362" t="s">
        <v>286</v>
      </c>
      <c r="P1362" t="s">
        <v>67</v>
      </c>
      <c r="Q1362" t="s">
        <v>96</v>
      </c>
      <c r="R1362" t="s">
        <v>50</v>
      </c>
      <c r="S1362" t="s">
        <v>42</v>
      </c>
      <c r="T1362" t="s">
        <v>81</v>
      </c>
      <c r="U1362" t="s">
        <v>50</v>
      </c>
      <c r="V1362" t="s">
        <v>11662</v>
      </c>
      <c r="W1362" t="s">
        <v>11663</v>
      </c>
      <c r="X1362" t="str">
        <f>+VLOOKUP(ConsultaNexoBogota!$A1362,infoCoordenadas!A:F,4,0)</f>
        <v>4.4430352 -74.04400679999999</v>
      </c>
      <c r="Y1362">
        <f>VLOOKUP(ConsultaNexoBogota!$A1362,infoCoordenadas!A:F,5,0)</f>
        <v>4.4430351999999997</v>
      </c>
      <c r="Z1362">
        <f>+VLOOKUP(ConsultaNexoBogota!$A1362,infoCoordenadas!A:F,6,0)</f>
        <v>-74.044006799999906</v>
      </c>
    </row>
    <row r="1363" spans="1:26" x14ac:dyDescent="0.25">
      <c r="A1363">
        <v>16226</v>
      </c>
      <c r="B1363" t="s">
        <v>11657</v>
      </c>
      <c r="C1363" t="s">
        <v>29</v>
      </c>
      <c r="D1363" t="s">
        <v>11658</v>
      </c>
      <c r="E1363" t="s">
        <v>11659</v>
      </c>
      <c r="F1363" t="s">
        <v>11660</v>
      </c>
      <c r="G1363" t="s">
        <v>11661</v>
      </c>
      <c r="H1363" t="s">
        <v>12924</v>
      </c>
      <c r="I1363" t="s">
        <v>34</v>
      </c>
      <c r="J1363" t="s">
        <v>102</v>
      </c>
      <c r="K1363" s="27" t="s">
        <v>116</v>
      </c>
      <c r="L1363" s="27">
        <v>24400</v>
      </c>
      <c r="M1363">
        <v>57.5</v>
      </c>
      <c r="N1363">
        <v>30656</v>
      </c>
      <c r="O1363" t="s">
        <v>264</v>
      </c>
      <c r="P1363" t="s">
        <v>67</v>
      </c>
      <c r="Q1363" t="s">
        <v>96</v>
      </c>
      <c r="R1363" t="s">
        <v>50</v>
      </c>
      <c r="S1363" t="s">
        <v>42</v>
      </c>
      <c r="T1363" t="s">
        <v>81</v>
      </c>
      <c r="U1363" t="s">
        <v>50</v>
      </c>
      <c r="V1363" t="s">
        <v>11662</v>
      </c>
      <c r="W1363" t="s">
        <v>11663</v>
      </c>
      <c r="X1363" t="str">
        <f>+VLOOKUP(ConsultaNexoBogota!$A1363,infoCoordenadas!A:F,4,0)</f>
        <v>4.4430352 -74.04400679999999</v>
      </c>
      <c r="Y1363">
        <f>VLOOKUP(ConsultaNexoBogota!$A1363,infoCoordenadas!A:F,5,0)</f>
        <v>4.4430351999999997</v>
      </c>
      <c r="Z1363">
        <f>+VLOOKUP(ConsultaNexoBogota!$A1363,infoCoordenadas!A:F,6,0)</f>
        <v>-74.044006799999906</v>
      </c>
    </row>
    <row r="1364" spans="1:26" x14ac:dyDescent="0.25">
      <c r="A1364">
        <v>16226</v>
      </c>
      <c r="B1364" t="s">
        <v>11657</v>
      </c>
      <c r="C1364" t="s">
        <v>29</v>
      </c>
      <c r="D1364" t="s">
        <v>11658</v>
      </c>
      <c r="E1364" t="s">
        <v>11659</v>
      </c>
      <c r="F1364" t="s">
        <v>11660</v>
      </c>
      <c r="G1364" t="s">
        <v>11661</v>
      </c>
      <c r="H1364" t="s">
        <v>12924</v>
      </c>
      <c r="I1364" t="s">
        <v>34</v>
      </c>
      <c r="J1364" t="s">
        <v>102</v>
      </c>
      <c r="K1364" s="27" t="s">
        <v>116</v>
      </c>
      <c r="L1364" s="27">
        <v>24400</v>
      </c>
      <c r="M1364">
        <v>57.5</v>
      </c>
      <c r="N1364">
        <v>31554</v>
      </c>
      <c r="O1364" t="s">
        <v>72</v>
      </c>
      <c r="P1364" t="s">
        <v>67</v>
      </c>
      <c r="Q1364" t="s">
        <v>96</v>
      </c>
      <c r="R1364" t="s">
        <v>94</v>
      </c>
      <c r="S1364" t="s">
        <v>41</v>
      </c>
      <c r="T1364" t="s">
        <v>42</v>
      </c>
      <c r="U1364" t="s">
        <v>74</v>
      </c>
      <c r="V1364" t="s">
        <v>11662</v>
      </c>
      <c r="W1364" t="s">
        <v>11663</v>
      </c>
      <c r="X1364" t="str">
        <f>+VLOOKUP(ConsultaNexoBogota!$A1364,infoCoordenadas!A:F,4,0)</f>
        <v>4.4430352 -74.04400679999999</v>
      </c>
      <c r="Y1364">
        <f>VLOOKUP(ConsultaNexoBogota!$A1364,infoCoordenadas!A:F,5,0)</f>
        <v>4.4430351999999997</v>
      </c>
      <c r="Z1364">
        <f>+VLOOKUP(ConsultaNexoBogota!$A1364,infoCoordenadas!A:F,6,0)</f>
        <v>-74.044006799999906</v>
      </c>
    </row>
    <row r="1365" spans="1:26" x14ac:dyDescent="0.25">
      <c r="A1365">
        <v>16226</v>
      </c>
      <c r="B1365" t="s">
        <v>11657</v>
      </c>
      <c r="C1365" t="s">
        <v>29</v>
      </c>
      <c r="D1365" t="s">
        <v>11658</v>
      </c>
      <c r="E1365" t="s">
        <v>11659</v>
      </c>
      <c r="F1365" t="s">
        <v>11660</v>
      </c>
      <c r="G1365" t="s">
        <v>11661</v>
      </c>
      <c r="H1365" t="s">
        <v>12924</v>
      </c>
      <c r="I1365" t="s">
        <v>34</v>
      </c>
      <c r="J1365" t="s">
        <v>102</v>
      </c>
      <c r="K1365" s="27" t="s">
        <v>116</v>
      </c>
      <c r="L1365" s="27">
        <v>24400</v>
      </c>
      <c r="M1365">
        <v>57.5</v>
      </c>
      <c r="N1365">
        <v>31848</v>
      </c>
      <c r="O1365" t="s">
        <v>264</v>
      </c>
      <c r="P1365" t="s">
        <v>67</v>
      </c>
      <c r="Q1365" t="s">
        <v>50</v>
      </c>
      <c r="R1365" t="s">
        <v>50</v>
      </c>
      <c r="S1365" t="s">
        <v>42</v>
      </c>
      <c r="T1365" t="s">
        <v>272</v>
      </c>
      <c r="U1365" t="s">
        <v>50</v>
      </c>
      <c r="V1365" t="s">
        <v>11662</v>
      </c>
      <c r="W1365" t="s">
        <v>11663</v>
      </c>
      <c r="X1365" t="str">
        <f>+VLOOKUP(ConsultaNexoBogota!$A1365,infoCoordenadas!A:F,4,0)</f>
        <v>4.4430352 -74.04400679999999</v>
      </c>
      <c r="Y1365">
        <f>VLOOKUP(ConsultaNexoBogota!$A1365,infoCoordenadas!A:F,5,0)</f>
        <v>4.4430351999999997</v>
      </c>
      <c r="Z1365">
        <f>+VLOOKUP(ConsultaNexoBogota!$A1365,infoCoordenadas!A:F,6,0)</f>
        <v>-74.044006799999906</v>
      </c>
    </row>
    <row r="1366" spans="1:26" x14ac:dyDescent="0.25">
      <c r="A1366">
        <v>16240</v>
      </c>
      <c r="B1366" t="s">
        <v>4353</v>
      </c>
      <c r="C1366" t="s">
        <v>29</v>
      </c>
      <c r="D1366" t="s">
        <v>4354</v>
      </c>
      <c r="E1366" t="s">
        <v>4355</v>
      </c>
      <c r="F1366" t="s">
        <v>4356</v>
      </c>
      <c r="G1366" t="s">
        <v>33</v>
      </c>
      <c r="H1366" t="s">
        <v>6298</v>
      </c>
      <c r="I1366" t="s">
        <v>34</v>
      </c>
      <c r="J1366" t="s">
        <v>615</v>
      </c>
      <c r="K1366" s="27" t="s">
        <v>36</v>
      </c>
      <c r="L1366" s="27">
        <v>45293</v>
      </c>
      <c r="M1366">
        <v>0.3</v>
      </c>
      <c r="N1366">
        <v>19161</v>
      </c>
      <c r="O1366" t="s">
        <v>80</v>
      </c>
      <c r="P1366" t="s">
        <v>67</v>
      </c>
      <c r="Q1366" t="s">
        <v>96</v>
      </c>
      <c r="R1366" t="s">
        <v>40</v>
      </c>
      <c r="S1366" t="s">
        <v>41</v>
      </c>
      <c r="T1366" t="s">
        <v>204</v>
      </c>
      <c r="U1366" t="s">
        <v>43</v>
      </c>
      <c r="V1366" t="s">
        <v>4357</v>
      </c>
      <c r="W1366" t="s">
        <v>4358</v>
      </c>
      <c r="X1366" t="str">
        <f>+VLOOKUP(ConsultaNexoBogota!$A1366,infoCoordenadas!A:F,4,0)</f>
        <v>4.6947807 -74.0805651</v>
      </c>
      <c r="Y1366">
        <f>VLOOKUP(ConsultaNexoBogota!$A1366,infoCoordenadas!A:F,5,0)</f>
        <v>4.6947806999999999</v>
      </c>
      <c r="Z1366">
        <f>+VLOOKUP(ConsultaNexoBogota!$A1366,infoCoordenadas!A:F,6,0)</f>
        <v>-74.080565100000001</v>
      </c>
    </row>
    <row r="1367" spans="1:26" x14ac:dyDescent="0.25">
      <c r="A1367">
        <v>16240</v>
      </c>
      <c r="B1367" t="s">
        <v>4353</v>
      </c>
      <c r="C1367" t="s">
        <v>29</v>
      </c>
      <c r="D1367" t="s">
        <v>4354</v>
      </c>
      <c r="E1367" t="s">
        <v>4355</v>
      </c>
      <c r="F1367" t="s">
        <v>4356</v>
      </c>
      <c r="G1367" t="s">
        <v>33</v>
      </c>
      <c r="H1367" t="s">
        <v>6298</v>
      </c>
      <c r="I1367" t="s">
        <v>34</v>
      </c>
      <c r="J1367" t="s">
        <v>615</v>
      </c>
      <c r="K1367" s="27" t="s">
        <v>36</v>
      </c>
      <c r="L1367" s="27">
        <v>45293</v>
      </c>
      <c r="M1367">
        <v>0.3</v>
      </c>
      <c r="N1367">
        <v>19169</v>
      </c>
      <c r="O1367" t="s">
        <v>72</v>
      </c>
      <c r="P1367" t="s">
        <v>67</v>
      </c>
      <c r="Q1367" t="s">
        <v>96</v>
      </c>
      <c r="R1367" t="s">
        <v>40</v>
      </c>
      <c r="S1367" t="s">
        <v>41</v>
      </c>
      <c r="T1367" t="s">
        <v>42</v>
      </c>
      <c r="U1367" t="s">
        <v>74</v>
      </c>
      <c r="V1367" t="s">
        <v>4357</v>
      </c>
      <c r="W1367" t="s">
        <v>4358</v>
      </c>
      <c r="X1367" t="str">
        <f>+VLOOKUP(ConsultaNexoBogota!$A1367,infoCoordenadas!A:F,4,0)</f>
        <v>4.6947807 -74.0805651</v>
      </c>
      <c r="Y1367">
        <f>VLOOKUP(ConsultaNexoBogota!$A1367,infoCoordenadas!A:F,5,0)</f>
        <v>4.6947806999999999</v>
      </c>
      <c r="Z1367">
        <f>+VLOOKUP(ConsultaNexoBogota!$A1367,infoCoordenadas!A:F,6,0)</f>
        <v>-74.080565100000001</v>
      </c>
    </row>
    <row r="1368" spans="1:26" x14ac:dyDescent="0.25">
      <c r="A1368">
        <v>16242</v>
      </c>
      <c r="B1368" t="s">
        <v>4359</v>
      </c>
      <c r="C1368" t="s">
        <v>29</v>
      </c>
      <c r="D1368" t="s">
        <v>4360</v>
      </c>
      <c r="E1368" t="s">
        <v>4361</v>
      </c>
      <c r="F1368" t="s">
        <v>4362</v>
      </c>
      <c r="G1368" t="s">
        <v>33</v>
      </c>
      <c r="H1368" t="s">
        <v>6298</v>
      </c>
      <c r="I1368" t="s">
        <v>34</v>
      </c>
      <c r="J1368" t="s">
        <v>152</v>
      </c>
      <c r="K1368" s="27" t="s">
        <v>116</v>
      </c>
      <c r="L1368" s="27">
        <v>27477</v>
      </c>
      <c r="M1368">
        <v>49.1</v>
      </c>
      <c r="N1368">
        <v>19163</v>
      </c>
      <c r="O1368" t="s">
        <v>72</v>
      </c>
      <c r="P1368" t="s">
        <v>73</v>
      </c>
      <c r="Q1368" t="s">
        <v>39</v>
      </c>
      <c r="R1368" t="s">
        <v>94</v>
      </c>
      <c r="S1368" t="s">
        <v>42</v>
      </c>
      <c r="T1368" t="s">
        <v>42</v>
      </c>
      <c r="U1368" t="s">
        <v>74</v>
      </c>
      <c r="V1368" t="s">
        <v>4363</v>
      </c>
      <c r="W1368" t="s">
        <v>4364</v>
      </c>
      <c r="X1368" t="str">
        <f>+VLOOKUP(ConsultaNexoBogota!$A1368,infoCoordenadas!A:F,4,0)</f>
        <v>4.7497874 -74.0485672</v>
      </c>
      <c r="Y1368">
        <f>VLOOKUP(ConsultaNexoBogota!$A1368,infoCoordenadas!A:F,5,0)</f>
        <v>4.7497873999999998</v>
      </c>
      <c r="Z1368">
        <f>+VLOOKUP(ConsultaNexoBogota!$A1368,infoCoordenadas!A:F,6,0)</f>
        <v>-74.048567199999994</v>
      </c>
    </row>
    <row r="1369" spans="1:26" x14ac:dyDescent="0.25">
      <c r="A1369">
        <v>16256</v>
      </c>
      <c r="B1369" t="s">
        <v>4365</v>
      </c>
      <c r="C1369" t="s">
        <v>29</v>
      </c>
      <c r="D1369" t="s">
        <v>4366</v>
      </c>
      <c r="E1369" t="s">
        <v>4367</v>
      </c>
      <c r="F1369" t="s">
        <v>4368</v>
      </c>
      <c r="G1369" t="s">
        <v>33</v>
      </c>
      <c r="H1369" t="s">
        <v>13989</v>
      </c>
      <c r="I1369" t="s">
        <v>34</v>
      </c>
      <c r="J1369" t="s">
        <v>318</v>
      </c>
      <c r="K1369" s="27" t="s">
        <v>36</v>
      </c>
      <c r="L1369" s="27">
        <v>35140</v>
      </c>
      <c r="M1369">
        <v>28.1</v>
      </c>
      <c r="N1369">
        <v>19179</v>
      </c>
      <c r="O1369" t="s">
        <v>264</v>
      </c>
      <c r="P1369" t="s">
        <v>67</v>
      </c>
      <c r="Q1369" t="s">
        <v>96</v>
      </c>
      <c r="R1369" t="s">
        <v>50</v>
      </c>
      <c r="S1369" t="s">
        <v>42</v>
      </c>
      <c r="T1369" t="s">
        <v>69</v>
      </c>
      <c r="U1369" t="s">
        <v>50</v>
      </c>
      <c r="V1369" t="s">
        <v>4369</v>
      </c>
      <c r="W1369" t="s">
        <v>4370</v>
      </c>
      <c r="X1369" t="str">
        <f>+VLOOKUP(ConsultaNexoBogota!$A1369,infoCoordenadas!A:F,4,0)</f>
        <v>4.5626927 -74.1505348</v>
      </c>
      <c r="Y1369">
        <f>VLOOKUP(ConsultaNexoBogota!$A1369,infoCoordenadas!A:F,5,0)</f>
        <v>4.5626927000000004</v>
      </c>
      <c r="Z1369">
        <f>+VLOOKUP(ConsultaNexoBogota!$A1369,infoCoordenadas!A:F,6,0)</f>
        <v>-74.150534800000003</v>
      </c>
    </row>
    <row r="1370" spans="1:26" x14ac:dyDescent="0.25">
      <c r="A1370">
        <v>16256</v>
      </c>
      <c r="B1370" t="s">
        <v>4365</v>
      </c>
      <c r="C1370" t="s">
        <v>29</v>
      </c>
      <c r="D1370" t="s">
        <v>4366</v>
      </c>
      <c r="E1370" t="s">
        <v>4367</v>
      </c>
      <c r="F1370" t="s">
        <v>4368</v>
      </c>
      <c r="G1370" t="s">
        <v>33</v>
      </c>
      <c r="H1370" t="s">
        <v>13989</v>
      </c>
      <c r="I1370" t="s">
        <v>34</v>
      </c>
      <c r="J1370" t="s">
        <v>318</v>
      </c>
      <c r="K1370" s="27" t="s">
        <v>36</v>
      </c>
      <c r="L1370" s="27">
        <v>35140</v>
      </c>
      <c r="M1370">
        <v>28.1</v>
      </c>
      <c r="N1370">
        <v>19181</v>
      </c>
      <c r="O1370" t="s">
        <v>178</v>
      </c>
      <c r="P1370" t="s">
        <v>67</v>
      </c>
      <c r="Q1370" t="s">
        <v>96</v>
      </c>
      <c r="R1370" t="s">
        <v>40</v>
      </c>
      <c r="S1370" t="s">
        <v>42</v>
      </c>
      <c r="T1370" t="s">
        <v>81</v>
      </c>
      <c r="U1370" t="s">
        <v>74</v>
      </c>
      <c r="V1370" t="s">
        <v>4369</v>
      </c>
      <c r="W1370" t="s">
        <v>4370</v>
      </c>
      <c r="X1370" t="str">
        <f>+VLOOKUP(ConsultaNexoBogota!$A1370,infoCoordenadas!A:F,4,0)</f>
        <v>4.5626927 -74.1505348</v>
      </c>
      <c r="Y1370">
        <f>VLOOKUP(ConsultaNexoBogota!$A1370,infoCoordenadas!A:F,5,0)</f>
        <v>4.5626927000000004</v>
      </c>
      <c r="Z1370">
        <f>+VLOOKUP(ConsultaNexoBogota!$A1370,infoCoordenadas!A:F,6,0)</f>
        <v>-74.150534800000003</v>
      </c>
    </row>
    <row r="1371" spans="1:26" x14ac:dyDescent="0.25">
      <c r="A1371">
        <v>16256</v>
      </c>
      <c r="B1371" t="s">
        <v>4365</v>
      </c>
      <c r="C1371" t="s">
        <v>29</v>
      </c>
      <c r="D1371" t="s">
        <v>4366</v>
      </c>
      <c r="E1371" t="s">
        <v>4367</v>
      </c>
      <c r="F1371" t="s">
        <v>4368</v>
      </c>
      <c r="G1371" t="s">
        <v>33</v>
      </c>
      <c r="H1371" t="s">
        <v>13989</v>
      </c>
      <c r="I1371" t="s">
        <v>34</v>
      </c>
      <c r="J1371" t="s">
        <v>318</v>
      </c>
      <c r="K1371" s="27" t="s">
        <v>36</v>
      </c>
      <c r="L1371" s="27">
        <v>35140</v>
      </c>
      <c r="M1371">
        <v>28.1</v>
      </c>
      <c r="N1371">
        <v>19182</v>
      </c>
      <c r="O1371" t="s">
        <v>477</v>
      </c>
      <c r="P1371" t="s">
        <v>67</v>
      </c>
      <c r="Q1371" t="s">
        <v>96</v>
      </c>
      <c r="R1371" t="s">
        <v>50</v>
      </c>
      <c r="S1371" t="s">
        <v>42</v>
      </c>
      <c r="T1371" t="s">
        <v>81</v>
      </c>
      <c r="U1371" t="s">
        <v>50</v>
      </c>
      <c r="V1371" t="s">
        <v>4369</v>
      </c>
      <c r="W1371" t="s">
        <v>4370</v>
      </c>
      <c r="X1371" t="str">
        <f>+VLOOKUP(ConsultaNexoBogota!$A1371,infoCoordenadas!A:F,4,0)</f>
        <v>4.5626927 -74.1505348</v>
      </c>
      <c r="Y1371">
        <f>VLOOKUP(ConsultaNexoBogota!$A1371,infoCoordenadas!A:F,5,0)</f>
        <v>4.5626927000000004</v>
      </c>
      <c r="Z1371">
        <f>+VLOOKUP(ConsultaNexoBogota!$A1371,infoCoordenadas!A:F,6,0)</f>
        <v>-74.150534800000003</v>
      </c>
    </row>
    <row r="1372" spans="1:26" x14ac:dyDescent="0.25">
      <c r="A1372">
        <v>16256</v>
      </c>
      <c r="B1372" t="s">
        <v>4365</v>
      </c>
      <c r="C1372" t="s">
        <v>29</v>
      </c>
      <c r="D1372" t="s">
        <v>4366</v>
      </c>
      <c r="E1372" t="s">
        <v>4367</v>
      </c>
      <c r="F1372" t="s">
        <v>4368</v>
      </c>
      <c r="G1372" t="s">
        <v>33</v>
      </c>
      <c r="H1372" t="s">
        <v>13989</v>
      </c>
      <c r="I1372" t="s">
        <v>34</v>
      </c>
      <c r="J1372" t="s">
        <v>318</v>
      </c>
      <c r="K1372" s="27" t="s">
        <v>36</v>
      </c>
      <c r="L1372" s="27">
        <v>35140</v>
      </c>
      <c r="M1372">
        <v>28.1</v>
      </c>
      <c r="N1372">
        <v>19183</v>
      </c>
      <c r="O1372" t="s">
        <v>174</v>
      </c>
      <c r="P1372" t="s">
        <v>67</v>
      </c>
      <c r="Q1372" t="s">
        <v>96</v>
      </c>
      <c r="R1372" t="s">
        <v>50</v>
      </c>
      <c r="S1372" t="s">
        <v>42</v>
      </c>
      <c r="T1372" t="s">
        <v>81</v>
      </c>
      <c r="U1372" t="s">
        <v>50</v>
      </c>
      <c r="V1372" t="s">
        <v>4369</v>
      </c>
      <c r="W1372" t="s">
        <v>4370</v>
      </c>
      <c r="X1372" t="str">
        <f>+VLOOKUP(ConsultaNexoBogota!$A1372,infoCoordenadas!A:F,4,0)</f>
        <v>4.5626927 -74.1505348</v>
      </c>
      <c r="Y1372">
        <f>VLOOKUP(ConsultaNexoBogota!$A1372,infoCoordenadas!A:F,5,0)</f>
        <v>4.5626927000000004</v>
      </c>
      <c r="Z1372">
        <f>+VLOOKUP(ConsultaNexoBogota!$A1372,infoCoordenadas!A:F,6,0)</f>
        <v>-74.150534800000003</v>
      </c>
    </row>
    <row r="1373" spans="1:26" x14ac:dyDescent="0.25">
      <c r="A1373">
        <v>16256</v>
      </c>
      <c r="B1373" t="s">
        <v>4365</v>
      </c>
      <c r="C1373" t="s">
        <v>29</v>
      </c>
      <c r="D1373" t="s">
        <v>4366</v>
      </c>
      <c r="E1373" t="s">
        <v>4367</v>
      </c>
      <c r="F1373" t="s">
        <v>4368</v>
      </c>
      <c r="G1373" t="s">
        <v>33</v>
      </c>
      <c r="H1373" t="s">
        <v>13989</v>
      </c>
      <c r="I1373" t="s">
        <v>34</v>
      </c>
      <c r="J1373" t="s">
        <v>318</v>
      </c>
      <c r="K1373" s="27" t="s">
        <v>36</v>
      </c>
      <c r="L1373" s="27">
        <v>35140</v>
      </c>
      <c r="M1373">
        <v>28.1</v>
      </c>
      <c r="N1373">
        <v>23417</v>
      </c>
      <c r="O1373" t="s">
        <v>66</v>
      </c>
      <c r="P1373" t="s">
        <v>67</v>
      </c>
      <c r="Q1373" t="s">
        <v>96</v>
      </c>
      <c r="R1373" t="s">
        <v>40</v>
      </c>
      <c r="S1373" t="s">
        <v>41</v>
      </c>
      <c r="T1373" t="s">
        <v>42</v>
      </c>
      <c r="U1373" t="s">
        <v>74</v>
      </c>
      <c r="V1373" t="s">
        <v>4369</v>
      </c>
      <c r="W1373" t="s">
        <v>4370</v>
      </c>
      <c r="X1373" t="str">
        <f>+VLOOKUP(ConsultaNexoBogota!$A1373,infoCoordenadas!A:F,4,0)</f>
        <v>4.5626927 -74.1505348</v>
      </c>
      <c r="Y1373">
        <f>VLOOKUP(ConsultaNexoBogota!$A1373,infoCoordenadas!A:F,5,0)</f>
        <v>4.5626927000000004</v>
      </c>
      <c r="Z1373">
        <f>+VLOOKUP(ConsultaNexoBogota!$A1373,infoCoordenadas!A:F,6,0)</f>
        <v>-74.150534800000003</v>
      </c>
    </row>
    <row r="1374" spans="1:26" x14ac:dyDescent="0.25">
      <c r="A1374">
        <v>16315</v>
      </c>
      <c r="B1374" t="s">
        <v>11664</v>
      </c>
      <c r="C1374" t="s">
        <v>29</v>
      </c>
      <c r="D1374" t="s">
        <v>11665</v>
      </c>
      <c r="E1374" t="s">
        <v>11666</v>
      </c>
      <c r="F1374" t="s">
        <v>11665</v>
      </c>
      <c r="G1374" t="s">
        <v>10155</v>
      </c>
      <c r="H1374" t="s">
        <v>12924</v>
      </c>
      <c r="I1374" t="s">
        <v>79</v>
      </c>
      <c r="J1374" t="s">
        <v>332</v>
      </c>
      <c r="K1374" s="27" t="s">
        <v>36</v>
      </c>
      <c r="L1374" s="27">
        <v>33118</v>
      </c>
      <c r="M1374">
        <v>33.6</v>
      </c>
      <c r="N1374">
        <v>19267</v>
      </c>
      <c r="O1374" t="s">
        <v>286</v>
      </c>
      <c r="P1374" t="s">
        <v>67</v>
      </c>
      <c r="Q1374" t="s">
        <v>96</v>
      </c>
      <c r="R1374" t="s">
        <v>40</v>
      </c>
      <c r="S1374" t="s">
        <v>42</v>
      </c>
      <c r="T1374" t="s">
        <v>69</v>
      </c>
      <c r="U1374" t="s">
        <v>74</v>
      </c>
      <c r="V1374" t="s">
        <v>3077</v>
      </c>
      <c r="W1374" t="s">
        <v>11388</v>
      </c>
      <c r="X1374" t="str">
        <f>+VLOOKUP(ConsultaNexoBogota!$A1374,infoCoordenadas!A:F,4,0)</f>
        <v>Sin informacion</v>
      </c>
      <c r="Y1374" t="str">
        <f>VLOOKUP(ConsultaNexoBogota!$A1374,infoCoordenadas!A:F,5,0)</f>
        <v>Sin Informacion</v>
      </c>
      <c r="Z1374" t="str">
        <f>+VLOOKUP(ConsultaNexoBogota!$A1374,infoCoordenadas!A:F,6,0)</f>
        <v>Sin Informacion</v>
      </c>
    </row>
    <row r="1375" spans="1:26" x14ac:dyDescent="0.25">
      <c r="A1375">
        <v>16315</v>
      </c>
      <c r="B1375" t="s">
        <v>11664</v>
      </c>
      <c r="C1375" t="s">
        <v>29</v>
      </c>
      <c r="D1375" t="s">
        <v>11665</v>
      </c>
      <c r="E1375" t="s">
        <v>11666</v>
      </c>
      <c r="F1375" t="s">
        <v>11665</v>
      </c>
      <c r="G1375" t="s">
        <v>10155</v>
      </c>
      <c r="H1375" t="s">
        <v>12924</v>
      </c>
      <c r="I1375" t="s">
        <v>79</v>
      </c>
      <c r="J1375" t="s">
        <v>332</v>
      </c>
      <c r="K1375" s="27" t="s">
        <v>36</v>
      </c>
      <c r="L1375" s="27">
        <v>33118</v>
      </c>
      <c r="M1375">
        <v>33.6</v>
      </c>
      <c r="N1375">
        <v>21865</v>
      </c>
      <c r="O1375" t="s">
        <v>264</v>
      </c>
      <c r="P1375" t="s">
        <v>67</v>
      </c>
      <c r="Q1375" t="s">
        <v>96</v>
      </c>
      <c r="R1375" t="s">
        <v>40</v>
      </c>
      <c r="S1375" t="s">
        <v>42</v>
      </c>
      <c r="T1375" t="s">
        <v>132</v>
      </c>
      <c r="U1375" t="s">
        <v>43</v>
      </c>
      <c r="V1375" t="s">
        <v>3077</v>
      </c>
      <c r="W1375" t="s">
        <v>11388</v>
      </c>
      <c r="X1375" t="str">
        <f>+VLOOKUP(ConsultaNexoBogota!$A1375,infoCoordenadas!A:F,4,0)</f>
        <v>Sin informacion</v>
      </c>
      <c r="Y1375" t="str">
        <f>VLOOKUP(ConsultaNexoBogota!$A1375,infoCoordenadas!A:F,5,0)</f>
        <v>Sin Informacion</v>
      </c>
      <c r="Z1375" t="str">
        <f>+VLOOKUP(ConsultaNexoBogota!$A1375,infoCoordenadas!A:F,6,0)</f>
        <v>Sin Informacion</v>
      </c>
    </row>
    <row r="1376" spans="1:26" x14ac:dyDescent="0.25">
      <c r="A1376">
        <v>16319</v>
      </c>
      <c r="B1376" t="s">
        <v>4371</v>
      </c>
      <c r="C1376" t="s">
        <v>29</v>
      </c>
      <c r="D1376" t="s">
        <v>4372</v>
      </c>
      <c r="E1376" t="s">
        <v>4373</v>
      </c>
      <c r="F1376" t="s">
        <v>4374</v>
      </c>
      <c r="G1376" t="s">
        <v>33</v>
      </c>
      <c r="H1376" t="s">
        <v>13993</v>
      </c>
      <c r="I1376" t="s">
        <v>34</v>
      </c>
      <c r="J1376" t="s">
        <v>102</v>
      </c>
      <c r="K1376" s="27" t="s">
        <v>36</v>
      </c>
      <c r="L1376" s="27">
        <v>31741</v>
      </c>
      <c r="M1376">
        <v>37.4</v>
      </c>
      <c r="N1376">
        <v>19274</v>
      </c>
      <c r="O1376" t="s">
        <v>178</v>
      </c>
      <c r="P1376" t="s">
        <v>67</v>
      </c>
      <c r="Q1376" t="s">
        <v>96</v>
      </c>
      <c r="R1376" t="s">
        <v>40</v>
      </c>
      <c r="S1376" t="s">
        <v>42</v>
      </c>
      <c r="T1376" t="s">
        <v>69</v>
      </c>
      <c r="U1376" t="s">
        <v>74</v>
      </c>
      <c r="V1376" t="s">
        <v>4375</v>
      </c>
      <c r="W1376" t="s">
        <v>4376</v>
      </c>
      <c r="X1376" t="str">
        <f>+VLOOKUP(ConsultaNexoBogota!$A1376,infoCoordenadas!A:F,4,0)</f>
        <v>4.6319343 -74.0697243</v>
      </c>
      <c r="Y1376">
        <f>VLOOKUP(ConsultaNexoBogota!$A1376,infoCoordenadas!A:F,5,0)</f>
        <v>4.6319343000000002</v>
      </c>
      <c r="Z1376">
        <f>+VLOOKUP(ConsultaNexoBogota!$A1376,infoCoordenadas!A:F,6,0)</f>
        <v>-74.069724300000004</v>
      </c>
    </row>
    <row r="1377" spans="1:26" x14ac:dyDescent="0.25">
      <c r="A1377">
        <v>16319</v>
      </c>
      <c r="B1377" t="s">
        <v>4371</v>
      </c>
      <c r="C1377" t="s">
        <v>29</v>
      </c>
      <c r="D1377" t="s">
        <v>4372</v>
      </c>
      <c r="E1377" t="s">
        <v>4373</v>
      </c>
      <c r="F1377" t="s">
        <v>4374</v>
      </c>
      <c r="G1377" t="s">
        <v>33</v>
      </c>
      <c r="H1377" t="s">
        <v>13993</v>
      </c>
      <c r="I1377" t="s">
        <v>34</v>
      </c>
      <c r="J1377" t="s">
        <v>102</v>
      </c>
      <c r="K1377" s="27" t="s">
        <v>36</v>
      </c>
      <c r="L1377" s="27">
        <v>31741</v>
      </c>
      <c r="M1377">
        <v>37.4</v>
      </c>
      <c r="N1377">
        <v>32628</v>
      </c>
      <c r="O1377" t="s">
        <v>477</v>
      </c>
      <c r="P1377" t="s">
        <v>67</v>
      </c>
      <c r="Q1377" t="s">
        <v>96</v>
      </c>
      <c r="R1377" t="s">
        <v>50</v>
      </c>
      <c r="S1377" t="s">
        <v>42</v>
      </c>
      <c r="T1377" t="s">
        <v>69</v>
      </c>
      <c r="U1377" t="s">
        <v>50</v>
      </c>
      <c r="V1377" t="s">
        <v>4375</v>
      </c>
      <c r="W1377" t="s">
        <v>4376</v>
      </c>
      <c r="X1377" t="str">
        <f>+VLOOKUP(ConsultaNexoBogota!$A1377,infoCoordenadas!A:F,4,0)</f>
        <v>4.6319343 -74.0697243</v>
      </c>
      <c r="Y1377">
        <f>VLOOKUP(ConsultaNexoBogota!$A1377,infoCoordenadas!A:F,5,0)</f>
        <v>4.6319343000000002</v>
      </c>
      <c r="Z1377">
        <f>+VLOOKUP(ConsultaNexoBogota!$A1377,infoCoordenadas!A:F,6,0)</f>
        <v>-74.069724300000004</v>
      </c>
    </row>
    <row r="1378" spans="1:26" x14ac:dyDescent="0.25">
      <c r="A1378">
        <v>16400</v>
      </c>
      <c r="B1378" t="s">
        <v>4377</v>
      </c>
      <c r="C1378" t="s">
        <v>29</v>
      </c>
      <c r="D1378" t="s">
        <v>4378</v>
      </c>
      <c r="E1378" t="s">
        <v>4379</v>
      </c>
      <c r="F1378" t="s">
        <v>4380</v>
      </c>
      <c r="G1378" t="s">
        <v>33</v>
      </c>
      <c r="H1378" t="s">
        <v>14001</v>
      </c>
      <c r="I1378" t="s">
        <v>248</v>
      </c>
      <c r="J1378" t="s">
        <v>102</v>
      </c>
      <c r="K1378" s="27" t="s">
        <v>36</v>
      </c>
      <c r="L1378" s="27">
        <v>35386</v>
      </c>
      <c r="M1378">
        <v>27.4</v>
      </c>
      <c r="N1378">
        <v>19384</v>
      </c>
      <c r="O1378" t="s">
        <v>174</v>
      </c>
      <c r="P1378" t="s">
        <v>67</v>
      </c>
      <c r="Q1378" t="s">
        <v>96</v>
      </c>
      <c r="R1378" t="s">
        <v>50</v>
      </c>
      <c r="S1378" t="s">
        <v>42</v>
      </c>
      <c r="T1378" t="s">
        <v>81</v>
      </c>
      <c r="U1378" t="s">
        <v>50</v>
      </c>
      <c r="V1378" t="s">
        <v>4381</v>
      </c>
      <c r="W1378" t="s">
        <v>4382</v>
      </c>
      <c r="X1378" t="str">
        <f>+VLOOKUP(ConsultaNexoBogota!$A1378,infoCoordenadas!A:F,4,0)</f>
        <v>4.568304299999999 -74.0886889</v>
      </c>
      <c r="Y1378">
        <f>VLOOKUP(ConsultaNexoBogota!$A1378,infoCoordenadas!A:F,5,0)</f>
        <v>4.5683042999999897</v>
      </c>
      <c r="Z1378">
        <f>+VLOOKUP(ConsultaNexoBogota!$A1378,infoCoordenadas!A:F,6,0)</f>
        <v>-74.088688899999994</v>
      </c>
    </row>
    <row r="1379" spans="1:26" x14ac:dyDescent="0.25">
      <c r="A1379">
        <v>16400</v>
      </c>
      <c r="B1379" t="s">
        <v>4377</v>
      </c>
      <c r="C1379" t="s">
        <v>29</v>
      </c>
      <c r="D1379" t="s">
        <v>4378</v>
      </c>
      <c r="E1379" t="s">
        <v>4379</v>
      </c>
      <c r="F1379" t="s">
        <v>4380</v>
      </c>
      <c r="G1379" t="s">
        <v>33</v>
      </c>
      <c r="H1379" t="s">
        <v>14001</v>
      </c>
      <c r="I1379" t="s">
        <v>248</v>
      </c>
      <c r="J1379" t="s">
        <v>102</v>
      </c>
      <c r="K1379" s="27" t="s">
        <v>36</v>
      </c>
      <c r="L1379" s="27">
        <v>35386</v>
      </c>
      <c r="M1379">
        <v>27.4</v>
      </c>
      <c r="N1379">
        <v>19387</v>
      </c>
      <c r="O1379" t="s">
        <v>178</v>
      </c>
      <c r="P1379" t="s">
        <v>73</v>
      </c>
      <c r="Q1379" t="s">
        <v>96</v>
      </c>
      <c r="R1379" t="s">
        <v>40</v>
      </c>
      <c r="S1379" t="s">
        <v>41</v>
      </c>
      <c r="T1379" t="s">
        <v>81</v>
      </c>
      <c r="U1379" t="s">
        <v>74</v>
      </c>
      <c r="V1379" t="s">
        <v>4381</v>
      </c>
      <c r="W1379" t="s">
        <v>4382</v>
      </c>
      <c r="X1379" t="str">
        <f>+VLOOKUP(ConsultaNexoBogota!$A1379,infoCoordenadas!A:F,4,0)</f>
        <v>4.568304299999999 -74.0886889</v>
      </c>
      <c r="Y1379">
        <f>VLOOKUP(ConsultaNexoBogota!$A1379,infoCoordenadas!A:F,5,0)</f>
        <v>4.5683042999999897</v>
      </c>
      <c r="Z1379">
        <f>+VLOOKUP(ConsultaNexoBogota!$A1379,infoCoordenadas!A:F,6,0)</f>
        <v>-74.088688899999994</v>
      </c>
    </row>
    <row r="1380" spans="1:26" x14ac:dyDescent="0.25">
      <c r="A1380">
        <v>16432</v>
      </c>
      <c r="B1380" t="s">
        <v>4383</v>
      </c>
      <c r="C1380" t="s">
        <v>29</v>
      </c>
      <c r="D1380" t="s">
        <v>4384</v>
      </c>
      <c r="E1380" t="s">
        <v>4385</v>
      </c>
      <c r="F1380" t="s">
        <v>4386</v>
      </c>
      <c r="G1380" t="s">
        <v>33</v>
      </c>
      <c r="H1380" t="s">
        <v>50</v>
      </c>
      <c r="I1380" t="s">
        <v>34</v>
      </c>
      <c r="J1380" t="s">
        <v>537</v>
      </c>
      <c r="K1380" s="27" t="s">
        <v>36</v>
      </c>
      <c r="L1380" s="27">
        <v>32249</v>
      </c>
      <c r="M1380">
        <v>36</v>
      </c>
      <c r="N1380">
        <v>19437</v>
      </c>
      <c r="O1380" t="s">
        <v>441</v>
      </c>
      <c r="P1380" t="s">
        <v>73</v>
      </c>
      <c r="Q1380" t="s">
        <v>96</v>
      </c>
      <c r="R1380" t="s">
        <v>40</v>
      </c>
      <c r="S1380" t="s">
        <v>41</v>
      </c>
      <c r="T1380" t="s">
        <v>623</v>
      </c>
      <c r="U1380" t="s">
        <v>74</v>
      </c>
      <c r="V1380" t="s">
        <v>4387</v>
      </c>
      <c r="W1380" t="s">
        <v>4388</v>
      </c>
      <c r="X1380" t="str">
        <f>+VLOOKUP(ConsultaNexoBogota!$A1380,infoCoordenadas!A:F,4,0)</f>
        <v>4.554456099999999 -74.0978317</v>
      </c>
      <c r="Y1380">
        <f>VLOOKUP(ConsultaNexoBogota!$A1380,infoCoordenadas!A:F,5,0)</f>
        <v>4.5544560999999897</v>
      </c>
      <c r="Z1380">
        <f>+VLOOKUP(ConsultaNexoBogota!$A1380,infoCoordenadas!A:F,6,0)</f>
        <v>-74.0978317</v>
      </c>
    </row>
    <row r="1381" spans="1:26" x14ac:dyDescent="0.25">
      <c r="A1381">
        <v>16440</v>
      </c>
      <c r="B1381" t="s">
        <v>4389</v>
      </c>
      <c r="C1381" t="s">
        <v>29</v>
      </c>
      <c r="D1381" t="s">
        <v>4390</v>
      </c>
      <c r="E1381" t="s">
        <v>4391</v>
      </c>
      <c r="F1381" t="s">
        <v>4392</v>
      </c>
      <c r="G1381" t="s">
        <v>33</v>
      </c>
      <c r="H1381" t="s">
        <v>13991</v>
      </c>
      <c r="I1381" t="s">
        <v>159</v>
      </c>
      <c r="J1381" t="s">
        <v>3765</v>
      </c>
      <c r="K1381" s="27" t="s">
        <v>36</v>
      </c>
      <c r="L1381" s="27">
        <v>45294</v>
      </c>
      <c r="M1381">
        <v>0.3</v>
      </c>
      <c r="N1381">
        <v>19448</v>
      </c>
      <c r="O1381" t="s">
        <v>80</v>
      </c>
      <c r="P1381" t="s">
        <v>67</v>
      </c>
      <c r="Q1381" t="s">
        <v>68</v>
      </c>
      <c r="R1381" t="s">
        <v>40</v>
      </c>
      <c r="S1381" t="s">
        <v>41</v>
      </c>
      <c r="T1381" t="s">
        <v>42</v>
      </c>
      <c r="U1381" t="s">
        <v>74</v>
      </c>
      <c r="V1381" t="s">
        <v>4393</v>
      </c>
      <c r="W1381" t="s">
        <v>4394</v>
      </c>
      <c r="X1381" t="str">
        <f>+VLOOKUP(ConsultaNexoBogota!$A1381,infoCoordenadas!A:F,4,0)</f>
        <v>4.6756907 -74.15086819999999</v>
      </c>
      <c r="Y1381">
        <f>VLOOKUP(ConsultaNexoBogota!$A1381,infoCoordenadas!A:F,5,0)</f>
        <v>4.6756906999999996</v>
      </c>
      <c r="Z1381">
        <f>+VLOOKUP(ConsultaNexoBogota!$A1381,infoCoordenadas!A:F,6,0)</f>
        <v>-74.150868199999906</v>
      </c>
    </row>
    <row r="1382" spans="1:26" x14ac:dyDescent="0.25">
      <c r="A1382">
        <v>16455</v>
      </c>
      <c r="B1382" t="s">
        <v>4395</v>
      </c>
      <c r="C1382" t="s">
        <v>29</v>
      </c>
      <c r="D1382" t="s">
        <v>4396</v>
      </c>
      <c r="E1382" t="s">
        <v>4397</v>
      </c>
      <c r="F1382" t="s">
        <v>4398</v>
      </c>
      <c r="G1382" t="s">
        <v>33</v>
      </c>
      <c r="H1382" t="s">
        <v>13989</v>
      </c>
      <c r="I1382" t="s">
        <v>64</v>
      </c>
      <c r="J1382" t="s">
        <v>2076</v>
      </c>
      <c r="K1382" s="27" t="s">
        <v>36</v>
      </c>
      <c r="L1382" s="27">
        <v>33936</v>
      </c>
      <c r="M1382">
        <v>31.4</v>
      </c>
      <c r="N1382">
        <v>19470</v>
      </c>
      <c r="O1382" t="s">
        <v>135</v>
      </c>
      <c r="P1382" t="s">
        <v>73</v>
      </c>
      <c r="Q1382" t="s">
        <v>96</v>
      </c>
      <c r="R1382" t="s">
        <v>40</v>
      </c>
      <c r="S1382" t="s">
        <v>41</v>
      </c>
      <c r="T1382" t="s">
        <v>42</v>
      </c>
      <c r="U1382" t="s">
        <v>74</v>
      </c>
      <c r="V1382" t="s">
        <v>4399</v>
      </c>
      <c r="W1382" t="s">
        <v>4400</v>
      </c>
      <c r="X1382" t="str">
        <f>+VLOOKUP(ConsultaNexoBogota!$A1382,infoCoordenadas!A:F,4,0)</f>
        <v>4.6132358 -74.1639344</v>
      </c>
      <c r="Y1382">
        <f>VLOOKUP(ConsultaNexoBogota!$A1382,infoCoordenadas!A:F,5,0)</f>
        <v>4.6132358</v>
      </c>
      <c r="Z1382">
        <f>+VLOOKUP(ConsultaNexoBogota!$A1382,infoCoordenadas!A:F,6,0)</f>
        <v>-74.163934400000002</v>
      </c>
    </row>
    <row r="1383" spans="1:26" x14ac:dyDescent="0.25">
      <c r="A1383">
        <v>16462</v>
      </c>
      <c r="B1383" t="s">
        <v>11667</v>
      </c>
      <c r="C1383" t="s">
        <v>29</v>
      </c>
      <c r="D1383" t="s">
        <v>11668</v>
      </c>
      <c r="E1383" t="s">
        <v>11669</v>
      </c>
      <c r="F1383" t="s">
        <v>11670</v>
      </c>
      <c r="G1383" t="s">
        <v>10155</v>
      </c>
      <c r="H1383" t="s">
        <v>6298</v>
      </c>
      <c r="I1383" t="s">
        <v>64</v>
      </c>
      <c r="J1383" t="s">
        <v>102</v>
      </c>
      <c r="K1383" s="27" t="s">
        <v>544</v>
      </c>
      <c r="L1383" s="27">
        <v>27773</v>
      </c>
      <c r="M1383">
        <v>48.3</v>
      </c>
      <c r="N1383">
        <v>19477</v>
      </c>
      <c r="O1383" t="s">
        <v>286</v>
      </c>
      <c r="P1383" t="s">
        <v>67</v>
      </c>
      <c r="Q1383" t="s">
        <v>96</v>
      </c>
      <c r="R1383" t="s">
        <v>40</v>
      </c>
      <c r="S1383" t="s">
        <v>41</v>
      </c>
      <c r="T1383" t="s">
        <v>42</v>
      </c>
      <c r="U1383" t="s">
        <v>43</v>
      </c>
      <c r="V1383" t="s">
        <v>11671</v>
      </c>
      <c r="W1383" t="s">
        <v>11672</v>
      </c>
      <c r="X1383" t="str">
        <f>+VLOOKUP(ConsultaNexoBogota!$A1383,infoCoordenadas!A:F,4,0)</f>
        <v>5.033680299999999 -73.9818003</v>
      </c>
      <c r="Y1383">
        <f>VLOOKUP(ConsultaNexoBogota!$A1383,infoCoordenadas!A:F,5,0)</f>
        <v>5.0336802999999897</v>
      </c>
      <c r="Z1383">
        <f>+VLOOKUP(ConsultaNexoBogota!$A1383,infoCoordenadas!A:F,6,0)</f>
        <v>-73.981800300000003</v>
      </c>
    </row>
    <row r="1384" spans="1:26" x14ac:dyDescent="0.25">
      <c r="A1384">
        <v>16477</v>
      </c>
      <c r="B1384" t="s">
        <v>11673</v>
      </c>
      <c r="C1384" t="s">
        <v>29</v>
      </c>
      <c r="D1384" t="s">
        <v>11674</v>
      </c>
      <c r="E1384" t="s">
        <v>11675</v>
      </c>
      <c r="F1384" t="s">
        <v>11676</v>
      </c>
      <c r="G1384" t="s">
        <v>10356</v>
      </c>
      <c r="H1384" t="s">
        <v>10356</v>
      </c>
      <c r="I1384" t="s">
        <v>79</v>
      </c>
      <c r="J1384" t="s">
        <v>102</v>
      </c>
      <c r="K1384" s="27" t="s">
        <v>36</v>
      </c>
      <c r="L1384" s="27">
        <v>27094</v>
      </c>
      <c r="M1384">
        <v>50.2</v>
      </c>
      <c r="N1384">
        <v>19496</v>
      </c>
      <c r="O1384" t="s">
        <v>66</v>
      </c>
      <c r="P1384" t="s">
        <v>67</v>
      </c>
      <c r="Q1384" t="s">
        <v>96</v>
      </c>
      <c r="R1384" t="s">
        <v>40</v>
      </c>
      <c r="S1384" t="s">
        <v>41</v>
      </c>
      <c r="T1384" t="s">
        <v>42</v>
      </c>
      <c r="U1384" t="s">
        <v>74</v>
      </c>
      <c r="V1384" t="s">
        <v>11677</v>
      </c>
      <c r="W1384" t="s">
        <v>11678</v>
      </c>
      <c r="X1384" t="str">
        <f>+VLOOKUP(ConsultaNexoBogota!$A1384,infoCoordenadas!A:F,4,0)</f>
        <v>5.061241 -73.97640799999999</v>
      </c>
      <c r="Y1384">
        <f>VLOOKUP(ConsultaNexoBogota!$A1384,infoCoordenadas!A:F,5,0)</f>
        <v>5.0612409999999999</v>
      </c>
      <c r="Z1384">
        <f>+VLOOKUP(ConsultaNexoBogota!$A1384,infoCoordenadas!A:F,6,0)</f>
        <v>-73.976407999999907</v>
      </c>
    </row>
    <row r="1385" spans="1:26" x14ac:dyDescent="0.25">
      <c r="A1385">
        <v>16508</v>
      </c>
      <c r="B1385" t="s">
        <v>4401</v>
      </c>
      <c r="C1385" t="s">
        <v>29</v>
      </c>
      <c r="D1385" t="s">
        <v>4402</v>
      </c>
      <c r="E1385" t="s">
        <v>4403</v>
      </c>
      <c r="F1385" t="s">
        <v>4404</v>
      </c>
      <c r="G1385" t="s">
        <v>33</v>
      </c>
      <c r="H1385" t="s">
        <v>13980</v>
      </c>
      <c r="I1385" t="s">
        <v>159</v>
      </c>
      <c r="J1385" t="s">
        <v>65</v>
      </c>
      <c r="K1385" s="27" t="s">
        <v>544</v>
      </c>
      <c r="L1385" s="27">
        <v>30611</v>
      </c>
      <c r="M1385">
        <v>40.5</v>
      </c>
      <c r="N1385">
        <v>19531</v>
      </c>
      <c r="O1385" t="s">
        <v>37</v>
      </c>
      <c r="P1385" t="s">
        <v>67</v>
      </c>
      <c r="Q1385" t="s">
        <v>96</v>
      </c>
      <c r="R1385" t="s">
        <v>40</v>
      </c>
      <c r="S1385" t="s">
        <v>41</v>
      </c>
      <c r="T1385" t="s">
        <v>42</v>
      </c>
      <c r="U1385" t="s">
        <v>43</v>
      </c>
      <c r="V1385" t="s">
        <v>4405</v>
      </c>
      <c r="W1385" t="s">
        <v>4406</v>
      </c>
      <c r="X1385" t="str">
        <f>+VLOOKUP(ConsultaNexoBogota!$A1385,infoCoordenadas!A:F,4,0)</f>
        <v>4.6107271 -74.1449635</v>
      </c>
      <c r="Y1385">
        <f>VLOOKUP(ConsultaNexoBogota!$A1385,infoCoordenadas!A:F,5,0)</f>
        <v>4.6107271000000001</v>
      </c>
      <c r="Z1385">
        <f>+VLOOKUP(ConsultaNexoBogota!$A1385,infoCoordenadas!A:F,6,0)</f>
        <v>-74.144963500000003</v>
      </c>
    </row>
    <row r="1386" spans="1:26" x14ac:dyDescent="0.25">
      <c r="A1386">
        <v>16602</v>
      </c>
      <c r="B1386" t="s">
        <v>11679</v>
      </c>
      <c r="C1386" t="s">
        <v>29</v>
      </c>
      <c r="D1386" t="s">
        <v>11680</v>
      </c>
      <c r="E1386" t="s">
        <v>11681</v>
      </c>
      <c r="F1386" t="s">
        <v>11682</v>
      </c>
      <c r="G1386" t="s">
        <v>11683</v>
      </c>
      <c r="H1386" t="s">
        <v>14086</v>
      </c>
      <c r="I1386" t="s">
        <v>34</v>
      </c>
      <c r="J1386" t="s">
        <v>1007</v>
      </c>
      <c r="K1386" s="27" t="s">
        <v>36</v>
      </c>
      <c r="L1386" s="27">
        <v>30211</v>
      </c>
      <c r="M1386">
        <v>41.6</v>
      </c>
      <c r="N1386">
        <v>19653</v>
      </c>
      <c r="O1386" t="s">
        <v>781</v>
      </c>
      <c r="P1386" t="s">
        <v>73</v>
      </c>
      <c r="Q1386" t="s">
        <v>96</v>
      </c>
      <c r="R1386" t="s">
        <v>40</v>
      </c>
      <c r="S1386" t="s">
        <v>41</v>
      </c>
      <c r="T1386" t="s">
        <v>42</v>
      </c>
      <c r="U1386" t="s">
        <v>74</v>
      </c>
      <c r="V1386" t="s">
        <v>11684</v>
      </c>
      <c r="W1386" t="s">
        <v>11685</v>
      </c>
      <c r="X1386" t="str">
        <f>+VLOOKUP(ConsultaNexoBogota!$A1386,infoCoordenadas!A:F,4,0)</f>
        <v>6.199698000000001 -75.5734322</v>
      </c>
      <c r="Y1386">
        <f>VLOOKUP(ConsultaNexoBogota!$A1386,infoCoordenadas!A:F,5,0)</f>
        <v>6.1996979999999997</v>
      </c>
      <c r="Z1386">
        <f>+VLOOKUP(ConsultaNexoBogota!$A1386,infoCoordenadas!A:F,6,0)</f>
        <v>-75.573432199999999</v>
      </c>
    </row>
    <row r="1387" spans="1:26" x14ac:dyDescent="0.25">
      <c r="A1387">
        <v>16605</v>
      </c>
      <c r="B1387" t="s">
        <v>4407</v>
      </c>
      <c r="C1387" t="s">
        <v>29</v>
      </c>
      <c r="D1387" t="s">
        <v>4408</v>
      </c>
      <c r="E1387" t="s">
        <v>4409</v>
      </c>
      <c r="F1387" t="s">
        <v>4410</v>
      </c>
      <c r="G1387" t="s">
        <v>33</v>
      </c>
      <c r="H1387" t="s">
        <v>13980</v>
      </c>
      <c r="I1387" t="s">
        <v>496</v>
      </c>
      <c r="J1387" t="s">
        <v>173</v>
      </c>
      <c r="K1387" s="27" t="s">
        <v>805</v>
      </c>
      <c r="L1387" s="27">
        <v>26023</v>
      </c>
      <c r="M1387">
        <v>53.1</v>
      </c>
      <c r="N1387">
        <v>19657</v>
      </c>
      <c r="O1387" t="s">
        <v>80</v>
      </c>
      <c r="P1387" t="s">
        <v>67</v>
      </c>
      <c r="Q1387" t="s">
        <v>96</v>
      </c>
      <c r="R1387" t="s">
        <v>40</v>
      </c>
      <c r="S1387" t="s">
        <v>41</v>
      </c>
      <c r="T1387" t="s">
        <v>175</v>
      </c>
      <c r="U1387" t="s">
        <v>74</v>
      </c>
      <c r="V1387" t="s">
        <v>4411</v>
      </c>
      <c r="W1387" t="s">
        <v>4412</v>
      </c>
      <c r="X1387" t="str">
        <f>+VLOOKUP(ConsultaNexoBogota!$A1387,infoCoordenadas!A:F,4,0)</f>
        <v>4.6084296 -74.1341497</v>
      </c>
      <c r="Y1387">
        <f>VLOOKUP(ConsultaNexoBogota!$A1387,infoCoordenadas!A:F,5,0)</f>
        <v>4.6084296</v>
      </c>
      <c r="Z1387">
        <f>+VLOOKUP(ConsultaNexoBogota!$A1387,infoCoordenadas!A:F,6,0)</f>
        <v>-74.134149699999995</v>
      </c>
    </row>
    <row r="1388" spans="1:26" x14ac:dyDescent="0.25">
      <c r="A1388">
        <v>16608</v>
      </c>
      <c r="B1388" t="s">
        <v>11686</v>
      </c>
      <c r="C1388" t="s">
        <v>29</v>
      </c>
      <c r="D1388" t="s">
        <v>11687</v>
      </c>
      <c r="E1388" t="s">
        <v>11688</v>
      </c>
      <c r="F1388" t="s">
        <v>11689</v>
      </c>
      <c r="G1388" t="s">
        <v>10155</v>
      </c>
      <c r="H1388" t="s">
        <v>10155</v>
      </c>
      <c r="I1388" t="s">
        <v>34</v>
      </c>
      <c r="J1388" t="s">
        <v>318</v>
      </c>
      <c r="K1388" s="27" t="s">
        <v>36</v>
      </c>
      <c r="L1388" s="27">
        <v>32564</v>
      </c>
      <c r="M1388">
        <v>35.200000000000003</v>
      </c>
      <c r="N1388">
        <v>19662</v>
      </c>
      <c r="O1388" t="s">
        <v>178</v>
      </c>
      <c r="P1388" t="s">
        <v>73</v>
      </c>
      <c r="Q1388" t="s">
        <v>96</v>
      </c>
      <c r="R1388" t="s">
        <v>40</v>
      </c>
      <c r="S1388" t="s">
        <v>41</v>
      </c>
      <c r="T1388" t="s">
        <v>175</v>
      </c>
      <c r="U1388" t="s">
        <v>74</v>
      </c>
      <c r="V1388" t="s">
        <v>11690</v>
      </c>
      <c r="W1388" t="s">
        <v>11691</v>
      </c>
      <c r="X1388" t="str">
        <f>+VLOOKUP(ConsultaNexoBogota!$A1388,infoCoordenadas!A:F,4,0)</f>
        <v>5.0261347 -73.985956</v>
      </c>
      <c r="Y1388">
        <f>VLOOKUP(ConsultaNexoBogota!$A1388,infoCoordenadas!A:F,5,0)</f>
        <v>5.0261347000000001</v>
      </c>
      <c r="Z1388">
        <f>+VLOOKUP(ConsultaNexoBogota!$A1388,infoCoordenadas!A:F,6,0)</f>
        <v>-73.985956000000002</v>
      </c>
    </row>
    <row r="1389" spans="1:26" x14ac:dyDescent="0.25">
      <c r="A1389">
        <v>16609</v>
      </c>
      <c r="B1389" t="s">
        <v>11692</v>
      </c>
      <c r="C1389" t="s">
        <v>29</v>
      </c>
      <c r="D1389" t="s">
        <v>11693</v>
      </c>
      <c r="E1389" t="s">
        <v>11694</v>
      </c>
      <c r="F1389" t="s">
        <v>11695</v>
      </c>
      <c r="G1389" t="s">
        <v>10182</v>
      </c>
      <c r="H1389" t="s">
        <v>14087</v>
      </c>
      <c r="I1389" t="s">
        <v>79</v>
      </c>
      <c r="J1389" t="s">
        <v>102</v>
      </c>
      <c r="K1389" s="27" t="s">
        <v>36</v>
      </c>
      <c r="L1389" s="27">
        <v>34668</v>
      </c>
      <c r="M1389">
        <v>29.4</v>
      </c>
      <c r="N1389">
        <v>19663</v>
      </c>
      <c r="O1389" t="s">
        <v>66</v>
      </c>
      <c r="P1389" t="s">
        <v>67</v>
      </c>
      <c r="Q1389" t="s">
        <v>96</v>
      </c>
      <c r="R1389" t="s">
        <v>40</v>
      </c>
      <c r="S1389" t="s">
        <v>41</v>
      </c>
      <c r="T1389" t="s">
        <v>42</v>
      </c>
      <c r="U1389" t="s">
        <v>74</v>
      </c>
      <c r="V1389" t="s">
        <v>11696</v>
      </c>
      <c r="W1389" t="s">
        <v>11697</v>
      </c>
      <c r="X1389" t="str">
        <f>+VLOOKUP(ConsultaNexoBogota!$A1389,infoCoordenadas!A:F,4,0)</f>
        <v>4.931881 -74.019137</v>
      </c>
      <c r="Y1389">
        <f>VLOOKUP(ConsultaNexoBogota!$A1389,infoCoordenadas!A:F,5,0)</f>
        <v>4.9318809999999997</v>
      </c>
      <c r="Z1389">
        <f>+VLOOKUP(ConsultaNexoBogota!$A1389,infoCoordenadas!A:F,6,0)</f>
        <v>-74.019137000000001</v>
      </c>
    </row>
    <row r="1390" spans="1:26" x14ac:dyDescent="0.25">
      <c r="A1390">
        <v>16617</v>
      </c>
      <c r="B1390" t="s">
        <v>4413</v>
      </c>
      <c r="C1390" t="s">
        <v>29</v>
      </c>
      <c r="D1390" t="s">
        <v>4414</v>
      </c>
      <c r="E1390" t="s">
        <v>4415</v>
      </c>
      <c r="F1390" t="s">
        <v>4416</v>
      </c>
      <c r="G1390" t="s">
        <v>33</v>
      </c>
      <c r="H1390" t="s">
        <v>6298</v>
      </c>
      <c r="I1390" t="s">
        <v>34</v>
      </c>
      <c r="J1390" t="s">
        <v>373</v>
      </c>
      <c r="K1390" s="27" t="s">
        <v>116</v>
      </c>
      <c r="L1390" s="27">
        <v>31919</v>
      </c>
      <c r="M1390">
        <v>36.9</v>
      </c>
      <c r="N1390">
        <v>19672</v>
      </c>
      <c r="O1390" t="s">
        <v>441</v>
      </c>
      <c r="P1390" t="s">
        <v>73</v>
      </c>
      <c r="Q1390" t="s">
        <v>96</v>
      </c>
      <c r="R1390" t="s">
        <v>40</v>
      </c>
      <c r="S1390" t="s">
        <v>41</v>
      </c>
      <c r="T1390" t="s">
        <v>81</v>
      </c>
      <c r="U1390" t="s">
        <v>74</v>
      </c>
      <c r="V1390" t="s">
        <v>4417</v>
      </c>
      <c r="W1390" t="s">
        <v>4418</v>
      </c>
      <c r="X1390" t="str">
        <f>+VLOOKUP(ConsultaNexoBogota!$A1390,infoCoordenadas!A:F,4,0)</f>
        <v>4.7489702 -74.0572346</v>
      </c>
      <c r="Y1390">
        <f>VLOOKUP(ConsultaNexoBogota!$A1390,infoCoordenadas!A:F,5,0)</f>
        <v>4.7489701999999996</v>
      </c>
      <c r="Z1390">
        <f>+VLOOKUP(ConsultaNexoBogota!$A1390,infoCoordenadas!A:F,6,0)</f>
        <v>-74.057234600000001</v>
      </c>
    </row>
    <row r="1391" spans="1:26" x14ac:dyDescent="0.25">
      <c r="A1391">
        <v>16617</v>
      </c>
      <c r="B1391" t="s">
        <v>4413</v>
      </c>
      <c r="C1391" t="s">
        <v>29</v>
      </c>
      <c r="D1391" t="s">
        <v>4414</v>
      </c>
      <c r="E1391" t="s">
        <v>4415</v>
      </c>
      <c r="F1391" t="s">
        <v>4416</v>
      </c>
      <c r="G1391" t="s">
        <v>33</v>
      </c>
      <c r="H1391" t="s">
        <v>6298</v>
      </c>
      <c r="I1391" t="s">
        <v>34</v>
      </c>
      <c r="J1391" t="s">
        <v>373</v>
      </c>
      <c r="K1391" s="27" t="s">
        <v>116</v>
      </c>
      <c r="L1391" s="27">
        <v>31919</v>
      </c>
      <c r="M1391">
        <v>36.9</v>
      </c>
      <c r="N1391">
        <v>20147</v>
      </c>
      <c r="O1391" t="s">
        <v>781</v>
      </c>
      <c r="P1391" t="s">
        <v>67</v>
      </c>
      <c r="Q1391" t="s">
        <v>96</v>
      </c>
      <c r="R1391" t="s">
        <v>50</v>
      </c>
      <c r="S1391" t="s">
        <v>42</v>
      </c>
      <c r="T1391" t="s">
        <v>69</v>
      </c>
      <c r="U1391" t="s">
        <v>50</v>
      </c>
      <c r="V1391" t="s">
        <v>4417</v>
      </c>
      <c r="W1391" t="s">
        <v>4418</v>
      </c>
      <c r="X1391" t="str">
        <f>+VLOOKUP(ConsultaNexoBogota!$A1391,infoCoordenadas!A:F,4,0)</f>
        <v>4.7489702 -74.0572346</v>
      </c>
      <c r="Y1391">
        <f>VLOOKUP(ConsultaNexoBogota!$A1391,infoCoordenadas!A:F,5,0)</f>
        <v>4.7489701999999996</v>
      </c>
      <c r="Z1391">
        <f>+VLOOKUP(ConsultaNexoBogota!$A1391,infoCoordenadas!A:F,6,0)</f>
        <v>-74.057234600000001</v>
      </c>
    </row>
    <row r="1392" spans="1:26" x14ac:dyDescent="0.25">
      <c r="A1392">
        <v>16629</v>
      </c>
      <c r="B1392" t="s">
        <v>4419</v>
      </c>
      <c r="C1392" t="s">
        <v>29</v>
      </c>
      <c r="D1392" t="s">
        <v>4420</v>
      </c>
      <c r="E1392" t="s">
        <v>4421</v>
      </c>
      <c r="F1392" t="s">
        <v>4422</v>
      </c>
      <c r="G1392" t="s">
        <v>33</v>
      </c>
      <c r="H1392" t="s">
        <v>13993</v>
      </c>
      <c r="I1392" t="s">
        <v>64</v>
      </c>
      <c r="J1392" t="s">
        <v>102</v>
      </c>
      <c r="K1392" s="27" t="s">
        <v>36</v>
      </c>
      <c r="L1392" s="27">
        <v>37389</v>
      </c>
      <c r="M1392">
        <v>21.9</v>
      </c>
      <c r="N1392">
        <v>19689</v>
      </c>
      <c r="O1392" t="s">
        <v>66</v>
      </c>
      <c r="P1392" t="s">
        <v>67</v>
      </c>
      <c r="Q1392" t="s">
        <v>96</v>
      </c>
      <c r="R1392" t="s">
        <v>40</v>
      </c>
      <c r="S1392" t="s">
        <v>41</v>
      </c>
      <c r="T1392" t="s">
        <v>132</v>
      </c>
      <c r="U1392" t="s">
        <v>74</v>
      </c>
      <c r="V1392" t="s">
        <v>4423</v>
      </c>
      <c r="W1392" t="s">
        <v>4424</v>
      </c>
      <c r="X1392" t="str">
        <f>+VLOOKUP(ConsultaNexoBogota!$A1392,infoCoordenadas!A:F,4,0)</f>
        <v>4.5551344 -74.1129622</v>
      </c>
      <c r="Y1392">
        <f>VLOOKUP(ConsultaNexoBogota!$A1392,infoCoordenadas!A:F,5,0)</f>
        <v>4.5551344</v>
      </c>
      <c r="Z1392">
        <f>+VLOOKUP(ConsultaNexoBogota!$A1392,infoCoordenadas!A:F,6,0)</f>
        <v>-74.112962199999998</v>
      </c>
    </row>
    <row r="1393" spans="1:26" x14ac:dyDescent="0.25">
      <c r="A1393">
        <v>16635</v>
      </c>
      <c r="B1393" t="s">
        <v>4425</v>
      </c>
      <c r="C1393" t="s">
        <v>29</v>
      </c>
      <c r="D1393" t="s">
        <v>4426</v>
      </c>
      <c r="E1393" t="s">
        <v>4427</v>
      </c>
      <c r="F1393" t="s">
        <v>4428</v>
      </c>
      <c r="G1393" t="s">
        <v>33</v>
      </c>
      <c r="H1393" t="s">
        <v>13992</v>
      </c>
      <c r="I1393" t="s">
        <v>159</v>
      </c>
      <c r="J1393" t="s">
        <v>102</v>
      </c>
      <c r="K1393" s="27" t="s">
        <v>36</v>
      </c>
      <c r="L1393" s="27">
        <v>31021</v>
      </c>
      <c r="M1393">
        <v>39.4</v>
      </c>
      <c r="N1393">
        <v>19699</v>
      </c>
      <c r="O1393" t="s">
        <v>80</v>
      </c>
      <c r="P1393" t="s">
        <v>67</v>
      </c>
      <c r="Q1393" t="s">
        <v>96</v>
      </c>
      <c r="R1393" t="s">
        <v>40</v>
      </c>
      <c r="S1393" t="s">
        <v>42</v>
      </c>
      <c r="T1393" t="s">
        <v>42</v>
      </c>
      <c r="U1393" t="s">
        <v>74</v>
      </c>
      <c r="V1393" t="s">
        <v>4429</v>
      </c>
      <c r="W1393" t="s">
        <v>4430</v>
      </c>
      <c r="X1393" t="str">
        <f>+VLOOKUP(ConsultaNexoBogota!$A1393,infoCoordenadas!A:F,4,0)</f>
        <v>4.6214515 -74.1173144</v>
      </c>
      <c r="Y1393">
        <f>VLOOKUP(ConsultaNexoBogota!$A1393,infoCoordenadas!A:F,5,0)</f>
        <v>4.6214515</v>
      </c>
      <c r="Z1393">
        <f>+VLOOKUP(ConsultaNexoBogota!$A1393,infoCoordenadas!A:F,6,0)</f>
        <v>-74.117314399999998</v>
      </c>
    </row>
    <row r="1394" spans="1:26" x14ac:dyDescent="0.25">
      <c r="A1394">
        <v>16637</v>
      </c>
      <c r="B1394" t="s">
        <v>4431</v>
      </c>
      <c r="C1394" t="s">
        <v>29</v>
      </c>
      <c r="D1394" t="s">
        <v>4432</v>
      </c>
      <c r="E1394" t="s">
        <v>4433</v>
      </c>
      <c r="F1394" t="s">
        <v>4434</v>
      </c>
      <c r="G1394" t="s">
        <v>33</v>
      </c>
      <c r="H1394" t="s">
        <v>14001</v>
      </c>
      <c r="I1394" t="s">
        <v>34</v>
      </c>
      <c r="J1394" t="s">
        <v>35</v>
      </c>
      <c r="K1394" s="27" t="s">
        <v>36</v>
      </c>
      <c r="L1394" s="27">
        <v>35209</v>
      </c>
      <c r="M1394">
        <v>27.9</v>
      </c>
      <c r="N1394">
        <v>19702</v>
      </c>
      <c r="O1394" t="s">
        <v>66</v>
      </c>
      <c r="P1394" t="s">
        <v>67</v>
      </c>
      <c r="Q1394" t="s">
        <v>39</v>
      </c>
      <c r="R1394" t="s">
        <v>40</v>
      </c>
      <c r="S1394" t="s">
        <v>41</v>
      </c>
      <c r="T1394" t="s">
        <v>42</v>
      </c>
      <c r="U1394" t="s">
        <v>74</v>
      </c>
      <c r="V1394" t="s">
        <v>4435</v>
      </c>
      <c r="W1394" t="s">
        <v>4436</v>
      </c>
      <c r="X1394" t="str">
        <f>+VLOOKUP(ConsultaNexoBogota!$A1394,infoCoordenadas!A:F,4,0)</f>
        <v>4.572061 -74.0881834</v>
      </c>
      <c r="Y1394">
        <f>VLOOKUP(ConsultaNexoBogota!$A1394,infoCoordenadas!A:F,5,0)</f>
        <v>4.5720609999999997</v>
      </c>
      <c r="Z1394">
        <f>+VLOOKUP(ConsultaNexoBogota!$A1394,infoCoordenadas!A:F,6,0)</f>
        <v>-74.088183400000005</v>
      </c>
    </row>
    <row r="1395" spans="1:26" x14ac:dyDescent="0.25">
      <c r="A1395">
        <v>16637</v>
      </c>
      <c r="B1395" t="s">
        <v>4431</v>
      </c>
      <c r="C1395" t="s">
        <v>29</v>
      </c>
      <c r="D1395" t="s">
        <v>4432</v>
      </c>
      <c r="E1395" t="s">
        <v>4433</v>
      </c>
      <c r="F1395" t="s">
        <v>4434</v>
      </c>
      <c r="G1395" t="s">
        <v>33</v>
      </c>
      <c r="H1395" t="s">
        <v>14001</v>
      </c>
      <c r="I1395" t="s">
        <v>34</v>
      </c>
      <c r="J1395" t="s">
        <v>35</v>
      </c>
      <c r="K1395" s="27" t="s">
        <v>36</v>
      </c>
      <c r="L1395" s="27">
        <v>35209</v>
      </c>
      <c r="M1395">
        <v>27.9</v>
      </c>
      <c r="N1395">
        <v>19704</v>
      </c>
      <c r="O1395" t="s">
        <v>178</v>
      </c>
      <c r="P1395" t="s">
        <v>67</v>
      </c>
      <c r="Q1395" t="s">
        <v>39</v>
      </c>
      <c r="R1395" t="s">
        <v>40</v>
      </c>
      <c r="S1395" t="s">
        <v>41</v>
      </c>
      <c r="T1395" t="s">
        <v>42</v>
      </c>
      <c r="U1395" t="s">
        <v>74</v>
      </c>
      <c r="V1395" t="s">
        <v>4435</v>
      </c>
      <c r="W1395" t="s">
        <v>4436</v>
      </c>
      <c r="X1395" t="str">
        <f>+VLOOKUP(ConsultaNexoBogota!$A1395,infoCoordenadas!A:F,4,0)</f>
        <v>4.572061 -74.0881834</v>
      </c>
      <c r="Y1395">
        <f>VLOOKUP(ConsultaNexoBogota!$A1395,infoCoordenadas!A:F,5,0)</f>
        <v>4.5720609999999997</v>
      </c>
      <c r="Z1395">
        <f>+VLOOKUP(ConsultaNexoBogota!$A1395,infoCoordenadas!A:F,6,0)</f>
        <v>-74.088183400000005</v>
      </c>
    </row>
    <row r="1396" spans="1:26" x14ac:dyDescent="0.25">
      <c r="A1396">
        <v>16638</v>
      </c>
      <c r="B1396" t="s">
        <v>4437</v>
      </c>
      <c r="C1396" t="s">
        <v>29</v>
      </c>
      <c r="D1396" t="s">
        <v>4438</v>
      </c>
      <c r="E1396" t="s">
        <v>4439</v>
      </c>
      <c r="F1396" t="s">
        <v>4440</v>
      </c>
      <c r="G1396" t="s">
        <v>33</v>
      </c>
      <c r="H1396" t="s">
        <v>13990</v>
      </c>
      <c r="I1396" t="s">
        <v>64</v>
      </c>
      <c r="J1396" t="s">
        <v>4441</v>
      </c>
      <c r="K1396" s="27" t="s">
        <v>36</v>
      </c>
      <c r="L1396" s="27">
        <v>45232</v>
      </c>
      <c r="M1396">
        <v>0.5</v>
      </c>
      <c r="N1396">
        <v>19703</v>
      </c>
      <c r="O1396" t="s">
        <v>80</v>
      </c>
      <c r="P1396" t="s">
        <v>73</v>
      </c>
      <c r="Q1396" t="s">
        <v>96</v>
      </c>
      <c r="R1396" t="s">
        <v>40</v>
      </c>
      <c r="S1396" t="s">
        <v>41</v>
      </c>
      <c r="T1396" t="s">
        <v>42</v>
      </c>
      <c r="U1396" t="s">
        <v>74</v>
      </c>
      <c r="V1396" t="s">
        <v>4442</v>
      </c>
      <c r="W1396" t="s">
        <v>4443</v>
      </c>
      <c r="X1396" t="str">
        <f>+VLOOKUP(ConsultaNexoBogota!$A1396,infoCoordenadas!A:F,4,0)</f>
        <v>4.7058051 -74.13708319999999</v>
      </c>
      <c r="Y1396">
        <f>VLOOKUP(ConsultaNexoBogota!$A1396,infoCoordenadas!A:F,5,0)</f>
        <v>4.7058051000000001</v>
      </c>
      <c r="Z1396">
        <f>+VLOOKUP(ConsultaNexoBogota!$A1396,infoCoordenadas!A:F,6,0)</f>
        <v>-74.137083199999907</v>
      </c>
    </row>
    <row r="1397" spans="1:26" x14ac:dyDescent="0.25">
      <c r="A1397">
        <v>16641</v>
      </c>
      <c r="B1397" t="s">
        <v>4444</v>
      </c>
      <c r="C1397" t="s">
        <v>29</v>
      </c>
      <c r="D1397" t="s">
        <v>4445</v>
      </c>
      <c r="E1397" t="s">
        <v>4446</v>
      </c>
      <c r="F1397" t="s">
        <v>4447</v>
      </c>
      <c r="G1397" t="s">
        <v>33</v>
      </c>
      <c r="H1397" t="s">
        <v>13989</v>
      </c>
      <c r="I1397" t="s">
        <v>34</v>
      </c>
      <c r="J1397" t="s">
        <v>102</v>
      </c>
      <c r="K1397" s="27" t="s">
        <v>36</v>
      </c>
      <c r="L1397" s="27">
        <v>34459</v>
      </c>
      <c r="M1397">
        <v>30</v>
      </c>
      <c r="N1397">
        <v>19707</v>
      </c>
      <c r="O1397" t="s">
        <v>135</v>
      </c>
      <c r="P1397" t="s">
        <v>73</v>
      </c>
      <c r="Q1397" t="s">
        <v>68</v>
      </c>
      <c r="R1397" t="s">
        <v>40</v>
      </c>
      <c r="S1397" t="s">
        <v>41</v>
      </c>
      <c r="T1397" t="s">
        <v>42</v>
      </c>
      <c r="U1397" t="s">
        <v>74</v>
      </c>
      <c r="V1397" t="s">
        <v>4448</v>
      </c>
      <c r="W1397" t="s">
        <v>4449</v>
      </c>
      <c r="X1397" t="str">
        <f>+VLOOKUP(ConsultaNexoBogota!$A1397,infoCoordenadas!A:F,4,0)</f>
        <v>4.5920691 -74.173642</v>
      </c>
      <c r="Y1397">
        <f>VLOOKUP(ConsultaNexoBogota!$A1397,infoCoordenadas!A:F,5,0)</f>
        <v>4.5920690999999998</v>
      </c>
      <c r="Z1397">
        <f>+VLOOKUP(ConsultaNexoBogota!$A1397,infoCoordenadas!A:F,6,0)</f>
        <v>-74.173642000000001</v>
      </c>
    </row>
    <row r="1398" spans="1:26" x14ac:dyDescent="0.25">
      <c r="A1398">
        <v>16659</v>
      </c>
      <c r="B1398" t="s">
        <v>11698</v>
      </c>
      <c r="C1398" t="s">
        <v>29</v>
      </c>
      <c r="D1398" t="s">
        <v>11699</v>
      </c>
      <c r="E1398" t="s">
        <v>11700</v>
      </c>
      <c r="F1398" t="s">
        <v>11701</v>
      </c>
      <c r="G1398" t="s">
        <v>10263</v>
      </c>
      <c r="H1398" t="s">
        <v>10263</v>
      </c>
      <c r="I1398" t="s">
        <v>34</v>
      </c>
      <c r="J1398" t="s">
        <v>1070</v>
      </c>
      <c r="K1398" s="27" t="s">
        <v>36</v>
      </c>
      <c r="L1398" s="27">
        <v>33033</v>
      </c>
      <c r="M1398">
        <v>33.9</v>
      </c>
      <c r="N1398">
        <v>19732</v>
      </c>
      <c r="O1398" t="s">
        <v>135</v>
      </c>
      <c r="P1398" t="s">
        <v>73</v>
      </c>
      <c r="Q1398" t="s">
        <v>96</v>
      </c>
      <c r="R1398" t="s">
        <v>40</v>
      </c>
      <c r="S1398" t="s">
        <v>42</v>
      </c>
      <c r="T1398" t="s">
        <v>81</v>
      </c>
      <c r="U1398" t="s">
        <v>74</v>
      </c>
      <c r="V1398" t="s">
        <v>11702</v>
      </c>
      <c r="W1398" t="s">
        <v>11703</v>
      </c>
      <c r="X1398" t="str">
        <f>+VLOOKUP(ConsultaNexoBogota!$A1398,infoCoordenadas!A:F,4,0)</f>
        <v>4.586206799999999 -74.2166371</v>
      </c>
      <c r="Y1398">
        <f>VLOOKUP(ConsultaNexoBogota!$A1398,infoCoordenadas!A:F,5,0)</f>
        <v>4.5862067999999896</v>
      </c>
      <c r="Z1398">
        <f>+VLOOKUP(ConsultaNexoBogota!$A1398,infoCoordenadas!A:F,6,0)</f>
        <v>-74.2166371</v>
      </c>
    </row>
    <row r="1399" spans="1:26" x14ac:dyDescent="0.25">
      <c r="A1399">
        <v>16660</v>
      </c>
      <c r="B1399" t="s">
        <v>4450</v>
      </c>
      <c r="C1399" t="s">
        <v>29</v>
      </c>
      <c r="D1399" t="s">
        <v>4451</v>
      </c>
      <c r="E1399" t="s">
        <v>4452</v>
      </c>
      <c r="F1399" t="s">
        <v>4453</v>
      </c>
      <c r="G1399" t="s">
        <v>33</v>
      </c>
      <c r="H1399" t="s">
        <v>13993</v>
      </c>
      <c r="I1399" t="s">
        <v>101</v>
      </c>
      <c r="J1399" t="s">
        <v>35</v>
      </c>
      <c r="K1399" s="27" t="s">
        <v>36</v>
      </c>
      <c r="L1399" s="27">
        <v>33422</v>
      </c>
      <c r="M1399">
        <v>32.799999999999997</v>
      </c>
      <c r="N1399">
        <v>19733</v>
      </c>
      <c r="O1399" t="s">
        <v>72</v>
      </c>
      <c r="P1399" t="s">
        <v>67</v>
      </c>
      <c r="Q1399" t="s">
        <v>96</v>
      </c>
      <c r="R1399" t="s">
        <v>40</v>
      </c>
      <c r="S1399" t="s">
        <v>42</v>
      </c>
      <c r="T1399" t="s">
        <v>81</v>
      </c>
      <c r="U1399" t="s">
        <v>74</v>
      </c>
      <c r="V1399" t="s">
        <v>4454</v>
      </c>
      <c r="W1399" t="s">
        <v>4455</v>
      </c>
      <c r="X1399" t="str">
        <f>+VLOOKUP(ConsultaNexoBogota!$A1399,infoCoordenadas!A:F,4,0)</f>
        <v>4.652481900000001 -74.0732699</v>
      </c>
      <c r="Y1399">
        <f>VLOOKUP(ConsultaNexoBogota!$A1399,infoCoordenadas!A:F,5,0)</f>
        <v>4.6524818999999997</v>
      </c>
      <c r="Z1399">
        <f>+VLOOKUP(ConsultaNexoBogota!$A1399,infoCoordenadas!A:F,6,0)</f>
        <v>-74.0732699</v>
      </c>
    </row>
    <row r="1400" spans="1:26" x14ac:dyDescent="0.25">
      <c r="A1400">
        <v>16660</v>
      </c>
      <c r="B1400" t="s">
        <v>4450</v>
      </c>
      <c r="C1400" t="s">
        <v>29</v>
      </c>
      <c r="D1400" t="s">
        <v>4451</v>
      </c>
      <c r="E1400" t="s">
        <v>4452</v>
      </c>
      <c r="F1400" t="s">
        <v>4453</v>
      </c>
      <c r="G1400" t="s">
        <v>33</v>
      </c>
      <c r="H1400" t="s">
        <v>13993</v>
      </c>
      <c r="I1400" t="s">
        <v>101</v>
      </c>
      <c r="J1400" t="s">
        <v>35</v>
      </c>
      <c r="K1400" s="27" t="s">
        <v>36</v>
      </c>
      <c r="L1400" s="27">
        <v>33422</v>
      </c>
      <c r="M1400">
        <v>32.799999999999997</v>
      </c>
      <c r="N1400">
        <v>19734</v>
      </c>
      <c r="O1400" t="s">
        <v>80</v>
      </c>
      <c r="P1400" t="s">
        <v>67</v>
      </c>
      <c r="Q1400" t="s">
        <v>96</v>
      </c>
      <c r="R1400" t="s">
        <v>50</v>
      </c>
      <c r="S1400" t="s">
        <v>321</v>
      </c>
      <c r="T1400" t="s">
        <v>81</v>
      </c>
      <c r="U1400" t="s">
        <v>50</v>
      </c>
      <c r="V1400" t="s">
        <v>4454</v>
      </c>
      <c r="W1400" t="s">
        <v>4455</v>
      </c>
      <c r="X1400" t="str">
        <f>+VLOOKUP(ConsultaNexoBogota!$A1400,infoCoordenadas!A:F,4,0)</f>
        <v>4.652481900000001 -74.0732699</v>
      </c>
      <c r="Y1400">
        <f>VLOOKUP(ConsultaNexoBogota!$A1400,infoCoordenadas!A:F,5,0)</f>
        <v>4.6524818999999997</v>
      </c>
      <c r="Z1400">
        <f>+VLOOKUP(ConsultaNexoBogota!$A1400,infoCoordenadas!A:F,6,0)</f>
        <v>-74.0732699</v>
      </c>
    </row>
    <row r="1401" spans="1:26" x14ac:dyDescent="0.25">
      <c r="A1401">
        <v>16660</v>
      </c>
      <c r="B1401" t="s">
        <v>4450</v>
      </c>
      <c r="C1401" t="s">
        <v>29</v>
      </c>
      <c r="D1401" t="s">
        <v>4451</v>
      </c>
      <c r="E1401" t="s">
        <v>4452</v>
      </c>
      <c r="F1401" t="s">
        <v>4453</v>
      </c>
      <c r="G1401" t="s">
        <v>33</v>
      </c>
      <c r="H1401" t="s">
        <v>13993</v>
      </c>
      <c r="I1401" t="s">
        <v>101</v>
      </c>
      <c r="J1401" t="s">
        <v>35</v>
      </c>
      <c r="K1401" s="27" t="s">
        <v>36</v>
      </c>
      <c r="L1401" s="27">
        <v>33422</v>
      </c>
      <c r="M1401">
        <v>32.799999999999997</v>
      </c>
      <c r="N1401">
        <v>21746</v>
      </c>
      <c r="O1401" t="s">
        <v>178</v>
      </c>
      <c r="P1401" t="s">
        <v>90</v>
      </c>
      <c r="Q1401" t="s">
        <v>96</v>
      </c>
      <c r="R1401" t="s">
        <v>40</v>
      </c>
      <c r="S1401" t="s">
        <v>41</v>
      </c>
      <c r="T1401" t="s">
        <v>69</v>
      </c>
      <c r="U1401" t="s">
        <v>74</v>
      </c>
      <c r="V1401" t="s">
        <v>4454</v>
      </c>
      <c r="W1401" t="s">
        <v>4455</v>
      </c>
      <c r="X1401" t="str">
        <f>+VLOOKUP(ConsultaNexoBogota!$A1401,infoCoordenadas!A:F,4,0)</f>
        <v>4.652481900000001 -74.0732699</v>
      </c>
      <c r="Y1401">
        <f>VLOOKUP(ConsultaNexoBogota!$A1401,infoCoordenadas!A:F,5,0)</f>
        <v>4.6524818999999997</v>
      </c>
      <c r="Z1401">
        <f>+VLOOKUP(ConsultaNexoBogota!$A1401,infoCoordenadas!A:F,6,0)</f>
        <v>-74.0732699</v>
      </c>
    </row>
    <row r="1402" spans="1:26" x14ac:dyDescent="0.25">
      <c r="A1402">
        <v>16660</v>
      </c>
      <c r="B1402" t="s">
        <v>4450</v>
      </c>
      <c r="C1402" t="s">
        <v>29</v>
      </c>
      <c r="D1402" t="s">
        <v>4451</v>
      </c>
      <c r="E1402" t="s">
        <v>4452</v>
      </c>
      <c r="F1402" t="s">
        <v>4453</v>
      </c>
      <c r="G1402" t="s">
        <v>33</v>
      </c>
      <c r="H1402" t="s">
        <v>13993</v>
      </c>
      <c r="I1402" t="s">
        <v>101</v>
      </c>
      <c r="J1402" t="s">
        <v>35</v>
      </c>
      <c r="K1402" s="27" t="s">
        <v>36</v>
      </c>
      <c r="L1402" s="27">
        <v>33422</v>
      </c>
      <c r="M1402">
        <v>32.799999999999997</v>
      </c>
      <c r="N1402">
        <v>22985</v>
      </c>
      <c r="O1402" t="s">
        <v>286</v>
      </c>
      <c r="P1402" t="s">
        <v>67</v>
      </c>
      <c r="Q1402" t="s">
        <v>96</v>
      </c>
      <c r="R1402" t="s">
        <v>50</v>
      </c>
      <c r="S1402" t="s">
        <v>42</v>
      </c>
      <c r="T1402" t="s">
        <v>69</v>
      </c>
      <c r="U1402" t="s">
        <v>50</v>
      </c>
      <c r="V1402" t="s">
        <v>4454</v>
      </c>
      <c r="W1402" t="s">
        <v>4455</v>
      </c>
      <c r="X1402" t="str">
        <f>+VLOOKUP(ConsultaNexoBogota!$A1402,infoCoordenadas!A:F,4,0)</f>
        <v>4.652481900000001 -74.0732699</v>
      </c>
      <c r="Y1402">
        <f>VLOOKUP(ConsultaNexoBogota!$A1402,infoCoordenadas!A:F,5,0)</f>
        <v>4.6524818999999997</v>
      </c>
      <c r="Z1402">
        <f>+VLOOKUP(ConsultaNexoBogota!$A1402,infoCoordenadas!A:F,6,0)</f>
        <v>-74.0732699</v>
      </c>
    </row>
    <row r="1403" spans="1:26" x14ac:dyDescent="0.25">
      <c r="A1403">
        <v>16660</v>
      </c>
      <c r="B1403" t="s">
        <v>4450</v>
      </c>
      <c r="C1403" t="s">
        <v>29</v>
      </c>
      <c r="D1403" t="s">
        <v>4451</v>
      </c>
      <c r="E1403" t="s">
        <v>4452</v>
      </c>
      <c r="F1403" t="s">
        <v>4453</v>
      </c>
      <c r="G1403" t="s">
        <v>33</v>
      </c>
      <c r="H1403" t="s">
        <v>13993</v>
      </c>
      <c r="I1403" t="s">
        <v>101</v>
      </c>
      <c r="J1403" t="s">
        <v>35</v>
      </c>
      <c r="K1403" s="27" t="s">
        <v>36</v>
      </c>
      <c r="L1403" s="27">
        <v>33422</v>
      </c>
      <c r="M1403">
        <v>32.799999999999997</v>
      </c>
      <c r="N1403">
        <v>23135</v>
      </c>
      <c r="O1403" t="s">
        <v>66</v>
      </c>
      <c r="P1403" t="s">
        <v>67</v>
      </c>
      <c r="Q1403" t="s">
        <v>96</v>
      </c>
      <c r="R1403" t="s">
        <v>50</v>
      </c>
      <c r="S1403" t="s">
        <v>42</v>
      </c>
      <c r="T1403" t="s">
        <v>69</v>
      </c>
      <c r="U1403" t="s">
        <v>50</v>
      </c>
      <c r="V1403" t="s">
        <v>4454</v>
      </c>
      <c r="W1403" t="s">
        <v>4455</v>
      </c>
      <c r="X1403" t="str">
        <f>+VLOOKUP(ConsultaNexoBogota!$A1403,infoCoordenadas!A:F,4,0)</f>
        <v>4.652481900000001 -74.0732699</v>
      </c>
      <c r="Y1403">
        <f>VLOOKUP(ConsultaNexoBogota!$A1403,infoCoordenadas!A:F,5,0)</f>
        <v>4.6524818999999997</v>
      </c>
      <c r="Z1403">
        <f>+VLOOKUP(ConsultaNexoBogota!$A1403,infoCoordenadas!A:F,6,0)</f>
        <v>-74.0732699</v>
      </c>
    </row>
    <row r="1404" spans="1:26" x14ac:dyDescent="0.25">
      <c r="A1404">
        <v>16660</v>
      </c>
      <c r="B1404" t="s">
        <v>4450</v>
      </c>
      <c r="C1404" t="s">
        <v>29</v>
      </c>
      <c r="D1404" t="s">
        <v>4451</v>
      </c>
      <c r="E1404" t="s">
        <v>4452</v>
      </c>
      <c r="F1404" t="s">
        <v>4453</v>
      </c>
      <c r="G1404" t="s">
        <v>33</v>
      </c>
      <c r="H1404" t="s">
        <v>13993</v>
      </c>
      <c r="I1404" t="s">
        <v>101</v>
      </c>
      <c r="J1404" t="s">
        <v>35</v>
      </c>
      <c r="K1404" s="27" t="s">
        <v>36</v>
      </c>
      <c r="L1404" s="27">
        <v>33422</v>
      </c>
      <c r="M1404">
        <v>32.799999999999997</v>
      </c>
      <c r="N1404">
        <v>33613</v>
      </c>
      <c r="O1404" t="s">
        <v>477</v>
      </c>
      <c r="P1404" t="s">
        <v>67</v>
      </c>
      <c r="Q1404" t="s">
        <v>96</v>
      </c>
      <c r="R1404" t="s">
        <v>50</v>
      </c>
      <c r="S1404" t="s">
        <v>42</v>
      </c>
      <c r="T1404" t="s">
        <v>69</v>
      </c>
      <c r="U1404" t="s">
        <v>50</v>
      </c>
      <c r="V1404" t="s">
        <v>4454</v>
      </c>
      <c r="W1404" t="s">
        <v>4455</v>
      </c>
      <c r="X1404" t="str">
        <f>+VLOOKUP(ConsultaNexoBogota!$A1404,infoCoordenadas!A:F,4,0)</f>
        <v>4.652481900000001 -74.0732699</v>
      </c>
      <c r="Y1404">
        <f>VLOOKUP(ConsultaNexoBogota!$A1404,infoCoordenadas!A:F,5,0)</f>
        <v>4.6524818999999997</v>
      </c>
      <c r="Z1404">
        <f>+VLOOKUP(ConsultaNexoBogota!$A1404,infoCoordenadas!A:F,6,0)</f>
        <v>-74.0732699</v>
      </c>
    </row>
    <row r="1405" spans="1:26" x14ac:dyDescent="0.25">
      <c r="A1405">
        <v>16660</v>
      </c>
      <c r="B1405" t="s">
        <v>4450</v>
      </c>
      <c r="C1405" t="s">
        <v>29</v>
      </c>
      <c r="D1405" t="s">
        <v>4451</v>
      </c>
      <c r="E1405" t="s">
        <v>4452</v>
      </c>
      <c r="F1405" t="s">
        <v>4453</v>
      </c>
      <c r="G1405" t="s">
        <v>33</v>
      </c>
      <c r="H1405" t="s">
        <v>13993</v>
      </c>
      <c r="I1405" t="s">
        <v>101</v>
      </c>
      <c r="J1405" t="s">
        <v>35</v>
      </c>
      <c r="K1405" s="27" t="s">
        <v>36</v>
      </c>
      <c r="L1405" s="27">
        <v>33422</v>
      </c>
      <c r="M1405">
        <v>32.799999999999997</v>
      </c>
      <c r="N1405">
        <v>41506</v>
      </c>
      <c r="O1405" t="s">
        <v>264</v>
      </c>
      <c r="P1405" t="s">
        <v>67</v>
      </c>
      <c r="Q1405" t="s">
        <v>68</v>
      </c>
      <c r="R1405" t="s">
        <v>50</v>
      </c>
      <c r="S1405" t="s">
        <v>42</v>
      </c>
      <c r="T1405" t="s">
        <v>69</v>
      </c>
      <c r="U1405" t="s">
        <v>50</v>
      </c>
      <c r="V1405" t="s">
        <v>4454</v>
      </c>
      <c r="W1405" t="s">
        <v>4455</v>
      </c>
      <c r="X1405" t="str">
        <f>+VLOOKUP(ConsultaNexoBogota!$A1405,infoCoordenadas!A:F,4,0)</f>
        <v>4.652481900000001 -74.0732699</v>
      </c>
      <c r="Y1405">
        <f>VLOOKUP(ConsultaNexoBogota!$A1405,infoCoordenadas!A:F,5,0)</f>
        <v>4.6524818999999997</v>
      </c>
      <c r="Z1405">
        <f>+VLOOKUP(ConsultaNexoBogota!$A1405,infoCoordenadas!A:F,6,0)</f>
        <v>-74.0732699</v>
      </c>
    </row>
    <row r="1406" spans="1:26" x14ac:dyDescent="0.25">
      <c r="A1406">
        <v>16660</v>
      </c>
      <c r="B1406" t="s">
        <v>4450</v>
      </c>
      <c r="C1406" t="s">
        <v>29</v>
      </c>
      <c r="D1406" t="s">
        <v>4451</v>
      </c>
      <c r="E1406" t="s">
        <v>4452</v>
      </c>
      <c r="F1406" t="s">
        <v>4453</v>
      </c>
      <c r="G1406" t="s">
        <v>33</v>
      </c>
      <c r="H1406" t="s">
        <v>13993</v>
      </c>
      <c r="I1406" t="s">
        <v>101</v>
      </c>
      <c r="J1406" t="s">
        <v>35</v>
      </c>
      <c r="K1406" s="27" t="s">
        <v>36</v>
      </c>
      <c r="L1406" s="27">
        <v>33422</v>
      </c>
      <c r="M1406">
        <v>32.799999999999997</v>
      </c>
      <c r="N1406">
        <v>44410</v>
      </c>
      <c r="O1406" t="s">
        <v>174</v>
      </c>
      <c r="P1406" t="s">
        <v>38</v>
      </c>
      <c r="Q1406" t="s">
        <v>96</v>
      </c>
      <c r="R1406" t="s">
        <v>50</v>
      </c>
      <c r="S1406" t="s">
        <v>42</v>
      </c>
      <c r="T1406" t="s">
        <v>69</v>
      </c>
      <c r="U1406" t="s">
        <v>50</v>
      </c>
      <c r="V1406" t="s">
        <v>4454</v>
      </c>
      <c r="W1406" t="s">
        <v>4455</v>
      </c>
      <c r="X1406" t="str">
        <f>+VLOOKUP(ConsultaNexoBogota!$A1406,infoCoordenadas!A:F,4,0)</f>
        <v>4.652481900000001 -74.0732699</v>
      </c>
      <c r="Y1406">
        <f>VLOOKUP(ConsultaNexoBogota!$A1406,infoCoordenadas!A:F,5,0)</f>
        <v>4.6524818999999997</v>
      </c>
      <c r="Z1406">
        <f>+VLOOKUP(ConsultaNexoBogota!$A1406,infoCoordenadas!A:F,6,0)</f>
        <v>-74.0732699</v>
      </c>
    </row>
    <row r="1407" spans="1:26" x14ac:dyDescent="0.25">
      <c r="A1407">
        <v>16660</v>
      </c>
      <c r="B1407" t="s">
        <v>4450</v>
      </c>
      <c r="C1407" t="s">
        <v>29</v>
      </c>
      <c r="D1407" t="s">
        <v>4451</v>
      </c>
      <c r="E1407" t="s">
        <v>4452</v>
      </c>
      <c r="F1407" t="s">
        <v>4453</v>
      </c>
      <c r="G1407" t="s">
        <v>33</v>
      </c>
      <c r="H1407" t="s">
        <v>13993</v>
      </c>
      <c r="I1407" t="s">
        <v>101</v>
      </c>
      <c r="J1407" t="s">
        <v>35</v>
      </c>
      <c r="K1407" s="27" t="s">
        <v>36</v>
      </c>
      <c r="L1407" s="27">
        <v>33422</v>
      </c>
      <c r="M1407">
        <v>32.799999999999997</v>
      </c>
      <c r="N1407">
        <v>47204</v>
      </c>
      <c r="O1407" t="s">
        <v>66</v>
      </c>
      <c r="P1407" t="s">
        <v>90</v>
      </c>
      <c r="Q1407" t="s">
        <v>96</v>
      </c>
      <c r="R1407" t="s">
        <v>40</v>
      </c>
      <c r="S1407" t="s">
        <v>41</v>
      </c>
      <c r="T1407" t="s">
        <v>132</v>
      </c>
      <c r="U1407" t="s">
        <v>74</v>
      </c>
      <c r="V1407" t="s">
        <v>4454</v>
      </c>
      <c r="W1407" t="s">
        <v>4455</v>
      </c>
      <c r="X1407" t="str">
        <f>+VLOOKUP(ConsultaNexoBogota!$A1407,infoCoordenadas!A:F,4,0)</f>
        <v>4.652481900000001 -74.0732699</v>
      </c>
      <c r="Y1407">
        <f>VLOOKUP(ConsultaNexoBogota!$A1407,infoCoordenadas!A:F,5,0)</f>
        <v>4.6524818999999997</v>
      </c>
      <c r="Z1407">
        <f>+VLOOKUP(ConsultaNexoBogota!$A1407,infoCoordenadas!A:F,6,0)</f>
        <v>-74.0732699</v>
      </c>
    </row>
    <row r="1408" spans="1:26" x14ac:dyDescent="0.25">
      <c r="A1408">
        <v>16669</v>
      </c>
      <c r="B1408" t="s">
        <v>4456</v>
      </c>
      <c r="C1408" t="s">
        <v>29</v>
      </c>
      <c r="D1408" t="s">
        <v>4457</v>
      </c>
      <c r="E1408" t="s">
        <v>4458</v>
      </c>
      <c r="F1408" t="s">
        <v>4459</v>
      </c>
      <c r="G1408" t="s">
        <v>33</v>
      </c>
      <c r="H1408" t="s">
        <v>13991</v>
      </c>
      <c r="I1408" t="s">
        <v>79</v>
      </c>
      <c r="J1408" t="s">
        <v>102</v>
      </c>
      <c r="K1408" s="27" t="s">
        <v>116</v>
      </c>
      <c r="L1408" s="27">
        <v>29542</v>
      </c>
      <c r="M1408">
        <v>43.4</v>
      </c>
      <c r="N1408">
        <v>19747</v>
      </c>
      <c r="O1408" t="s">
        <v>80</v>
      </c>
      <c r="P1408" t="s">
        <v>67</v>
      </c>
      <c r="Q1408" t="s">
        <v>96</v>
      </c>
      <c r="R1408" t="s">
        <v>40</v>
      </c>
      <c r="S1408" t="s">
        <v>42</v>
      </c>
      <c r="T1408" t="s">
        <v>42</v>
      </c>
      <c r="U1408" t="s">
        <v>74</v>
      </c>
      <c r="V1408" t="s">
        <v>4460</v>
      </c>
      <c r="W1408" t="s">
        <v>4461</v>
      </c>
      <c r="X1408" t="str">
        <f>+VLOOKUP(ConsultaNexoBogota!$A1408,infoCoordenadas!A:F,4,0)</f>
        <v>4.6835369 -74.1523193</v>
      </c>
      <c r="Y1408">
        <f>VLOOKUP(ConsultaNexoBogota!$A1408,infoCoordenadas!A:F,5,0)</f>
        <v>4.6835369</v>
      </c>
      <c r="Z1408">
        <f>+VLOOKUP(ConsultaNexoBogota!$A1408,infoCoordenadas!A:F,6,0)</f>
        <v>-74.152319300000002</v>
      </c>
    </row>
    <row r="1409" spans="1:26" x14ac:dyDescent="0.25">
      <c r="A1409">
        <v>16678</v>
      </c>
      <c r="B1409" t="s">
        <v>4462</v>
      </c>
      <c r="C1409" t="s">
        <v>29</v>
      </c>
      <c r="D1409" t="s">
        <v>4463</v>
      </c>
      <c r="E1409" t="s">
        <v>4464</v>
      </c>
      <c r="F1409" t="s">
        <v>4465</v>
      </c>
      <c r="G1409" t="s">
        <v>33</v>
      </c>
      <c r="H1409" t="s">
        <v>13991</v>
      </c>
      <c r="I1409" t="s">
        <v>34</v>
      </c>
      <c r="J1409" t="s">
        <v>65</v>
      </c>
      <c r="K1409" s="27" t="s">
        <v>36</v>
      </c>
      <c r="L1409" s="27">
        <v>45315</v>
      </c>
      <c r="M1409">
        <v>0.2</v>
      </c>
      <c r="N1409">
        <v>19762</v>
      </c>
      <c r="O1409" t="s">
        <v>80</v>
      </c>
      <c r="P1409" t="s">
        <v>73</v>
      </c>
      <c r="Q1409" t="s">
        <v>96</v>
      </c>
      <c r="R1409" t="s">
        <v>40</v>
      </c>
      <c r="S1409" t="s">
        <v>42</v>
      </c>
      <c r="T1409" t="s">
        <v>132</v>
      </c>
      <c r="U1409" t="s">
        <v>74</v>
      </c>
      <c r="V1409" t="s">
        <v>4466</v>
      </c>
      <c r="W1409" t="s">
        <v>4467</v>
      </c>
      <c r="X1409" t="str">
        <f>+VLOOKUP(ConsultaNexoBogota!$A1409,infoCoordenadas!A:F,4,0)</f>
        <v>4.6886467 -74.1574273</v>
      </c>
      <c r="Y1409">
        <f>VLOOKUP(ConsultaNexoBogota!$A1409,infoCoordenadas!A:F,5,0)</f>
        <v>4.6886466999999996</v>
      </c>
      <c r="Z1409">
        <f>+VLOOKUP(ConsultaNexoBogota!$A1409,infoCoordenadas!A:F,6,0)</f>
        <v>-74.157427299999995</v>
      </c>
    </row>
    <row r="1410" spans="1:26" x14ac:dyDescent="0.25">
      <c r="A1410">
        <v>16680</v>
      </c>
      <c r="B1410" t="s">
        <v>4468</v>
      </c>
      <c r="C1410" t="s">
        <v>29</v>
      </c>
      <c r="D1410" t="s">
        <v>4469</v>
      </c>
      <c r="E1410" t="s">
        <v>4470</v>
      </c>
      <c r="F1410" t="s">
        <v>4471</v>
      </c>
      <c r="G1410" t="s">
        <v>33</v>
      </c>
      <c r="H1410" t="s">
        <v>7011</v>
      </c>
      <c r="I1410" t="s">
        <v>34</v>
      </c>
      <c r="J1410" t="s">
        <v>844</v>
      </c>
      <c r="K1410" s="27" t="s">
        <v>36</v>
      </c>
      <c r="L1410" s="27">
        <v>29924</v>
      </c>
      <c r="M1410">
        <v>42.4</v>
      </c>
      <c r="N1410">
        <v>19763</v>
      </c>
      <c r="O1410" t="s">
        <v>441</v>
      </c>
      <c r="P1410" t="s">
        <v>67</v>
      </c>
      <c r="Q1410" t="s">
        <v>96</v>
      </c>
      <c r="R1410" t="s">
        <v>40</v>
      </c>
      <c r="S1410" t="s">
        <v>41</v>
      </c>
      <c r="T1410" t="s">
        <v>81</v>
      </c>
      <c r="U1410" t="s">
        <v>74</v>
      </c>
      <c r="V1410" t="s">
        <v>4472</v>
      </c>
      <c r="W1410" t="s">
        <v>4473</v>
      </c>
      <c r="X1410" t="str">
        <f>+VLOOKUP(ConsultaNexoBogota!$A1410,infoCoordenadas!A:F,4,0)</f>
        <v>4.5977005 -74.1815347</v>
      </c>
      <c r="Y1410">
        <f>VLOOKUP(ConsultaNexoBogota!$A1410,infoCoordenadas!A:F,5,0)</f>
        <v>4.5977005000000002</v>
      </c>
      <c r="Z1410">
        <f>+VLOOKUP(ConsultaNexoBogota!$A1410,infoCoordenadas!A:F,6,0)</f>
        <v>-74.1815347</v>
      </c>
    </row>
    <row r="1411" spans="1:26" x14ac:dyDescent="0.25">
      <c r="A1411">
        <v>16681</v>
      </c>
      <c r="B1411" t="s">
        <v>4474</v>
      </c>
      <c r="C1411" t="s">
        <v>29</v>
      </c>
      <c r="D1411" t="s">
        <v>4475</v>
      </c>
      <c r="E1411" t="s">
        <v>4476</v>
      </c>
      <c r="F1411" t="s">
        <v>4477</v>
      </c>
      <c r="G1411" t="s">
        <v>33</v>
      </c>
      <c r="H1411" t="s">
        <v>10263</v>
      </c>
      <c r="I1411" t="s">
        <v>159</v>
      </c>
      <c r="J1411" t="s">
        <v>102</v>
      </c>
      <c r="K1411" s="27" t="s">
        <v>36</v>
      </c>
      <c r="L1411" s="27">
        <v>30398</v>
      </c>
      <c r="M1411">
        <v>41.1</v>
      </c>
      <c r="N1411">
        <v>19764</v>
      </c>
      <c r="O1411" t="s">
        <v>37</v>
      </c>
      <c r="P1411" t="s">
        <v>73</v>
      </c>
      <c r="Q1411" t="s">
        <v>96</v>
      </c>
      <c r="R1411" t="s">
        <v>40</v>
      </c>
      <c r="S1411" t="s">
        <v>131</v>
      </c>
      <c r="T1411" t="s">
        <v>81</v>
      </c>
      <c r="U1411" t="s">
        <v>74</v>
      </c>
      <c r="V1411" t="s">
        <v>4478</v>
      </c>
      <c r="W1411" t="s">
        <v>4479</v>
      </c>
      <c r="X1411" t="str">
        <f>+VLOOKUP(ConsultaNexoBogota!$A1411,infoCoordenadas!A:F,4,0)</f>
        <v>4.584657400000001 -74.19304029999999</v>
      </c>
      <c r="Y1411">
        <f>VLOOKUP(ConsultaNexoBogota!$A1411,infoCoordenadas!A:F,5,0)</f>
        <v>4.5846574000000002</v>
      </c>
      <c r="Z1411">
        <f>+VLOOKUP(ConsultaNexoBogota!$A1411,infoCoordenadas!A:F,6,0)</f>
        <v>-74.193040299999893</v>
      </c>
    </row>
    <row r="1412" spans="1:26" x14ac:dyDescent="0.25">
      <c r="A1412">
        <v>16683</v>
      </c>
      <c r="B1412" t="s">
        <v>11704</v>
      </c>
      <c r="C1412" t="s">
        <v>29</v>
      </c>
      <c r="D1412" t="s">
        <v>11705</v>
      </c>
      <c r="E1412" t="s">
        <v>11706</v>
      </c>
      <c r="F1412" t="s">
        <v>11707</v>
      </c>
      <c r="G1412" t="s">
        <v>10155</v>
      </c>
      <c r="H1412" t="s">
        <v>14043</v>
      </c>
      <c r="I1412" t="s">
        <v>79</v>
      </c>
      <c r="J1412" t="s">
        <v>102</v>
      </c>
      <c r="K1412" s="27" t="s">
        <v>36</v>
      </c>
      <c r="L1412" s="27">
        <v>31286</v>
      </c>
      <c r="M1412">
        <v>38.700000000000003</v>
      </c>
      <c r="N1412">
        <v>19767</v>
      </c>
      <c r="O1412" t="s">
        <v>178</v>
      </c>
      <c r="P1412" t="s">
        <v>67</v>
      </c>
      <c r="Q1412" t="s">
        <v>39</v>
      </c>
      <c r="R1412" t="s">
        <v>40</v>
      </c>
      <c r="S1412" t="s">
        <v>41</v>
      </c>
      <c r="T1412" t="s">
        <v>42</v>
      </c>
      <c r="U1412" t="s">
        <v>74</v>
      </c>
      <c r="V1412" t="s">
        <v>11708</v>
      </c>
      <c r="W1412" t="s">
        <v>11709</v>
      </c>
      <c r="X1412" t="str">
        <f>+VLOOKUP(ConsultaNexoBogota!$A1412,infoCoordenadas!A:F,4,0)</f>
        <v>5.024007 -73.9710077</v>
      </c>
      <c r="Y1412">
        <f>VLOOKUP(ConsultaNexoBogota!$A1412,infoCoordenadas!A:F,5,0)</f>
        <v>5.0240070000000001</v>
      </c>
      <c r="Z1412">
        <f>+VLOOKUP(ConsultaNexoBogota!$A1412,infoCoordenadas!A:F,6,0)</f>
        <v>-73.971007700000001</v>
      </c>
    </row>
    <row r="1413" spans="1:26" x14ac:dyDescent="0.25">
      <c r="A1413">
        <v>16685</v>
      </c>
      <c r="B1413" t="s">
        <v>11710</v>
      </c>
      <c r="C1413" t="s">
        <v>29</v>
      </c>
      <c r="D1413" t="s">
        <v>11711</v>
      </c>
      <c r="E1413" t="s">
        <v>11712</v>
      </c>
      <c r="F1413" t="s">
        <v>11713</v>
      </c>
      <c r="G1413" t="s">
        <v>50</v>
      </c>
      <c r="H1413" t="s">
        <v>13980</v>
      </c>
      <c r="I1413" t="s">
        <v>34</v>
      </c>
      <c r="J1413" t="s">
        <v>748</v>
      </c>
      <c r="K1413" s="27" t="s">
        <v>116</v>
      </c>
      <c r="L1413" s="27">
        <v>32884</v>
      </c>
      <c r="M1413">
        <v>34.299999999999997</v>
      </c>
      <c r="N1413">
        <v>19771</v>
      </c>
      <c r="O1413" t="s">
        <v>37</v>
      </c>
      <c r="P1413" t="s">
        <v>90</v>
      </c>
      <c r="Q1413" t="s">
        <v>96</v>
      </c>
      <c r="R1413" t="s">
        <v>94</v>
      </c>
      <c r="S1413" t="s">
        <v>41</v>
      </c>
      <c r="T1413" t="s">
        <v>623</v>
      </c>
      <c r="U1413" t="s">
        <v>74</v>
      </c>
      <c r="V1413" t="s">
        <v>11714</v>
      </c>
      <c r="W1413" t="s">
        <v>11715</v>
      </c>
      <c r="X1413" t="str">
        <f>+VLOOKUP(ConsultaNexoBogota!$A1413,infoCoordenadas!A:F,4,0)</f>
        <v>3.3903873 -76.5469604</v>
      </c>
      <c r="Y1413">
        <f>VLOOKUP(ConsultaNexoBogota!$A1413,infoCoordenadas!A:F,5,0)</f>
        <v>3.3903873</v>
      </c>
      <c r="Z1413">
        <f>+VLOOKUP(ConsultaNexoBogota!$A1413,infoCoordenadas!A:F,6,0)</f>
        <v>-76.546960400000003</v>
      </c>
    </row>
    <row r="1414" spans="1:26" x14ac:dyDescent="0.25">
      <c r="A1414">
        <v>16687</v>
      </c>
      <c r="B1414" t="s">
        <v>4480</v>
      </c>
      <c r="C1414" t="s">
        <v>29</v>
      </c>
      <c r="D1414" t="s">
        <v>4481</v>
      </c>
      <c r="E1414" t="s">
        <v>4482</v>
      </c>
      <c r="F1414" t="s">
        <v>4483</v>
      </c>
      <c r="G1414" t="s">
        <v>33</v>
      </c>
      <c r="H1414" t="s">
        <v>50</v>
      </c>
      <c r="I1414" t="s">
        <v>248</v>
      </c>
      <c r="J1414" t="s">
        <v>524</v>
      </c>
      <c r="K1414" s="27" t="s">
        <v>36</v>
      </c>
      <c r="L1414" s="27">
        <v>26608</v>
      </c>
      <c r="M1414">
        <v>51.5</v>
      </c>
      <c r="N1414">
        <v>19773</v>
      </c>
      <c r="O1414" t="s">
        <v>781</v>
      </c>
      <c r="P1414" t="s">
        <v>73</v>
      </c>
      <c r="Q1414" t="s">
        <v>96</v>
      </c>
      <c r="R1414" t="s">
        <v>40</v>
      </c>
      <c r="S1414" t="s">
        <v>41</v>
      </c>
      <c r="T1414" t="s">
        <v>42</v>
      </c>
      <c r="U1414" t="s">
        <v>74</v>
      </c>
      <c r="V1414" t="s">
        <v>4484</v>
      </c>
      <c r="W1414" t="s">
        <v>4485</v>
      </c>
      <c r="X1414" t="str">
        <f>+VLOOKUP(ConsultaNexoBogota!$A1414,infoCoordenadas!A:F,4,0)</f>
        <v>4.7475116 -74.0568124</v>
      </c>
      <c r="Y1414">
        <f>VLOOKUP(ConsultaNexoBogota!$A1414,infoCoordenadas!A:F,5,0)</f>
        <v>4.7475116000000002</v>
      </c>
      <c r="Z1414">
        <f>+VLOOKUP(ConsultaNexoBogota!$A1414,infoCoordenadas!A:F,6,0)</f>
        <v>-74.056812399999998</v>
      </c>
    </row>
    <row r="1415" spans="1:26" x14ac:dyDescent="0.25">
      <c r="A1415">
        <v>16692</v>
      </c>
      <c r="B1415" t="s">
        <v>4486</v>
      </c>
      <c r="C1415" t="s">
        <v>29</v>
      </c>
      <c r="D1415" t="s">
        <v>4487</v>
      </c>
      <c r="E1415" t="s">
        <v>4488</v>
      </c>
      <c r="F1415" t="s">
        <v>4489</v>
      </c>
      <c r="G1415" t="s">
        <v>33</v>
      </c>
      <c r="H1415" t="s">
        <v>13990</v>
      </c>
      <c r="I1415" t="s">
        <v>34</v>
      </c>
      <c r="J1415" t="s">
        <v>234</v>
      </c>
      <c r="K1415" s="27" t="s">
        <v>116</v>
      </c>
      <c r="L1415" s="27">
        <v>26568</v>
      </c>
      <c r="M1415">
        <v>51.6</v>
      </c>
      <c r="N1415">
        <v>19781</v>
      </c>
      <c r="O1415" t="s">
        <v>178</v>
      </c>
      <c r="P1415" t="s">
        <v>67</v>
      </c>
      <c r="Q1415" t="s">
        <v>39</v>
      </c>
      <c r="R1415" t="s">
        <v>40</v>
      </c>
      <c r="S1415" t="s">
        <v>41</v>
      </c>
      <c r="T1415" t="s">
        <v>175</v>
      </c>
      <c r="U1415" t="s">
        <v>43</v>
      </c>
      <c r="V1415" t="s">
        <v>4490</v>
      </c>
      <c r="W1415" t="s">
        <v>4491</v>
      </c>
      <c r="X1415" t="str">
        <f>+VLOOKUP(ConsultaNexoBogota!$A1415,infoCoordenadas!A:F,4,0)</f>
        <v>4.6726377 -74.0920871</v>
      </c>
      <c r="Y1415">
        <f>VLOOKUP(ConsultaNexoBogota!$A1415,infoCoordenadas!A:F,5,0)</f>
        <v>4.6726377000000001</v>
      </c>
      <c r="Z1415">
        <f>+VLOOKUP(ConsultaNexoBogota!$A1415,infoCoordenadas!A:F,6,0)</f>
        <v>-74.092087100000001</v>
      </c>
    </row>
    <row r="1416" spans="1:26" x14ac:dyDescent="0.25">
      <c r="A1416">
        <v>16692</v>
      </c>
      <c r="B1416" t="s">
        <v>4486</v>
      </c>
      <c r="C1416" t="s">
        <v>29</v>
      </c>
      <c r="D1416" t="s">
        <v>4487</v>
      </c>
      <c r="E1416" t="s">
        <v>4488</v>
      </c>
      <c r="F1416" t="s">
        <v>4489</v>
      </c>
      <c r="G1416" t="s">
        <v>33</v>
      </c>
      <c r="H1416" t="s">
        <v>13990</v>
      </c>
      <c r="I1416" t="s">
        <v>34</v>
      </c>
      <c r="J1416" t="s">
        <v>234</v>
      </c>
      <c r="K1416" s="27" t="s">
        <v>116</v>
      </c>
      <c r="L1416" s="27">
        <v>26568</v>
      </c>
      <c r="M1416">
        <v>51.6</v>
      </c>
      <c r="N1416">
        <v>19784</v>
      </c>
      <c r="O1416" t="s">
        <v>264</v>
      </c>
      <c r="P1416" t="s">
        <v>67</v>
      </c>
      <c r="Q1416" t="s">
        <v>39</v>
      </c>
      <c r="R1416" t="s">
        <v>40</v>
      </c>
      <c r="S1416" t="s">
        <v>41</v>
      </c>
      <c r="T1416" t="s">
        <v>175</v>
      </c>
      <c r="U1416" t="s">
        <v>43</v>
      </c>
      <c r="V1416" t="s">
        <v>4490</v>
      </c>
      <c r="W1416" t="s">
        <v>4491</v>
      </c>
      <c r="X1416" t="str">
        <f>+VLOOKUP(ConsultaNexoBogota!$A1416,infoCoordenadas!A:F,4,0)</f>
        <v>4.6726377 -74.0920871</v>
      </c>
      <c r="Y1416">
        <f>VLOOKUP(ConsultaNexoBogota!$A1416,infoCoordenadas!A:F,5,0)</f>
        <v>4.6726377000000001</v>
      </c>
      <c r="Z1416">
        <f>+VLOOKUP(ConsultaNexoBogota!$A1416,infoCoordenadas!A:F,6,0)</f>
        <v>-74.092087100000001</v>
      </c>
    </row>
    <row r="1417" spans="1:26" x14ac:dyDescent="0.25">
      <c r="A1417">
        <v>16741</v>
      </c>
      <c r="B1417" t="s">
        <v>499</v>
      </c>
      <c r="C1417" t="s">
        <v>29</v>
      </c>
      <c r="D1417" t="s">
        <v>11716</v>
      </c>
      <c r="E1417" t="s">
        <v>11717</v>
      </c>
      <c r="F1417" t="s">
        <v>11718</v>
      </c>
      <c r="G1417" t="s">
        <v>10155</v>
      </c>
      <c r="H1417" t="s">
        <v>14023</v>
      </c>
      <c r="I1417" t="s">
        <v>64</v>
      </c>
      <c r="J1417" t="s">
        <v>318</v>
      </c>
      <c r="K1417" s="27" t="s">
        <v>36</v>
      </c>
      <c r="L1417" s="27">
        <v>32729</v>
      </c>
      <c r="M1417">
        <v>34.700000000000003</v>
      </c>
      <c r="N1417">
        <v>19850</v>
      </c>
      <c r="O1417" t="s">
        <v>93</v>
      </c>
      <c r="P1417" t="s">
        <v>67</v>
      </c>
      <c r="Q1417" t="s">
        <v>39</v>
      </c>
      <c r="R1417" t="s">
        <v>94</v>
      </c>
      <c r="S1417" t="s">
        <v>41</v>
      </c>
      <c r="T1417" t="s">
        <v>42</v>
      </c>
      <c r="U1417" t="s">
        <v>74</v>
      </c>
      <c r="V1417" t="s">
        <v>11719</v>
      </c>
      <c r="W1417" t="s">
        <v>11720</v>
      </c>
      <c r="X1417" t="str">
        <f>+VLOOKUP(ConsultaNexoBogota!$A1417,infoCoordenadas!A:F,4,0)</f>
        <v>4.708588 -74.0426566</v>
      </c>
      <c r="Y1417">
        <f>VLOOKUP(ConsultaNexoBogota!$A1417,infoCoordenadas!A:F,5,0)</f>
        <v>4.7085879999999998</v>
      </c>
      <c r="Z1417">
        <f>+VLOOKUP(ConsultaNexoBogota!$A1417,infoCoordenadas!A:F,6,0)</f>
        <v>-74.042656600000001</v>
      </c>
    </row>
    <row r="1418" spans="1:26" x14ac:dyDescent="0.25">
      <c r="A1418">
        <v>16743</v>
      </c>
      <c r="B1418" t="s">
        <v>4492</v>
      </c>
      <c r="C1418" t="s">
        <v>29</v>
      </c>
      <c r="D1418" t="s">
        <v>4493</v>
      </c>
      <c r="E1418" t="s">
        <v>4494</v>
      </c>
      <c r="F1418" t="s">
        <v>4495</v>
      </c>
      <c r="G1418" t="s">
        <v>33</v>
      </c>
      <c r="H1418" t="s">
        <v>14014</v>
      </c>
      <c r="I1418" t="s">
        <v>79</v>
      </c>
      <c r="J1418" t="s">
        <v>1062</v>
      </c>
      <c r="K1418" s="27" t="s">
        <v>544</v>
      </c>
      <c r="L1418" s="27">
        <v>22699</v>
      </c>
      <c r="M1418">
        <v>62.2</v>
      </c>
      <c r="N1418">
        <v>19852</v>
      </c>
      <c r="O1418" t="s">
        <v>93</v>
      </c>
      <c r="P1418" t="s">
        <v>73</v>
      </c>
      <c r="Q1418" t="s">
        <v>68</v>
      </c>
      <c r="R1418" t="s">
        <v>40</v>
      </c>
      <c r="S1418" t="s">
        <v>41</v>
      </c>
      <c r="T1418" t="s">
        <v>204</v>
      </c>
      <c r="U1418" t="s">
        <v>43</v>
      </c>
      <c r="V1418" t="s">
        <v>4496</v>
      </c>
      <c r="W1418" t="s">
        <v>4497</v>
      </c>
      <c r="X1418" t="str">
        <f>+VLOOKUP(ConsultaNexoBogota!$A1418,infoCoordenadas!A:F,4,0)</f>
        <v>4.5888403 -74.1359098</v>
      </c>
      <c r="Y1418">
        <f>VLOOKUP(ConsultaNexoBogota!$A1418,infoCoordenadas!A:F,5,0)</f>
        <v>4.5888403000000002</v>
      </c>
      <c r="Z1418">
        <f>+VLOOKUP(ConsultaNexoBogota!$A1418,infoCoordenadas!A:F,6,0)</f>
        <v>-74.135909799999993</v>
      </c>
    </row>
    <row r="1419" spans="1:26" x14ac:dyDescent="0.25">
      <c r="A1419">
        <v>16744</v>
      </c>
      <c r="B1419" t="s">
        <v>4498</v>
      </c>
      <c r="C1419" t="s">
        <v>29</v>
      </c>
      <c r="D1419" t="s">
        <v>4499</v>
      </c>
      <c r="E1419" t="s">
        <v>4500</v>
      </c>
      <c r="F1419" t="s">
        <v>4501</v>
      </c>
      <c r="G1419" t="s">
        <v>33</v>
      </c>
      <c r="H1419" t="s">
        <v>13991</v>
      </c>
      <c r="I1419" t="s">
        <v>64</v>
      </c>
      <c r="J1419" t="s">
        <v>102</v>
      </c>
      <c r="K1419" s="27" t="s">
        <v>36</v>
      </c>
      <c r="L1419" s="27">
        <v>28845</v>
      </c>
      <c r="M1419">
        <v>45.4</v>
      </c>
      <c r="N1419">
        <v>19854</v>
      </c>
      <c r="O1419" t="s">
        <v>80</v>
      </c>
      <c r="P1419" t="s">
        <v>67</v>
      </c>
      <c r="Q1419" t="s">
        <v>39</v>
      </c>
      <c r="R1419" t="s">
        <v>40</v>
      </c>
      <c r="S1419" t="s">
        <v>42</v>
      </c>
      <c r="T1419" t="s">
        <v>42</v>
      </c>
      <c r="U1419" t="s">
        <v>74</v>
      </c>
      <c r="V1419" t="s">
        <v>4502</v>
      </c>
      <c r="W1419" t="s">
        <v>4503</v>
      </c>
      <c r="X1419" t="str">
        <f>+VLOOKUP(ConsultaNexoBogota!$A1419,infoCoordenadas!A:F,4,0)</f>
        <v>4.6807102 -74.1658033</v>
      </c>
      <c r="Y1419">
        <f>VLOOKUP(ConsultaNexoBogota!$A1419,infoCoordenadas!A:F,5,0)</f>
        <v>4.6807102</v>
      </c>
      <c r="Z1419">
        <f>+VLOOKUP(ConsultaNexoBogota!$A1419,infoCoordenadas!A:F,6,0)</f>
        <v>-74.165803299999993</v>
      </c>
    </row>
    <row r="1420" spans="1:26" x14ac:dyDescent="0.25">
      <c r="A1420">
        <v>16751</v>
      </c>
      <c r="B1420" t="s">
        <v>4504</v>
      </c>
      <c r="C1420" t="s">
        <v>29</v>
      </c>
      <c r="D1420" t="s">
        <v>4505</v>
      </c>
      <c r="E1420" t="s">
        <v>4506</v>
      </c>
      <c r="F1420" t="s">
        <v>4507</v>
      </c>
      <c r="G1420" t="s">
        <v>33</v>
      </c>
      <c r="H1420" t="s">
        <v>13980</v>
      </c>
      <c r="I1420" t="s">
        <v>34</v>
      </c>
      <c r="J1420" t="s">
        <v>35</v>
      </c>
      <c r="K1420" s="27" t="s">
        <v>36</v>
      </c>
      <c r="L1420" s="27">
        <v>27513</v>
      </c>
      <c r="M1420">
        <v>49</v>
      </c>
      <c r="N1420">
        <v>19862</v>
      </c>
      <c r="O1420" t="s">
        <v>80</v>
      </c>
      <c r="P1420" t="s">
        <v>67</v>
      </c>
      <c r="Q1420" t="s">
        <v>96</v>
      </c>
      <c r="R1420" t="s">
        <v>40</v>
      </c>
      <c r="S1420" t="s">
        <v>42</v>
      </c>
      <c r="T1420" t="s">
        <v>272</v>
      </c>
      <c r="U1420" t="s">
        <v>74</v>
      </c>
      <c r="V1420" t="s">
        <v>4508</v>
      </c>
      <c r="W1420" t="s">
        <v>4509</v>
      </c>
      <c r="X1420" t="str">
        <f>+VLOOKUP(ConsultaNexoBogota!$A1420,infoCoordenadas!A:F,4,0)</f>
        <v>4.645961 -74.1354439</v>
      </c>
      <c r="Y1420">
        <f>VLOOKUP(ConsultaNexoBogota!$A1420,infoCoordenadas!A:F,5,0)</f>
        <v>4.6459609999999998</v>
      </c>
      <c r="Z1420">
        <f>+VLOOKUP(ConsultaNexoBogota!$A1420,infoCoordenadas!A:F,6,0)</f>
        <v>-74.135443899999999</v>
      </c>
    </row>
    <row r="1421" spans="1:26" x14ac:dyDescent="0.25">
      <c r="A1421">
        <v>16756</v>
      </c>
      <c r="B1421" t="s">
        <v>4510</v>
      </c>
      <c r="C1421" t="s">
        <v>29</v>
      </c>
      <c r="D1421" t="s">
        <v>4511</v>
      </c>
      <c r="E1421" t="s">
        <v>4512</v>
      </c>
      <c r="F1421" t="s">
        <v>4513</v>
      </c>
      <c r="G1421" t="s">
        <v>33</v>
      </c>
      <c r="H1421" t="s">
        <v>13980</v>
      </c>
      <c r="I1421" t="s">
        <v>34</v>
      </c>
      <c r="J1421" t="s">
        <v>102</v>
      </c>
      <c r="K1421" s="27" t="s">
        <v>36</v>
      </c>
      <c r="L1421" s="27">
        <v>35071</v>
      </c>
      <c r="M1421">
        <v>28.3</v>
      </c>
      <c r="N1421">
        <v>19868</v>
      </c>
      <c r="O1421" t="s">
        <v>80</v>
      </c>
      <c r="P1421" t="s">
        <v>67</v>
      </c>
      <c r="Q1421" t="s">
        <v>39</v>
      </c>
      <c r="R1421" t="s">
        <v>40</v>
      </c>
      <c r="S1421" t="s">
        <v>42</v>
      </c>
      <c r="T1421" t="s">
        <v>272</v>
      </c>
      <c r="U1421" t="s">
        <v>74</v>
      </c>
      <c r="V1421" t="s">
        <v>4514</v>
      </c>
      <c r="W1421" t="s">
        <v>4515</v>
      </c>
      <c r="X1421" t="str">
        <f>+VLOOKUP(ConsultaNexoBogota!$A1421,infoCoordenadas!A:F,4,0)</f>
        <v>4.5792889 -74.0751841</v>
      </c>
      <c r="Y1421">
        <f>VLOOKUP(ConsultaNexoBogota!$A1421,infoCoordenadas!A:F,5,0)</f>
        <v>4.5792888999999999</v>
      </c>
      <c r="Z1421">
        <f>+VLOOKUP(ConsultaNexoBogota!$A1421,infoCoordenadas!A:F,6,0)</f>
        <v>-74.075184100000001</v>
      </c>
    </row>
    <row r="1422" spans="1:26" x14ac:dyDescent="0.25">
      <c r="A1422">
        <v>16759</v>
      </c>
      <c r="B1422" t="s">
        <v>4516</v>
      </c>
      <c r="C1422" t="s">
        <v>29</v>
      </c>
      <c r="D1422" t="s">
        <v>4517</v>
      </c>
      <c r="E1422" t="s">
        <v>4518</v>
      </c>
      <c r="F1422" t="s">
        <v>4519</v>
      </c>
      <c r="G1422" t="s">
        <v>33</v>
      </c>
      <c r="H1422" t="s">
        <v>13981</v>
      </c>
      <c r="I1422" t="s">
        <v>34</v>
      </c>
      <c r="J1422" t="s">
        <v>285</v>
      </c>
      <c r="K1422" s="27" t="s">
        <v>116</v>
      </c>
      <c r="L1422" s="27">
        <v>36393</v>
      </c>
      <c r="M1422">
        <v>24.7</v>
      </c>
      <c r="N1422">
        <v>19872</v>
      </c>
      <c r="O1422" t="s">
        <v>264</v>
      </c>
      <c r="P1422" t="s">
        <v>67</v>
      </c>
      <c r="Q1422" t="s">
        <v>1055</v>
      </c>
      <c r="R1422" t="s">
        <v>40</v>
      </c>
      <c r="S1422" t="s">
        <v>41</v>
      </c>
      <c r="T1422" t="s">
        <v>42</v>
      </c>
      <c r="U1422" t="s">
        <v>74</v>
      </c>
      <c r="V1422" t="s">
        <v>4520</v>
      </c>
      <c r="W1422" t="s">
        <v>4521</v>
      </c>
      <c r="X1422" t="str">
        <f>+VLOOKUP(ConsultaNexoBogota!$A1422,infoCoordenadas!A:F,4,0)</f>
        <v>4.6839401 -74.0750596</v>
      </c>
      <c r="Y1422">
        <f>VLOOKUP(ConsultaNexoBogota!$A1422,infoCoordenadas!A:F,5,0)</f>
        <v>4.6839401000000001</v>
      </c>
      <c r="Z1422">
        <f>+VLOOKUP(ConsultaNexoBogota!$A1422,infoCoordenadas!A:F,6,0)</f>
        <v>-74.075059600000003</v>
      </c>
    </row>
    <row r="1423" spans="1:26" x14ac:dyDescent="0.25">
      <c r="A1423">
        <v>16762</v>
      </c>
      <c r="B1423" t="s">
        <v>4522</v>
      </c>
      <c r="C1423" t="s">
        <v>29</v>
      </c>
      <c r="D1423" t="s">
        <v>4523</v>
      </c>
      <c r="E1423" t="s">
        <v>4524</v>
      </c>
      <c r="F1423" t="s">
        <v>4525</v>
      </c>
      <c r="G1423" t="s">
        <v>33</v>
      </c>
      <c r="H1423" t="s">
        <v>13990</v>
      </c>
      <c r="I1423" t="s">
        <v>64</v>
      </c>
      <c r="J1423" t="s">
        <v>102</v>
      </c>
      <c r="K1423" s="27" t="s">
        <v>36</v>
      </c>
      <c r="L1423" s="27">
        <v>31596</v>
      </c>
      <c r="M1423">
        <v>37.799999999999997</v>
      </c>
      <c r="N1423">
        <v>19875</v>
      </c>
      <c r="O1423" t="s">
        <v>80</v>
      </c>
      <c r="P1423" t="s">
        <v>73</v>
      </c>
      <c r="Q1423" t="s">
        <v>68</v>
      </c>
      <c r="R1423" t="s">
        <v>40</v>
      </c>
      <c r="S1423" t="s">
        <v>41</v>
      </c>
      <c r="T1423" t="s">
        <v>175</v>
      </c>
      <c r="U1423" t="s">
        <v>74</v>
      </c>
      <c r="V1423" t="s">
        <v>4526</v>
      </c>
      <c r="W1423" t="s">
        <v>4527</v>
      </c>
      <c r="X1423" t="str">
        <f>+VLOOKUP(ConsultaNexoBogota!$A1423,infoCoordenadas!A:F,4,0)</f>
        <v>4.7037647 -74.121341</v>
      </c>
      <c r="Y1423">
        <f>VLOOKUP(ConsultaNexoBogota!$A1423,infoCoordenadas!A:F,5,0)</f>
        <v>4.7037646999999998</v>
      </c>
      <c r="Z1423">
        <f>+VLOOKUP(ConsultaNexoBogota!$A1423,infoCoordenadas!A:F,6,0)</f>
        <v>-74.121341000000001</v>
      </c>
    </row>
    <row r="1424" spans="1:26" x14ac:dyDescent="0.25">
      <c r="A1424">
        <v>16763</v>
      </c>
      <c r="B1424" t="s">
        <v>11721</v>
      </c>
      <c r="C1424" t="s">
        <v>29</v>
      </c>
      <c r="D1424" t="s">
        <v>11722</v>
      </c>
      <c r="E1424" t="s">
        <v>11723</v>
      </c>
      <c r="F1424" t="s">
        <v>11724</v>
      </c>
      <c r="G1424" t="s">
        <v>10263</v>
      </c>
      <c r="H1424" t="s">
        <v>10263</v>
      </c>
      <c r="I1424" t="s">
        <v>496</v>
      </c>
      <c r="J1424" t="s">
        <v>2530</v>
      </c>
      <c r="K1424" s="27" t="s">
        <v>36</v>
      </c>
      <c r="L1424" s="27">
        <v>33696</v>
      </c>
      <c r="M1424">
        <v>32.1</v>
      </c>
      <c r="N1424">
        <v>19877</v>
      </c>
      <c r="O1424" t="s">
        <v>135</v>
      </c>
      <c r="P1424" t="s">
        <v>67</v>
      </c>
      <c r="Q1424" t="s">
        <v>50</v>
      </c>
      <c r="R1424" t="s">
        <v>40</v>
      </c>
      <c r="S1424" t="s">
        <v>42</v>
      </c>
      <c r="T1424" t="s">
        <v>42</v>
      </c>
      <c r="U1424" t="s">
        <v>50</v>
      </c>
      <c r="V1424" t="s">
        <v>11702</v>
      </c>
      <c r="W1424" t="s">
        <v>11703</v>
      </c>
      <c r="X1424" t="str">
        <f>+VLOOKUP(ConsultaNexoBogota!$A1424,infoCoordenadas!A:F,4,0)</f>
        <v>4.586206799999999 -74.2166371</v>
      </c>
      <c r="Y1424">
        <f>VLOOKUP(ConsultaNexoBogota!$A1424,infoCoordenadas!A:F,5,0)</f>
        <v>4.5862067999999896</v>
      </c>
      <c r="Z1424">
        <f>+VLOOKUP(ConsultaNexoBogota!$A1424,infoCoordenadas!A:F,6,0)</f>
        <v>-74.2166371</v>
      </c>
    </row>
    <row r="1425" spans="1:26" x14ac:dyDescent="0.25">
      <c r="A1425">
        <v>16764</v>
      </c>
      <c r="B1425" t="s">
        <v>4528</v>
      </c>
      <c r="C1425" t="s">
        <v>29</v>
      </c>
      <c r="D1425" t="s">
        <v>4529</v>
      </c>
      <c r="E1425" t="s">
        <v>4530</v>
      </c>
      <c r="F1425" t="s">
        <v>4531</v>
      </c>
      <c r="G1425" t="s">
        <v>33</v>
      </c>
      <c r="H1425" t="s">
        <v>13987</v>
      </c>
      <c r="I1425" t="s">
        <v>248</v>
      </c>
      <c r="J1425" t="s">
        <v>1007</v>
      </c>
      <c r="K1425" s="27" t="s">
        <v>36</v>
      </c>
      <c r="L1425" s="27">
        <v>34675</v>
      </c>
      <c r="M1425">
        <v>29.4</v>
      </c>
      <c r="N1425">
        <v>19878</v>
      </c>
      <c r="O1425" t="s">
        <v>178</v>
      </c>
      <c r="P1425" t="s">
        <v>67</v>
      </c>
      <c r="Q1425" t="s">
        <v>68</v>
      </c>
      <c r="R1425" t="s">
        <v>94</v>
      </c>
      <c r="S1425" t="s">
        <v>41</v>
      </c>
      <c r="T1425" t="s">
        <v>81</v>
      </c>
      <c r="U1425" t="s">
        <v>74</v>
      </c>
      <c r="V1425" t="s">
        <v>4532</v>
      </c>
      <c r="W1425" t="s">
        <v>4533</v>
      </c>
      <c r="X1425" t="str">
        <f>+VLOOKUP(ConsultaNexoBogota!$A1425,infoCoordenadas!A:F,4,0)</f>
        <v>4.7575321 -74.0359974</v>
      </c>
      <c r="Y1425">
        <f>VLOOKUP(ConsultaNexoBogota!$A1425,infoCoordenadas!A:F,5,0)</f>
        <v>4.7575320999999997</v>
      </c>
      <c r="Z1425">
        <f>+VLOOKUP(ConsultaNexoBogota!$A1425,infoCoordenadas!A:F,6,0)</f>
        <v>-74.035997399999999</v>
      </c>
    </row>
    <row r="1426" spans="1:26" x14ac:dyDescent="0.25">
      <c r="A1426">
        <v>16764</v>
      </c>
      <c r="B1426" t="s">
        <v>4528</v>
      </c>
      <c r="C1426" t="s">
        <v>29</v>
      </c>
      <c r="D1426" t="s">
        <v>4529</v>
      </c>
      <c r="E1426" t="s">
        <v>4530</v>
      </c>
      <c r="F1426" t="s">
        <v>4531</v>
      </c>
      <c r="G1426" t="s">
        <v>33</v>
      </c>
      <c r="H1426" t="s">
        <v>13987</v>
      </c>
      <c r="I1426" t="s">
        <v>248</v>
      </c>
      <c r="J1426" t="s">
        <v>1007</v>
      </c>
      <c r="K1426" s="27" t="s">
        <v>36</v>
      </c>
      <c r="L1426" s="27">
        <v>34675</v>
      </c>
      <c r="M1426">
        <v>29.4</v>
      </c>
      <c r="N1426">
        <v>20076</v>
      </c>
      <c r="O1426" t="s">
        <v>72</v>
      </c>
      <c r="P1426" t="s">
        <v>67</v>
      </c>
      <c r="Q1426" t="s">
        <v>68</v>
      </c>
      <c r="R1426" t="s">
        <v>94</v>
      </c>
      <c r="S1426" t="s">
        <v>42</v>
      </c>
      <c r="T1426" t="s">
        <v>175</v>
      </c>
      <c r="U1426" t="s">
        <v>74</v>
      </c>
      <c r="V1426" t="s">
        <v>4532</v>
      </c>
      <c r="W1426" t="s">
        <v>4533</v>
      </c>
      <c r="X1426" t="str">
        <f>+VLOOKUP(ConsultaNexoBogota!$A1426,infoCoordenadas!A:F,4,0)</f>
        <v>4.7575321 -74.0359974</v>
      </c>
      <c r="Y1426">
        <f>VLOOKUP(ConsultaNexoBogota!$A1426,infoCoordenadas!A:F,5,0)</f>
        <v>4.7575320999999997</v>
      </c>
      <c r="Z1426">
        <f>+VLOOKUP(ConsultaNexoBogota!$A1426,infoCoordenadas!A:F,6,0)</f>
        <v>-74.035997399999999</v>
      </c>
    </row>
    <row r="1427" spans="1:26" x14ac:dyDescent="0.25">
      <c r="A1427">
        <v>16766</v>
      </c>
      <c r="B1427" t="s">
        <v>11725</v>
      </c>
      <c r="C1427" t="s">
        <v>29</v>
      </c>
      <c r="D1427" t="s">
        <v>11726</v>
      </c>
      <c r="E1427" t="s">
        <v>11727</v>
      </c>
      <c r="F1427" t="s">
        <v>11728</v>
      </c>
      <c r="G1427" t="s">
        <v>10155</v>
      </c>
      <c r="H1427" t="s">
        <v>10155</v>
      </c>
      <c r="I1427" t="s">
        <v>496</v>
      </c>
      <c r="J1427" t="s">
        <v>173</v>
      </c>
      <c r="K1427" s="27" t="s">
        <v>36</v>
      </c>
      <c r="L1427" s="27">
        <v>34278</v>
      </c>
      <c r="M1427">
        <v>30.5</v>
      </c>
      <c r="N1427">
        <v>19881</v>
      </c>
      <c r="O1427" t="s">
        <v>66</v>
      </c>
      <c r="P1427" t="s">
        <v>73</v>
      </c>
      <c r="Q1427" t="s">
        <v>96</v>
      </c>
      <c r="R1427" t="s">
        <v>40</v>
      </c>
      <c r="S1427" t="s">
        <v>41</v>
      </c>
      <c r="T1427" t="s">
        <v>42</v>
      </c>
      <c r="U1427" t="s">
        <v>74</v>
      </c>
      <c r="V1427" t="s">
        <v>11729</v>
      </c>
      <c r="W1427" t="s">
        <v>11730</v>
      </c>
      <c r="X1427" t="str">
        <f>+VLOOKUP(ConsultaNexoBogota!$A1427,infoCoordenadas!A:F,4,0)</f>
        <v>5.0290402 -73.9934576</v>
      </c>
      <c r="Y1427">
        <f>VLOOKUP(ConsultaNexoBogota!$A1427,infoCoordenadas!A:F,5,0)</f>
        <v>5.0290401999999998</v>
      </c>
      <c r="Z1427">
        <f>+VLOOKUP(ConsultaNexoBogota!$A1427,infoCoordenadas!A:F,6,0)</f>
        <v>-73.993457599999999</v>
      </c>
    </row>
    <row r="1428" spans="1:26" x14ac:dyDescent="0.25">
      <c r="A1428">
        <v>16770</v>
      </c>
      <c r="B1428" t="s">
        <v>11731</v>
      </c>
      <c r="C1428" t="s">
        <v>29</v>
      </c>
      <c r="D1428" t="s">
        <v>11732</v>
      </c>
      <c r="E1428" t="s">
        <v>11733</v>
      </c>
      <c r="F1428" t="s">
        <v>11734</v>
      </c>
      <c r="G1428" t="s">
        <v>10250</v>
      </c>
      <c r="H1428" t="s">
        <v>1944</v>
      </c>
      <c r="I1428" t="s">
        <v>79</v>
      </c>
      <c r="J1428" t="s">
        <v>102</v>
      </c>
      <c r="K1428" s="27" t="s">
        <v>36</v>
      </c>
      <c r="L1428" s="27">
        <v>28502</v>
      </c>
      <c r="M1428">
        <v>46.3</v>
      </c>
      <c r="O1428" t="s">
        <v>50</v>
      </c>
      <c r="P1428" t="s">
        <v>50</v>
      </c>
      <c r="Q1428" t="s">
        <v>50</v>
      </c>
      <c r="R1428" t="s">
        <v>50</v>
      </c>
      <c r="S1428" t="s">
        <v>50</v>
      </c>
      <c r="T1428" t="s">
        <v>50</v>
      </c>
      <c r="U1428" t="s">
        <v>50</v>
      </c>
      <c r="V1428" t="s">
        <v>11735</v>
      </c>
      <c r="W1428" t="s">
        <v>11736</v>
      </c>
      <c r="X1428" t="str">
        <f>+VLOOKUP(ConsultaNexoBogota!$A1428,infoCoordenadas!A:F,4,0)</f>
        <v>4.7092566 -74.22622989999999</v>
      </c>
      <c r="Y1428">
        <f>VLOOKUP(ConsultaNexoBogota!$A1428,infoCoordenadas!A:F,5,0)</f>
        <v>4.7092565999999998</v>
      </c>
      <c r="Z1428">
        <f>+VLOOKUP(ConsultaNexoBogota!$A1428,infoCoordenadas!A:F,6,0)</f>
        <v>-74.226229899999893</v>
      </c>
    </row>
    <row r="1429" spans="1:26" x14ac:dyDescent="0.25">
      <c r="A1429">
        <v>16771</v>
      </c>
      <c r="B1429" t="s">
        <v>4534</v>
      </c>
      <c r="C1429" t="s">
        <v>29</v>
      </c>
      <c r="D1429" t="s">
        <v>4535</v>
      </c>
      <c r="E1429" t="s">
        <v>4536</v>
      </c>
      <c r="F1429" t="s">
        <v>4537</v>
      </c>
      <c r="G1429" t="s">
        <v>33</v>
      </c>
      <c r="H1429" t="s">
        <v>6298</v>
      </c>
      <c r="I1429" t="s">
        <v>34</v>
      </c>
      <c r="J1429" t="s">
        <v>271</v>
      </c>
      <c r="K1429" s="27" t="s">
        <v>36</v>
      </c>
      <c r="L1429" s="27">
        <v>34920</v>
      </c>
      <c r="M1429">
        <v>28.7</v>
      </c>
      <c r="N1429">
        <v>19888</v>
      </c>
      <c r="O1429" t="s">
        <v>72</v>
      </c>
      <c r="P1429" t="s">
        <v>67</v>
      </c>
      <c r="Q1429" t="s">
        <v>39</v>
      </c>
      <c r="R1429" t="s">
        <v>94</v>
      </c>
      <c r="S1429" t="s">
        <v>42</v>
      </c>
      <c r="T1429" t="s">
        <v>42</v>
      </c>
      <c r="U1429" t="s">
        <v>74</v>
      </c>
      <c r="V1429" t="s">
        <v>4538</v>
      </c>
      <c r="W1429" t="s">
        <v>4539</v>
      </c>
      <c r="X1429" t="str">
        <f>+VLOOKUP(ConsultaNexoBogota!$A1429,infoCoordenadas!A:F,4,0)</f>
        <v>4.7434253 -74.0629883</v>
      </c>
      <c r="Y1429">
        <f>VLOOKUP(ConsultaNexoBogota!$A1429,infoCoordenadas!A:F,5,0)</f>
        <v>4.7434253000000002</v>
      </c>
      <c r="Z1429">
        <f>+VLOOKUP(ConsultaNexoBogota!$A1429,infoCoordenadas!A:F,6,0)</f>
        <v>-74.062988300000001</v>
      </c>
    </row>
    <row r="1430" spans="1:26" x14ac:dyDescent="0.25">
      <c r="A1430">
        <v>16772</v>
      </c>
      <c r="B1430" t="s">
        <v>4540</v>
      </c>
      <c r="C1430" t="s">
        <v>29</v>
      </c>
      <c r="D1430" t="s">
        <v>4541</v>
      </c>
      <c r="E1430" t="s">
        <v>4542</v>
      </c>
      <c r="F1430" t="s">
        <v>4543</v>
      </c>
      <c r="G1430" t="s">
        <v>33</v>
      </c>
      <c r="H1430" t="s">
        <v>50</v>
      </c>
      <c r="I1430" t="s">
        <v>34</v>
      </c>
      <c r="J1430" t="s">
        <v>102</v>
      </c>
      <c r="K1430" s="27" t="s">
        <v>36</v>
      </c>
      <c r="L1430" s="27">
        <v>29312</v>
      </c>
      <c r="M1430">
        <v>44.1</v>
      </c>
      <c r="N1430">
        <v>19889</v>
      </c>
      <c r="O1430" t="s">
        <v>1950</v>
      </c>
      <c r="P1430" t="s">
        <v>67</v>
      </c>
      <c r="Q1430" t="s">
        <v>96</v>
      </c>
      <c r="R1430" t="s">
        <v>94</v>
      </c>
      <c r="S1430" t="s">
        <v>41</v>
      </c>
      <c r="T1430" t="s">
        <v>204</v>
      </c>
      <c r="U1430" t="s">
        <v>74</v>
      </c>
      <c r="V1430" t="s">
        <v>4544</v>
      </c>
      <c r="W1430" t="s">
        <v>4545</v>
      </c>
      <c r="X1430" t="str">
        <f>+VLOOKUP(ConsultaNexoBogota!$A1430,infoCoordenadas!A:F,4,0)</f>
        <v>4.6388881 -74.1277351</v>
      </c>
      <c r="Y1430">
        <f>VLOOKUP(ConsultaNexoBogota!$A1430,infoCoordenadas!A:F,5,0)</f>
        <v>4.6388881</v>
      </c>
      <c r="Z1430">
        <f>+VLOOKUP(ConsultaNexoBogota!$A1430,infoCoordenadas!A:F,6,0)</f>
        <v>-74.127735099999995</v>
      </c>
    </row>
    <row r="1431" spans="1:26" x14ac:dyDescent="0.25">
      <c r="A1431">
        <v>16776</v>
      </c>
      <c r="B1431" t="s">
        <v>4546</v>
      </c>
      <c r="C1431" t="s">
        <v>29</v>
      </c>
      <c r="D1431" t="s">
        <v>4547</v>
      </c>
      <c r="E1431" t="s">
        <v>4548</v>
      </c>
      <c r="F1431" t="s">
        <v>4549</v>
      </c>
      <c r="G1431" t="s">
        <v>33</v>
      </c>
      <c r="H1431" t="s">
        <v>14014</v>
      </c>
      <c r="I1431" t="s">
        <v>159</v>
      </c>
      <c r="J1431" t="s">
        <v>102</v>
      </c>
      <c r="K1431" s="27" t="s">
        <v>36</v>
      </c>
      <c r="L1431" s="27">
        <v>35375</v>
      </c>
      <c r="M1431">
        <v>27.5</v>
      </c>
      <c r="N1431">
        <v>19895</v>
      </c>
      <c r="O1431" t="s">
        <v>80</v>
      </c>
      <c r="P1431" t="s">
        <v>73</v>
      </c>
      <c r="Q1431" t="s">
        <v>96</v>
      </c>
      <c r="R1431" t="s">
        <v>40</v>
      </c>
      <c r="S1431" t="s">
        <v>42</v>
      </c>
      <c r="T1431" t="s">
        <v>272</v>
      </c>
      <c r="U1431" t="s">
        <v>74</v>
      </c>
      <c r="V1431" t="s">
        <v>4550</v>
      </c>
      <c r="W1431" t="s">
        <v>4551</v>
      </c>
      <c r="X1431" t="str">
        <f>+VLOOKUP(ConsultaNexoBogota!$A1431,infoCoordenadas!A:F,4,0)</f>
        <v>4.5668846 -74.1308317</v>
      </c>
      <c r="Y1431">
        <f>VLOOKUP(ConsultaNexoBogota!$A1431,infoCoordenadas!A:F,5,0)</f>
        <v>4.5668845999999998</v>
      </c>
      <c r="Z1431">
        <f>+VLOOKUP(ConsultaNexoBogota!$A1431,infoCoordenadas!A:F,6,0)</f>
        <v>-74.130831700000002</v>
      </c>
    </row>
    <row r="1432" spans="1:26" x14ac:dyDescent="0.25">
      <c r="A1432">
        <v>16777</v>
      </c>
      <c r="B1432" t="s">
        <v>4552</v>
      </c>
      <c r="C1432" t="s">
        <v>29</v>
      </c>
      <c r="D1432" t="s">
        <v>4553</v>
      </c>
      <c r="E1432" t="s">
        <v>4554</v>
      </c>
      <c r="F1432" t="s">
        <v>4555</v>
      </c>
      <c r="G1432" t="s">
        <v>33</v>
      </c>
      <c r="H1432" t="s">
        <v>6298</v>
      </c>
      <c r="I1432" t="s">
        <v>34</v>
      </c>
      <c r="J1432" t="s">
        <v>318</v>
      </c>
      <c r="K1432" s="27" t="s">
        <v>36</v>
      </c>
      <c r="L1432" s="27">
        <v>29697</v>
      </c>
      <c r="M1432">
        <v>43</v>
      </c>
      <c r="N1432">
        <v>19896</v>
      </c>
      <c r="O1432" t="s">
        <v>66</v>
      </c>
      <c r="P1432" t="s">
        <v>67</v>
      </c>
      <c r="Q1432" t="s">
        <v>39</v>
      </c>
      <c r="R1432" t="s">
        <v>40</v>
      </c>
      <c r="S1432" t="s">
        <v>41</v>
      </c>
      <c r="T1432" t="s">
        <v>42</v>
      </c>
      <c r="U1432" t="s">
        <v>74</v>
      </c>
      <c r="V1432" t="s">
        <v>4556</v>
      </c>
      <c r="W1432" t="s">
        <v>4557</v>
      </c>
      <c r="X1432" t="str">
        <f>+VLOOKUP(ConsultaNexoBogota!$A1432,infoCoordenadas!A:F,4,0)</f>
        <v>4.690225 -74.0669826</v>
      </c>
      <c r="Y1432">
        <f>VLOOKUP(ConsultaNexoBogota!$A1432,infoCoordenadas!A:F,5,0)</f>
        <v>4.6902249999999999</v>
      </c>
      <c r="Z1432">
        <f>+VLOOKUP(ConsultaNexoBogota!$A1432,infoCoordenadas!A:F,6,0)</f>
        <v>-74.066982600000003</v>
      </c>
    </row>
    <row r="1433" spans="1:26" x14ac:dyDescent="0.25">
      <c r="A1433">
        <v>16777</v>
      </c>
      <c r="B1433" t="s">
        <v>4552</v>
      </c>
      <c r="C1433" t="s">
        <v>29</v>
      </c>
      <c r="D1433" t="s">
        <v>4553</v>
      </c>
      <c r="E1433" t="s">
        <v>4554</v>
      </c>
      <c r="F1433" t="s">
        <v>4555</v>
      </c>
      <c r="G1433" t="s">
        <v>33</v>
      </c>
      <c r="H1433" t="s">
        <v>6298</v>
      </c>
      <c r="I1433" t="s">
        <v>34</v>
      </c>
      <c r="J1433" t="s">
        <v>318</v>
      </c>
      <c r="K1433" s="27" t="s">
        <v>36</v>
      </c>
      <c r="L1433" s="27">
        <v>29697</v>
      </c>
      <c r="M1433">
        <v>43</v>
      </c>
      <c r="N1433">
        <v>20391</v>
      </c>
      <c r="O1433" t="s">
        <v>178</v>
      </c>
      <c r="P1433" t="s">
        <v>67</v>
      </c>
      <c r="Q1433" t="s">
        <v>96</v>
      </c>
      <c r="R1433" t="s">
        <v>50</v>
      </c>
      <c r="S1433" t="s">
        <v>42</v>
      </c>
      <c r="T1433" t="s">
        <v>69</v>
      </c>
      <c r="U1433" t="s">
        <v>50</v>
      </c>
      <c r="V1433" t="s">
        <v>4556</v>
      </c>
      <c r="W1433" t="s">
        <v>4557</v>
      </c>
      <c r="X1433" t="str">
        <f>+VLOOKUP(ConsultaNexoBogota!$A1433,infoCoordenadas!A:F,4,0)</f>
        <v>4.690225 -74.0669826</v>
      </c>
      <c r="Y1433">
        <f>VLOOKUP(ConsultaNexoBogota!$A1433,infoCoordenadas!A:F,5,0)</f>
        <v>4.6902249999999999</v>
      </c>
      <c r="Z1433">
        <f>+VLOOKUP(ConsultaNexoBogota!$A1433,infoCoordenadas!A:F,6,0)</f>
        <v>-74.066982600000003</v>
      </c>
    </row>
    <row r="1434" spans="1:26" x14ac:dyDescent="0.25">
      <c r="A1434">
        <v>16777</v>
      </c>
      <c r="B1434" t="s">
        <v>4552</v>
      </c>
      <c r="C1434" t="s">
        <v>29</v>
      </c>
      <c r="D1434" t="s">
        <v>4553</v>
      </c>
      <c r="E1434" t="s">
        <v>4554</v>
      </c>
      <c r="F1434" t="s">
        <v>4555</v>
      </c>
      <c r="G1434" t="s">
        <v>33</v>
      </c>
      <c r="H1434" t="s">
        <v>6298</v>
      </c>
      <c r="I1434" t="s">
        <v>34</v>
      </c>
      <c r="J1434" t="s">
        <v>318</v>
      </c>
      <c r="K1434" s="27" t="s">
        <v>36</v>
      </c>
      <c r="L1434" s="27">
        <v>29697</v>
      </c>
      <c r="M1434">
        <v>43</v>
      </c>
      <c r="N1434">
        <v>42932</v>
      </c>
      <c r="O1434" t="s">
        <v>477</v>
      </c>
      <c r="P1434" t="s">
        <v>67</v>
      </c>
      <c r="Q1434" t="s">
        <v>96</v>
      </c>
      <c r="R1434" t="s">
        <v>50</v>
      </c>
      <c r="S1434" t="s">
        <v>42</v>
      </c>
      <c r="T1434" t="s">
        <v>69</v>
      </c>
      <c r="U1434" t="s">
        <v>50</v>
      </c>
      <c r="V1434" t="s">
        <v>4556</v>
      </c>
      <c r="W1434" t="s">
        <v>4557</v>
      </c>
      <c r="X1434" t="str">
        <f>+VLOOKUP(ConsultaNexoBogota!$A1434,infoCoordenadas!A:F,4,0)</f>
        <v>4.690225 -74.0669826</v>
      </c>
      <c r="Y1434">
        <f>VLOOKUP(ConsultaNexoBogota!$A1434,infoCoordenadas!A:F,5,0)</f>
        <v>4.6902249999999999</v>
      </c>
      <c r="Z1434">
        <f>+VLOOKUP(ConsultaNexoBogota!$A1434,infoCoordenadas!A:F,6,0)</f>
        <v>-74.066982600000003</v>
      </c>
    </row>
    <row r="1435" spans="1:26" x14ac:dyDescent="0.25">
      <c r="A1435">
        <v>16778</v>
      </c>
      <c r="B1435" t="s">
        <v>4558</v>
      </c>
      <c r="C1435" t="s">
        <v>29</v>
      </c>
      <c r="D1435" t="s">
        <v>4559</v>
      </c>
      <c r="E1435" t="s">
        <v>4560</v>
      </c>
      <c r="F1435" t="s">
        <v>4561</v>
      </c>
      <c r="G1435" t="s">
        <v>33</v>
      </c>
      <c r="H1435" t="s">
        <v>7011</v>
      </c>
      <c r="I1435" t="s">
        <v>159</v>
      </c>
      <c r="J1435" t="s">
        <v>102</v>
      </c>
      <c r="K1435" s="27" t="s">
        <v>36</v>
      </c>
      <c r="L1435" s="27">
        <v>36689</v>
      </c>
      <c r="M1435">
        <v>23.9</v>
      </c>
      <c r="N1435">
        <v>19897</v>
      </c>
      <c r="O1435" t="s">
        <v>135</v>
      </c>
      <c r="P1435" t="s">
        <v>90</v>
      </c>
      <c r="Q1435" t="s">
        <v>39</v>
      </c>
      <c r="R1435" t="s">
        <v>40</v>
      </c>
      <c r="S1435" t="s">
        <v>41</v>
      </c>
      <c r="T1435" t="s">
        <v>42</v>
      </c>
      <c r="U1435" t="s">
        <v>74</v>
      </c>
      <c r="V1435" t="s">
        <v>4562</v>
      </c>
      <c r="W1435" t="s">
        <v>4563</v>
      </c>
      <c r="X1435" t="str">
        <f>+VLOOKUP(ConsultaNexoBogota!$A1435,infoCoordenadas!A:F,4,0)</f>
        <v>4.628538499999999 -74.2126437</v>
      </c>
      <c r="Y1435">
        <f>VLOOKUP(ConsultaNexoBogota!$A1435,infoCoordenadas!A:F,5,0)</f>
        <v>4.6285384999999897</v>
      </c>
      <c r="Z1435">
        <f>+VLOOKUP(ConsultaNexoBogota!$A1435,infoCoordenadas!A:F,6,0)</f>
        <v>-74.212643700000001</v>
      </c>
    </row>
    <row r="1436" spans="1:26" x14ac:dyDescent="0.25">
      <c r="A1436">
        <v>16783</v>
      </c>
      <c r="B1436" t="s">
        <v>4564</v>
      </c>
      <c r="C1436" t="s">
        <v>29</v>
      </c>
      <c r="D1436" t="s">
        <v>4565</v>
      </c>
      <c r="E1436" t="s">
        <v>4566</v>
      </c>
      <c r="F1436" t="s">
        <v>4567</v>
      </c>
      <c r="G1436" t="s">
        <v>33</v>
      </c>
      <c r="H1436" t="s">
        <v>13987</v>
      </c>
      <c r="I1436" t="s">
        <v>248</v>
      </c>
      <c r="J1436" t="s">
        <v>35</v>
      </c>
      <c r="K1436" s="27" t="s">
        <v>36</v>
      </c>
      <c r="L1436" s="27">
        <v>31331</v>
      </c>
      <c r="M1436">
        <v>38.5</v>
      </c>
      <c r="N1436">
        <v>19903</v>
      </c>
      <c r="O1436" t="s">
        <v>781</v>
      </c>
      <c r="P1436" t="s">
        <v>73</v>
      </c>
      <c r="Q1436" t="s">
        <v>287</v>
      </c>
      <c r="R1436" t="s">
        <v>94</v>
      </c>
      <c r="S1436" t="s">
        <v>41</v>
      </c>
      <c r="T1436" t="s">
        <v>175</v>
      </c>
      <c r="U1436" t="s">
        <v>74</v>
      </c>
      <c r="V1436" t="s">
        <v>4568</v>
      </c>
      <c r="W1436" t="s">
        <v>4569</v>
      </c>
      <c r="X1436" t="str">
        <f>+VLOOKUP(ConsultaNexoBogota!$A1436,infoCoordenadas!A:F,4,0)</f>
        <v>4.7655034 -74.03005809999999</v>
      </c>
      <c r="Y1436">
        <f>VLOOKUP(ConsultaNexoBogota!$A1436,infoCoordenadas!A:F,5,0)</f>
        <v>4.7655034000000001</v>
      </c>
      <c r="Z1436">
        <f>+VLOOKUP(ConsultaNexoBogota!$A1436,infoCoordenadas!A:F,6,0)</f>
        <v>-74.030058099999906</v>
      </c>
    </row>
    <row r="1437" spans="1:26" x14ac:dyDescent="0.25">
      <c r="A1437">
        <v>16783</v>
      </c>
      <c r="B1437" t="s">
        <v>4564</v>
      </c>
      <c r="C1437" t="s">
        <v>29</v>
      </c>
      <c r="D1437" t="s">
        <v>4565</v>
      </c>
      <c r="E1437" t="s">
        <v>4566</v>
      </c>
      <c r="F1437" t="s">
        <v>4567</v>
      </c>
      <c r="G1437" t="s">
        <v>33</v>
      </c>
      <c r="H1437" t="s">
        <v>13987</v>
      </c>
      <c r="I1437" t="s">
        <v>248</v>
      </c>
      <c r="J1437" t="s">
        <v>35</v>
      </c>
      <c r="K1437" s="27" t="s">
        <v>36</v>
      </c>
      <c r="L1437" s="27">
        <v>31331</v>
      </c>
      <c r="M1437">
        <v>38.5</v>
      </c>
      <c r="N1437">
        <v>19968</v>
      </c>
      <c r="O1437" t="s">
        <v>1065</v>
      </c>
      <c r="P1437" t="s">
        <v>38</v>
      </c>
      <c r="Q1437" t="s">
        <v>96</v>
      </c>
      <c r="R1437" t="s">
        <v>40</v>
      </c>
      <c r="S1437" t="s">
        <v>41</v>
      </c>
      <c r="T1437" t="s">
        <v>42</v>
      </c>
      <c r="U1437" t="s">
        <v>74</v>
      </c>
      <c r="V1437" t="s">
        <v>4568</v>
      </c>
      <c r="W1437" t="s">
        <v>4569</v>
      </c>
      <c r="X1437" t="str">
        <f>+VLOOKUP(ConsultaNexoBogota!$A1437,infoCoordenadas!A:F,4,0)</f>
        <v>4.7655034 -74.03005809999999</v>
      </c>
      <c r="Y1437">
        <f>VLOOKUP(ConsultaNexoBogota!$A1437,infoCoordenadas!A:F,5,0)</f>
        <v>4.7655034000000001</v>
      </c>
      <c r="Z1437">
        <f>+VLOOKUP(ConsultaNexoBogota!$A1437,infoCoordenadas!A:F,6,0)</f>
        <v>-74.030058099999906</v>
      </c>
    </row>
    <row r="1438" spans="1:26" x14ac:dyDescent="0.25">
      <c r="A1438">
        <v>16783</v>
      </c>
      <c r="B1438" t="s">
        <v>4564</v>
      </c>
      <c r="C1438" t="s">
        <v>29</v>
      </c>
      <c r="D1438" t="s">
        <v>4565</v>
      </c>
      <c r="E1438" t="s">
        <v>4566</v>
      </c>
      <c r="F1438" t="s">
        <v>4567</v>
      </c>
      <c r="G1438" t="s">
        <v>33</v>
      </c>
      <c r="H1438" t="s">
        <v>13987</v>
      </c>
      <c r="I1438" t="s">
        <v>248</v>
      </c>
      <c r="J1438" t="s">
        <v>35</v>
      </c>
      <c r="K1438" s="27" t="s">
        <v>36</v>
      </c>
      <c r="L1438" s="27">
        <v>31331</v>
      </c>
      <c r="M1438">
        <v>38.5</v>
      </c>
      <c r="N1438">
        <v>22188</v>
      </c>
      <c r="O1438" t="s">
        <v>781</v>
      </c>
      <c r="P1438" t="s">
        <v>38</v>
      </c>
      <c r="Q1438" t="s">
        <v>50</v>
      </c>
      <c r="R1438" t="s">
        <v>50</v>
      </c>
      <c r="S1438" t="s">
        <v>50</v>
      </c>
      <c r="T1438" t="s">
        <v>50</v>
      </c>
      <c r="U1438" t="s">
        <v>50</v>
      </c>
      <c r="V1438" t="s">
        <v>4568</v>
      </c>
      <c r="W1438" t="s">
        <v>4569</v>
      </c>
      <c r="X1438" t="str">
        <f>+VLOOKUP(ConsultaNexoBogota!$A1438,infoCoordenadas!A:F,4,0)</f>
        <v>4.7655034 -74.03005809999999</v>
      </c>
      <c r="Y1438">
        <f>VLOOKUP(ConsultaNexoBogota!$A1438,infoCoordenadas!A:F,5,0)</f>
        <v>4.7655034000000001</v>
      </c>
      <c r="Z1438">
        <f>+VLOOKUP(ConsultaNexoBogota!$A1438,infoCoordenadas!A:F,6,0)</f>
        <v>-74.030058099999906</v>
      </c>
    </row>
    <row r="1439" spans="1:26" x14ac:dyDescent="0.25">
      <c r="A1439">
        <v>16783</v>
      </c>
      <c r="B1439" t="s">
        <v>4564</v>
      </c>
      <c r="C1439" t="s">
        <v>29</v>
      </c>
      <c r="D1439" t="s">
        <v>4565</v>
      </c>
      <c r="E1439" t="s">
        <v>4566</v>
      </c>
      <c r="F1439" t="s">
        <v>4567</v>
      </c>
      <c r="G1439" t="s">
        <v>33</v>
      </c>
      <c r="H1439" t="s">
        <v>13987</v>
      </c>
      <c r="I1439" t="s">
        <v>248</v>
      </c>
      <c r="J1439" t="s">
        <v>35</v>
      </c>
      <c r="K1439" s="27" t="s">
        <v>36</v>
      </c>
      <c r="L1439" s="27">
        <v>31331</v>
      </c>
      <c r="M1439">
        <v>38.5</v>
      </c>
      <c r="N1439">
        <v>23282</v>
      </c>
      <c r="O1439" t="s">
        <v>286</v>
      </c>
      <c r="P1439" t="s">
        <v>67</v>
      </c>
      <c r="Q1439" t="s">
        <v>96</v>
      </c>
      <c r="R1439" t="s">
        <v>94</v>
      </c>
      <c r="S1439" t="s">
        <v>41</v>
      </c>
      <c r="T1439" t="s">
        <v>440</v>
      </c>
      <c r="U1439" t="s">
        <v>43</v>
      </c>
      <c r="V1439" t="s">
        <v>4568</v>
      </c>
      <c r="W1439" t="s">
        <v>4569</v>
      </c>
      <c r="X1439" t="str">
        <f>+VLOOKUP(ConsultaNexoBogota!$A1439,infoCoordenadas!A:F,4,0)</f>
        <v>4.7655034 -74.03005809999999</v>
      </c>
      <c r="Y1439">
        <f>VLOOKUP(ConsultaNexoBogota!$A1439,infoCoordenadas!A:F,5,0)</f>
        <v>4.7655034000000001</v>
      </c>
      <c r="Z1439">
        <f>+VLOOKUP(ConsultaNexoBogota!$A1439,infoCoordenadas!A:F,6,0)</f>
        <v>-74.030058099999906</v>
      </c>
    </row>
    <row r="1440" spans="1:26" x14ac:dyDescent="0.25">
      <c r="A1440">
        <v>16787</v>
      </c>
      <c r="B1440" t="s">
        <v>4570</v>
      </c>
      <c r="C1440" t="s">
        <v>29</v>
      </c>
      <c r="D1440" t="s">
        <v>4571</v>
      </c>
      <c r="E1440" t="s">
        <v>4572</v>
      </c>
      <c r="F1440" t="s">
        <v>4573</v>
      </c>
      <c r="G1440" t="s">
        <v>33</v>
      </c>
      <c r="H1440" t="s">
        <v>13980</v>
      </c>
      <c r="I1440" t="s">
        <v>123</v>
      </c>
      <c r="J1440" t="s">
        <v>102</v>
      </c>
      <c r="K1440" s="27" t="s">
        <v>116</v>
      </c>
      <c r="L1440" s="27">
        <v>23830</v>
      </c>
      <c r="M1440">
        <v>59.1</v>
      </c>
      <c r="N1440">
        <v>19907</v>
      </c>
      <c r="O1440" t="s">
        <v>37</v>
      </c>
      <c r="P1440" t="s">
        <v>90</v>
      </c>
      <c r="Q1440" t="s">
        <v>68</v>
      </c>
      <c r="R1440" t="s">
        <v>94</v>
      </c>
      <c r="S1440" t="s">
        <v>41</v>
      </c>
      <c r="T1440" t="s">
        <v>42</v>
      </c>
      <c r="U1440" t="s">
        <v>43</v>
      </c>
      <c r="V1440" t="s">
        <v>4574</v>
      </c>
      <c r="W1440" t="s">
        <v>4575</v>
      </c>
      <c r="X1440" t="str">
        <f>+VLOOKUP(ConsultaNexoBogota!$A1440,infoCoordenadas!A:F,4,0)</f>
        <v>4.610793999999999 -74.1441014</v>
      </c>
      <c r="Y1440">
        <f>VLOOKUP(ConsultaNexoBogota!$A1440,infoCoordenadas!A:F,5,0)</f>
        <v>4.6107939999999896</v>
      </c>
      <c r="Z1440">
        <f>+VLOOKUP(ConsultaNexoBogota!$A1440,infoCoordenadas!A:F,6,0)</f>
        <v>-74.144101399999997</v>
      </c>
    </row>
    <row r="1441" spans="1:26" x14ac:dyDescent="0.25">
      <c r="A1441">
        <v>16789</v>
      </c>
      <c r="B1441" t="s">
        <v>11737</v>
      </c>
      <c r="C1441" t="s">
        <v>29</v>
      </c>
      <c r="D1441" t="s">
        <v>11738</v>
      </c>
      <c r="E1441" t="s">
        <v>11739</v>
      </c>
      <c r="F1441" t="s">
        <v>11740</v>
      </c>
      <c r="G1441" t="s">
        <v>10155</v>
      </c>
      <c r="H1441" t="s">
        <v>14088</v>
      </c>
      <c r="I1441" t="s">
        <v>34</v>
      </c>
      <c r="J1441" t="s">
        <v>318</v>
      </c>
      <c r="K1441" s="27" t="s">
        <v>36</v>
      </c>
      <c r="L1441" s="27">
        <v>36328</v>
      </c>
      <c r="M1441">
        <v>24.9</v>
      </c>
      <c r="N1441">
        <v>19909</v>
      </c>
      <c r="O1441" t="s">
        <v>66</v>
      </c>
      <c r="P1441" t="s">
        <v>67</v>
      </c>
      <c r="Q1441" t="s">
        <v>39</v>
      </c>
      <c r="R1441" t="s">
        <v>40</v>
      </c>
      <c r="S1441" t="s">
        <v>41</v>
      </c>
      <c r="T1441" t="s">
        <v>42</v>
      </c>
      <c r="U1441" t="s">
        <v>74</v>
      </c>
      <c r="V1441" t="s">
        <v>11741</v>
      </c>
      <c r="W1441" t="s">
        <v>11742</v>
      </c>
      <c r="X1441" t="str">
        <f>+VLOOKUP(ConsultaNexoBogota!$A1441,infoCoordenadas!A:F,4,0)</f>
        <v>5.0347089 -73.9806488</v>
      </c>
      <c r="Y1441">
        <f>VLOOKUP(ConsultaNexoBogota!$A1441,infoCoordenadas!A:F,5,0)</f>
        <v>5.0347089</v>
      </c>
      <c r="Z1441">
        <f>+VLOOKUP(ConsultaNexoBogota!$A1441,infoCoordenadas!A:F,6,0)</f>
        <v>-73.980648799999997</v>
      </c>
    </row>
    <row r="1442" spans="1:26" x14ac:dyDescent="0.25">
      <c r="A1442">
        <v>16790</v>
      </c>
      <c r="B1442" t="s">
        <v>4576</v>
      </c>
      <c r="C1442" t="s">
        <v>29</v>
      </c>
      <c r="D1442" t="s">
        <v>4577</v>
      </c>
      <c r="E1442" t="s">
        <v>4578</v>
      </c>
      <c r="F1442" t="s">
        <v>4579</v>
      </c>
      <c r="G1442" t="s">
        <v>33</v>
      </c>
      <c r="H1442" t="s">
        <v>13991</v>
      </c>
      <c r="I1442" t="s">
        <v>64</v>
      </c>
      <c r="J1442" t="s">
        <v>102</v>
      </c>
      <c r="K1442" s="27" t="s">
        <v>36</v>
      </c>
      <c r="L1442" s="27">
        <v>31420</v>
      </c>
      <c r="M1442">
        <v>38.299999999999997</v>
      </c>
      <c r="N1442">
        <v>19910</v>
      </c>
      <c r="O1442" t="s">
        <v>80</v>
      </c>
      <c r="P1442" t="s">
        <v>67</v>
      </c>
      <c r="Q1442" t="s">
        <v>50</v>
      </c>
      <c r="R1442" t="s">
        <v>40</v>
      </c>
      <c r="S1442" t="s">
        <v>42</v>
      </c>
      <c r="T1442" t="s">
        <v>132</v>
      </c>
      <c r="U1442" t="s">
        <v>74</v>
      </c>
      <c r="V1442" t="s">
        <v>4580</v>
      </c>
      <c r="W1442" t="s">
        <v>4581</v>
      </c>
      <c r="X1442" t="str">
        <f>+VLOOKUP(ConsultaNexoBogota!$A1442,infoCoordenadas!A:F,4,0)</f>
        <v>4.5789271 -74.1297607</v>
      </c>
      <c r="Y1442">
        <f>VLOOKUP(ConsultaNexoBogota!$A1442,infoCoordenadas!A:F,5,0)</f>
        <v>4.5789270999999996</v>
      </c>
      <c r="Z1442">
        <f>+VLOOKUP(ConsultaNexoBogota!$A1442,infoCoordenadas!A:F,6,0)</f>
        <v>-74.129760700000006</v>
      </c>
    </row>
    <row r="1443" spans="1:26" x14ac:dyDescent="0.25">
      <c r="A1443">
        <v>16795</v>
      </c>
      <c r="B1443" t="s">
        <v>4582</v>
      </c>
      <c r="C1443" t="s">
        <v>29</v>
      </c>
      <c r="D1443" t="s">
        <v>4583</v>
      </c>
      <c r="E1443" t="s">
        <v>4584</v>
      </c>
      <c r="F1443" t="s">
        <v>4585</v>
      </c>
      <c r="G1443" t="s">
        <v>33</v>
      </c>
      <c r="H1443" t="s">
        <v>13991</v>
      </c>
      <c r="I1443" t="s">
        <v>79</v>
      </c>
      <c r="J1443" t="s">
        <v>102</v>
      </c>
      <c r="K1443" s="27" t="s">
        <v>36</v>
      </c>
      <c r="L1443" s="27">
        <v>28595</v>
      </c>
      <c r="M1443">
        <v>46</v>
      </c>
      <c r="N1443">
        <v>19917</v>
      </c>
      <c r="O1443" t="s">
        <v>80</v>
      </c>
      <c r="P1443" t="s">
        <v>67</v>
      </c>
      <c r="Q1443" t="s">
        <v>96</v>
      </c>
      <c r="R1443" t="s">
        <v>40</v>
      </c>
      <c r="S1443" t="s">
        <v>41</v>
      </c>
      <c r="T1443" t="s">
        <v>42</v>
      </c>
      <c r="U1443" t="s">
        <v>74</v>
      </c>
      <c r="V1443" t="s">
        <v>4586</v>
      </c>
      <c r="W1443" t="s">
        <v>4587</v>
      </c>
      <c r="X1443" t="str">
        <f>+VLOOKUP(ConsultaNexoBogota!$A1443,infoCoordenadas!A:F,4,0)</f>
        <v>4.6674912 -74.157716</v>
      </c>
      <c r="Y1443">
        <f>VLOOKUP(ConsultaNexoBogota!$A1443,infoCoordenadas!A:F,5,0)</f>
        <v>4.6674911999999997</v>
      </c>
      <c r="Z1443">
        <f>+VLOOKUP(ConsultaNexoBogota!$A1443,infoCoordenadas!A:F,6,0)</f>
        <v>-74.157715999999994</v>
      </c>
    </row>
    <row r="1444" spans="1:26" x14ac:dyDescent="0.25">
      <c r="A1444">
        <v>16795</v>
      </c>
      <c r="B1444" t="s">
        <v>4582</v>
      </c>
      <c r="C1444" t="s">
        <v>29</v>
      </c>
      <c r="D1444" t="s">
        <v>4583</v>
      </c>
      <c r="E1444" t="s">
        <v>4584</v>
      </c>
      <c r="F1444" t="s">
        <v>4585</v>
      </c>
      <c r="G1444" t="s">
        <v>33</v>
      </c>
      <c r="H1444" t="s">
        <v>13991</v>
      </c>
      <c r="I1444" t="s">
        <v>79</v>
      </c>
      <c r="J1444" t="s">
        <v>102</v>
      </c>
      <c r="K1444" s="27" t="s">
        <v>36</v>
      </c>
      <c r="L1444" s="27">
        <v>28595</v>
      </c>
      <c r="M1444">
        <v>46</v>
      </c>
      <c r="N1444">
        <v>22452</v>
      </c>
      <c r="O1444" t="s">
        <v>80</v>
      </c>
      <c r="P1444" t="s">
        <v>73</v>
      </c>
      <c r="Q1444" t="s">
        <v>96</v>
      </c>
      <c r="R1444" t="s">
        <v>40</v>
      </c>
      <c r="S1444" t="s">
        <v>41</v>
      </c>
      <c r="T1444" t="s">
        <v>204</v>
      </c>
      <c r="U1444" t="s">
        <v>74</v>
      </c>
      <c r="V1444" t="s">
        <v>4586</v>
      </c>
      <c r="W1444" t="s">
        <v>4587</v>
      </c>
      <c r="X1444" t="str">
        <f>+VLOOKUP(ConsultaNexoBogota!$A1444,infoCoordenadas!A:F,4,0)</f>
        <v>4.6674912 -74.157716</v>
      </c>
      <c r="Y1444">
        <f>VLOOKUP(ConsultaNexoBogota!$A1444,infoCoordenadas!A:F,5,0)</f>
        <v>4.6674911999999997</v>
      </c>
      <c r="Z1444">
        <f>+VLOOKUP(ConsultaNexoBogota!$A1444,infoCoordenadas!A:F,6,0)</f>
        <v>-74.157715999999994</v>
      </c>
    </row>
    <row r="1445" spans="1:26" x14ac:dyDescent="0.25">
      <c r="A1445">
        <v>16807</v>
      </c>
      <c r="B1445" t="s">
        <v>4588</v>
      </c>
      <c r="C1445" t="s">
        <v>29</v>
      </c>
      <c r="D1445" t="s">
        <v>4589</v>
      </c>
      <c r="E1445" t="s">
        <v>4590</v>
      </c>
      <c r="F1445" t="s">
        <v>4591</v>
      </c>
      <c r="G1445" t="s">
        <v>33</v>
      </c>
      <c r="H1445" t="s">
        <v>6298</v>
      </c>
      <c r="I1445" t="s">
        <v>34</v>
      </c>
      <c r="J1445" t="s">
        <v>102</v>
      </c>
      <c r="K1445" s="27" t="s">
        <v>36</v>
      </c>
      <c r="L1445" s="27">
        <v>35585</v>
      </c>
      <c r="M1445">
        <v>26.9</v>
      </c>
      <c r="N1445">
        <v>19934</v>
      </c>
      <c r="O1445" t="s">
        <v>477</v>
      </c>
      <c r="P1445" t="s">
        <v>67</v>
      </c>
      <c r="Q1445" t="s">
        <v>39</v>
      </c>
      <c r="R1445" t="s">
        <v>40</v>
      </c>
      <c r="S1445" t="s">
        <v>42</v>
      </c>
      <c r="T1445" t="s">
        <v>81</v>
      </c>
      <c r="U1445" t="s">
        <v>43</v>
      </c>
      <c r="V1445" t="s">
        <v>4592</v>
      </c>
      <c r="W1445" t="s">
        <v>4593</v>
      </c>
      <c r="X1445" t="str">
        <f>+VLOOKUP(ConsultaNexoBogota!$A1445,infoCoordenadas!A:F,4,0)</f>
        <v>4.7477827 -74.0554287</v>
      </c>
      <c r="Y1445">
        <f>VLOOKUP(ConsultaNexoBogota!$A1445,infoCoordenadas!A:F,5,0)</f>
        <v>4.7477827000000001</v>
      </c>
      <c r="Z1445">
        <f>+VLOOKUP(ConsultaNexoBogota!$A1445,infoCoordenadas!A:F,6,0)</f>
        <v>-74.055428699999993</v>
      </c>
    </row>
    <row r="1446" spans="1:26" x14ac:dyDescent="0.25">
      <c r="A1446">
        <v>16807</v>
      </c>
      <c r="B1446" t="s">
        <v>4588</v>
      </c>
      <c r="C1446" t="s">
        <v>29</v>
      </c>
      <c r="D1446" t="s">
        <v>4589</v>
      </c>
      <c r="E1446" t="s">
        <v>4590</v>
      </c>
      <c r="F1446" t="s">
        <v>4591</v>
      </c>
      <c r="G1446" t="s">
        <v>33</v>
      </c>
      <c r="H1446" t="s">
        <v>6298</v>
      </c>
      <c r="I1446" t="s">
        <v>34</v>
      </c>
      <c r="J1446" t="s">
        <v>102</v>
      </c>
      <c r="K1446" s="27" t="s">
        <v>36</v>
      </c>
      <c r="L1446" s="27">
        <v>35585</v>
      </c>
      <c r="M1446">
        <v>26.9</v>
      </c>
      <c r="N1446">
        <v>20028</v>
      </c>
      <c r="O1446" t="s">
        <v>66</v>
      </c>
      <c r="P1446" t="s">
        <v>73</v>
      </c>
      <c r="Q1446" t="s">
        <v>39</v>
      </c>
      <c r="R1446" t="s">
        <v>40</v>
      </c>
      <c r="S1446" t="s">
        <v>42</v>
      </c>
      <c r="T1446" t="s">
        <v>81</v>
      </c>
      <c r="U1446" t="s">
        <v>74</v>
      </c>
      <c r="V1446" t="s">
        <v>4592</v>
      </c>
      <c r="W1446" t="s">
        <v>4593</v>
      </c>
      <c r="X1446" t="str">
        <f>+VLOOKUP(ConsultaNexoBogota!$A1446,infoCoordenadas!A:F,4,0)</f>
        <v>4.7477827 -74.0554287</v>
      </c>
      <c r="Y1446">
        <f>VLOOKUP(ConsultaNexoBogota!$A1446,infoCoordenadas!A:F,5,0)</f>
        <v>4.7477827000000001</v>
      </c>
      <c r="Z1446">
        <f>+VLOOKUP(ConsultaNexoBogota!$A1446,infoCoordenadas!A:F,6,0)</f>
        <v>-74.055428699999993</v>
      </c>
    </row>
    <row r="1447" spans="1:26" x14ac:dyDescent="0.25">
      <c r="A1447">
        <v>16814</v>
      </c>
      <c r="B1447" t="s">
        <v>11743</v>
      </c>
      <c r="C1447" t="s">
        <v>29</v>
      </c>
      <c r="D1447" t="s">
        <v>11744</v>
      </c>
      <c r="E1447" t="s">
        <v>11745</v>
      </c>
      <c r="F1447" t="s">
        <v>11746</v>
      </c>
      <c r="G1447" t="s">
        <v>10155</v>
      </c>
      <c r="H1447" t="s">
        <v>10155</v>
      </c>
      <c r="I1447" t="s">
        <v>79</v>
      </c>
      <c r="J1447" t="s">
        <v>102</v>
      </c>
      <c r="K1447" s="27" t="s">
        <v>36</v>
      </c>
      <c r="L1447" s="27">
        <v>29305</v>
      </c>
      <c r="M1447">
        <v>44.1</v>
      </c>
      <c r="N1447">
        <v>19943</v>
      </c>
      <c r="O1447" t="s">
        <v>178</v>
      </c>
      <c r="P1447" t="s">
        <v>67</v>
      </c>
      <c r="Q1447" t="s">
        <v>39</v>
      </c>
      <c r="R1447" t="s">
        <v>40</v>
      </c>
      <c r="S1447" t="s">
        <v>41</v>
      </c>
      <c r="T1447" t="s">
        <v>175</v>
      </c>
      <c r="U1447" t="s">
        <v>74</v>
      </c>
      <c r="V1447" t="s">
        <v>11747</v>
      </c>
      <c r="W1447" t="s">
        <v>11748</v>
      </c>
      <c r="X1447" t="str">
        <f>+VLOOKUP(ConsultaNexoBogota!$A1447,infoCoordenadas!A:F,4,0)</f>
        <v>5.0289917 -73.9980314</v>
      </c>
      <c r="Y1447">
        <f>VLOOKUP(ConsultaNexoBogota!$A1447,infoCoordenadas!A:F,5,0)</f>
        <v>5.0289916999999997</v>
      </c>
      <c r="Z1447">
        <f>+VLOOKUP(ConsultaNexoBogota!$A1447,infoCoordenadas!A:F,6,0)</f>
        <v>-73.998031400000002</v>
      </c>
    </row>
    <row r="1448" spans="1:26" x14ac:dyDescent="0.25">
      <c r="A1448">
        <v>16822</v>
      </c>
      <c r="B1448" t="s">
        <v>11749</v>
      </c>
      <c r="C1448" t="s">
        <v>29</v>
      </c>
      <c r="D1448" t="s">
        <v>11750</v>
      </c>
      <c r="E1448" t="s">
        <v>11751</v>
      </c>
      <c r="F1448" t="s">
        <v>11752</v>
      </c>
      <c r="G1448" t="s">
        <v>10218</v>
      </c>
      <c r="H1448" t="s">
        <v>14089</v>
      </c>
      <c r="I1448" t="s">
        <v>34</v>
      </c>
      <c r="J1448" t="s">
        <v>102</v>
      </c>
      <c r="K1448" s="27" t="s">
        <v>36</v>
      </c>
      <c r="L1448" s="27">
        <v>33284</v>
      </c>
      <c r="M1448">
        <v>33.200000000000003</v>
      </c>
      <c r="N1448">
        <v>19953</v>
      </c>
      <c r="O1448" t="s">
        <v>178</v>
      </c>
      <c r="P1448" t="s">
        <v>67</v>
      </c>
      <c r="Q1448" t="s">
        <v>39</v>
      </c>
      <c r="R1448" t="s">
        <v>40</v>
      </c>
      <c r="S1448" t="s">
        <v>41</v>
      </c>
      <c r="T1448" t="s">
        <v>42</v>
      </c>
      <c r="U1448" t="s">
        <v>74</v>
      </c>
      <c r="V1448" t="s">
        <v>11753</v>
      </c>
      <c r="W1448" t="s">
        <v>11754</v>
      </c>
      <c r="X1448" t="str">
        <f>+VLOOKUP(ConsultaNexoBogota!$A1448,infoCoordenadas!A:F,4,0)</f>
        <v>40.4167754 -3.7037902</v>
      </c>
      <c r="Y1448">
        <f>VLOOKUP(ConsultaNexoBogota!$A1448,infoCoordenadas!A:F,5,0)</f>
        <v>40.416775399999999</v>
      </c>
      <c r="Z1448">
        <f>+VLOOKUP(ConsultaNexoBogota!$A1448,infoCoordenadas!A:F,6,0)</f>
        <v>-3.7037901999999998</v>
      </c>
    </row>
    <row r="1449" spans="1:26" x14ac:dyDescent="0.25">
      <c r="A1449">
        <v>16825</v>
      </c>
      <c r="B1449" t="s">
        <v>4594</v>
      </c>
      <c r="C1449" t="s">
        <v>29</v>
      </c>
      <c r="D1449" t="s">
        <v>4595</v>
      </c>
      <c r="E1449" t="s">
        <v>4596</v>
      </c>
      <c r="F1449" t="s">
        <v>4597</v>
      </c>
      <c r="G1449" t="s">
        <v>33</v>
      </c>
      <c r="H1449" t="s">
        <v>13991</v>
      </c>
      <c r="I1449" t="s">
        <v>64</v>
      </c>
      <c r="J1449" t="s">
        <v>102</v>
      </c>
      <c r="K1449" s="27" t="s">
        <v>36</v>
      </c>
      <c r="L1449" s="27">
        <v>38176</v>
      </c>
      <c r="M1449">
        <v>19.8</v>
      </c>
      <c r="N1449">
        <v>19954</v>
      </c>
      <c r="O1449" t="s">
        <v>80</v>
      </c>
      <c r="P1449" t="s">
        <v>67</v>
      </c>
      <c r="Q1449" t="s">
        <v>39</v>
      </c>
      <c r="R1449" t="s">
        <v>40</v>
      </c>
      <c r="S1449" t="s">
        <v>321</v>
      </c>
      <c r="T1449" t="s">
        <v>81</v>
      </c>
      <c r="U1449" t="s">
        <v>74</v>
      </c>
      <c r="V1449" t="s">
        <v>4598</v>
      </c>
      <c r="W1449" t="s">
        <v>4599</v>
      </c>
      <c r="X1449" t="str">
        <f>+VLOOKUP(ConsultaNexoBogota!$A1449,infoCoordenadas!A:F,4,0)</f>
        <v>4.6908138 -74.1465556</v>
      </c>
      <c r="Y1449">
        <f>VLOOKUP(ConsultaNexoBogota!$A1449,infoCoordenadas!A:F,5,0)</f>
        <v>4.6908137999999999</v>
      </c>
      <c r="Z1449">
        <f>+VLOOKUP(ConsultaNexoBogota!$A1449,infoCoordenadas!A:F,6,0)</f>
        <v>-74.146555599999999</v>
      </c>
    </row>
    <row r="1450" spans="1:26" x14ac:dyDescent="0.25">
      <c r="A1450">
        <v>16832</v>
      </c>
      <c r="B1450" t="s">
        <v>11755</v>
      </c>
      <c r="C1450" t="s">
        <v>29</v>
      </c>
      <c r="D1450" t="s">
        <v>11756</v>
      </c>
      <c r="E1450" t="s">
        <v>11757</v>
      </c>
      <c r="F1450" t="s">
        <v>11758</v>
      </c>
      <c r="G1450" t="s">
        <v>10155</v>
      </c>
      <c r="H1450" t="s">
        <v>14090</v>
      </c>
      <c r="I1450" t="s">
        <v>79</v>
      </c>
      <c r="J1450" t="s">
        <v>102</v>
      </c>
      <c r="K1450" s="27" t="s">
        <v>36</v>
      </c>
      <c r="L1450" s="27">
        <v>26377</v>
      </c>
      <c r="M1450">
        <v>52.1</v>
      </c>
      <c r="N1450">
        <v>19966</v>
      </c>
      <c r="O1450" t="s">
        <v>66</v>
      </c>
      <c r="P1450" t="s">
        <v>73</v>
      </c>
      <c r="Q1450" t="s">
        <v>39</v>
      </c>
      <c r="R1450" t="s">
        <v>40</v>
      </c>
      <c r="S1450" t="s">
        <v>41</v>
      </c>
      <c r="T1450" t="s">
        <v>132</v>
      </c>
      <c r="U1450" t="s">
        <v>74</v>
      </c>
      <c r="V1450" t="s">
        <v>11759</v>
      </c>
      <c r="W1450" t="s">
        <v>11760</v>
      </c>
      <c r="X1450" t="str">
        <f>+VLOOKUP(ConsultaNexoBogota!$A1450,infoCoordenadas!A:F,4,0)</f>
        <v>5.0235704 -73.9715817</v>
      </c>
      <c r="Y1450">
        <f>VLOOKUP(ConsultaNexoBogota!$A1450,infoCoordenadas!A:F,5,0)</f>
        <v>5.0235703999999997</v>
      </c>
      <c r="Z1450">
        <f>+VLOOKUP(ConsultaNexoBogota!$A1450,infoCoordenadas!A:F,6,0)</f>
        <v>-73.971581700000002</v>
      </c>
    </row>
    <row r="1451" spans="1:26" x14ac:dyDescent="0.25">
      <c r="A1451">
        <v>16834</v>
      </c>
      <c r="B1451" t="s">
        <v>4600</v>
      </c>
      <c r="C1451" t="s">
        <v>29</v>
      </c>
      <c r="D1451" t="s">
        <v>4601</v>
      </c>
      <c r="E1451" t="s">
        <v>4602</v>
      </c>
      <c r="F1451" t="s">
        <v>4603</v>
      </c>
      <c r="G1451" t="s">
        <v>33</v>
      </c>
      <c r="H1451" t="s">
        <v>13990</v>
      </c>
      <c r="I1451" t="s">
        <v>79</v>
      </c>
      <c r="J1451" t="s">
        <v>102</v>
      </c>
      <c r="K1451" s="27" t="s">
        <v>36</v>
      </c>
      <c r="L1451" s="27">
        <v>35218</v>
      </c>
      <c r="M1451">
        <v>27.9</v>
      </c>
      <c r="N1451">
        <v>19969</v>
      </c>
      <c r="O1451" t="s">
        <v>80</v>
      </c>
      <c r="P1451" t="s">
        <v>67</v>
      </c>
      <c r="Q1451" t="s">
        <v>39</v>
      </c>
      <c r="R1451" t="s">
        <v>40</v>
      </c>
      <c r="S1451" t="s">
        <v>42</v>
      </c>
      <c r="T1451" t="s">
        <v>42</v>
      </c>
      <c r="U1451" t="s">
        <v>74</v>
      </c>
      <c r="V1451" t="s">
        <v>4604</v>
      </c>
      <c r="W1451" t="s">
        <v>4605</v>
      </c>
      <c r="X1451" t="str">
        <f>+VLOOKUP(ConsultaNexoBogota!$A1451,infoCoordenadas!A:F,4,0)</f>
        <v>4.6966006 -74.12402449999999</v>
      </c>
      <c r="Y1451">
        <f>VLOOKUP(ConsultaNexoBogota!$A1451,infoCoordenadas!A:F,5,0)</f>
        <v>4.6966006</v>
      </c>
      <c r="Z1451">
        <f>+VLOOKUP(ConsultaNexoBogota!$A1451,infoCoordenadas!A:F,6,0)</f>
        <v>-74.124024499999905</v>
      </c>
    </row>
    <row r="1452" spans="1:26" x14ac:dyDescent="0.25">
      <c r="A1452">
        <v>16835</v>
      </c>
      <c r="B1452" t="s">
        <v>4606</v>
      </c>
      <c r="C1452" t="s">
        <v>29</v>
      </c>
      <c r="D1452" t="s">
        <v>4607</v>
      </c>
      <c r="E1452" t="s">
        <v>4608</v>
      </c>
      <c r="F1452" t="s">
        <v>4609</v>
      </c>
      <c r="G1452" t="s">
        <v>33</v>
      </c>
      <c r="H1452" t="s">
        <v>13980</v>
      </c>
      <c r="I1452" t="s">
        <v>79</v>
      </c>
      <c r="J1452" t="s">
        <v>392</v>
      </c>
      <c r="K1452" s="27" t="s">
        <v>36</v>
      </c>
      <c r="L1452" s="27">
        <v>34899</v>
      </c>
      <c r="M1452">
        <v>28.8</v>
      </c>
      <c r="N1452">
        <v>19970</v>
      </c>
      <c r="O1452" t="s">
        <v>72</v>
      </c>
      <c r="P1452" t="s">
        <v>73</v>
      </c>
      <c r="Q1452" t="s">
        <v>39</v>
      </c>
      <c r="R1452" t="s">
        <v>40</v>
      </c>
      <c r="S1452" t="s">
        <v>42</v>
      </c>
      <c r="T1452" t="s">
        <v>81</v>
      </c>
      <c r="U1452" t="s">
        <v>74</v>
      </c>
      <c r="V1452" t="s">
        <v>4610</v>
      </c>
      <c r="W1452" t="s">
        <v>4611</v>
      </c>
      <c r="X1452" t="str">
        <f>+VLOOKUP(ConsultaNexoBogota!$A1452,infoCoordenadas!A:F,4,0)</f>
        <v>4.7464549 -74.0483248</v>
      </c>
      <c r="Y1452">
        <f>VLOOKUP(ConsultaNexoBogota!$A1452,infoCoordenadas!A:F,5,0)</f>
        <v>4.7464548999999998</v>
      </c>
      <c r="Z1452">
        <f>+VLOOKUP(ConsultaNexoBogota!$A1452,infoCoordenadas!A:F,6,0)</f>
        <v>-74.048324800000003</v>
      </c>
    </row>
    <row r="1453" spans="1:26" x14ac:dyDescent="0.25">
      <c r="A1453">
        <v>16839</v>
      </c>
      <c r="B1453" t="s">
        <v>4612</v>
      </c>
      <c r="C1453" t="s">
        <v>29</v>
      </c>
      <c r="D1453" t="s">
        <v>4613</v>
      </c>
      <c r="E1453" t="s">
        <v>4614</v>
      </c>
      <c r="F1453" t="s">
        <v>4615</v>
      </c>
      <c r="G1453" t="s">
        <v>33</v>
      </c>
      <c r="H1453" t="s">
        <v>13989</v>
      </c>
      <c r="I1453" t="s">
        <v>34</v>
      </c>
      <c r="J1453" t="s">
        <v>1070</v>
      </c>
      <c r="K1453" s="27" t="s">
        <v>36</v>
      </c>
      <c r="L1453" s="27">
        <v>37090</v>
      </c>
      <c r="M1453">
        <v>22.8</v>
      </c>
      <c r="N1453">
        <v>19974</v>
      </c>
      <c r="O1453" t="s">
        <v>80</v>
      </c>
      <c r="P1453" t="s">
        <v>67</v>
      </c>
      <c r="Q1453" t="s">
        <v>96</v>
      </c>
      <c r="R1453" t="s">
        <v>40</v>
      </c>
      <c r="S1453" t="s">
        <v>41</v>
      </c>
      <c r="T1453" t="s">
        <v>42</v>
      </c>
      <c r="U1453" t="s">
        <v>74</v>
      </c>
      <c r="V1453" t="s">
        <v>4616</v>
      </c>
      <c r="W1453" t="s">
        <v>4617</v>
      </c>
      <c r="X1453" t="str">
        <f>+VLOOKUP(ConsultaNexoBogota!$A1453,infoCoordenadas!A:F,4,0)</f>
        <v>4.5689036 -74.1519481</v>
      </c>
      <c r="Y1453">
        <f>VLOOKUP(ConsultaNexoBogota!$A1453,infoCoordenadas!A:F,5,0)</f>
        <v>4.5689035999999996</v>
      </c>
      <c r="Z1453">
        <f>+VLOOKUP(ConsultaNexoBogota!$A1453,infoCoordenadas!A:F,6,0)</f>
        <v>-74.151948099999998</v>
      </c>
    </row>
    <row r="1454" spans="1:26" x14ac:dyDescent="0.25">
      <c r="A1454">
        <v>16840</v>
      </c>
      <c r="B1454" t="s">
        <v>4618</v>
      </c>
      <c r="C1454" t="s">
        <v>29</v>
      </c>
      <c r="D1454" t="s">
        <v>4619</v>
      </c>
      <c r="E1454" t="s">
        <v>4620</v>
      </c>
      <c r="F1454" t="s">
        <v>4621</v>
      </c>
      <c r="G1454" t="s">
        <v>33</v>
      </c>
      <c r="H1454" t="s">
        <v>14038</v>
      </c>
      <c r="I1454" t="s">
        <v>34</v>
      </c>
      <c r="J1454" t="s">
        <v>35</v>
      </c>
      <c r="K1454" s="27" t="s">
        <v>36</v>
      </c>
      <c r="L1454" s="27">
        <v>30555</v>
      </c>
      <c r="M1454">
        <v>40.700000000000003</v>
      </c>
      <c r="N1454">
        <v>19976</v>
      </c>
      <c r="O1454" t="s">
        <v>72</v>
      </c>
      <c r="P1454" t="s">
        <v>67</v>
      </c>
      <c r="Q1454" t="s">
        <v>39</v>
      </c>
      <c r="R1454" t="s">
        <v>40</v>
      </c>
      <c r="S1454" t="s">
        <v>41</v>
      </c>
      <c r="T1454" t="s">
        <v>42</v>
      </c>
      <c r="U1454" t="s">
        <v>74</v>
      </c>
      <c r="V1454" t="s">
        <v>4622</v>
      </c>
      <c r="W1454" t="s">
        <v>4623</v>
      </c>
      <c r="X1454" t="str">
        <f>+VLOOKUP(ConsultaNexoBogota!$A1454,infoCoordenadas!A:F,4,0)</f>
        <v>4.6859623 -74.0545422</v>
      </c>
      <c r="Y1454">
        <f>VLOOKUP(ConsultaNexoBogota!$A1454,infoCoordenadas!A:F,5,0)</f>
        <v>4.6859622999999999</v>
      </c>
      <c r="Z1454">
        <f>+VLOOKUP(ConsultaNexoBogota!$A1454,infoCoordenadas!A:F,6,0)</f>
        <v>-74.0545422</v>
      </c>
    </row>
    <row r="1455" spans="1:26" x14ac:dyDescent="0.25">
      <c r="A1455">
        <v>16840</v>
      </c>
      <c r="B1455" t="s">
        <v>4618</v>
      </c>
      <c r="C1455" t="s">
        <v>29</v>
      </c>
      <c r="D1455" t="s">
        <v>4619</v>
      </c>
      <c r="E1455" t="s">
        <v>4620</v>
      </c>
      <c r="F1455" t="s">
        <v>4621</v>
      </c>
      <c r="G1455" t="s">
        <v>33</v>
      </c>
      <c r="H1455" t="s">
        <v>14038</v>
      </c>
      <c r="I1455" t="s">
        <v>34</v>
      </c>
      <c r="J1455" t="s">
        <v>35</v>
      </c>
      <c r="K1455" s="27" t="s">
        <v>36</v>
      </c>
      <c r="L1455" s="27">
        <v>30555</v>
      </c>
      <c r="M1455">
        <v>40.700000000000003</v>
      </c>
      <c r="N1455">
        <v>19977</v>
      </c>
      <c r="O1455" t="s">
        <v>441</v>
      </c>
      <c r="P1455" t="s">
        <v>67</v>
      </c>
      <c r="Q1455" t="s">
        <v>96</v>
      </c>
      <c r="R1455" t="s">
        <v>40</v>
      </c>
      <c r="S1455" t="s">
        <v>42</v>
      </c>
      <c r="T1455" t="s">
        <v>42</v>
      </c>
      <c r="U1455" t="s">
        <v>43</v>
      </c>
      <c r="V1455" t="s">
        <v>4622</v>
      </c>
      <c r="W1455" t="s">
        <v>4623</v>
      </c>
      <c r="X1455" t="str">
        <f>+VLOOKUP(ConsultaNexoBogota!$A1455,infoCoordenadas!A:F,4,0)</f>
        <v>4.6859623 -74.0545422</v>
      </c>
      <c r="Y1455">
        <f>VLOOKUP(ConsultaNexoBogota!$A1455,infoCoordenadas!A:F,5,0)</f>
        <v>4.6859622999999999</v>
      </c>
      <c r="Z1455">
        <f>+VLOOKUP(ConsultaNexoBogota!$A1455,infoCoordenadas!A:F,6,0)</f>
        <v>-74.0545422</v>
      </c>
    </row>
    <row r="1456" spans="1:26" x14ac:dyDescent="0.25">
      <c r="A1456">
        <v>16841</v>
      </c>
      <c r="B1456" t="s">
        <v>4624</v>
      </c>
      <c r="C1456" t="s">
        <v>29</v>
      </c>
      <c r="D1456" t="s">
        <v>4625</v>
      </c>
      <c r="E1456" t="s">
        <v>4626</v>
      </c>
      <c r="F1456" t="s">
        <v>4627</v>
      </c>
      <c r="G1456" t="s">
        <v>33</v>
      </c>
      <c r="H1456" t="s">
        <v>7011</v>
      </c>
      <c r="I1456" t="s">
        <v>79</v>
      </c>
      <c r="J1456" t="s">
        <v>50</v>
      </c>
      <c r="K1456" s="27" t="s">
        <v>36</v>
      </c>
      <c r="L1456" s="27">
        <v>35489</v>
      </c>
      <c r="M1456">
        <v>27.2</v>
      </c>
      <c r="N1456">
        <v>19978</v>
      </c>
      <c r="O1456" t="s">
        <v>66</v>
      </c>
      <c r="P1456" t="s">
        <v>73</v>
      </c>
      <c r="Q1456" t="s">
        <v>96</v>
      </c>
      <c r="R1456" t="s">
        <v>40</v>
      </c>
      <c r="S1456" t="s">
        <v>42</v>
      </c>
      <c r="T1456" t="s">
        <v>132</v>
      </c>
      <c r="U1456" t="s">
        <v>74</v>
      </c>
      <c r="V1456" t="s">
        <v>4628</v>
      </c>
      <c r="W1456" t="s">
        <v>4629</v>
      </c>
      <c r="X1456" t="str">
        <f>+VLOOKUP(ConsultaNexoBogota!$A1456,infoCoordenadas!A:F,4,0)</f>
        <v>4.6187323 -74.1801206</v>
      </c>
      <c r="Y1456">
        <f>VLOOKUP(ConsultaNexoBogota!$A1456,infoCoordenadas!A:F,5,0)</f>
        <v>4.6187322999999996</v>
      </c>
      <c r="Z1456">
        <f>+VLOOKUP(ConsultaNexoBogota!$A1456,infoCoordenadas!A:F,6,0)</f>
        <v>-74.180120599999995</v>
      </c>
    </row>
    <row r="1457" spans="1:26" x14ac:dyDescent="0.25">
      <c r="A1457">
        <v>16843</v>
      </c>
      <c r="B1457" t="s">
        <v>4630</v>
      </c>
      <c r="C1457" t="s">
        <v>29</v>
      </c>
      <c r="D1457" t="s">
        <v>4631</v>
      </c>
      <c r="E1457" t="s">
        <v>4632</v>
      </c>
      <c r="F1457" t="s">
        <v>4633</v>
      </c>
      <c r="G1457" t="s">
        <v>33</v>
      </c>
      <c r="H1457" t="s">
        <v>13980</v>
      </c>
      <c r="I1457" t="s">
        <v>79</v>
      </c>
      <c r="J1457" t="s">
        <v>102</v>
      </c>
      <c r="K1457" s="27" t="s">
        <v>36</v>
      </c>
      <c r="L1457" s="27">
        <v>28902</v>
      </c>
      <c r="M1457">
        <v>45.2</v>
      </c>
      <c r="N1457">
        <v>19980</v>
      </c>
      <c r="O1457" t="s">
        <v>178</v>
      </c>
      <c r="P1457" t="s">
        <v>67</v>
      </c>
      <c r="Q1457" t="s">
        <v>96</v>
      </c>
      <c r="R1457" t="s">
        <v>40</v>
      </c>
      <c r="S1457" t="s">
        <v>41</v>
      </c>
      <c r="T1457" t="s">
        <v>132</v>
      </c>
      <c r="U1457" t="s">
        <v>74</v>
      </c>
      <c r="V1457" t="s">
        <v>4634</v>
      </c>
      <c r="W1457" t="s">
        <v>4635</v>
      </c>
      <c r="X1457" t="str">
        <f>+VLOOKUP(ConsultaNexoBogota!$A1457,infoCoordenadas!A:F,4,0)</f>
        <v>4.6189559 -74.1655468</v>
      </c>
      <c r="Y1457">
        <f>VLOOKUP(ConsultaNexoBogota!$A1457,infoCoordenadas!A:F,5,0)</f>
        <v>4.6189558999999996</v>
      </c>
      <c r="Z1457">
        <f>+VLOOKUP(ConsultaNexoBogota!$A1457,infoCoordenadas!A:F,6,0)</f>
        <v>-74.165546800000001</v>
      </c>
    </row>
    <row r="1458" spans="1:26" x14ac:dyDescent="0.25">
      <c r="A1458">
        <v>16844</v>
      </c>
      <c r="B1458" t="s">
        <v>4636</v>
      </c>
      <c r="C1458" t="s">
        <v>29</v>
      </c>
      <c r="D1458" t="s">
        <v>4637</v>
      </c>
      <c r="E1458" t="s">
        <v>4638</v>
      </c>
      <c r="F1458" t="s">
        <v>4639</v>
      </c>
      <c r="G1458" t="s">
        <v>33</v>
      </c>
      <c r="H1458" t="s">
        <v>50</v>
      </c>
      <c r="I1458" t="s">
        <v>50</v>
      </c>
      <c r="J1458" t="s">
        <v>50</v>
      </c>
      <c r="K1458" s="27" t="s">
        <v>36</v>
      </c>
      <c r="L1458" s="27">
        <v>34513</v>
      </c>
      <c r="M1458">
        <v>29.8</v>
      </c>
      <c r="N1458">
        <v>19981</v>
      </c>
      <c r="O1458" t="s">
        <v>135</v>
      </c>
      <c r="P1458" t="s">
        <v>67</v>
      </c>
      <c r="Q1458" t="s">
        <v>96</v>
      </c>
      <c r="R1458" t="s">
        <v>40</v>
      </c>
      <c r="S1458" t="s">
        <v>41</v>
      </c>
      <c r="T1458" t="s">
        <v>42</v>
      </c>
      <c r="U1458" t="s">
        <v>74</v>
      </c>
      <c r="V1458" t="s">
        <v>2840</v>
      </c>
      <c r="W1458" t="s">
        <v>2841</v>
      </c>
      <c r="X1458" t="str">
        <f>+VLOOKUP(ConsultaNexoBogota!$A1458,infoCoordenadas!A:F,4,0)</f>
        <v>Sin informacion</v>
      </c>
      <c r="Y1458" t="str">
        <f>VLOOKUP(ConsultaNexoBogota!$A1458,infoCoordenadas!A:F,5,0)</f>
        <v>Sin Informacion</v>
      </c>
      <c r="Z1458" t="str">
        <f>+VLOOKUP(ConsultaNexoBogota!$A1458,infoCoordenadas!A:F,6,0)</f>
        <v>Sin Informacion</v>
      </c>
    </row>
    <row r="1459" spans="1:26" x14ac:dyDescent="0.25">
      <c r="A1459">
        <v>16845</v>
      </c>
      <c r="B1459" t="s">
        <v>4640</v>
      </c>
      <c r="C1459" t="s">
        <v>29</v>
      </c>
      <c r="D1459" t="s">
        <v>4641</v>
      </c>
      <c r="E1459" t="s">
        <v>4642</v>
      </c>
      <c r="F1459" t="s">
        <v>4643</v>
      </c>
      <c r="G1459" t="s">
        <v>33</v>
      </c>
      <c r="H1459" t="s">
        <v>7011</v>
      </c>
      <c r="I1459" t="s">
        <v>34</v>
      </c>
      <c r="J1459" t="s">
        <v>35</v>
      </c>
      <c r="K1459" s="27" t="s">
        <v>36</v>
      </c>
      <c r="L1459" s="27">
        <v>36375</v>
      </c>
      <c r="M1459">
        <v>24.7</v>
      </c>
      <c r="N1459">
        <v>19982</v>
      </c>
      <c r="O1459" t="s">
        <v>72</v>
      </c>
      <c r="P1459" t="s">
        <v>67</v>
      </c>
      <c r="Q1459" t="s">
        <v>96</v>
      </c>
      <c r="R1459" t="s">
        <v>40</v>
      </c>
      <c r="S1459" t="s">
        <v>41</v>
      </c>
      <c r="T1459" t="s">
        <v>132</v>
      </c>
      <c r="U1459" t="s">
        <v>74</v>
      </c>
      <c r="V1459" t="s">
        <v>4644</v>
      </c>
      <c r="W1459" t="s">
        <v>4645</v>
      </c>
      <c r="X1459" t="str">
        <f>+VLOOKUP(ConsultaNexoBogota!$A1459,infoCoordenadas!A:F,4,0)</f>
        <v>4.6705142 -74.0206706</v>
      </c>
      <c r="Y1459">
        <f>VLOOKUP(ConsultaNexoBogota!$A1459,infoCoordenadas!A:F,5,0)</f>
        <v>4.6705142000000004</v>
      </c>
      <c r="Z1459">
        <f>+VLOOKUP(ConsultaNexoBogota!$A1459,infoCoordenadas!A:F,6,0)</f>
        <v>-74.020670600000003</v>
      </c>
    </row>
    <row r="1460" spans="1:26" x14ac:dyDescent="0.25">
      <c r="A1460">
        <v>16845</v>
      </c>
      <c r="B1460" t="s">
        <v>4640</v>
      </c>
      <c r="C1460" t="s">
        <v>29</v>
      </c>
      <c r="D1460" t="s">
        <v>4641</v>
      </c>
      <c r="E1460" t="s">
        <v>4642</v>
      </c>
      <c r="F1460" t="s">
        <v>4643</v>
      </c>
      <c r="G1460" t="s">
        <v>33</v>
      </c>
      <c r="H1460" t="s">
        <v>7011</v>
      </c>
      <c r="I1460" t="s">
        <v>34</v>
      </c>
      <c r="J1460" t="s">
        <v>35</v>
      </c>
      <c r="K1460" s="27" t="s">
        <v>36</v>
      </c>
      <c r="L1460" s="27">
        <v>36375</v>
      </c>
      <c r="M1460">
        <v>24.7</v>
      </c>
      <c r="N1460">
        <v>19985</v>
      </c>
      <c r="O1460" t="s">
        <v>37</v>
      </c>
      <c r="P1460" t="s">
        <v>90</v>
      </c>
      <c r="Q1460" t="s">
        <v>96</v>
      </c>
      <c r="R1460" t="s">
        <v>40</v>
      </c>
      <c r="S1460" t="s">
        <v>41</v>
      </c>
      <c r="T1460" t="s">
        <v>132</v>
      </c>
      <c r="U1460" t="s">
        <v>74</v>
      </c>
      <c r="V1460" t="s">
        <v>4644</v>
      </c>
      <c r="W1460" t="s">
        <v>4645</v>
      </c>
      <c r="X1460" t="str">
        <f>+VLOOKUP(ConsultaNexoBogota!$A1460,infoCoordenadas!A:F,4,0)</f>
        <v>4.6705142 -74.0206706</v>
      </c>
      <c r="Y1460">
        <f>VLOOKUP(ConsultaNexoBogota!$A1460,infoCoordenadas!A:F,5,0)</f>
        <v>4.6705142000000004</v>
      </c>
      <c r="Z1460">
        <f>+VLOOKUP(ConsultaNexoBogota!$A1460,infoCoordenadas!A:F,6,0)</f>
        <v>-74.020670600000003</v>
      </c>
    </row>
    <row r="1461" spans="1:26" x14ac:dyDescent="0.25">
      <c r="A1461">
        <v>16848</v>
      </c>
      <c r="B1461" t="s">
        <v>4646</v>
      </c>
      <c r="C1461" t="s">
        <v>29</v>
      </c>
      <c r="D1461" t="s">
        <v>4647</v>
      </c>
      <c r="E1461" t="s">
        <v>4648</v>
      </c>
      <c r="F1461" t="s">
        <v>4649</v>
      </c>
      <c r="G1461" t="s">
        <v>33</v>
      </c>
      <c r="H1461" t="s">
        <v>13993</v>
      </c>
      <c r="I1461" t="s">
        <v>34</v>
      </c>
      <c r="J1461" t="s">
        <v>102</v>
      </c>
      <c r="K1461" s="27" t="s">
        <v>36</v>
      </c>
      <c r="L1461" s="27">
        <v>30964</v>
      </c>
      <c r="M1461">
        <v>39.5</v>
      </c>
      <c r="N1461">
        <v>19991</v>
      </c>
      <c r="O1461" t="s">
        <v>93</v>
      </c>
      <c r="P1461" t="s">
        <v>67</v>
      </c>
      <c r="Q1461" t="s">
        <v>96</v>
      </c>
      <c r="R1461" t="s">
        <v>40</v>
      </c>
      <c r="S1461" t="s">
        <v>42</v>
      </c>
      <c r="T1461" t="s">
        <v>81</v>
      </c>
      <c r="U1461" t="s">
        <v>74</v>
      </c>
      <c r="V1461" t="s">
        <v>4544</v>
      </c>
      <c r="W1461" t="s">
        <v>4545</v>
      </c>
      <c r="X1461" t="str">
        <f>+VLOOKUP(ConsultaNexoBogota!$A1461,infoCoordenadas!A:F,4,0)</f>
        <v>4.6388881 -74.1277351</v>
      </c>
      <c r="Y1461">
        <f>VLOOKUP(ConsultaNexoBogota!$A1461,infoCoordenadas!A:F,5,0)</f>
        <v>4.6388881</v>
      </c>
      <c r="Z1461">
        <f>+VLOOKUP(ConsultaNexoBogota!$A1461,infoCoordenadas!A:F,6,0)</f>
        <v>-74.127735099999995</v>
      </c>
    </row>
    <row r="1462" spans="1:26" x14ac:dyDescent="0.25">
      <c r="A1462">
        <v>16850</v>
      </c>
      <c r="B1462" t="s">
        <v>4650</v>
      </c>
      <c r="C1462" t="s">
        <v>29</v>
      </c>
      <c r="D1462" t="s">
        <v>4651</v>
      </c>
      <c r="E1462" t="s">
        <v>4652</v>
      </c>
      <c r="F1462" t="s">
        <v>4653</v>
      </c>
      <c r="G1462" t="s">
        <v>33</v>
      </c>
      <c r="H1462" t="s">
        <v>50</v>
      </c>
      <c r="I1462" t="s">
        <v>34</v>
      </c>
      <c r="J1462" t="s">
        <v>844</v>
      </c>
      <c r="K1462" s="27" t="s">
        <v>36</v>
      </c>
      <c r="L1462" s="27">
        <v>30740</v>
      </c>
      <c r="M1462">
        <v>40.200000000000003</v>
      </c>
      <c r="N1462">
        <v>19993</v>
      </c>
      <c r="O1462" t="s">
        <v>441</v>
      </c>
      <c r="P1462" t="s">
        <v>73</v>
      </c>
      <c r="Q1462" t="s">
        <v>39</v>
      </c>
      <c r="R1462" t="s">
        <v>40</v>
      </c>
      <c r="S1462" t="s">
        <v>41</v>
      </c>
      <c r="T1462" t="s">
        <v>81</v>
      </c>
      <c r="U1462" t="s">
        <v>74</v>
      </c>
      <c r="V1462" t="s">
        <v>4654</v>
      </c>
      <c r="W1462" t="s">
        <v>4655</v>
      </c>
      <c r="X1462" t="str">
        <f>+VLOOKUP(ConsultaNexoBogota!$A1462,infoCoordenadas!A:F,4,0)</f>
        <v>4.641588 -74.0744233</v>
      </c>
      <c r="Y1462">
        <f>VLOOKUP(ConsultaNexoBogota!$A1462,infoCoordenadas!A:F,5,0)</f>
        <v>4.6415879999999996</v>
      </c>
      <c r="Z1462">
        <f>+VLOOKUP(ConsultaNexoBogota!$A1462,infoCoordenadas!A:F,6,0)</f>
        <v>-74.074423300000007</v>
      </c>
    </row>
    <row r="1463" spans="1:26" x14ac:dyDescent="0.25">
      <c r="A1463">
        <v>16852</v>
      </c>
      <c r="B1463" t="s">
        <v>11761</v>
      </c>
      <c r="C1463" t="s">
        <v>29</v>
      </c>
      <c r="D1463" t="s">
        <v>11762</v>
      </c>
      <c r="E1463" t="s">
        <v>11763</v>
      </c>
      <c r="F1463" t="s">
        <v>11764</v>
      </c>
      <c r="G1463" t="s">
        <v>11765</v>
      </c>
      <c r="H1463" t="s">
        <v>13980</v>
      </c>
      <c r="I1463" t="s">
        <v>248</v>
      </c>
      <c r="J1463" t="s">
        <v>2795</v>
      </c>
      <c r="K1463" s="27" t="s">
        <v>36</v>
      </c>
      <c r="L1463" s="27">
        <v>45307</v>
      </c>
      <c r="M1463">
        <v>0.3</v>
      </c>
      <c r="N1463">
        <v>19996</v>
      </c>
      <c r="O1463" t="s">
        <v>1065</v>
      </c>
      <c r="P1463" t="s">
        <v>73</v>
      </c>
      <c r="Q1463" t="s">
        <v>39</v>
      </c>
      <c r="R1463" t="s">
        <v>94</v>
      </c>
      <c r="S1463" t="s">
        <v>41</v>
      </c>
      <c r="T1463" t="s">
        <v>175</v>
      </c>
      <c r="U1463" t="s">
        <v>43</v>
      </c>
      <c r="V1463" t="s">
        <v>11766</v>
      </c>
      <c r="W1463" t="s">
        <v>11767</v>
      </c>
      <c r="X1463" t="str">
        <f>+VLOOKUP(ConsultaNexoBogota!$A1463,infoCoordenadas!A:F,4,0)</f>
        <v>4.6283404 -74.0912479</v>
      </c>
      <c r="Y1463">
        <f>VLOOKUP(ConsultaNexoBogota!$A1463,infoCoordenadas!A:F,5,0)</f>
        <v>4.6283403999999999</v>
      </c>
      <c r="Z1463">
        <f>+VLOOKUP(ConsultaNexoBogota!$A1463,infoCoordenadas!A:F,6,0)</f>
        <v>-74.091247899999999</v>
      </c>
    </row>
    <row r="1464" spans="1:26" x14ac:dyDescent="0.25">
      <c r="A1464">
        <v>16853</v>
      </c>
      <c r="B1464" t="s">
        <v>4656</v>
      </c>
      <c r="C1464" t="s">
        <v>29</v>
      </c>
      <c r="D1464" t="s">
        <v>4657</v>
      </c>
      <c r="E1464" t="s">
        <v>4658</v>
      </c>
      <c r="F1464" t="s">
        <v>4659</v>
      </c>
      <c r="G1464" t="s">
        <v>33</v>
      </c>
      <c r="H1464" t="s">
        <v>13980</v>
      </c>
      <c r="I1464" t="s">
        <v>159</v>
      </c>
      <c r="J1464" t="s">
        <v>3133</v>
      </c>
      <c r="K1464" s="27" t="s">
        <v>36</v>
      </c>
      <c r="L1464" s="27">
        <v>24781</v>
      </c>
      <c r="M1464">
        <v>56.5</v>
      </c>
      <c r="N1464">
        <v>19999</v>
      </c>
      <c r="O1464" t="s">
        <v>66</v>
      </c>
      <c r="P1464" t="s">
        <v>67</v>
      </c>
      <c r="Q1464" t="s">
        <v>96</v>
      </c>
      <c r="R1464" t="s">
        <v>40</v>
      </c>
      <c r="S1464" t="s">
        <v>41</v>
      </c>
      <c r="T1464" t="s">
        <v>175</v>
      </c>
      <c r="U1464" t="s">
        <v>74</v>
      </c>
      <c r="V1464" t="s">
        <v>4660</v>
      </c>
      <c r="W1464" t="s">
        <v>4661</v>
      </c>
      <c r="X1464" t="str">
        <f>+VLOOKUP(ConsultaNexoBogota!$A1464,infoCoordenadas!A:F,4,0)</f>
        <v>4.642392 -74.1284462</v>
      </c>
      <c r="Y1464">
        <f>VLOOKUP(ConsultaNexoBogota!$A1464,infoCoordenadas!A:F,5,0)</f>
        <v>4.6423920000000001</v>
      </c>
      <c r="Z1464">
        <f>+VLOOKUP(ConsultaNexoBogota!$A1464,infoCoordenadas!A:F,6,0)</f>
        <v>-74.128446199999999</v>
      </c>
    </row>
    <row r="1465" spans="1:26" x14ac:dyDescent="0.25">
      <c r="A1465">
        <v>16855</v>
      </c>
      <c r="B1465" t="s">
        <v>4662</v>
      </c>
      <c r="C1465" t="s">
        <v>29</v>
      </c>
      <c r="D1465" t="s">
        <v>4663</v>
      </c>
      <c r="E1465" t="s">
        <v>4664</v>
      </c>
      <c r="F1465" t="s">
        <v>4665</v>
      </c>
      <c r="G1465" t="s">
        <v>33</v>
      </c>
      <c r="H1465" t="s">
        <v>13991</v>
      </c>
      <c r="I1465" t="s">
        <v>496</v>
      </c>
      <c r="J1465" t="s">
        <v>537</v>
      </c>
      <c r="K1465" s="27" t="s">
        <v>36</v>
      </c>
      <c r="L1465" s="27">
        <v>33465</v>
      </c>
      <c r="M1465">
        <v>32.700000000000003</v>
      </c>
      <c r="N1465">
        <v>20002</v>
      </c>
      <c r="O1465" t="s">
        <v>72</v>
      </c>
      <c r="P1465" t="s">
        <v>67</v>
      </c>
      <c r="Q1465" t="s">
        <v>287</v>
      </c>
      <c r="R1465" t="s">
        <v>50</v>
      </c>
      <c r="S1465" t="s">
        <v>42</v>
      </c>
      <c r="T1465" t="s">
        <v>81</v>
      </c>
      <c r="U1465" t="s">
        <v>50</v>
      </c>
      <c r="V1465" t="s">
        <v>4666</v>
      </c>
      <c r="W1465" t="s">
        <v>4667</v>
      </c>
      <c r="X1465" t="str">
        <f>+VLOOKUP(ConsultaNexoBogota!$A1465,infoCoordenadas!A:F,4,0)</f>
        <v>4.682682799999999 -74.16520229999999</v>
      </c>
      <c r="Y1465">
        <f>VLOOKUP(ConsultaNexoBogota!$A1465,infoCoordenadas!A:F,5,0)</f>
        <v>4.6826827999999896</v>
      </c>
      <c r="Z1465">
        <f>+VLOOKUP(ConsultaNexoBogota!$A1465,infoCoordenadas!A:F,6,0)</f>
        <v>-74.165202299999905</v>
      </c>
    </row>
    <row r="1466" spans="1:26" x14ac:dyDescent="0.25">
      <c r="A1466">
        <v>16855</v>
      </c>
      <c r="B1466" t="s">
        <v>4662</v>
      </c>
      <c r="C1466" t="s">
        <v>29</v>
      </c>
      <c r="D1466" t="s">
        <v>4663</v>
      </c>
      <c r="E1466" t="s">
        <v>4664</v>
      </c>
      <c r="F1466" t="s">
        <v>4665</v>
      </c>
      <c r="G1466" t="s">
        <v>33</v>
      </c>
      <c r="H1466" t="s">
        <v>13991</v>
      </c>
      <c r="I1466" t="s">
        <v>496</v>
      </c>
      <c r="J1466" t="s">
        <v>537</v>
      </c>
      <c r="K1466" s="27" t="s">
        <v>36</v>
      </c>
      <c r="L1466" s="27">
        <v>33465</v>
      </c>
      <c r="M1466">
        <v>32.700000000000003</v>
      </c>
      <c r="N1466">
        <v>25181</v>
      </c>
      <c r="O1466" t="s">
        <v>80</v>
      </c>
      <c r="P1466" t="s">
        <v>67</v>
      </c>
      <c r="Q1466" t="s">
        <v>68</v>
      </c>
      <c r="R1466" t="s">
        <v>50</v>
      </c>
      <c r="S1466" t="s">
        <v>42</v>
      </c>
      <c r="T1466" t="s">
        <v>81</v>
      </c>
      <c r="U1466" t="s">
        <v>50</v>
      </c>
      <c r="V1466" t="s">
        <v>4666</v>
      </c>
      <c r="W1466" t="s">
        <v>4667</v>
      </c>
      <c r="X1466" t="str">
        <f>+VLOOKUP(ConsultaNexoBogota!$A1466,infoCoordenadas!A:F,4,0)</f>
        <v>4.682682799999999 -74.16520229999999</v>
      </c>
      <c r="Y1466">
        <f>VLOOKUP(ConsultaNexoBogota!$A1466,infoCoordenadas!A:F,5,0)</f>
        <v>4.6826827999999896</v>
      </c>
      <c r="Z1466">
        <f>+VLOOKUP(ConsultaNexoBogota!$A1466,infoCoordenadas!A:F,6,0)</f>
        <v>-74.165202299999905</v>
      </c>
    </row>
    <row r="1467" spans="1:26" x14ac:dyDescent="0.25">
      <c r="A1467">
        <v>16855</v>
      </c>
      <c r="B1467" t="s">
        <v>4662</v>
      </c>
      <c r="C1467" t="s">
        <v>29</v>
      </c>
      <c r="D1467" t="s">
        <v>4663</v>
      </c>
      <c r="E1467" t="s">
        <v>4664</v>
      </c>
      <c r="F1467" t="s">
        <v>4665</v>
      </c>
      <c r="G1467" t="s">
        <v>33</v>
      </c>
      <c r="H1467" t="s">
        <v>13991</v>
      </c>
      <c r="I1467" t="s">
        <v>496</v>
      </c>
      <c r="J1467" t="s">
        <v>537</v>
      </c>
      <c r="K1467" s="27" t="s">
        <v>36</v>
      </c>
      <c r="L1467" s="27">
        <v>33465</v>
      </c>
      <c r="M1467">
        <v>32.700000000000003</v>
      </c>
      <c r="N1467">
        <v>25238</v>
      </c>
      <c r="O1467" t="s">
        <v>80</v>
      </c>
      <c r="P1467" t="s">
        <v>67</v>
      </c>
      <c r="Q1467" t="s">
        <v>96</v>
      </c>
      <c r="R1467" t="s">
        <v>40</v>
      </c>
      <c r="S1467" t="s">
        <v>321</v>
      </c>
      <c r="T1467" t="s">
        <v>81</v>
      </c>
      <c r="U1467" t="s">
        <v>74</v>
      </c>
      <c r="V1467" t="s">
        <v>4666</v>
      </c>
      <c r="W1467" t="s">
        <v>4667</v>
      </c>
      <c r="X1467" t="str">
        <f>+VLOOKUP(ConsultaNexoBogota!$A1467,infoCoordenadas!A:F,4,0)</f>
        <v>4.682682799999999 -74.16520229999999</v>
      </c>
      <c r="Y1467">
        <f>VLOOKUP(ConsultaNexoBogota!$A1467,infoCoordenadas!A:F,5,0)</f>
        <v>4.6826827999999896</v>
      </c>
      <c r="Z1467">
        <f>+VLOOKUP(ConsultaNexoBogota!$A1467,infoCoordenadas!A:F,6,0)</f>
        <v>-74.165202299999905</v>
      </c>
    </row>
    <row r="1468" spans="1:26" x14ac:dyDescent="0.25">
      <c r="A1468">
        <v>16878</v>
      </c>
      <c r="B1468" t="s">
        <v>11768</v>
      </c>
      <c r="C1468" t="s">
        <v>29</v>
      </c>
      <c r="D1468" t="s">
        <v>11769</v>
      </c>
      <c r="E1468" t="s">
        <v>11770</v>
      </c>
      <c r="F1468" t="s">
        <v>11771</v>
      </c>
      <c r="G1468" t="s">
        <v>50</v>
      </c>
      <c r="H1468" t="s">
        <v>13991</v>
      </c>
      <c r="I1468" t="s">
        <v>101</v>
      </c>
      <c r="J1468" t="s">
        <v>507</v>
      </c>
      <c r="K1468" s="27" t="s">
        <v>116</v>
      </c>
      <c r="L1468" s="27">
        <v>28344</v>
      </c>
      <c r="M1468">
        <v>46.7</v>
      </c>
      <c r="N1468">
        <v>20029</v>
      </c>
      <c r="O1468" t="s">
        <v>37</v>
      </c>
      <c r="P1468" t="s">
        <v>90</v>
      </c>
      <c r="Q1468" t="s">
        <v>68</v>
      </c>
      <c r="R1468" t="s">
        <v>94</v>
      </c>
      <c r="S1468" t="s">
        <v>41</v>
      </c>
      <c r="T1468" t="s">
        <v>42</v>
      </c>
      <c r="U1468" t="s">
        <v>74</v>
      </c>
      <c r="V1468" t="s">
        <v>11772</v>
      </c>
      <c r="W1468" t="s">
        <v>11773</v>
      </c>
      <c r="X1468" t="str">
        <f>+VLOOKUP(ConsultaNexoBogota!$A1468,infoCoordenadas!A:F,4,0)</f>
        <v>4.6608192 -74.11305899999999</v>
      </c>
      <c r="Y1468">
        <f>VLOOKUP(ConsultaNexoBogota!$A1468,infoCoordenadas!A:F,5,0)</f>
        <v>4.6608191999999997</v>
      </c>
      <c r="Z1468">
        <f>+VLOOKUP(ConsultaNexoBogota!$A1468,infoCoordenadas!A:F,6,0)</f>
        <v>-74.113058999999893</v>
      </c>
    </row>
    <row r="1469" spans="1:26" x14ac:dyDescent="0.25">
      <c r="A1469">
        <v>16880</v>
      </c>
      <c r="B1469" t="s">
        <v>4668</v>
      </c>
      <c r="C1469" t="s">
        <v>29</v>
      </c>
      <c r="D1469" t="s">
        <v>4669</v>
      </c>
      <c r="E1469" t="s">
        <v>4670</v>
      </c>
      <c r="F1469" t="s">
        <v>4671</v>
      </c>
      <c r="G1469" t="s">
        <v>33</v>
      </c>
      <c r="H1469" t="s">
        <v>13991</v>
      </c>
      <c r="I1469" t="s">
        <v>79</v>
      </c>
      <c r="J1469" t="s">
        <v>102</v>
      </c>
      <c r="K1469" s="27" t="s">
        <v>36</v>
      </c>
      <c r="L1469" s="27">
        <v>32776</v>
      </c>
      <c r="M1469">
        <v>34.6</v>
      </c>
      <c r="N1469">
        <v>20031</v>
      </c>
      <c r="O1469" t="s">
        <v>80</v>
      </c>
      <c r="P1469" t="s">
        <v>67</v>
      </c>
      <c r="Q1469" t="s">
        <v>39</v>
      </c>
      <c r="R1469" t="s">
        <v>40</v>
      </c>
      <c r="S1469" t="s">
        <v>42</v>
      </c>
      <c r="T1469" t="s">
        <v>132</v>
      </c>
      <c r="U1469" t="s">
        <v>74</v>
      </c>
      <c r="V1469" t="s">
        <v>4672</v>
      </c>
      <c r="W1469" t="s">
        <v>4673</v>
      </c>
      <c r="X1469" t="str">
        <f>+VLOOKUP(ConsultaNexoBogota!$A1469,infoCoordenadas!A:F,4,0)</f>
        <v>4.683275399999999 -74.1409929</v>
      </c>
      <c r="Y1469">
        <f>VLOOKUP(ConsultaNexoBogota!$A1469,infoCoordenadas!A:F,5,0)</f>
        <v>4.6832753999999897</v>
      </c>
      <c r="Z1469">
        <f>+VLOOKUP(ConsultaNexoBogota!$A1469,infoCoordenadas!A:F,6,0)</f>
        <v>-74.140992900000001</v>
      </c>
    </row>
    <row r="1470" spans="1:26" x14ac:dyDescent="0.25">
      <c r="A1470">
        <v>16882</v>
      </c>
      <c r="B1470" t="s">
        <v>4674</v>
      </c>
      <c r="C1470" t="s">
        <v>29</v>
      </c>
      <c r="D1470" t="s">
        <v>4675</v>
      </c>
      <c r="E1470" t="s">
        <v>4676</v>
      </c>
      <c r="F1470" t="s">
        <v>4677</v>
      </c>
      <c r="G1470" t="s">
        <v>33</v>
      </c>
      <c r="H1470" t="s">
        <v>13991</v>
      </c>
      <c r="I1470" t="s">
        <v>64</v>
      </c>
      <c r="J1470" t="s">
        <v>102</v>
      </c>
      <c r="K1470" s="27" t="s">
        <v>36</v>
      </c>
      <c r="L1470" s="27">
        <v>33626</v>
      </c>
      <c r="M1470">
        <v>32.299999999999997</v>
      </c>
      <c r="N1470">
        <v>20034</v>
      </c>
      <c r="O1470" t="s">
        <v>80</v>
      </c>
      <c r="P1470" t="s">
        <v>67</v>
      </c>
      <c r="Q1470" t="s">
        <v>39</v>
      </c>
      <c r="R1470" t="s">
        <v>40</v>
      </c>
      <c r="S1470" t="s">
        <v>42</v>
      </c>
      <c r="T1470" t="s">
        <v>42</v>
      </c>
      <c r="U1470" t="s">
        <v>74</v>
      </c>
      <c r="V1470" t="s">
        <v>4678</v>
      </c>
      <c r="W1470" t="s">
        <v>4679</v>
      </c>
      <c r="X1470" t="str">
        <f>+VLOOKUP(ConsultaNexoBogota!$A1470,infoCoordenadas!A:F,4,0)</f>
        <v>4.6918381 -74.1479236</v>
      </c>
      <c r="Y1470">
        <f>VLOOKUP(ConsultaNexoBogota!$A1470,infoCoordenadas!A:F,5,0)</f>
        <v>4.6918381</v>
      </c>
      <c r="Z1470">
        <f>+VLOOKUP(ConsultaNexoBogota!$A1470,infoCoordenadas!A:F,6,0)</f>
        <v>-74.147923599999999</v>
      </c>
    </row>
    <row r="1471" spans="1:26" x14ac:dyDescent="0.25">
      <c r="A1471">
        <v>16883</v>
      </c>
      <c r="B1471" t="s">
        <v>11774</v>
      </c>
      <c r="C1471" t="s">
        <v>29</v>
      </c>
      <c r="D1471" t="s">
        <v>11775</v>
      </c>
      <c r="E1471" t="s">
        <v>11776</v>
      </c>
      <c r="F1471" t="s">
        <v>11777</v>
      </c>
      <c r="G1471" t="s">
        <v>10369</v>
      </c>
      <c r="H1471" t="s">
        <v>11778</v>
      </c>
      <c r="I1471" t="s">
        <v>64</v>
      </c>
      <c r="J1471" t="s">
        <v>318</v>
      </c>
      <c r="K1471" s="27" t="s">
        <v>36</v>
      </c>
      <c r="L1471" s="27">
        <v>34599</v>
      </c>
      <c r="M1471">
        <v>29.6</v>
      </c>
      <c r="N1471">
        <v>20035</v>
      </c>
      <c r="O1471" t="s">
        <v>174</v>
      </c>
      <c r="P1471" t="s">
        <v>67</v>
      </c>
      <c r="Q1471" t="s">
        <v>39</v>
      </c>
      <c r="R1471" t="s">
        <v>40</v>
      </c>
      <c r="S1471" t="s">
        <v>41</v>
      </c>
      <c r="T1471" t="s">
        <v>132</v>
      </c>
      <c r="U1471" t="s">
        <v>74</v>
      </c>
      <c r="V1471" t="s">
        <v>11778</v>
      </c>
      <c r="W1471" t="s">
        <v>11779</v>
      </c>
      <c r="X1471" t="str">
        <f>+VLOOKUP(ConsultaNexoBogota!$A1471,infoCoordenadas!A:F,4,0)</f>
        <v>4.8434853 -74.0700717</v>
      </c>
      <c r="Y1471">
        <f>VLOOKUP(ConsultaNexoBogota!$A1471,infoCoordenadas!A:F,5,0)</f>
        <v>4.8434853000000002</v>
      </c>
      <c r="Z1471">
        <f>+VLOOKUP(ConsultaNexoBogota!$A1471,infoCoordenadas!A:F,6,0)</f>
        <v>-74.0700717</v>
      </c>
    </row>
    <row r="1472" spans="1:26" x14ac:dyDescent="0.25">
      <c r="A1472">
        <v>16898</v>
      </c>
      <c r="B1472" t="s">
        <v>4680</v>
      </c>
      <c r="C1472" t="s">
        <v>29</v>
      </c>
      <c r="D1472" t="s">
        <v>4681</v>
      </c>
      <c r="E1472" t="s">
        <v>4682</v>
      </c>
      <c r="F1472" t="s">
        <v>4683</v>
      </c>
      <c r="G1472" t="s">
        <v>33</v>
      </c>
      <c r="H1472" t="s">
        <v>13991</v>
      </c>
      <c r="I1472" t="s">
        <v>34</v>
      </c>
      <c r="J1472" t="s">
        <v>234</v>
      </c>
      <c r="K1472" s="27" t="s">
        <v>36</v>
      </c>
      <c r="L1472" s="27">
        <v>36358</v>
      </c>
      <c r="M1472">
        <v>24.8</v>
      </c>
      <c r="N1472">
        <v>20052</v>
      </c>
      <c r="O1472" t="s">
        <v>80</v>
      </c>
      <c r="P1472" t="s">
        <v>67</v>
      </c>
      <c r="Q1472" t="s">
        <v>96</v>
      </c>
      <c r="R1472" t="s">
        <v>40</v>
      </c>
      <c r="S1472" t="s">
        <v>41</v>
      </c>
      <c r="T1472" t="s">
        <v>204</v>
      </c>
      <c r="U1472" t="s">
        <v>74</v>
      </c>
      <c r="V1472" t="s">
        <v>4684</v>
      </c>
      <c r="W1472" t="s">
        <v>4685</v>
      </c>
      <c r="X1472" t="str">
        <f>+VLOOKUP(ConsultaNexoBogota!$A1472,infoCoordenadas!A:F,4,0)</f>
        <v>4.6823654 -74.15715329999999</v>
      </c>
      <c r="Y1472">
        <f>VLOOKUP(ConsultaNexoBogota!$A1472,infoCoordenadas!A:F,5,0)</f>
        <v>4.6823654000000001</v>
      </c>
      <c r="Z1472">
        <f>+VLOOKUP(ConsultaNexoBogota!$A1472,infoCoordenadas!A:F,6,0)</f>
        <v>-74.157153299999905</v>
      </c>
    </row>
    <row r="1473" spans="1:26" x14ac:dyDescent="0.25">
      <c r="A1473">
        <v>16898</v>
      </c>
      <c r="B1473" t="s">
        <v>4680</v>
      </c>
      <c r="C1473" t="s">
        <v>29</v>
      </c>
      <c r="D1473" t="s">
        <v>4681</v>
      </c>
      <c r="E1473" t="s">
        <v>4682</v>
      </c>
      <c r="F1473" t="s">
        <v>4683</v>
      </c>
      <c r="G1473" t="s">
        <v>33</v>
      </c>
      <c r="H1473" t="s">
        <v>13991</v>
      </c>
      <c r="I1473" t="s">
        <v>34</v>
      </c>
      <c r="J1473" t="s">
        <v>234</v>
      </c>
      <c r="K1473" s="27" t="s">
        <v>36</v>
      </c>
      <c r="L1473" s="27">
        <v>36358</v>
      </c>
      <c r="M1473">
        <v>24.8</v>
      </c>
      <c r="N1473">
        <v>20055</v>
      </c>
      <c r="O1473" t="s">
        <v>441</v>
      </c>
      <c r="P1473" t="s">
        <v>67</v>
      </c>
      <c r="Q1473" t="s">
        <v>96</v>
      </c>
      <c r="R1473" t="s">
        <v>40</v>
      </c>
      <c r="S1473" t="s">
        <v>42</v>
      </c>
      <c r="T1473" t="s">
        <v>132</v>
      </c>
      <c r="U1473" t="s">
        <v>74</v>
      </c>
      <c r="V1473" t="s">
        <v>4684</v>
      </c>
      <c r="W1473" t="s">
        <v>4685</v>
      </c>
      <c r="X1473" t="str">
        <f>+VLOOKUP(ConsultaNexoBogota!$A1473,infoCoordenadas!A:F,4,0)</f>
        <v>4.6823654 -74.15715329999999</v>
      </c>
      <c r="Y1473">
        <f>VLOOKUP(ConsultaNexoBogota!$A1473,infoCoordenadas!A:F,5,0)</f>
        <v>4.6823654000000001</v>
      </c>
      <c r="Z1473">
        <f>+VLOOKUP(ConsultaNexoBogota!$A1473,infoCoordenadas!A:F,6,0)</f>
        <v>-74.157153299999905</v>
      </c>
    </row>
    <row r="1474" spans="1:26" x14ac:dyDescent="0.25">
      <c r="A1474">
        <v>16900</v>
      </c>
      <c r="B1474" t="s">
        <v>11780</v>
      </c>
      <c r="C1474" t="s">
        <v>29</v>
      </c>
      <c r="D1474" t="s">
        <v>11781</v>
      </c>
      <c r="E1474" t="s">
        <v>11782</v>
      </c>
      <c r="F1474" t="s">
        <v>11783</v>
      </c>
      <c r="G1474" t="s">
        <v>11076</v>
      </c>
      <c r="H1474" t="s">
        <v>10440</v>
      </c>
      <c r="I1474" t="s">
        <v>101</v>
      </c>
      <c r="J1474" t="s">
        <v>537</v>
      </c>
      <c r="K1474" s="27" t="s">
        <v>36</v>
      </c>
      <c r="L1474" s="27">
        <v>45306</v>
      </c>
      <c r="M1474">
        <v>0.3</v>
      </c>
      <c r="N1474">
        <v>20060</v>
      </c>
      <c r="O1474" t="s">
        <v>781</v>
      </c>
      <c r="P1474" t="s">
        <v>67</v>
      </c>
      <c r="Q1474" t="s">
        <v>39</v>
      </c>
      <c r="R1474" t="s">
        <v>94</v>
      </c>
      <c r="S1474" t="s">
        <v>41</v>
      </c>
      <c r="T1474" t="s">
        <v>175</v>
      </c>
      <c r="U1474" t="s">
        <v>74</v>
      </c>
      <c r="V1474" t="s">
        <v>11784</v>
      </c>
      <c r="W1474" t="s">
        <v>11785</v>
      </c>
      <c r="X1474" t="str">
        <f>+VLOOKUP(ConsultaNexoBogota!$A1474,infoCoordenadas!A:F,4,0)</f>
        <v>8.4953372 -77.3324425</v>
      </c>
      <c r="Y1474">
        <f>VLOOKUP(ConsultaNexoBogota!$A1474,infoCoordenadas!A:F,5,0)</f>
        <v>8.4953371999999998</v>
      </c>
      <c r="Z1474">
        <f>+VLOOKUP(ConsultaNexoBogota!$A1474,infoCoordenadas!A:F,6,0)</f>
        <v>-77.332442499999999</v>
      </c>
    </row>
    <row r="1475" spans="1:26" x14ac:dyDescent="0.25">
      <c r="A1475">
        <v>16900</v>
      </c>
      <c r="B1475" t="s">
        <v>11780</v>
      </c>
      <c r="C1475" t="s">
        <v>29</v>
      </c>
      <c r="D1475" t="s">
        <v>11781</v>
      </c>
      <c r="E1475" t="s">
        <v>11782</v>
      </c>
      <c r="F1475" t="s">
        <v>11783</v>
      </c>
      <c r="G1475" t="s">
        <v>11076</v>
      </c>
      <c r="H1475" t="s">
        <v>10440</v>
      </c>
      <c r="I1475" t="s">
        <v>101</v>
      </c>
      <c r="J1475" t="s">
        <v>537</v>
      </c>
      <c r="K1475" s="27" t="s">
        <v>36</v>
      </c>
      <c r="L1475" s="27">
        <v>45306</v>
      </c>
      <c r="M1475">
        <v>0.3</v>
      </c>
      <c r="N1475">
        <v>20063</v>
      </c>
      <c r="O1475" t="s">
        <v>441</v>
      </c>
      <c r="P1475" t="s">
        <v>67</v>
      </c>
      <c r="Q1475" t="s">
        <v>96</v>
      </c>
      <c r="R1475" t="s">
        <v>94</v>
      </c>
      <c r="S1475" t="s">
        <v>42</v>
      </c>
      <c r="T1475" t="s">
        <v>175</v>
      </c>
      <c r="U1475" t="s">
        <v>74</v>
      </c>
      <c r="V1475" t="s">
        <v>11784</v>
      </c>
      <c r="W1475" t="s">
        <v>11785</v>
      </c>
      <c r="X1475" t="str">
        <f>+VLOOKUP(ConsultaNexoBogota!$A1475,infoCoordenadas!A:F,4,0)</f>
        <v>8.4953372 -77.3324425</v>
      </c>
      <c r="Y1475">
        <f>VLOOKUP(ConsultaNexoBogota!$A1475,infoCoordenadas!A:F,5,0)</f>
        <v>8.4953371999999998</v>
      </c>
      <c r="Z1475">
        <f>+VLOOKUP(ConsultaNexoBogota!$A1475,infoCoordenadas!A:F,6,0)</f>
        <v>-77.332442499999999</v>
      </c>
    </row>
    <row r="1476" spans="1:26" x14ac:dyDescent="0.25">
      <c r="A1476">
        <v>16903</v>
      </c>
      <c r="B1476" t="s">
        <v>11786</v>
      </c>
      <c r="C1476" t="s">
        <v>29</v>
      </c>
      <c r="D1476" t="s">
        <v>11787</v>
      </c>
      <c r="E1476" t="s">
        <v>11788</v>
      </c>
      <c r="F1476" t="s">
        <v>11789</v>
      </c>
      <c r="G1476" t="s">
        <v>10155</v>
      </c>
      <c r="H1476" t="s">
        <v>12941</v>
      </c>
      <c r="I1476" t="s">
        <v>34</v>
      </c>
      <c r="J1476" t="s">
        <v>35</v>
      </c>
      <c r="K1476" s="27" t="s">
        <v>36</v>
      </c>
      <c r="L1476" s="27">
        <v>37401</v>
      </c>
      <c r="M1476">
        <v>21.9</v>
      </c>
      <c r="N1476">
        <v>20064</v>
      </c>
      <c r="O1476" t="s">
        <v>66</v>
      </c>
      <c r="P1476" t="s">
        <v>73</v>
      </c>
      <c r="Q1476" t="s">
        <v>96</v>
      </c>
      <c r="R1476" t="s">
        <v>94</v>
      </c>
      <c r="S1476" t="s">
        <v>41</v>
      </c>
      <c r="T1476" t="s">
        <v>132</v>
      </c>
      <c r="U1476" t="s">
        <v>74</v>
      </c>
      <c r="V1476" t="s">
        <v>11790</v>
      </c>
      <c r="W1476" t="s">
        <v>11791</v>
      </c>
      <c r="X1476" t="str">
        <f>+VLOOKUP(ConsultaNexoBogota!$A1476,infoCoordenadas!A:F,4,0)</f>
        <v>5.03790082301383 -73.99428754</v>
      </c>
      <c r="Y1476">
        <f>VLOOKUP(ConsultaNexoBogota!$A1476,infoCoordenadas!A:F,5,0)</f>
        <v>5.03790082301383</v>
      </c>
      <c r="Z1476">
        <f>+VLOOKUP(ConsultaNexoBogota!$A1476,infoCoordenadas!A:F,6,0)</f>
        <v>-73.994287539994502</v>
      </c>
    </row>
    <row r="1477" spans="1:26" x14ac:dyDescent="0.25">
      <c r="A1477">
        <v>16918</v>
      </c>
      <c r="B1477" t="s">
        <v>11792</v>
      </c>
      <c r="C1477" t="s">
        <v>29</v>
      </c>
      <c r="D1477" t="s">
        <v>11793</v>
      </c>
      <c r="E1477" t="s">
        <v>11794</v>
      </c>
      <c r="F1477" t="s">
        <v>11795</v>
      </c>
      <c r="G1477" t="s">
        <v>10155</v>
      </c>
      <c r="H1477" t="s">
        <v>14030</v>
      </c>
      <c r="I1477" t="s">
        <v>34</v>
      </c>
      <c r="J1477" t="s">
        <v>35</v>
      </c>
      <c r="K1477" s="27" t="s">
        <v>36</v>
      </c>
      <c r="L1477" s="27">
        <v>35474</v>
      </c>
      <c r="M1477">
        <v>27.2</v>
      </c>
      <c r="N1477">
        <v>20082</v>
      </c>
      <c r="O1477" t="s">
        <v>66</v>
      </c>
      <c r="P1477" t="s">
        <v>67</v>
      </c>
      <c r="Q1477" t="s">
        <v>39</v>
      </c>
      <c r="R1477" t="s">
        <v>40</v>
      </c>
      <c r="S1477" t="s">
        <v>41</v>
      </c>
      <c r="T1477" t="s">
        <v>42</v>
      </c>
      <c r="U1477" t="s">
        <v>74</v>
      </c>
      <c r="V1477" t="s">
        <v>11796</v>
      </c>
      <c r="W1477" t="s">
        <v>11797</v>
      </c>
      <c r="X1477" t="str">
        <f>+VLOOKUP(ConsultaNexoBogota!$A1477,infoCoordenadas!A:F,4,0)</f>
        <v>5.021668 -73.9871238</v>
      </c>
      <c r="Y1477">
        <f>VLOOKUP(ConsultaNexoBogota!$A1477,infoCoordenadas!A:F,5,0)</f>
        <v>5.021668</v>
      </c>
      <c r="Z1477">
        <f>+VLOOKUP(ConsultaNexoBogota!$A1477,infoCoordenadas!A:F,6,0)</f>
        <v>-73.987123800000006</v>
      </c>
    </row>
    <row r="1478" spans="1:26" x14ac:dyDescent="0.25">
      <c r="A1478">
        <v>16923</v>
      </c>
      <c r="B1478" t="s">
        <v>4686</v>
      </c>
      <c r="C1478" t="s">
        <v>29</v>
      </c>
      <c r="D1478" t="s">
        <v>4687</v>
      </c>
      <c r="E1478" t="s">
        <v>4688</v>
      </c>
      <c r="F1478" t="s">
        <v>4689</v>
      </c>
      <c r="G1478" t="s">
        <v>33</v>
      </c>
      <c r="H1478" t="s">
        <v>13990</v>
      </c>
      <c r="I1478" t="s">
        <v>79</v>
      </c>
      <c r="J1478" t="s">
        <v>102</v>
      </c>
      <c r="K1478" s="27" t="s">
        <v>36</v>
      </c>
      <c r="L1478" s="27">
        <v>32893</v>
      </c>
      <c r="M1478">
        <v>34.299999999999997</v>
      </c>
      <c r="N1478">
        <v>20087</v>
      </c>
      <c r="O1478" t="s">
        <v>80</v>
      </c>
      <c r="P1478" t="s">
        <v>73</v>
      </c>
      <c r="Q1478" t="s">
        <v>96</v>
      </c>
      <c r="R1478" t="s">
        <v>40</v>
      </c>
      <c r="S1478" t="s">
        <v>42</v>
      </c>
      <c r="T1478" t="s">
        <v>42</v>
      </c>
      <c r="U1478" t="s">
        <v>74</v>
      </c>
      <c r="V1478" t="s">
        <v>4690</v>
      </c>
      <c r="W1478" t="s">
        <v>4691</v>
      </c>
      <c r="X1478" t="str">
        <f>+VLOOKUP(ConsultaNexoBogota!$A1478,infoCoordenadas!A:F,4,0)</f>
        <v>4.712033799999999 -74.1420744</v>
      </c>
      <c r="Y1478">
        <f>VLOOKUP(ConsultaNexoBogota!$A1478,infoCoordenadas!A:F,5,0)</f>
        <v>4.7120337999999897</v>
      </c>
      <c r="Z1478">
        <f>+VLOOKUP(ConsultaNexoBogota!$A1478,infoCoordenadas!A:F,6,0)</f>
        <v>-74.142074399999998</v>
      </c>
    </row>
    <row r="1479" spans="1:26" x14ac:dyDescent="0.25">
      <c r="A1479">
        <v>17273</v>
      </c>
      <c r="B1479" t="s">
        <v>4692</v>
      </c>
      <c r="C1479" t="s">
        <v>29</v>
      </c>
      <c r="D1479" t="s">
        <v>4693</v>
      </c>
      <c r="E1479" t="s">
        <v>4694</v>
      </c>
      <c r="F1479" t="s">
        <v>4695</v>
      </c>
      <c r="G1479" t="s">
        <v>33</v>
      </c>
      <c r="H1479" t="s">
        <v>13980</v>
      </c>
      <c r="I1479" t="s">
        <v>88</v>
      </c>
      <c r="J1479" t="s">
        <v>844</v>
      </c>
      <c r="K1479" s="27" t="s">
        <v>36</v>
      </c>
      <c r="L1479" s="27">
        <v>35788</v>
      </c>
      <c r="M1479">
        <v>26.3</v>
      </c>
      <c r="N1479">
        <v>20567</v>
      </c>
      <c r="O1479" t="s">
        <v>80</v>
      </c>
      <c r="P1479" t="s">
        <v>67</v>
      </c>
      <c r="Q1479" t="s">
        <v>96</v>
      </c>
      <c r="R1479" t="s">
        <v>40</v>
      </c>
      <c r="S1479" t="s">
        <v>42</v>
      </c>
      <c r="T1479" t="s">
        <v>69</v>
      </c>
      <c r="U1479" t="s">
        <v>74</v>
      </c>
      <c r="V1479" t="s">
        <v>4696</v>
      </c>
      <c r="W1479" t="s">
        <v>4697</v>
      </c>
      <c r="X1479" t="str">
        <f>+VLOOKUP(ConsultaNexoBogota!$A1479,infoCoordenadas!A:F,4,0)</f>
        <v>4.6440049 -74.12364749999999</v>
      </c>
      <c r="Y1479">
        <f>VLOOKUP(ConsultaNexoBogota!$A1479,infoCoordenadas!A:F,5,0)</f>
        <v>4.6440048999999997</v>
      </c>
      <c r="Z1479">
        <f>+VLOOKUP(ConsultaNexoBogota!$A1479,infoCoordenadas!A:F,6,0)</f>
        <v>-74.123647499999905</v>
      </c>
    </row>
    <row r="1480" spans="1:26" x14ac:dyDescent="0.25">
      <c r="A1480">
        <v>17291</v>
      </c>
      <c r="B1480" t="s">
        <v>4698</v>
      </c>
      <c r="C1480" t="s">
        <v>29</v>
      </c>
      <c r="D1480" t="s">
        <v>4699</v>
      </c>
      <c r="E1480" t="s">
        <v>4700</v>
      </c>
      <c r="F1480" t="s">
        <v>4701</v>
      </c>
      <c r="G1480" t="s">
        <v>33</v>
      </c>
      <c r="H1480" t="s">
        <v>14001</v>
      </c>
      <c r="I1480" t="s">
        <v>64</v>
      </c>
      <c r="J1480" t="s">
        <v>102</v>
      </c>
      <c r="K1480" s="27" t="s">
        <v>805</v>
      </c>
      <c r="L1480" s="27">
        <v>37657</v>
      </c>
      <c r="M1480">
        <v>21.2</v>
      </c>
      <c r="N1480">
        <v>20588</v>
      </c>
      <c r="O1480" t="s">
        <v>80</v>
      </c>
      <c r="P1480" t="s">
        <v>67</v>
      </c>
      <c r="Q1480" t="s">
        <v>96</v>
      </c>
      <c r="R1480" t="s">
        <v>40</v>
      </c>
      <c r="S1480" t="s">
        <v>42</v>
      </c>
      <c r="T1480" t="s">
        <v>69</v>
      </c>
      <c r="U1480" t="s">
        <v>74</v>
      </c>
      <c r="V1480" t="s">
        <v>4702</v>
      </c>
      <c r="W1480" t="s">
        <v>4703</v>
      </c>
      <c r="X1480" t="str">
        <f>+VLOOKUP(ConsultaNexoBogota!$A1480,infoCoordenadas!A:F,4,0)</f>
        <v>4.5678374 -74.08748419999999</v>
      </c>
      <c r="Y1480">
        <f>VLOOKUP(ConsultaNexoBogota!$A1480,infoCoordenadas!A:F,5,0)</f>
        <v>4.5678374000000002</v>
      </c>
      <c r="Z1480">
        <f>+VLOOKUP(ConsultaNexoBogota!$A1480,infoCoordenadas!A:F,6,0)</f>
        <v>-74.087484199999906</v>
      </c>
    </row>
    <row r="1481" spans="1:26" x14ac:dyDescent="0.25">
      <c r="A1481">
        <v>17360</v>
      </c>
      <c r="B1481" t="s">
        <v>4704</v>
      </c>
      <c r="C1481" t="s">
        <v>29</v>
      </c>
      <c r="D1481" t="s">
        <v>4705</v>
      </c>
      <c r="E1481" t="s">
        <v>4706</v>
      </c>
      <c r="F1481" t="s">
        <v>4707</v>
      </c>
      <c r="G1481" t="s">
        <v>33</v>
      </c>
      <c r="H1481" t="s">
        <v>13980</v>
      </c>
      <c r="I1481" t="s">
        <v>34</v>
      </c>
      <c r="J1481" t="s">
        <v>4708</v>
      </c>
      <c r="K1481" s="27" t="s">
        <v>36</v>
      </c>
      <c r="L1481" s="27">
        <v>29730</v>
      </c>
      <c r="M1481">
        <v>42.9</v>
      </c>
      <c r="N1481">
        <v>20674</v>
      </c>
      <c r="O1481" t="s">
        <v>37</v>
      </c>
      <c r="P1481" t="s">
        <v>67</v>
      </c>
      <c r="Q1481" t="s">
        <v>96</v>
      </c>
      <c r="R1481" t="s">
        <v>50</v>
      </c>
      <c r="S1481" t="s">
        <v>42</v>
      </c>
      <c r="T1481" t="s">
        <v>69</v>
      </c>
      <c r="U1481" t="s">
        <v>50</v>
      </c>
      <c r="V1481" t="s">
        <v>4709</v>
      </c>
      <c r="W1481" t="s">
        <v>4710</v>
      </c>
      <c r="X1481" t="str">
        <f>+VLOOKUP(ConsultaNexoBogota!$A1481,infoCoordenadas!A:F,4,0)</f>
        <v>4.6073037 -74.17507909999999</v>
      </c>
      <c r="Y1481">
        <f>VLOOKUP(ConsultaNexoBogota!$A1481,infoCoordenadas!A:F,5,0)</f>
        <v>4.6073037000000001</v>
      </c>
      <c r="Z1481">
        <f>+VLOOKUP(ConsultaNexoBogota!$A1481,infoCoordenadas!A:F,6,0)</f>
        <v>-74.175079099999905</v>
      </c>
    </row>
    <row r="1482" spans="1:26" x14ac:dyDescent="0.25">
      <c r="A1482">
        <v>17360</v>
      </c>
      <c r="B1482" t="s">
        <v>4704</v>
      </c>
      <c r="C1482" t="s">
        <v>29</v>
      </c>
      <c r="D1482" t="s">
        <v>4705</v>
      </c>
      <c r="E1482" t="s">
        <v>4706</v>
      </c>
      <c r="F1482" t="s">
        <v>4707</v>
      </c>
      <c r="G1482" t="s">
        <v>33</v>
      </c>
      <c r="H1482" t="s">
        <v>13980</v>
      </c>
      <c r="I1482" t="s">
        <v>34</v>
      </c>
      <c r="J1482" t="s">
        <v>4708</v>
      </c>
      <c r="K1482" s="27" t="s">
        <v>36</v>
      </c>
      <c r="L1482" s="27">
        <v>29730</v>
      </c>
      <c r="M1482">
        <v>42.9</v>
      </c>
      <c r="N1482">
        <v>43705</v>
      </c>
      <c r="O1482" t="s">
        <v>135</v>
      </c>
      <c r="P1482" t="s">
        <v>861</v>
      </c>
      <c r="Q1482" t="s">
        <v>96</v>
      </c>
      <c r="R1482" t="s">
        <v>40</v>
      </c>
      <c r="S1482" t="s">
        <v>42</v>
      </c>
      <c r="T1482" t="s">
        <v>132</v>
      </c>
      <c r="U1482" t="s">
        <v>74</v>
      </c>
      <c r="V1482" t="s">
        <v>4709</v>
      </c>
      <c r="W1482" t="s">
        <v>4710</v>
      </c>
      <c r="X1482" t="str">
        <f>+VLOOKUP(ConsultaNexoBogota!$A1482,infoCoordenadas!A:F,4,0)</f>
        <v>4.6073037 -74.17507909999999</v>
      </c>
      <c r="Y1482">
        <f>VLOOKUP(ConsultaNexoBogota!$A1482,infoCoordenadas!A:F,5,0)</f>
        <v>4.6073037000000001</v>
      </c>
      <c r="Z1482">
        <f>+VLOOKUP(ConsultaNexoBogota!$A1482,infoCoordenadas!A:F,6,0)</f>
        <v>-74.175079099999905</v>
      </c>
    </row>
    <row r="1483" spans="1:26" x14ac:dyDescent="0.25">
      <c r="A1483">
        <v>17480</v>
      </c>
      <c r="B1483" t="s">
        <v>4711</v>
      </c>
      <c r="C1483" t="s">
        <v>29</v>
      </c>
      <c r="D1483" t="s">
        <v>4712</v>
      </c>
      <c r="E1483" t="s">
        <v>4713</v>
      </c>
      <c r="F1483" t="s">
        <v>4714</v>
      </c>
      <c r="G1483" t="s">
        <v>33</v>
      </c>
      <c r="H1483" t="s">
        <v>13990</v>
      </c>
      <c r="I1483" t="s">
        <v>101</v>
      </c>
      <c r="J1483" t="s">
        <v>35</v>
      </c>
      <c r="K1483" s="27" t="s">
        <v>36</v>
      </c>
      <c r="L1483" s="27">
        <v>36375</v>
      </c>
      <c r="M1483">
        <v>24.7</v>
      </c>
      <c r="N1483">
        <v>20835</v>
      </c>
      <c r="O1483" t="s">
        <v>80</v>
      </c>
      <c r="P1483" t="s">
        <v>67</v>
      </c>
      <c r="Q1483" t="s">
        <v>96</v>
      </c>
      <c r="R1483" t="s">
        <v>40</v>
      </c>
      <c r="S1483" t="s">
        <v>41</v>
      </c>
      <c r="T1483" t="s">
        <v>69</v>
      </c>
      <c r="U1483" t="s">
        <v>74</v>
      </c>
      <c r="V1483" t="s">
        <v>4715</v>
      </c>
      <c r="W1483" t="s">
        <v>4716</v>
      </c>
      <c r="X1483" t="str">
        <f>+VLOOKUP(ConsultaNexoBogota!$A1483,infoCoordenadas!A:F,4,0)</f>
        <v>4.7143966 -74.1403213</v>
      </c>
      <c r="Y1483">
        <f>VLOOKUP(ConsultaNexoBogota!$A1483,infoCoordenadas!A:F,5,0)</f>
        <v>4.7143965999999997</v>
      </c>
      <c r="Z1483">
        <f>+VLOOKUP(ConsultaNexoBogota!$A1483,infoCoordenadas!A:F,6,0)</f>
        <v>-74.140321299999997</v>
      </c>
    </row>
    <row r="1484" spans="1:26" x14ac:dyDescent="0.25">
      <c r="A1484">
        <v>17480</v>
      </c>
      <c r="B1484" t="s">
        <v>4711</v>
      </c>
      <c r="C1484" t="s">
        <v>29</v>
      </c>
      <c r="D1484" t="s">
        <v>4712</v>
      </c>
      <c r="E1484" t="s">
        <v>4713</v>
      </c>
      <c r="F1484" t="s">
        <v>4714</v>
      </c>
      <c r="G1484" t="s">
        <v>33</v>
      </c>
      <c r="H1484" t="s">
        <v>13990</v>
      </c>
      <c r="I1484" t="s">
        <v>101</v>
      </c>
      <c r="J1484" t="s">
        <v>35</v>
      </c>
      <c r="K1484" s="27" t="s">
        <v>36</v>
      </c>
      <c r="L1484" s="27">
        <v>36375</v>
      </c>
      <c r="M1484">
        <v>24.7</v>
      </c>
      <c r="N1484">
        <v>48668</v>
      </c>
      <c r="O1484" t="s">
        <v>80</v>
      </c>
      <c r="P1484" t="s">
        <v>90</v>
      </c>
      <c r="Q1484" t="s">
        <v>96</v>
      </c>
      <c r="R1484" t="s">
        <v>40</v>
      </c>
      <c r="S1484" t="s">
        <v>42</v>
      </c>
      <c r="T1484" t="s">
        <v>81</v>
      </c>
      <c r="U1484" t="s">
        <v>74</v>
      </c>
      <c r="V1484" t="s">
        <v>4715</v>
      </c>
      <c r="W1484" t="s">
        <v>4716</v>
      </c>
      <c r="X1484" t="str">
        <f>+VLOOKUP(ConsultaNexoBogota!$A1484,infoCoordenadas!A:F,4,0)</f>
        <v>4.7143966 -74.1403213</v>
      </c>
      <c r="Y1484">
        <f>VLOOKUP(ConsultaNexoBogota!$A1484,infoCoordenadas!A:F,5,0)</f>
        <v>4.7143965999999997</v>
      </c>
      <c r="Z1484">
        <f>+VLOOKUP(ConsultaNexoBogota!$A1484,infoCoordenadas!A:F,6,0)</f>
        <v>-74.140321299999997</v>
      </c>
    </row>
    <row r="1485" spans="1:26" x14ac:dyDescent="0.25">
      <c r="A1485">
        <v>17563</v>
      </c>
      <c r="B1485" t="s">
        <v>4717</v>
      </c>
      <c r="C1485" t="s">
        <v>29</v>
      </c>
      <c r="D1485" t="s">
        <v>4718</v>
      </c>
      <c r="E1485" t="s">
        <v>4719</v>
      </c>
      <c r="F1485" t="s">
        <v>4720</v>
      </c>
      <c r="G1485" t="s">
        <v>33</v>
      </c>
      <c r="H1485" t="s">
        <v>13990</v>
      </c>
      <c r="I1485" t="s">
        <v>79</v>
      </c>
      <c r="J1485" t="s">
        <v>345</v>
      </c>
      <c r="K1485" s="27" t="s">
        <v>36</v>
      </c>
      <c r="L1485" s="27">
        <v>45343</v>
      </c>
      <c r="M1485">
        <v>0.2</v>
      </c>
      <c r="N1485">
        <v>20939</v>
      </c>
      <c r="O1485" t="s">
        <v>441</v>
      </c>
      <c r="P1485" t="s">
        <v>38</v>
      </c>
      <c r="Q1485" t="s">
        <v>96</v>
      </c>
      <c r="R1485" t="s">
        <v>50</v>
      </c>
      <c r="S1485" t="s">
        <v>42</v>
      </c>
      <c r="T1485" t="s">
        <v>69</v>
      </c>
      <c r="U1485" t="s">
        <v>50</v>
      </c>
      <c r="V1485" t="s">
        <v>4721</v>
      </c>
      <c r="W1485" t="s">
        <v>4722</v>
      </c>
      <c r="X1485" t="str">
        <f>+VLOOKUP(ConsultaNexoBogota!$A1485,infoCoordenadas!A:F,4,0)</f>
        <v>4.7019632 -74.1284812</v>
      </c>
      <c r="Y1485">
        <f>VLOOKUP(ConsultaNexoBogota!$A1485,infoCoordenadas!A:F,5,0)</f>
        <v>4.7019631999999998</v>
      </c>
      <c r="Z1485">
        <f>+VLOOKUP(ConsultaNexoBogota!$A1485,infoCoordenadas!A:F,6,0)</f>
        <v>-74.128481199999996</v>
      </c>
    </row>
    <row r="1486" spans="1:26" x14ac:dyDescent="0.25">
      <c r="A1486">
        <v>17563</v>
      </c>
      <c r="B1486" t="s">
        <v>4717</v>
      </c>
      <c r="C1486" t="s">
        <v>29</v>
      </c>
      <c r="D1486" t="s">
        <v>4718</v>
      </c>
      <c r="E1486" t="s">
        <v>4719</v>
      </c>
      <c r="F1486" t="s">
        <v>4720</v>
      </c>
      <c r="G1486" t="s">
        <v>33</v>
      </c>
      <c r="H1486" t="s">
        <v>13990</v>
      </c>
      <c r="I1486" t="s">
        <v>79</v>
      </c>
      <c r="J1486" t="s">
        <v>345</v>
      </c>
      <c r="K1486" s="27" t="s">
        <v>36</v>
      </c>
      <c r="L1486" s="27">
        <v>45343</v>
      </c>
      <c r="M1486">
        <v>0.2</v>
      </c>
      <c r="N1486">
        <v>45052</v>
      </c>
      <c r="O1486" t="s">
        <v>80</v>
      </c>
      <c r="P1486" t="s">
        <v>861</v>
      </c>
      <c r="Q1486" t="s">
        <v>96</v>
      </c>
      <c r="R1486" t="s">
        <v>40</v>
      </c>
      <c r="S1486" t="s">
        <v>42</v>
      </c>
      <c r="T1486" t="s">
        <v>69</v>
      </c>
      <c r="U1486" t="s">
        <v>74</v>
      </c>
      <c r="V1486" t="s">
        <v>4721</v>
      </c>
      <c r="W1486" t="s">
        <v>4722</v>
      </c>
      <c r="X1486" t="str">
        <f>+VLOOKUP(ConsultaNexoBogota!$A1486,infoCoordenadas!A:F,4,0)</f>
        <v>4.7019632 -74.1284812</v>
      </c>
      <c r="Y1486">
        <f>VLOOKUP(ConsultaNexoBogota!$A1486,infoCoordenadas!A:F,5,0)</f>
        <v>4.7019631999999998</v>
      </c>
      <c r="Z1486">
        <f>+VLOOKUP(ConsultaNexoBogota!$A1486,infoCoordenadas!A:F,6,0)</f>
        <v>-74.128481199999996</v>
      </c>
    </row>
    <row r="1487" spans="1:26" x14ac:dyDescent="0.25">
      <c r="A1487">
        <v>17668</v>
      </c>
      <c r="B1487" t="s">
        <v>4723</v>
      </c>
      <c r="C1487" t="s">
        <v>29</v>
      </c>
      <c r="D1487" t="s">
        <v>4724</v>
      </c>
      <c r="E1487" t="s">
        <v>4725</v>
      </c>
      <c r="F1487" t="s">
        <v>4726</v>
      </c>
      <c r="G1487" t="s">
        <v>33</v>
      </c>
      <c r="H1487" t="s">
        <v>6298</v>
      </c>
      <c r="I1487" t="s">
        <v>64</v>
      </c>
      <c r="J1487" t="s">
        <v>366</v>
      </c>
      <c r="K1487" s="27" t="s">
        <v>36</v>
      </c>
      <c r="L1487" s="27">
        <v>36299</v>
      </c>
      <c r="M1487">
        <v>24.9</v>
      </c>
      <c r="N1487">
        <v>21064</v>
      </c>
      <c r="O1487" t="s">
        <v>66</v>
      </c>
      <c r="P1487" t="s">
        <v>67</v>
      </c>
      <c r="Q1487" t="s">
        <v>96</v>
      </c>
      <c r="R1487" t="s">
        <v>50</v>
      </c>
      <c r="S1487" t="s">
        <v>42</v>
      </c>
      <c r="T1487" t="s">
        <v>69</v>
      </c>
      <c r="U1487" t="s">
        <v>50</v>
      </c>
      <c r="V1487" t="s">
        <v>4727</v>
      </c>
      <c r="W1487" t="s">
        <v>4728</v>
      </c>
      <c r="X1487" t="str">
        <f>+VLOOKUP(ConsultaNexoBogota!$A1487,infoCoordenadas!A:F,4,0)</f>
        <v>4.7538782 -74.1041522</v>
      </c>
      <c r="Y1487">
        <f>VLOOKUP(ConsultaNexoBogota!$A1487,infoCoordenadas!A:F,5,0)</f>
        <v>4.7538781999999999</v>
      </c>
      <c r="Z1487">
        <f>+VLOOKUP(ConsultaNexoBogota!$A1487,infoCoordenadas!A:F,6,0)</f>
        <v>-74.104152200000001</v>
      </c>
    </row>
    <row r="1488" spans="1:26" x14ac:dyDescent="0.25">
      <c r="A1488">
        <v>17668</v>
      </c>
      <c r="B1488" t="s">
        <v>4723</v>
      </c>
      <c r="C1488" t="s">
        <v>29</v>
      </c>
      <c r="D1488" t="s">
        <v>4724</v>
      </c>
      <c r="E1488" t="s">
        <v>4725</v>
      </c>
      <c r="F1488" t="s">
        <v>4726</v>
      </c>
      <c r="G1488" t="s">
        <v>33</v>
      </c>
      <c r="H1488" t="s">
        <v>6298</v>
      </c>
      <c r="I1488" t="s">
        <v>64</v>
      </c>
      <c r="J1488" t="s">
        <v>366</v>
      </c>
      <c r="K1488" s="27" t="s">
        <v>36</v>
      </c>
      <c r="L1488" s="27">
        <v>36299</v>
      </c>
      <c r="M1488">
        <v>24.9</v>
      </c>
      <c r="N1488">
        <v>26987</v>
      </c>
      <c r="O1488" t="s">
        <v>1950</v>
      </c>
      <c r="P1488" t="s">
        <v>67</v>
      </c>
      <c r="Q1488" t="s">
        <v>50</v>
      </c>
      <c r="R1488" t="s">
        <v>50</v>
      </c>
      <c r="S1488" t="s">
        <v>42</v>
      </c>
      <c r="T1488" t="s">
        <v>272</v>
      </c>
      <c r="U1488" t="s">
        <v>50</v>
      </c>
      <c r="V1488" t="s">
        <v>4727</v>
      </c>
      <c r="W1488" t="s">
        <v>4728</v>
      </c>
      <c r="X1488" t="str">
        <f>+VLOOKUP(ConsultaNexoBogota!$A1488,infoCoordenadas!A:F,4,0)</f>
        <v>4.7538782 -74.1041522</v>
      </c>
      <c r="Y1488">
        <f>VLOOKUP(ConsultaNexoBogota!$A1488,infoCoordenadas!A:F,5,0)</f>
        <v>4.7538781999999999</v>
      </c>
      <c r="Z1488">
        <f>+VLOOKUP(ConsultaNexoBogota!$A1488,infoCoordenadas!A:F,6,0)</f>
        <v>-74.104152200000001</v>
      </c>
    </row>
    <row r="1489" spans="1:26" x14ac:dyDescent="0.25">
      <c r="A1489">
        <v>17668</v>
      </c>
      <c r="B1489" t="s">
        <v>4723</v>
      </c>
      <c r="C1489" t="s">
        <v>29</v>
      </c>
      <c r="D1489" t="s">
        <v>4724</v>
      </c>
      <c r="E1489" t="s">
        <v>4725</v>
      </c>
      <c r="F1489" t="s">
        <v>4726</v>
      </c>
      <c r="G1489" t="s">
        <v>33</v>
      </c>
      <c r="H1489" t="s">
        <v>6298</v>
      </c>
      <c r="I1489" t="s">
        <v>64</v>
      </c>
      <c r="J1489" t="s">
        <v>366</v>
      </c>
      <c r="K1489" s="27" t="s">
        <v>36</v>
      </c>
      <c r="L1489" s="27">
        <v>36299</v>
      </c>
      <c r="M1489">
        <v>24.9</v>
      </c>
      <c r="N1489">
        <v>32402</v>
      </c>
      <c r="O1489" t="s">
        <v>80</v>
      </c>
      <c r="P1489" t="s">
        <v>67</v>
      </c>
      <c r="Q1489" t="s">
        <v>96</v>
      </c>
      <c r="R1489" t="s">
        <v>40</v>
      </c>
      <c r="S1489" t="s">
        <v>42</v>
      </c>
      <c r="T1489" t="s">
        <v>69</v>
      </c>
      <c r="U1489" t="s">
        <v>74</v>
      </c>
      <c r="V1489" t="s">
        <v>4727</v>
      </c>
      <c r="W1489" t="s">
        <v>4728</v>
      </c>
      <c r="X1489" t="str">
        <f>+VLOOKUP(ConsultaNexoBogota!$A1489,infoCoordenadas!A:F,4,0)</f>
        <v>4.7538782 -74.1041522</v>
      </c>
      <c r="Y1489">
        <f>VLOOKUP(ConsultaNexoBogota!$A1489,infoCoordenadas!A:F,5,0)</f>
        <v>4.7538781999999999</v>
      </c>
      <c r="Z1489">
        <f>+VLOOKUP(ConsultaNexoBogota!$A1489,infoCoordenadas!A:F,6,0)</f>
        <v>-74.104152200000001</v>
      </c>
    </row>
    <row r="1490" spans="1:26" x14ac:dyDescent="0.25">
      <c r="A1490">
        <v>17668</v>
      </c>
      <c r="B1490" t="s">
        <v>4723</v>
      </c>
      <c r="C1490" t="s">
        <v>29</v>
      </c>
      <c r="D1490" t="s">
        <v>4724</v>
      </c>
      <c r="E1490" t="s">
        <v>4725</v>
      </c>
      <c r="F1490" t="s">
        <v>4726</v>
      </c>
      <c r="G1490" t="s">
        <v>33</v>
      </c>
      <c r="H1490" t="s">
        <v>6298</v>
      </c>
      <c r="I1490" t="s">
        <v>64</v>
      </c>
      <c r="J1490" t="s">
        <v>366</v>
      </c>
      <c r="K1490" s="27" t="s">
        <v>36</v>
      </c>
      <c r="L1490" s="27">
        <v>36299</v>
      </c>
      <c r="M1490">
        <v>24.9</v>
      </c>
      <c r="N1490">
        <v>37605</v>
      </c>
      <c r="O1490" t="s">
        <v>80</v>
      </c>
      <c r="P1490" t="s">
        <v>73</v>
      </c>
      <c r="Q1490" t="s">
        <v>68</v>
      </c>
      <c r="R1490" t="s">
        <v>40</v>
      </c>
      <c r="S1490" t="s">
        <v>42</v>
      </c>
      <c r="T1490" t="s">
        <v>42</v>
      </c>
      <c r="U1490" t="s">
        <v>74</v>
      </c>
      <c r="V1490" t="s">
        <v>4727</v>
      </c>
      <c r="W1490" t="s">
        <v>4728</v>
      </c>
      <c r="X1490" t="str">
        <f>+VLOOKUP(ConsultaNexoBogota!$A1490,infoCoordenadas!A:F,4,0)</f>
        <v>4.7538782 -74.1041522</v>
      </c>
      <c r="Y1490">
        <f>VLOOKUP(ConsultaNexoBogota!$A1490,infoCoordenadas!A:F,5,0)</f>
        <v>4.7538781999999999</v>
      </c>
      <c r="Z1490">
        <f>+VLOOKUP(ConsultaNexoBogota!$A1490,infoCoordenadas!A:F,6,0)</f>
        <v>-74.104152200000001</v>
      </c>
    </row>
    <row r="1491" spans="1:26" x14ac:dyDescent="0.25">
      <c r="A1491">
        <v>17735</v>
      </c>
      <c r="B1491" t="s">
        <v>11798</v>
      </c>
      <c r="C1491" t="s">
        <v>29</v>
      </c>
      <c r="D1491" t="s">
        <v>11799</v>
      </c>
      <c r="E1491" t="s">
        <v>11800</v>
      </c>
      <c r="F1491" t="s">
        <v>11801</v>
      </c>
      <c r="G1491" t="s">
        <v>10155</v>
      </c>
      <c r="H1491" t="s">
        <v>14027</v>
      </c>
      <c r="I1491" t="s">
        <v>64</v>
      </c>
      <c r="J1491" t="s">
        <v>102</v>
      </c>
      <c r="K1491" s="27" t="s">
        <v>116</v>
      </c>
      <c r="L1491" s="27">
        <v>31755</v>
      </c>
      <c r="M1491">
        <v>37.4</v>
      </c>
      <c r="N1491">
        <v>21160</v>
      </c>
      <c r="O1491" t="s">
        <v>178</v>
      </c>
      <c r="P1491" t="s">
        <v>67</v>
      </c>
      <c r="Q1491" t="s">
        <v>96</v>
      </c>
      <c r="R1491" t="s">
        <v>50</v>
      </c>
      <c r="S1491" t="s">
        <v>42</v>
      </c>
      <c r="T1491" t="s">
        <v>69</v>
      </c>
      <c r="U1491" t="s">
        <v>50</v>
      </c>
      <c r="V1491" t="s">
        <v>11802</v>
      </c>
      <c r="W1491" t="s">
        <v>11803</v>
      </c>
      <c r="X1491" t="str">
        <f>+VLOOKUP(ConsultaNexoBogota!$A1491,infoCoordenadas!A:F,4,0)</f>
        <v>5.0306979 -73.9931977</v>
      </c>
      <c r="Y1491">
        <f>VLOOKUP(ConsultaNexoBogota!$A1491,infoCoordenadas!A:F,5,0)</f>
        <v>5.0306978999999998</v>
      </c>
      <c r="Z1491">
        <f>+VLOOKUP(ConsultaNexoBogota!$A1491,infoCoordenadas!A:F,6,0)</f>
        <v>-73.993197699999996</v>
      </c>
    </row>
    <row r="1492" spans="1:26" x14ac:dyDescent="0.25">
      <c r="A1492">
        <v>17735</v>
      </c>
      <c r="B1492" t="s">
        <v>11798</v>
      </c>
      <c r="C1492" t="s">
        <v>29</v>
      </c>
      <c r="D1492" t="s">
        <v>11799</v>
      </c>
      <c r="E1492" t="s">
        <v>11800</v>
      </c>
      <c r="F1492" t="s">
        <v>11801</v>
      </c>
      <c r="G1492" t="s">
        <v>10155</v>
      </c>
      <c r="H1492" t="s">
        <v>14027</v>
      </c>
      <c r="I1492" t="s">
        <v>64</v>
      </c>
      <c r="J1492" t="s">
        <v>102</v>
      </c>
      <c r="K1492" s="27" t="s">
        <v>116</v>
      </c>
      <c r="L1492" s="27">
        <v>31755</v>
      </c>
      <c r="M1492">
        <v>37.4</v>
      </c>
      <c r="N1492">
        <v>36560</v>
      </c>
      <c r="O1492" t="s">
        <v>66</v>
      </c>
      <c r="P1492" t="s">
        <v>67</v>
      </c>
      <c r="Q1492" t="s">
        <v>39</v>
      </c>
      <c r="R1492" t="s">
        <v>40</v>
      </c>
      <c r="S1492" t="s">
        <v>41</v>
      </c>
      <c r="T1492" t="s">
        <v>132</v>
      </c>
      <c r="U1492" t="s">
        <v>74</v>
      </c>
      <c r="V1492" t="s">
        <v>11802</v>
      </c>
      <c r="W1492" t="s">
        <v>11803</v>
      </c>
      <c r="X1492" t="str">
        <f>+VLOOKUP(ConsultaNexoBogota!$A1492,infoCoordenadas!A:F,4,0)</f>
        <v>5.0306979 -73.9931977</v>
      </c>
      <c r="Y1492">
        <f>VLOOKUP(ConsultaNexoBogota!$A1492,infoCoordenadas!A:F,5,0)</f>
        <v>5.0306978999999998</v>
      </c>
      <c r="Z1492">
        <f>+VLOOKUP(ConsultaNexoBogota!$A1492,infoCoordenadas!A:F,6,0)</f>
        <v>-73.993197699999996</v>
      </c>
    </row>
    <row r="1493" spans="1:26" x14ac:dyDescent="0.25">
      <c r="A1493">
        <v>17751</v>
      </c>
      <c r="B1493" t="s">
        <v>11804</v>
      </c>
      <c r="C1493" t="s">
        <v>29</v>
      </c>
      <c r="D1493" t="s">
        <v>11805</v>
      </c>
      <c r="E1493" t="s">
        <v>11806</v>
      </c>
      <c r="F1493" t="s">
        <v>11807</v>
      </c>
      <c r="G1493" t="s">
        <v>10155</v>
      </c>
      <c r="H1493" t="s">
        <v>14012</v>
      </c>
      <c r="I1493" t="s">
        <v>159</v>
      </c>
      <c r="J1493" t="s">
        <v>1007</v>
      </c>
      <c r="K1493" s="27" t="s">
        <v>36</v>
      </c>
      <c r="L1493" s="27">
        <v>35883</v>
      </c>
      <c r="M1493">
        <v>26.1</v>
      </c>
      <c r="N1493">
        <v>21182</v>
      </c>
      <c r="O1493" t="s">
        <v>178</v>
      </c>
      <c r="P1493" t="s">
        <v>67</v>
      </c>
      <c r="Q1493" t="s">
        <v>96</v>
      </c>
      <c r="R1493" t="s">
        <v>50</v>
      </c>
      <c r="S1493" t="s">
        <v>42</v>
      </c>
      <c r="T1493" t="s">
        <v>69</v>
      </c>
      <c r="U1493" t="s">
        <v>50</v>
      </c>
      <c r="V1493" t="s">
        <v>11808</v>
      </c>
      <c r="W1493" t="s">
        <v>11809</v>
      </c>
      <c r="X1493" t="str">
        <f>+VLOOKUP(ConsultaNexoBogota!$A1493,infoCoordenadas!A:F,4,0)</f>
        <v>5.027664300000001 -73.97190069999999</v>
      </c>
      <c r="Y1493">
        <f>VLOOKUP(ConsultaNexoBogota!$A1493,infoCoordenadas!A:F,5,0)</f>
        <v>5.0276642999999996</v>
      </c>
      <c r="Z1493">
        <f>+VLOOKUP(ConsultaNexoBogota!$A1493,infoCoordenadas!A:F,6,0)</f>
        <v>-73.971900699999907</v>
      </c>
    </row>
    <row r="1494" spans="1:26" x14ac:dyDescent="0.25">
      <c r="A1494">
        <v>17751</v>
      </c>
      <c r="B1494" t="s">
        <v>11804</v>
      </c>
      <c r="C1494" t="s">
        <v>29</v>
      </c>
      <c r="D1494" t="s">
        <v>11805</v>
      </c>
      <c r="E1494" t="s">
        <v>11806</v>
      </c>
      <c r="F1494" t="s">
        <v>11807</v>
      </c>
      <c r="G1494" t="s">
        <v>10155</v>
      </c>
      <c r="H1494" t="s">
        <v>14012</v>
      </c>
      <c r="I1494" t="s">
        <v>159</v>
      </c>
      <c r="J1494" t="s">
        <v>1007</v>
      </c>
      <c r="K1494" s="27" t="s">
        <v>36</v>
      </c>
      <c r="L1494" s="27">
        <v>35883</v>
      </c>
      <c r="M1494">
        <v>26.1</v>
      </c>
      <c r="N1494">
        <v>25093</v>
      </c>
      <c r="O1494" t="s">
        <v>66</v>
      </c>
      <c r="P1494" t="s">
        <v>67</v>
      </c>
      <c r="Q1494" t="s">
        <v>96</v>
      </c>
      <c r="R1494" t="s">
        <v>50</v>
      </c>
      <c r="S1494" t="s">
        <v>42</v>
      </c>
      <c r="T1494" t="s">
        <v>69</v>
      </c>
      <c r="U1494" t="s">
        <v>50</v>
      </c>
      <c r="V1494" t="s">
        <v>11808</v>
      </c>
      <c r="W1494" t="s">
        <v>11809</v>
      </c>
      <c r="X1494" t="str">
        <f>+VLOOKUP(ConsultaNexoBogota!$A1494,infoCoordenadas!A:F,4,0)</f>
        <v>5.027664300000001 -73.97190069999999</v>
      </c>
      <c r="Y1494">
        <f>VLOOKUP(ConsultaNexoBogota!$A1494,infoCoordenadas!A:F,5,0)</f>
        <v>5.0276642999999996</v>
      </c>
      <c r="Z1494">
        <f>+VLOOKUP(ConsultaNexoBogota!$A1494,infoCoordenadas!A:F,6,0)</f>
        <v>-73.971900699999907</v>
      </c>
    </row>
    <row r="1495" spans="1:26" x14ac:dyDescent="0.25">
      <c r="A1495">
        <v>17751</v>
      </c>
      <c r="B1495" t="s">
        <v>11804</v>
      </c>
      <c r="C1495" t="s">
        <v>29</v>
      </c>
      <c r="D1495" t="s">
        <v>11805</v>
      </c>
      <c r="E1495" t="s">
        <v>11806</v>
      </c>
      <c r="F1495" t="s">
        <v>11807</v>
      </c>
      <c r="G1495" t="s">
        <v>10155</v>
      </c>
      <c r="H1495" t="s">
        <v>14012</v>
      </c>
      <c r="I1495" t="s">
        <v>159</v>
      </c>
      <c r="J1495" t="s">
        <v>1007</v>
      </c>
      <c r="K1495" s="27" t="s">
        <v>36</v>
      </c>
      <c r="L1495" s="27">
        <v>35883</v>
      </c>
      <c r="M1495">
        <v>26.1</v>
      </c>
      <c r="N1495">
        <v>25459</v>
      </c>
      <c r="O1495" t="s">
        <v>286</v>
      </c>
      <c r="P1495" t="s">
        <v>67</v>
      </c>
      <c r="Q1495" t="s">
        <v>96</v>
      </c>
      <c r="R1495" t="s">
        <v>50</v>
      </c>
      <c r="S1495" t="s">
        <v>42</v>
      </c>
      <c r="T1495" t="s">
        <v>69</v>
      </c>
      <c r="U1495" t="s">
        <v>50</v>
      </c>
      <c r="V1495" t="s">
        <v>11808</v>
      </c>
      <c r="W1495" t="s">
        <v>11809</v>
      </c>
      <c r="X1495" t="str">
        <f>+VLOOKUP(ConsultaNexoBogota!$A1495,infoCoordenadas!A:F,4,0)</f>
        <v>5.027664300000001 -73.97190069999999</v>
      </c>
      <c r="Y1495">
        <f>VLOOKUP(ConsultaNexoBogota!$A1495,infoCoordenadas!A:F,5,0)</f>
        <v>5.0276642999999996</v>
      </c>
      <c r="Z1495">
        <f>+VLOOKUP(ConsultaNexoBogota!$A1495,infoCoordenadas!A:F,6,0)</f>
        <v>-73.971900699999907</v>
      </c>
    </row>
    <row r="1496" spans="1:26" x14ac:dyDescent="0.25">
      <c r="A1496">
        <v>17751</v>
      </c>
      <c r="B1496" t="s">
        <v>11804</v>
      </c>
      <c r="C1496" t="s">
        <v>29</v>
      </c>
      <c r="D1496" t="s">
        <v>11805</v>
      </c>
      <c r="E1496" t="s">
        <v>11806</v>
      </c>
      <c r="F1496" t="s">
        <v>11807</v>
      </c>
      <c r="G1496" t="s">
        <v>10155</v>
      </c>
      <c r="H1496" t="s">
        <v>14012</v>
      </c>
      <c r="I1496" t="s">
        <v>159</v>
      </c>
      <c r="J1496" t="s">
        <v>1007</v>
      </c>
      <c r="K1496" s="27" t="s">
        <v>36</v>
      </c>
      <c r="L1496" s="27">
        <v>35883</v>
      </c>
      <c r="M1496">
        <v>26.1</v>
      </c>
      <c r="N1496">
        <v>27909</v>
      </c>
      <c r="O1496" t="s">
        <v>174</v>
      </c>
      <c r="P1496" t="s">
        <v>73</v>
      </c>
      <c r="Q1496" t="s">
        <v>96</v>
      </c>
      <c r="R1496" t="s">
        <v>40</v>
      </c>
      <c r="S1496" t="s">
        <v>42</v>
      </c>
      <c r="T1496" t="s">
        <v>69</v>
      </c>
      <c r="U1496" t="s">
        <v>74</v>
      </c>
      <c r="V1496" t="s">
        <v>11808</v>
      </c>
      <c r="W1496" t="s">
        <v>11809</v>
      </c>
      <c r="X1496" t="str">
        <f>+VLOOKUP(ConsultaNexoBogota!$A1496,infoCoordenadas!A:F,4,0)</f>
        <v>5.027664300000001 -73.97190069999999</v>
      </c>
      <c r="Y1496">
        <f>VLOOKUP(ConsultaNexoBogota!$A1496,infoCoordenadas!A:F,5,0)</f>
        <v>5.0276642999999996</v>
      </c>
      <c r="Z1496">
        <f>+VLOOKUP(ConsultaNexoBogota!$A1496,infoCoordenadas!A:F,6,0)</f>
        <v>-73.971900699999907</v>
      </c>
    </row>
    <row r="1497" spans="1:26" x14ac:dyDescent="0.25">
      <c r="A1497">
        <v>17751</v>
      </c>
      <c r="B1497" t="s">
        <v>11804</v>
      </c>
      <c r="C1497" t="s">
        <v>29</v>
      </c>
      <c r="D1497" t="s">
        <v>11805</v>
      </c>
      <c r="E1497" t="s">
        <v>11806</v>
      </c>
      <c r="F1497" t="s">
        <v>11807</v>
      </c>
      <c r="G1497" t="s">
        <v>10155</v>
      </c>
      <c r="H1497" t="s">
        <v>14012</v>
      </c>
      <c r="I1497" t="s">
        <v>159</v>
      </c>
      <c r="J1497" t="s">
        <v>1007</v>
      </c>
      <c r="K1497" s="27" t="s">
        <v>36</v>
      </c>
      <c r="L1497" s="27">
        <v>35883</v>
      </c>
      <c r="M1497">
        <v>26.1</v>
      </c>
      <c r="N1497">
        <v>29711</v>
      </c>
      <c r="O1497" t="s">
        <v>286</v>
      </c>
      <c r="P1497" t="s">
        <v>67</v>
      </c>
      <c r="Q1497" t="s">
        <v>68</v>
      </c>
      <c r="R1497" t="s">
        <v>50</v>
      </c>
      <c r="S1497" t="s">
        <v>42</v>
      </c>
      <c r="T1497" t="s">
        <v>69</v>
      </c>
      <c r="U1497" t="s">
        <v>50</v>
      </c>
      <c r="V1497" t="s">
        <v>11808</v>
      </c>
      <c r="W1497" t="s">
        <v>11809</v>
      </c>
      <c r="X1497" t="str">
        <f>+VLOOKUP(ConsultaNexoBogota!$A1497,infoCoordenadas!A:F,4,0)</f>
        <v>5.027664300000001 -73.97190069999999</v>
      </c>
      <c r="Y1497">
        <f>VLOOKUP(ConsultaNexoBogota!$A1497,infoCoordenadas!A:F,5,0)</f>
        <v>5.0276642999999996</v>
      </c>
      <c r="Z1497">
        <f>+VLOOKUP(ConsultaNexoBogota!$A1497,infoCoordenadas!A:F,6,0)</f>
        <v>-73.971900699999907</v>
      </c>
    </row>
    <row r="1498" spans="1:26" x14ac:dyDescent="0.25">
      <c r="A1498">
        <v>17751</v>
      </c>
      <c r="B1498" t="s">
        <v>11804</v>
      </c>
      <c r="C1498" t="s">
        <v>29</v>
      </c>
      <c r="D1498" t="s">
        <v>11805</v>
      </c>
      <c r="E1498" t="s">
        <v>11806</v>
      </c>
      <c r="F1498" t="s">
        <v>11807</v>
      </c>
      <c r="G1498" t="s">
        <v>10155</v>
      </c>
      <c r="H1498" t="s">
        <v>14012</v>
      </c>
      <c r="I1498" t="s">
        <v>159</v>
      </c>
      <c r="J1498" t="s">
        <v>1007</v>
      </c>
      <c r="K1498" s="27" t="s">
        <v>36</v>
      </c>
      <c r="L1498" s="27">
        <v>35883</v>
      </c>
      <c r="M1498">
        <v>26.1</v>
      </c>
      <c r="N1498">
        <v>29720</v>
      </c>
      <c r="O1498" t="s">
        <v>178</v>
      </c>
      <c r="P1498" t="s">
        <v>67</v>
      </c>
      <c r="Q1498" t="s">
        <v>96</v>
      </c>
      <c r="R1498" t="s">
        <v>40</v>
      </c>
      <c r="S1498" t="s">
        <v>42</v>
      </c>
      <c r="T1498" t="s">
        <v>69</v>
      </c>
      <c r="U1498" t="s">
        <v>74</v>
      </c>
      <c r="V1498" t="s">
        <v>11808</v>
      </c>
      <c r="W1498" t="s">
        <v>11809</v>
      </c>
      <c r="X1498" t="str">
        <f>+VLOOKUP(ConsultaNexoBogota!$A1498,infoCoordenadas!A:F,4,0)</f>
        <v>5.027664300000001 -73.97190069999999</v>
      </c>
      <c r="Y1498">
        <f>VLOOKUP(ConsultaNexoBogota!$A1498,infoCoordenadas!A:F,5,0)</f>
        <v>5.0276642999999996</v>
      </c>
      <c r="Z1498">
        <f>+VLOOKUP(ConsultaNexoBogota!$A1498,infoCoordenadas!A:F,6,0)</f>
        <v>-73.971900699999907</v>
      </c>
    </row>
    <row r="1499" spans="1:26" x14ac:dyDescent="0.25">
      <c r="A1499">
        <v>17751</v>
      </c>
      <c r="B1499" t="s">
        <v>11804</v>
      </c>
      <c r="C1499" t="s">
        <v>29</v>
      </c>
      <c r="D1499" t="s">
        <v>11805</v>
      </c>
      <c r="E1499" t="s">
        <v>11806</v>
      </c>
      <c r="F1499" t="s">
        <v>11807</v>
      </c>
      <c r="G1499" t="s">
        <v>10155</v>
      </c>
      <c r="H1499" t="s">
        <v>14012</v>
      </c>
      <c r="I1499" t="s">
        <v>159</v>
      </c>
      <c r="J1499" t="s">
        <v>1007</v>
      </c>
      <c r="K1499" s="27" t="s">
        <v>36</v>
      </c>
      <c r="L1499" s="27">
        <v>35883</v>
      </c>
      <c r="M1499">
        <v>26.1</v>
      </c>
      <c r="N1499">
        <v>33844</v>
      </c>
      <c r="O1499" t="s">
        <v>66</v>
      </c>
      <c r="P1499" t="s">
        <v>67</v>
      </c>
      <c r="Q1499" t="s">
        <v>96</v>
      </c>
      <c r="R1499" t="s">
        <v>40</v>
      </c>
      <c r="S1499" t="s">
        <v>42</v>
      </c>
      <c r="T1499" t="s">
        <v>81</v>
      </c>
      <c r="U1499" t="s">
        <v>74</v>
      </c>
      <c r="V1499" t="s">
        <v>11808</v>
      </c>
      <c r="W1499" t="s">
        <v>11809</v>
      </c>
      <c r="X1499" t="str">
        <f>+VLOOKUP(ConsultaNexoBogota!$A1499,infoCoordenadas!A:F,4,0)</f>
        <v>5.027664300000001 -73.97190069999999</v>
      </c>
      <c r="Y1499">
        <f>VLOOKUP(ConsultaNexoBogota!$A1499,infoCoordenadas!A:F,5,0)</f>
        <v>5.0276642999999996</v>
      </c>
      <c r="Z1499">
        <f>+VLOOKUP(ConsultaNexoBogota!$A1499,infoCoordenadas!A:F,6,0)</f>
        <v>-73.971900699999907</v>
      </c>
    </row>
    <row r="1500" spans="1:26" x14ac:dyDescent="0.25">
      <c r="A1500">
        <v>17751</v>
      </c>
      <c r="B1500" t="s">
        <v>11804</v>
      </c>
      <c r="C1500" t="s">
        <v>29</v>
      </c>
      <c r="D1500" t="s">
        <v>11805</v>
      </c>
      <c r="E1500" t="s">
        <v>11806</v>
      </c>
      <c r="F1500" t="s">
        <v>11807</v>
      </c>
      <c r="G1500" t="s">
        <v>10155</v>
      </c>
      <c r="H1500" t="s">
        <v>14012</v>
      </c>
      <c r="I1500" t="s">
        <v>159</v>
      </c>
      <c r="J1500" t="s">
        <v>1007</v>
      </c>
      <c r="K1500" s="27" t="s">
        <v>36</v>
      </c>
      <c r="L1500" s="27">
        <v>35883</v>
      </c>
      <c r="M1500">
        <v>26.1</v>
      </c>
      <c r="N1500">
        <v>39473</v>
      </c>
      <c r="O1500" t="s">
        <v>477</v>
      </c>
      <c r="P1500" t="s">
        <v>67</v>
      </c>
      <c r="Q1500" t="s">
        <v>96</v>
      </c>
      <c r="R1500" t="s">
        <v>50</v>
      </c>
      <c r="S1500" t="s">
        <v>42</v>
      </c>
      <c r="T1500" t="s">
        <v>69</v>
      </c>
      <c r="U1500" t="s">
        <v>50</v>
      </c>
      <c r="V1500" t="s">
        <v>11808</v>
      </c>
      <c r="W1500" t="s">
        <v>11809</v>
      </c>
      <c r="X1500" t="str">
        <f>+VLOOKUP(ConsultaNexoBogota!$A1500,infoCoordenadas!A:F,4,0)</f>
        <v>5.027664300000001 -73.97190069999999</v>
      </c>
      <c r="Y1500">
        <f>VLOOKUP(ConsultaNexoBogota!$A1500,infoCoordenadas!A:F,5,0)</f>
        <v>5.0276642999999996</v>
      </c>
      <c r="Z1500">
        <f>+VLOOKUP(ConsultaNexoBogota!$A1500,infoCoordenadas!A:F,6,0)</f>
        <v>-73.971900699999907</v>
      </c>
    </row>
    <row r="1501" spans="1:26" x14ac:dyDescent="0.25">
      <c r="A1501">
        <v>17773</v>
      </c>
      <c r="B1501" t="s">
        <v>11810</v>
      </c>
      <c r="C1501" t="s">
        <v>29</v>
      </c>
      <c r="D1501" t="s">
        <v>11811</v>
      </c>
      <c r="E1501" t="s">
        <v>11812</v>
      </c>
      <c r="F1501" t="s">
        <v>11813</v>
      </c>
      <c r="G1501" t="s">
        <v>10155</v>
      </c>
      <c r="H1501" t="s">
        <v>14091</v>
      </c>
      <c r="I1501" t="s">
        <v>79</v>
      </c>
      <c r="J1501" t="s">
        <v>102</v>
      </c>
      <c r="K1501" s="27" t="s">
        <v>36</v>
      </c>
      <c r="L1501" s="27">
        <v>35301</v>
      </c>
      <c r="M1501">
        <v>27.7</v>
      </c>
      <c r="N1501">
        <v>21211</v>
      </c>
      <c r="O1501" t="s">
        <v>66</v>
      </c>
      <c r="P1501" t="s">
        <v>73</v>
      </c>
      <c r="Q1501" t="s">
        <v>96</v>
      </c>
      <c r="R1501" t="s">
        <v>40</v>
      </c>
      <c r="S1501" t="s">
        <v>41</v>
      </c>
      <c r="T1501" t="s">
        <v>69</v>
      </c>
      <c r="U1501" t="s">
        <v>74</v>
      </c>
      <c r="V1501" t="s">
        <v>11814</v>
      </c>
      <c r="W1501" t="s">
        <v>11815</v>
      </c>
      <c r="X1501" t="str">
        <f>+VLOOKUP(ConsultaNexoBogota!$A1501,infoCoordenadas!A:F,4,0)</f>
        <v>5.0349587 -73.9948909</v>
      </c>
      <c r="Y1501">
        <f>VLOOKUP(ConsultaNexoBogota!$A1501,infoCoordenadas!A:F,5,0)</f>
        <v>5.0349586999999998</v>
      </c>
      <c r="Z1501">
        <f>+VLOOKUP(ConsultaNexoBogota!$A1501,infoCoordenadas!A:F,6,0)</f>
        <v>-73.994890900000001</v>
      </c>
    </row>
    <row r="1502" spans="1:26" x14ac:dyDescent="0.25">
      <c r="A1502">
        <v>17913</v>
      </c>
      <c r="B1502" t="s">
        <v>4729</v>
      </c>
      <c r="C1502" t="s">
        <v>29</v>
      </c>
      <c r="D1502" t="s">
        <v>4730</v>
      </c>
      <c r="E1502" t="s">
        <v>4731</v>
      </c>
      <c r="F1502" t="s">
        <v>4732</v>
      </c>
      <c r="G1502" t="s">
        <v>33</v>
      </c>
      <c r="H1502" t="s">
        <v>6298</v>
      </c>
      <c r="I1502" t="s">
        <v>64</v>
      </c>
      <c r="J1502" t="s">
        <v>4733</v>
      </c>
      <c r="K1502" s="27" t="s">
        <v>116</v>
      </c>
      <c r="L1502" s="27">
        <v>34792</v>
      </c>
      <c r="M1502">
        <v>29.1</v>
      </c>
      <c r="N1502">
        <v>21378</v>
      </c>
      <c r="O1502" t="s">
        <v>80</v>
      </c>
      <c r="P1502" t="s">
        <v>67</v>
      </c>
      <c r="Q1502" t="s">
        <v>50</v>
      </c>
      <c r="R1502" t="s">
        <v>50</v>
      </c>
      <c r="S1502" t="s">
        <v>42</v>
      </c>
      <c r="T1502" t="s">
        <v>272</v>
      </c>
      <c r="U1502" t="s">
        <v>50</v>
      </c>
      <c r="V1502" t="s">
        <v>4734</v>
      </c>
      <c r="W1502" t="s">
        <v>4735</v>
      </c>
      <c r="X1502" t="str">
        <f>+VLOOKUP(ConsultaNexoBogota!$A1502,infoCoordenadas!A:F,4,0)</f>
        <v>4.7207119 -74.09344949999999</v>
      </c>
      <c r="Y1502">
        <f>VLOOKUP(ConsultaNexoBogota!$A1502,infoCoordenadas!A:F,5,0)</f>
        <v>4.7207119000000004</v>
      </c>
      <c r="Z1502">
        <f>+VLOOKUP(ConsultaNexoBogota!$A1502,infoCoordenadas!A:F,6,0)</f>
        <v>-74.093449499999906</v>
      </c>
    </row>
    <row r="1503" spans="1:26" x14ac:dyDescent="0.25">
      <c r="A1503">
        <v>17913</v>
      </c>
      <c r="B1503" t="s">
        <v>4729</v>
      </c>
      <c r="C1503" t="s">
        <v>29</v>
      </c>
      <c r="D1503" t="s">
        <v>4730</v>
      </c>
      <c r="E1503" t="s">
        <v>4731</v>
      </c>
      <c r="F1503" t="s">
        <v>4732</v>
      </c>
      <c r="G1503" t="s">
        <v>33</v>
      </c>
      <c r="H1503" t="s">
        <v>6298</v>
      </c>
      <c r="I1503" t="s">
        <v>64</v>
      </c>
      <c r="J1503" t="s">
        <v>4733</v>
      </c>
      <c r="K1503" s="27" t="s">
        <v>116</v>
      </c>
      <c r="L1503" s="27">
        <v>34792</v>
      </c>
      <c r="M1503">
        <v>29.1</v>
      </c>
      <c r="N1503">
        <v>23418</v>
      </c>
      <c r="O1503" t="s">
        <v>72</v>
      </c>
      <c r="P1503" t="s">
        <v>67</v>
      </c>
      <c r="Q1503" t="s">
        <v>96</v>
      </c>
      <c r="R1503" t="s">
        <v>40</v>
      </c>
      <c r="S1503" t="s">
        <v>41</v>
      </c>
      <c r="T1503" t="s">
        <v>272</v>
      </c>
      <c r="U1503" t="s">
        <v>74</v>
      </c>
      <c r="V1503" t="s">
        <v>4734</v>
      </c>
      <c r="W1503" t="s">
        <v>4735</v>
      </c>
      <c r="X1503" t="str">
        <f>+VLOOKUP(ConsultaNexoBogota!$A1503,infoCoordenadas!A:F,4,0)</f>
        <v>4.7207119 -74.09344949999999</v>
      </c>
      <c r="Y1503">
        <f>VLOOKUP(ConsultaNexoBogota!$A1503,infoCoordenadas!A:F,5,0)</f>
        <v>4.7207119000000004</v>
      </c>
      <c r="Z1503">
        <f>+VLOOKUP(ConsultaNexoBogota!$A1503,infoCoordenadas!A:F,6,0)</f>
        <v>-74.093449499999906</v>
      </c>
    </row>
    <row r="1504" spans="1:26" x14ac:dyDescent="0.25">
      <c r="A1504">
        <v>18008</v>
      </c>
      <c r="B1504" t="s">
        <v>2961</v>
      </c>
      <c r="C1504" t="s">
        <v>29</v>
      </c>
      <c r="D1504" t="s">
        <v>4736</v>
      </c>
      <c r="E1504" t="s">
        <v>4737</v>
      </c>
      <c r="F1504" t="s">
        <v>4738</v>
      </c>
      <c r="G1504" t="s">
        <v>33</v>
      </c>
      <c r="H1504" t="s">
        <v>13989</v>
      </c>
      <c r="I1504" t="s">
        <v>34</v>
      </c>
      <c r="J1504" t="s">
        <v>102</v>
      </c>
      <c r="K1504" s="27" t="s">
        <v>36</v>
      </c>
      <c r="L1504" s="27">
        <v>35662</v>
      </c>
      <c r="M1504">
        <v>26.7</v>
      </c>
      <c r="N1504">
        <v>21510</v>
      </c>
      <c r="O1504" t="s">
        <v>135</v>
      </c>
      <c r="P1504" t="s">
        <v>73</v>
      </c>
      <c r="Q1504" t="s">
        <v>68</v>
      </c>
      <c r="R1504" t="s">
        <v>40</v>
      </c>
      <c r="S1504" t="s">
        <v>41</v>
      </c>
      <c r="T1504" t="s">
        <v>42</v>
      </c>
      <c r="U1504" t="s">
        <v>74</v>
      </c>
      <c r="V1504" t="s">
        <v>4739</v>
      </c>
      <c r="W1504" t="s">
        <v>4740</v>
      </c>
      <c r="X1504" t="str">
        <f>+VLOOKUP(ConsultaNexoBogota!$A1504,infoCoordenadas!A:F,4,0)</f>
        <v>4.5868496 -74.1677567</v>
      </c>
      <c r="Y1504">
        <f>VLOOKUP(ConsultaNexoBogota!$A1504,infoCoordenadas!A:F,5,0)</f>
        <v>4.5868495999999999</v>
      </c>
      <c r="Z1504">
        <f>+VLOOKUP(ConsultaNexoBogota!$A1504,infoCoordenadas!A:F,6,0)</f>
        <v>-74.167756699999998</v>
      </c>
    </row>
    <row r="1505" spans="1:26" x14ac:dyDescent="0.25">
      <c r="A1505">
        <v>18029</v>
      </c>
      <c r="B1505" t="s">
        <v>4741</v>
      </c>
      <c r="C1505" t="s">
        <v>29</v>
      </c>
      <c r="D1505" t="s">
        <v>4742</v>
      </c>
      <c r="E1505" t="s">
        <v>4743</v>
      </c>
      <c r="F1505" t="s">
        <v>4744</v>
      </c>
      <c r="G1505" t="s">
        <v>33</v>
      </c>
      <c r="H1505" t="s">
        <v>13991</v>
      </c>
      <c r="I1505" t="s">
        <v>34</v>
      </c>
      <c r="J1505" t="s">
        <v>537</v>
      </c>
      <c r="K1505" s="27" t="s">
        <v>116</v>
      </c>
      <c r="L1505" s="27">
        <v>30853</v>
      </c>
      <c r="M1505">
        <v>39.9</v>
      </c>
      <c r="N1505">
        <v>21535</v>
      </c>
      <c r="O1505" t="s">
        <v>235</v>
      </c>
      <c r="P1505" t="s">
        <v>73</v>
      </c>
      <c r="Q1505" t="s">
        <v>287</v>
      </c>
      <c r="R1505" t="s">
        <v>40</v>
      </c>
      <c r="S1505" t="s">
        <v>42</v>
      </c>
      <c r="T1505" t="s">
        <v>42</v>
      </c>
      <c r="U1505" t="s">
        <v>43</v>
      </c>
      <c r="V1505" t="s">
        <v>4745</v>
      </c>
      <c r="W1505" t="s">
        <v>4746</v>
      </c>
      <c r="X1505" t="str">
        <f>+VLOOKUP(ConsultaNexoBogota!$A1505,infoCoordenadas!A:F,4,0)</f>
        <v>4.636057999999999 -74.09947199999999</v>
      </c>
      <c r="Y1505">
        <f>VLOOKUP(ConsultaNexoBogota!$A1505,infoCoordenadas!A:F,5,0)</f>
        <v>4.6360579999999896</v>
      </c>
      <c r="Z1505">
        <f>+VLOOKUP(ConsultaNexoBogota!$A1505,infoCoordenadas!A:F,6,0)</f>
        <v>-74.099471999999906</v>
      </c>
    </row>
    <row r="1506" spans="1:26" x14ac:dyDescent="0.25">
      <c r="A1506">
        <v>18045</v>
      </c>
      <c r="B1506" t="s">
        <v>11816</v>
      </c>
      <c r="C1506" t="s">
        <v>29</v>
      </c>
      <c r="D1506" t="s">
        <v>11817</v>
      </c>
      <c r="E1506" t="s">
        <v>11818</v>
      </c>
      <c r="F1506" t="s">
        <v>11819</v>
      </c>
      <c r="G1506" t="s">
        <v>10155</v>
      </c>
      <c r="H1506" t="s">
        <v>10155</v>
      </c>
      <c r="I1506" t="s">
        <v>101</v>
      </c>
      <c r="J1506" t="s">
        <v>1405</v>
      </c>
      <c r="K1506" s="27" t="s">
        <v>36</v>
      </c>
      <c r="L1506" s="27">
        <v>32455</v>
      </c>
      <c r="M1506">
        <v>35.5</v>
      </c>
      <c r="N1506">
        <v>21553</v>
      </c>
      <c r="O1506" t="s">
        <v>264</v>
      </c>
      <c r="P1506" t="s">
        <v>67</v>
      </c>
      <c r="Q1506" t="s">
        <v>287</v>
      </c>
      <c r="R1506" t="s">
        <v>40</v>
      </c>
      <c r="S1506" t="s">
        <v>42</v>
      </c>
      <c r="T1506" t="s">
        <v>42</v>
      </c>
      <c r="U1506" t="s">
        <v>74</v>
      </c>
      <c r="V1506" t="s">
        <v>11820</v>
      </c>
      <c r="W1506" t="s">
        <v>11821</v>
      </c>
      <c r="X1506" t="str">
        <f>+VLOOKUP(ConsultaNexoBogota!$A1506,infoCoordenadas!A:F,4,0)</f>
        <v>5.027988 -73.99839469999999</v>
      </c>
      <c r="Y1506">
        <f>VLOOKUP(ConsultaNexoBogota!$A1506,infoCoordenadas!A:F,5,0)</f>
        <v>5.0279879999999997</v>
      </c>
      <c r="Z1506">
        <f>+VLOOKUP(ConsultaNexoBogota!$A1506,infoCoordenadas!A:F,6,0)</f>
        <v>-73.998394699999906</v>
      </c>
    </row>
    <row r="1507" spans="1:26" x14ac:dyDescent="0.25">
      <c r="A1507">
        <v>18045</v>
      </c>
      <c r="B1507" t="s">
        <v>11816</v>
      </c>
      <c r="C1507" t="s">
        <v>29</v>
      </c>
      <c r="D1507" t="s">
        <v>11817</v>
      </c>
      <c r="E1507" t="s">
        <v>11818</v>
      </c>
      <c r="F1507" t="s">
        <v>11819</v>
      </c>
      <c r="G1507" t="s">
        <v>10155</v>
      </c>
      <c r="H1507" t="s">
        <v>10155</v>
      </c>
      <c r="I1507" t="s">
        <v>101</v>
      </c>
      <c r="J1507" t="s">
        <v>1405</v>
      </c>
      <c r="K1507" s="27" t="s">
        <v>36</v>
      </c>
      <c r="L1507" s="27">
        <v>32455</v>
      </c>
      <c r="M1507">
        <v>35.5</v>
      </c>
      <c r="N1507">
        <v>22509</v>
      </c>
      <c r="O1507" t="s">
        <v>66</v>
      </c>
      <c r="P1507" t="s">
        <v>73</v>
      </c>
      <c r="Q1507" t="s">
        <v>96</v>
      </c>
      <c r="R1507" t="s">
        <v>40</v>
      </c>
      <c r="S1507" t="s">
        <v>41</v>
      </c>
      <c r="T1507" t="s">
        <v>272</v>
      </c>
      <c r="U1507" t="s">
        <v>74</v>
      </c>
      <c r="V1507" t="s">
        <v>11820</v>
      </c>
      <c r="W1507" t="s">
        <v>11821</v>
      </c>
      <c r="X1507" t="str">
        <f>+VLOOKUP(ConsultaNexoBogota!$A1507,infoCoordenadas!A:F,4,0)</f>
        <v>5.027988 -73.99839469999999</v>
      </c>
      <c r="Y1507">
        <f>VLOOKUP(ConsultaNexoBogota!$A1507,infoCoordenadas!A:F,5,0)</f>
        <v>5.0279879999999997</v>
      </c>
      <c r="Z1507">
        <f>+VLOOKUP(ConsultaNexoBogota!$A1507,infoCoordenadas!A:F,6,0)</f>
        <v>-73.998394699999906</v>
      </c>
    </row>
    <row r="1508" spans="1:26" x14ac:dyDescent="0.25">
      <c r="A1508">
        <v>18064</v>
      </c>
      <c r="B1508" t="s">
        <v>4747</v>
      </c>
      <c r="C1508" t="s">
        <v>29</v>
      </c>
      <c r="D1508" t="s">
        <v>4748</v>
      </c>
      <c r="E1508" t="s">
        <v>4749</v>
      </c>
      <c r="F1508" t="s">
        <v>4750</v>
      </c>
      <c r="G1508" t="s">
        <v>33</v>
      </c>
      <c r="H1508" t="s">
        <v>13991</v>
      </c>
      <c r="I1508" t="s">
        <v>34</v>
      </c>
      <c r="J1508" t="s">
        <v>102</v>
      </c>
      <c r="K1508" s="27" t="s">
        <v>36</v>
      </c>
      <c r="L1508" s="27">
        <v>34995</v>
      </c>
      <c r="M1508">
        <v>28.5</v>
      </c>
      <c r="N1508">
        <v>21578</v>
      </c>
      <c r="O1508" t="s">
        <v>264</v>
      </c>
      <c r="P1508" t="s">
        <v>67</v>
      </c>
      <c r="Q1508" t="s">
        <v>96</v>
      </c>
      <c r="R1508" t="s">
        <v>50</v>
      </c>
      <c r="S1508" t="s">
        <v>42</v>
      </c>
      <c r="T1508" t="s">
        <v>69</v>
      </c>
      <c r="U1508" t="s">
        <v>50</v>
      </c>
      <c r="V1508" t="s">
        <v>4751</v>
      </c>
      <c r="W1508" t="s">
        <v>4752</v>
      </c>
      <c r="X1508" t="str">
        <f>+VLOOKUP(ConsultaNexoBogota!$A1508,infoCoordenadas!A:F,4,0)</f>
        <v>4.6742006 -74.14878399999999</v>
      </c>
      <c r="Y1508">
        <f>VLOOKUP(ConsultaNexoBogota!$A1508,infoCoordenadas!A:F,5,0)</f>
        <v>4.6742005999999998</v>
      </c>
      <c r="Z1508">
        <f>+VLOOKUP(ConsultaNexoBogota!$A1508,infoCoordenadas!A:F,6,0)</f>
        <v>-74.148783999999907</v>
      </c>
    </row>
    <row r="1509" spans="1:26" x14ac:dyDescent="0.25">
      <c r="A1509">
        <v>18064</v>
      </c>
      <c r="B1509" t="s">
        <v>4747</v>
      </c>
      <c r="C1509" t="s">
        <v>29</v>
      </c>
      <c r="D1509" t="s">
        <v>4748</v>
      </c>
      <c r="E1509" t="s">
        <v>4749</v>
      </c>
      <c r="F1509" t="s">
        <v>4750</v>
      </c>
      <c r="G1509" t="s">
        <v>33</v>
      </c>
      <c r="H1509" t="s">
        <v>13991</v>
      </c>
      <c r="I1509" t="s">
        <v>34</v>
      </c>
      <c r="J1509" t="s">
        <v>102</v>
      </c>
      <c r="K1509" s="27" t="s">
        <v>36</v>
      </c>
      <c r="L1509" s="27">
        <v>34995</v>
      </c>
      <c r="M1509">
        <v>28.5</v>
      </c>
      <c r="N1509">
        <v>25667</v>
      </c>
      <c r="O1509" t="s">
        <v>80</v>
      </c>
      <c r="P1509" t="s">
        <v>67</v>
      </c>
      <c r="Q1509" t="s">
        <v>96</v>
      </c>
      <c r="R1509" t="s">
        <v>40</v>
      </c>
      <c r="S1509" t="s">
        <v>42</v>
      </c>
      <c r="T1509" t="s">
        <v>132</v>
      </c>
      <c r="U1509" t="s">
        <v>74</v>
      </c>
      <c r="V1509" t="s">
        <v>4751</v>
      </c>
      <c r="W1509" t="s">
        <v>4752</v>
      </c>
      <c r="X1509" t="str">
        <f>+VLOOKUP(ConsultaNexoBogota!$A1509,infoCoordenadas!A:F,4,0)</f>
        <v>4.6742006 -74.14878399999999</v>
      </c>
      <c r="Y1509">
        <f>VLOOKUP(ConsultaNexoBogota!$A1509,infoCoordenadas!A:F,5,0)</f>
        <v>4.6742005999999998</v>
      </c>
      <c r="Z1509">
        <f>+VLOOKUP(ConsultaNexoBogota!$A1509,infoCoordenadas!A:F,6,0)</f>
        <v>-74.148783999999907</v>
      </c>
    </row>
    <row r="1510" spans="1:26" x14ac:dyDescent="0.25">
      <c r="A1510">
        <v>18096</v>
      </c>
      <c r="B1510" t="s">
        <v>4753</v>
      </c>
      <c r="C1510" t="s">
        <v>29</v>
      </c>
      <c r="D1510" t="s">
        <v>4754</v>
      </c>
      <c r="E1510" t="s">
        <v>4755</v>
      </c>
      <c r="F1510" t="s">
        <v>4756</v>
      </c>
      <c r="G1510" t="s">
        <v>33</v>
      </c>
      <c r="H1510" t="s">
        <v>13980</v>
      </c>
      <c r="I1510" t="s">
        <v>34</v>
      </c>
      <c r="J1510" t="s">
        <v>234</v>
      </c>
      <c r="K1510" s="27" t="s">
        <v>36</v>
      </c>
      <c r="L1510" s="27">
        <v>26166</v>
      </c>
      <c r="M1510">
        <v>52.7</v>
      </c>
      <c r="N1510">
        <v>21615</v>
      </c>
      <c r="O1510" t="s">
        <v>37</v>
      </c>
      <c r="P1510" t="s">
        <v>67</v>
      </c>
      <c r="Q1510" t="s">
        <v>96</v>
      </c>
      <c r="R1510" t="s">
        <v>40</v>
      </c>
      <c r="S1510" t="s">
        <v>42</v>
      </c>
      <c r="T1510" t="s">
        <v>42</v>
      </c>
      <c r="U1510" t="s">
        <v>74</v>
      </c>
      <c r="V1510" t="s">
        <v>3077</v>
      </c>
      <c r="W1510" t="s">
        <v>3078</v>
      </c>
      <c r="X1510" t="str">
        <f>+VLOOKUP(ConsultaNexoBogota!$A1510,infoCoordenadas!A:F,4,0)</f>
        <v>Sin informacion</v>
      </c>
      <c r="Y1510" t="str">
        <f>VLOOKUP(ConsultaNexoBogota!$A1510,infoCoordenadas!A:F,5,0)</f>
        <v>Sin Informacion</v>
      </c>
      <c r="Z1510" t="str">
        <f>+VLOOKUP(ConsultaNexoBogota!$A1510,infoCoordenadas!A:F,6,0)</f>
        <v>Sin Informacion</v>
      </c>
    </row>
    <row r="1511" spans="1:26" x14ac:dyDescent="0.25">
      <c r="A1511">
        <v>18096</v>
      </c>
      <c r="B1511" t="s">
        <v>4753</v>
      </c>
      <c r="C1511" t="s">
        <v>29</v>
      </c>
      <c r="D1511" t="s">
        <v>4754</v>
      </c>
      <c r="E1511" t="s">
        <v>4755</v>
      </c>
      <c r="F1511" t="s">
        <v>4756</v>
      </c>
      <c r="G1511" t="s">
        <v>33</v>
      </c>
      <c r="H1511" t="s">
        <v>13980</v>
      </c>
      <c r="I1511" t="s">
        <v>34</v>
      </c>
      <c r="J1511" t="s">
        <v>234</v>
      </c>
      <c r="K1511" s="27" t="s">
        <v>36</v>
      </c>
      <c r="L1511" s="27">
        <v>26166</v>
      </c>
      <c r="M1511">
        <v>52.7</v>
      </c>
      <c r="N1511">
        <v>22618</v>
      </c>
      <c r="O1511" t="s">
        <v>135</v>
      </c>
      <c r="P1511" t="s">
        <v>67</v>
      </c>
      <c r="Q1511" t="s">
        <v>96</v>
      </c>
      <c r="R1511" t="s">
        <v>40</v>
      </c>
      <c r="S1511" t="s">
        <v>41</v>
      </c>
      <c r="T1511" t="s">
        <v>42</v>
      </c>
      <c r="U1511" t="s">
        <v>74</v>
      </c>
      <c r="V1511" t="s">
        <v>3077</v>
      </c>
      <c r="W1511" t="s">
        <v>3078</v>
      </c>
      <c r="X1511" t="str">
        <f>+VLOOKUP(ConsultaNexoBogota!$A1511,infoCoordenadas!A:F,4,0)</f>
        <v>Sin informacion</v>
      </c>
      <c r="Y1511" t="str">
        <f>VLOOKUP(ConsultaNexoBogota!$A1511,infoCoordenadas!A:F,5,0)</f>
        <v>Sin Informacion</v>
      </c>
      <c r="Z1511" t="str">
        <f>+VLOOKUP(ConsultaNexoBogota!$A1511,infoCoordenadas!A:F,6,0)</f>
        <v>Sin Informacion</v>
      </c>
    </row>
    <row r="1512" spans="1:26" x14ac:dyDescent="0.25">
      <c r="A1512">
        <v>18110</v>
      </c>
      <c r="B1512" t="s">
        <v>4757</v>
      </c>
      <c r="C1512" t="s">
        <v>29</v>
      </c>
      <c r="D1512" t="s">
        <v>4758</v>
      </c>
      <c r="E1512" t="s">
        <v>4759</v>
      </c>
      <c r="F1512" t="s">
        <v>4760</v>
      </c>
      <c r="G1512" t="s">
        <v>33</v>
      </c>
      <c r="H1512" t="s">
        <v>13989</v>
      </c>
      <c r="I1512" t="s">
        <v>79</v>
      </c>
      <c r="J1512" t="s">
        <v>102</v>
      </c>
      <c r="K1512" s="27" t="s">
        <v>116</v>
      </c>
      <c r="L1512" s="27">
        <v>36908</v>
      </c>
      <c r="M1512">
        <v>23.3</v>
      </c>
      <c r="N1512">
        <v>21632</v>
      </c>
      <c r="O1512" t="s">
        <v>135</v>
      </c>
      <c r="P1512" t="s">
        <v>73</v>
      </c>
      <c r="Q1512" t="s">
        <v>96</v>
      </c>
      <c r="R1512" t="s">
        <v>40</v>
      </c>
      <c r="S1512" t="s">
        <v>41</v>
      </c>
      <c r="T1512" t="s">
        <v>42</v>
      </c>
      <c r="U1512" t="s">
        <v>74</v>
      </c>
      <c r="V1512" t="s">
        <v>4761</v>
      </c>
      <c r="W1512" t="s">
        <v>4762</v>
      </c>
      <c r="X1512" t="str">
        <f>+VLOOKUP(ConsultaNexoBogota!$A1512,infoCoordenadas!A:F,4,0)</f>
        <v>4.5879717 -74.1735309</v>
      </c>
      <c r="Y1512">
        <f>VLOOKUP(ConsultaNexoBogota!$A1512,infoCoordenadas!A:F,5,0)</f>
        <v>4.5879716999999998</v>
      </c>
      <c r="Z1512">
        <f>+VLOOKUP(ConsultaNexoBogota!$A1512,infoCoordenadas!A:F,6,0)</f>
        <v>-74.173530900000003</v>
      </c>
    </row>
    <row r="1513" spans="1:26" x14ac:dyDescent="0.25">
      <c r="A1513">
        <v>18219</v>
      </c>
      <c r="B1513" t="s">
        <v>4763</v>
      </c>
      <c r="C1513" t="s">
        <v>29</v>
      </c>
      <c r="D1513" t="s">
        <v>4764</v>
      </c>
      <c r="E1513" t="s">
        <v>4765</v>
      </c>
      <c r="F1513" t="s">
        <v>4766</v>
      </c>
      <c r="G1513" t="s">
        <v>33</v>
      </c>
      <c r="H1513" t="s">
        <v>6298</v>
      </c>
      <c r="I1513" t="s">
        <v>79</v>
      </c>
      <c r="J1513" t="s">
        <v>102</v>
      </c>
      <c r="K1513" s="27" t="s">
        <v>36</v>
      </c>
      <c r="L1513" s="27">
        <v>31932</v>
      </c>
      <c r="M1513">
        <v>36.9</v>
      </c>
      <c r="N1513">
        <v>21783</v>
      </c>
      <c r="O1513" t="s">
        <v>178</v>
      </c>
      <c r="P1513" t="s">
        <v>67</v>
      </c>
      <c r="Q1513" t="s">
        <v>96</v>
      </c>
      <c r="R1513" t="s">
        <v>40</v>
      </c>
      <c r="S1513" t="s">
        <v>42</v>
      </c>
      <c r="T1513" t="s">
        <v>81</v>
      </c>
      <c r="U1513" t="s">
        <v>74</v>
      </c>
      <c r="V1513" t="s">
        <v>4767</v>
      </c>
      <c r="W1513" t="s">
        <v>4768</v>
      </c>
      <c r="X1513" t="str">
        <f>+VLOOKUP(ConsultaNexoBogota!$A1513,infoCoordenadas!A:F,4,0)</f>
        <v>4.7501848 -74.1122984</v>
      </c>
      <c r="Y1513">
        <f>VLOOKUP(ConsultaNexoBogota!$A1513,infoCoordenadas!A:F,5,0)</f>
        <v>4.7501848000000004</v>
      </c>
      <c r="Z1513">
        <f>+VLOOKUP(ConsultaNexoBogota!$A1513,infoCoordenadas!A:F,6,0)</f>
        <v>-74.1122984</v>
      </c>
    </row>
    <row r="1514" spans="1:26" x14ac:dyDescent="0.25">
      <c r="A1514">
        <v>18255</v>
      </c>
      <c r="B1514" t="s">
        <v>11822</v>
      </c>
      <c r="C1514" t="s">
        <v>29</v>
      </c>
      <c r="D1514" t="s">
        <v>11823</v>
      </c>
      <c r="E1514" t="s">
        <v>11824</v>
      </c>
      <c r="F1514" t="s">
        <v>11825</v>
      </c>
      <c r="G1514" t="s">
        <v>11237</v>
      </c>
      <c r="H1514" t="s">
        <v>14057</v>
      </c>
      <c r="I1514" t="s">
        <v>79</v>
      </c>
      <c r="J1514" t="s">
        <v>102</v>
      </c>
      <c r="K1514" s="27" t="s">
        <v>805</v>
      </c>
      <c r="L1514" s="27">
        <v>34037</v>
      </c>
      <c r="M1514">
        <v>31.1</v>
      </c>
      <c r="N1514">
        <v>21826</v>
      </c>
      <c r="O1514" t="s">
        <v>80</v>
      </c>
      <c r="P1514" t="s">
        <v>67</v>
      </c>
      <c r="Q1514" t="s">
        <v>39</v>
      </c>
      <c r="R1514" t="s">
        <v>40</v>
      </c>
      <c r="S1514" t="s">
        <v>42</v>
      </c>
      <c r="T1514" t="s">
        <v>346</v>
      </c>
      <c r="U1514" t="s">
        <v>74</v>
      </c>
      <c r="V1514" t="s">
        <v>11826</v>
      </c>
      <c r="W1514" t="s">
        <v>11827</v>
      </c>
      <c r="X1514" t="str">
        <f>+VLOOKUP(ConsultaNexoBogota!$A1514,infoCoordenadas!A:F,4,0)</f>
        <v>7.611231099999999 -72.6480967</v>
      </c>
      <c r="Y1514">
        <f>VLOOKUP(ConsultaNexoBogota!$A1514,infoCoordenadas!A:F,5,0)</f>
        <v>7.6112310999999897</v>
      </c>
      <c r="Z1514">
        <f>+VLOOKUP(ConsultaNexoBogota!$A1514,infoCoordenadas!A:F,6,0)</f>
        <v>-72.648096699999996</v>
      </c>
    </row>
    <row r="1515" spans="1:26" x14ac:dyDescent="0.25">
      <c r="A1515">
        <v>18258</v>
      </c>
      <c r="B1515" t="s">
        <v>11828</v>
      </c>
      <c r="C1515" t="s">
        <v>29</v>
      </c>
      <c r="D1515" t="s">
        <v>11829</v>
      </c>
      <c r="E1515" t="s">
        <v>11830</v>
      </c>
      <c r="F1515" t="s">
        <v>11831</v>
      </c>
      <c r="G1515" t="s">
        <v>10155</v>
      </c>
      <c r="H1515" t="s">
        <v>14043</v>
      </c>
      <c r="I1515" t="s">
        <v>34</v>
      </c>
      <c r="J1515" t="s">
        <v>318</v>
      </c>
      <c r="K1515" s="27" t="s">
        <v>36</v>
      </c>
      <c r="L1515" s="27">
        <v>34223</v>
      </c>
      <c r="M1515">
        <v>30.6</v>
      </c>
      <c r="N1515">
        <v>21829</v>
      </c>
      <c r="O1515" t="s">
        <v>174</v>
      </c>
      <c r="P1515" t="s">
        <v>67</v>
      </c>
      <c r="Q1515" t="s">
        <v>39</v>
      </c>
      <c r="R1515" t="s">
        <v>94</v>
      </c>
      <c r="S1515" t="s">
        <v>41</v>
      </c>
      <c r="T1515" t="s">
        <v>175</v>
      </c>
      <c r="U1515" t="s">
        <v>74</v>
      </c>
      <c r="V1515" t="s">
        <v>11832</v>
      </c>
      <c r="W1515" t="s">
        <v>11833</v>
      </c>
      <c r="X1515" t="str">
        <f>+VLOOKUP(ConsultaNexoBogota!$A1515,infoCoordenadas!A:F,4,0)</f>
        <v>5.0351851 -73.9600205</v>
      </c>
      <c r="Y1515">
        <f>VLOOKUP(ConsultaNexoBogota!$A1515,infoCoordenadas!A:F,5,0)</f>
        <v>5.0351850999999996</v>
      </c>
      <c r="Z1515">
        <f>+VLOOKUP(ConsultaNexoBogota!$A1515,infoCoordenadas!A:F,6,0)</f>
        <v>-73.960020499999999</v>
      </c>
    </row>
    <row r="1516" spans="1:26" x14ac:dyDescent="0.25">
      <c r="A1516">
        <v>18258</v>
      </c>
      <c r="B1516" t="s">
        <v>11828</v>
      </c>
      <c r="C1516" t="s">
        <v>29</v>
      </c>
      <c r="D1516" t="s">
        <v>11829</v>
      </c>
      <c r="E1516" t="s">
        <v>11830</v>
      </c>
      <c r="F1516" t="s">
        <v>11831</v>
      </c>
      <c r="G1516" t="s">
        <v>10155</v>
      </c>
      <c r="H1516" t="s">
        <v>14043</v>
      </c>
      <c r="I1516" t="s">
        <v>34</v>
      </c>
      <c r="J1516" t="s">
        <v>318</v>
      </c>
      <c r="K1516" s="27" t="s">
        <v>36</v>
      </c>
      <c r="L1516" s="27">
        <v>34223</v>
      </c>
      <c r="M1516">
        <v>30.6</v>
      </c>
      <c r="N1516">
        <v>21838</v>
      </c>
      <c r="O1516" t="s">
        <v>178</v>
      </c>
      <c r="P1516" t="s">
        <v>67</v>
      </c>
      <c r="Q1516" t="s">
        <v>39</v>
      </c>
      <c r="R1516" t="s">
        <v>40</v>
      </c>
      <c r="S1516" t="s">
        <v>41</v>
      </c>
      <c r="T1516" t="s">
        <v>175</v>
      </c>
      <c r="U1516" t="s">
        <v>74</v>
      </c>
      <c r="V1516" t="s">
        <v>11832</v>
      </c>
      <c r="W1516" t="s">
        <v>11833</v>
      </c>
      <c r="X1516" t="str">
        <f>+VLOOKUP(ConsultaNexoBogota!$A1516,infoCoordenadas!A:F,4,0)</f>
        <v>5.0351851 -73.9600205</v>
      </c>
      <c r="Y1516">
        <f>VLOOKUP(ConsultaNexoBogota!$A1516,infoCoordenadas!A:F,5,0)</f>
        <v>5.0351850999999996</v>
      </c>
      <c r="Z1516">
        <f>+VLOOKUP(ConsultaNexoBogota!$A1516,infoCoordenadas!A:F,6,0)</f>
        <v>-73.960020499999999</v>
      </c>
    </row>
    <row r="1517" spans="1:26" x14ac:dyDescent="0.25">
      <c r="A1517">
        <v>18259</v>
      </c>
      <c r="B1517" t="s">
        <v>4769</v>
      </c>
      <c r="C1517" t="s">
        <v>29</v>
      </c>
      <c r="D1517" t="s">
        <v>4770</v>
      </c>
      <c r="E1517" t="s">
        <v>4771</v>
      </c>
      <c r="F1517" t="s">
        <v>4772</v>
      </c>
      <c r="G1517" t="s">
        <v>33</v>
      </c>
      <c r="H1517" t="s">
        <v>13991</v>
      </c>
      <c r="I1517" t="s">
        <v>159</v>
      </c>
      <c r="J1517" t="s">
        <v>102</v>
      </c>
      <c r="K1517" s="27" t="s">
        <v>36</v>
      </c>
      <c r="L1517" s="27">
        <v>26524</v>
      </c>
      <c r="M1517">
        <v>51.7</v>
      </c>
      <c r="N1517">
        <v>21830</v>
      </c>
      <c r="O1517" t="s">
        <v>80</v>
      </c>
      <c r="P1517" t="s">
        <v>73</v>
      </c>
      <c r="Q1517" t="s">
        <v>96</v>
      </c>
      <c r="R1517" t="s">
        <v>40</v>
      </c>
      <c r="S1517" t="s">
        <v>42</v>
      </c>
      <c r="T1517" t="s">
        <v>42</v>
      </c>
      <c r="U1517" t="s">
        <v>74</v>
      </c>
      <c r="V1517" t="s">
        <v>4773</v>
      </c>
      <c r="W1517" t="s">
        <v>4774</v>
      </c>
      <c r="X1517" t="str">
        <f>+VLOOKUP(ConsultaNexoBogota!$A1517,infoCoordenadas!A:F,4,0)</f>
        <v>4.756673399999999 -74.09640920000001</v>
      </c>
      <c r="Y1517">
        <f>VLOOKUP(ConsultaNexoBogota!$A1517,infoCoordenadas!A:F,5,0)</f>
        <v>4.7566733999999897</v>
      </c>
      <c r="Z1517">
        <f>+VLOOKUP(ConsultaNexoBogota!$A1517,infoCoordenadas!A:F,6,0)</f>
        <v>-74.096409199999997</v>
      </c>
    </row>
    <row r="1518" spans="1:26" x14ac:dyDescent="0.25">
      <c r="A1518">
        <v>18263</v>
      </c>
      <c r="B1518" t="s">
        <v>11834</v>
      </c>
      <c r="C1518" t="s">
        <v>29</v>
      </c>
      <c r="D1518" t="s">
        <v>11835</v>
      </c>
      <c r="E1518" t="s">
        <v>11836</v>
      </c>
      <c r="F1518" t="s">
        <v>11837</v>
      </c>
      <c r="G1518" t="s">
        <v>11838</v>
      </c>
      <c r="H1518" t="s">
        <v>11838</v>
      </c>
      <c r="I1518" t="s">
        <v>34</v>
      </c>
      <c r="J1518" t="s">
        <v>35</v>
      </c>
      <c r="K1518" s="27" t="s">
        <v>116</v>
      </c>
      <c r="L1518" s="27">
        <v>19231</v>
      </c>
      <c r="M1518">
        <v>71.7</v>
      </c>
      <c r="N1518">
        <v>21835</v>
      </c>
      <c r="O1518" t="s">
        <v>781</v>
      </c>
      <c r="P1518" t="s">
        <v>38</v>
      </c>
      <c r="Q1518" t="s">
        <v>50</v>
      </c>
      <c r="R1518" t="s">
        <v>50</v>
      </c>
      <c r="S1518" t="s">
        <v>50</v>
      </c>
      <c r="T1518" t="s">
        <v>50</v>
      </c>
      <c r="U1518" t="s">
        <v>50</v>
      </c>
      <c r="V1518" t="s">
        <v>11839</v>
      </c>
      <c r="W1518" t="s">
        <v>11840</v>
      </c>
      <c r="X1518" t="str">
        <f>+VLOOKUP(ConsultaNexoBogota!$A1518,infoCoordenadas!A:F,4,0)</f>
        <v>4.441173399999999 -75.22272319999999</v>
      </c>
      <c r="Y1518">
        <f>VLOOKUP(ConsultaNexoBogota!$A1518,infoCoordenadas!A:F,5,0)</f>
        <v>4.4411733999999896</v>
      </c>
      <c r="Z1518">
        <f>+VLOOKUP(ConsultaNexoBogota!$A1518,infoCoordenadas!A:F,6,0)</f>
        <v>-75.222723199999905</v>
      </c>
    </row>
    <row r="1519" spans="1:26" x14ac:dyDescent="0.25">
      <c r="A1519">
        <v>18291</v>
      </c>
      <c r="B1519" t="s">
        <v>11841</v>
      </c>
      <c r="C1519" t="s">
        <v>29</v>
      </c>
      <c r="D1519" t="s">
        <v>11842</v>
      </c>
      <c r="E1519" t="s">
        <v>11843</v>
      </c>
      <c r="F1519" t="s">
        <v>11844</v>
      </c>
      <c r="G1519" t="s">
        <v>10182</v>
      </c>
      <c r="H1519" t="s">
        <v>14092</v>
      </c>
      <c r="I1519" t="s">
        <v>64</v>
      </c>
      <c r="J1519" t="s">
        <v>234</v>
      </c>
      <c r="K1519" s="27" t="s">
        <v>36</v>
      </c>
      <c r="L1519" s="27">
        <v>35440</v>
      </c>
      <c r="M1519">
        <v>27.3</v>
      </c>
      <c r="N1519">
        <v>21871</v>
      </c>
      <c r="O1519" t="s">
        <v>178</v>
      </c>
      <c r="P1519" t="s">
        <v>67</v>
      </c>
      <c r="Q1519" t="s">
        <v>96</v>
      </c>
      <c r="R1519" t="s">
        <v>40</v>
      </c>
      <c r="S1519" t="s">
        <v>41</v>
      </c>
      <c r="T1519" t="s">
        <v>69</v>
      </c>
      <c r="U1519" t="s">
        <v>74</v>
      </c>
      <c r="V1519" t="s">
        <v>11845</v>
      </c>
      <c r="W1519" t="s">
        <v>11846</v>
      </c>
      <c r="X1519" t="str">
        <f>+VLOOKUP(ConsultaNexoBogota!$A1519,infoCoordenadas!A:F,4,0)</f>
        <v>4.9209141 -74.0288877</v>
      </c>
      <c r="Y1519">
        <f>VLOOKUP(ConsultaNexoBogota!$A1519,infoCoordenadas!A:F,5,0)</f>
        <v>4.9209141000000001</v>
      </c>
      <c r="Z1519">
        <f>+VLOOKUP(ConsultaNexoBogota!$A1519,infoCoordenadas!A:F,6,0)</f>
        <v>-74.028887699999999</v>
      </c>
    </row>
    <row r="1520" spans="1:26" x14ac:dyDescent="0.25">
      <c r="A1520">
        <v>18299</v>
      </c>
      <c r="B1520" t="s">
        <v>4775</v>
      </c>
      <c r="C1520" t="s">
        <v>29</v>
      </c>
      <c r="D1520" t="s">
        <v>4776</v>
      </c>
      <c r="E1520" t="s">
        <v>4777</v>
      </c>
      <c r="F1520" t="s">
        <v>4778</v>
      </c>
      <c r="G1520" t="s">
        <v>33</v>
      </c>
      <c r="H1520" t="s">
        <v>13991</v>
      </c>
      <c r="I1520" t="s">
        <v>34</v>
      </c>
      <c r="J1520" t="s">
        <v>226</v>
      </c>
      <c r="K1520" s="27" t="s">
        <v>116</v>
      </c>
      <c r="L1520" s="27">
        <v>45313</v>
      </c>
      <c r="M1520">
        <v>0.2</v>
      </c>
      <c r="N1520">
        <v>21881</v>
      </c>
      <c r="O1520" t="s">
        <v>80</v>
      </c>
      <c r="P1520" t="s">
        <v>73</v>
      </c>
      <c r="Q1520" t="s">
        <v>68</v>
      </c>
      <c r="R1520" t="s">
        <v>40</v>
      </c>
      <c r="S1520" t="s">
        <v>41</v>
      </c>
      <c r="T1520" t="s">
        <v>132</v>
      </c>
      <c r="U1520" t="s">
        <v>74</v>
      </c>
      <c r="V1520" t="s">
        <v>4779</v>
      </c>
      <c r="W1520" t="s">
        <v>4780</v>
      </c>
      <c r="X1520" t="str">
        <f>+VLOOKUP(ConsultaNexoBogota!$A1520,infoCoordenadas!A:F,4,0)</f>
        <v>4.7583552 -74.09093519999999</v>
      </c>
      <c r="Y1520">
        <f>VLOOKUP(ConsultaNexoBogota!$A1520,infoCoordenadas!A:F,5,0)</f>
        <v>4.7583551999999996</v>
      </c>
      <c r="Z1520">
        <f>+VLOOKUP(ConsultaNexoBogota!$A1520,infoCoordenadas!A:F,6,0)</f>
        <v>-74.090935199999905</v>
      </c>
    </row>
    <row r="1521" spans="1:26" x14ac:dyDescent="0.25">
      <c r="A1521">
        <v>18299</v>
      </c>
      <c r="B1521" t="s">
        <v>4775</v>
      </c>
      <c r="C1521" t="s">
        <v>29</v>
      </c>
      <c r="D1521" t="s">
        <v>4776</v>
      </c>
      <c r="E1521" t="s">
        <v>4777</v>
      </c>
      <c r="F1521" t="s">
        <v>4778</v>
      </c>
      <c r="G1521" t="s">
        <v>33</v>
      </c>
      <c r="H1521" t="s">
        <v>13991</v>
      </c>
      <c r="I1521" t="s">
        <v>34</v>
      </c>
      <c r="J1521" t="s">
        <v>226</v>
      </c>
      <c r="K1521" s="27" t="s">
        <v>116</v>
      </c>
      <c r="L1521" s="27">
        <v>45313</v>
      </c>
      <c r="M1521">
        <v>0.2</v>
      </c>
      <c r="N1521">
        <v>26685</v>
      </c>
      <c r="O1521" t="s">
        <v>80</v>
      </c>
      <c r="P1521" t="s">
        <v>67</v>
      </c>
      <c r="Q1521" t="s">
        <v>96</v>
      </c>
      <c r="R1521" t="s">
        <v>40</v>
      </c>
      <c r="S1521" t="s">
        <v>41</v>
      </c>
      <c r="T1521" t="s">
        <v>42</v>
      </c>
      <c r="U1521" t="s">
        <v>74</v>
      </c>
      <c r="V1521" t="s">
        <v>4779</v>
      </c>
      <c r="W1521" t="s">
        <v>4780</v>
      </c>
      <c r="X1521" t="str">
        <f>+VLOOKUP(ConsultaNexoBogota!$A1521,infoCoordenadas!A:F,4,0)</f>
        <v>4.7583552 -74.09093519999999</v>
      </c>
      <c r="Y1521">
        <f>VLOOKUP(ConsultaNexoBogota!$A1521,infoCoordenadas!A:F,5,0)</f>
        <v>4.7583551999999996</v>
      </c>
      <c r="Z1521">
        <f>+VLOOKUP(ConsultaNexoBogota!$A1521,infoCoordenadas!A:F,6,0)</f>
        <v>-74.090935199999905</v>
      </c>
    </row>
    <row r="1522" spans="1:26" x14ac:dyDescent="0.25">
      <c r="A1522">
        <v>18306</v>
      </c>
      <c r="B1522" t="s">
        <v>4781</v>
      </c>
      <c r="C1522" t="s">
        <v>29</v>
      </c>
      <c r="D1522" t="s">
        <v>4782</v>
      </c>
      <c r="E1522" t="s">
        <v>4783</v>
      </c>
      <c r="F1522" t="s">
        <v>4784</v>
      </c>
      <c r="G1522" t="s">
        <v>33</v>
      </c>
      <c r="H1522" t="s">
        <v>50</v>
      </c>
      <c r="I1522" t="s">
        <v>34</v>
      </c>
      <c r="J1522" t="s">
        <v>35</v>
      </c>
      <c r="K1522" s="27" t="s">
        <v>36</v>
      </c>
      <c r="L1522" s="27">
        <v>45314</v>
      </c>
      <c r="M1522">
        <v>0.2</v>
      </c>
      <c r="N1522">
        <v>21888</v>
      </c>
      <c r="O1522" t="s">
        <v>441</v>
      </c>
      <c r="P1522" t="s">
        <v>67</v>
      </c>
      <c r="Q1522" t="s">
        <v>96</v>
      </c>
      <c r="R1522" t="s">
        <v>40</v>
      </c>
      <c r="S1522" t="s">
        <v>42</v>
      </c>
      <c r="T1522" t="s">
        <v>42</v>
      </c>
      <c r="U1522" t="s">
        <v>74</v>
      </c>
      <c r="V1522" t="s">
        <v>4785</v>
      </c>
      <c r="W1522" t="s">
        <v>4786</v>
      </c>
      <c r="X1522" t="str">
        <f>+VLOOKUP(ConsultaNexoBogota!$A1522,infoCoordenadas!A:F,4,0)</f>
        <v>4.739943 -74.0952135</v>
      </c>
      <c r="Y1522">
        <f>VLOOKUP(ConsultaNexoBogota!$A1522,infoCoordenadas!A:F,5,0)</f>
        <v>4.7399430000000002</v>
      </c>
      <c r="Z1522">
        <f>+VLOOKUP(ConsultaNexoBogota!$A1522,infoCoordenadas!A:F,6,0)</f>
        <v>-74.0952135</v>
      </c>
    </row>
    <row r="1523" spans="1:26" x14ac:dyDescent="0.25">
      <c r="A1523">
        <v>18311</v>
      </c>
      <c r="B1523" t="s">
        <v>4787</v>
      </c>
      <c r="C1523" t="s">
        <v>29</v>
      </c>
      <c r="D1523" t="s">
        <v>4788</v>
      </c>
      <c r="E1523" t="s">
        <v>4789</v>
      </c>
      <c r="F1523" t="s">
        <v>4790</v>
      </c>
      <c r="G1523" t="s">
        <v>33</v>
      </c>
      <c r="H1523" t="s">
        <v>13382</v>
      </c>
      <c r="I1523" t="s">
        <v>64</v>
      </c>
      <c r="J1523" t="s">
        <v>102</v>
      </c>
      <c r="K1523" s="27" t="s">
        <v>36</v>
      </c>
      <c r="L1523" s="27">
        <v>35513</v>
      </c>
      <c r="M1523">
        <v>27.1</v>
      </c>
      <c r="O1523" t="s">
        <v>50</v>
      </c>
      <c r="P1523" t="s">
        <v>50</v>
      </c>
      <c r="Q1523" t="s">
        <v>50</v>
      </c>
      <c r="R1523" t="s">
        <v>50</v>
      </c>
      <c r="S1523" t="s">
        <v>50</v>
      </c>
      <c r="T1523" t="s">
        <v>50</v>
      </c>
      <c r="U1523" t="s">
        <v>50</v>
      </c>
      <c r="V1523" t="s">
        <v>4791</v>
      </c>
      <c r="W1523" t="s">
        <v>4792</v>
      </c>
      <c r="X1523" t="str">
        <f>+VLOOKUP(ConsultaNexoBogota!$A1523,infoCoordenadas!A:F,4,0)</f>
        <v>4.591313 -74.0997872</v>
      </c>
      <c r="Y1523">
        <f>VLOOKUP(ConsultaNexoBogota!$A1523,infoCoordenadas!A:F,5,0)</f>
        <v>4.5913130000000004</v>
      </c>
      <c r="Z1523">
        <f>+VLOOKUP(ConsultaNexoBogota!$A1523,infoCoordenadas!A:F,6,0)</f>
        <v>-74.099787199999994</v>
      </c>
    </row>
    <row r="1524" spans="1:26" x14ac:dyDescent="0.25">
      <c r="A1524">
        <v>18318</v>
      </c>
      <c r="B1524" t="s">
        <v>4793</v>
      </c>
      <c r="C1524" t="s">
        <v>29</v>
      </c>
      <c r="D1524" t="s">
        <v>4794</v>
      </c>
      <c r="E1524" t="s">
        <v>4795</v>
      </c>
      <c r="F1524" t="s">
        <v>4796</v>
      </c>
      <c r="G1524" t="s">
        <v>33</v>
      </c>
      <c r="H1524" t="s">
        <v>13980</v>
      </c>
      <c r="I1524" t="s">
        <v>79</v>
      </c>
      <c r="J1524" t="s">
        <v>102</v>
      </c>
      <c r="K1524" s="27" t="s">
        <v>36</v>
      </c>
      <c r="L1524" s="27">
        <v>27766</v>
      </c>
      <c r="M1524">
        <v>48.3</v>
      </c>
      <c r="N1524">
        <v>21901</v>
      </c>
      <c r="O1524" t="s">
        <v>80</v>
      </c>
      <c r="P1524" t="s">
        <v>67</v>
      </c>
      <c r="Q1524" t="s">
        <v>96</v>
      </c>
      <c r="R1524" t="s">
        <v>40</v>
      </c>
      <c r="S1524" t="s">
        <v>42</v>
      </c>
      <c r="T1524" t="s">
        <v>42</v>
      </c>
      <c r="U1524" t="s">
        <v>74</v>
      </c>
      <c r="V1524" t="s">
        <v>4797</v>
      </c>
      <c r="W1524" t="s">
        <v>4798</v>
      </c>
      <c r="X1524" t="str">
        <f>+VLOOKUP(ConsultaNexoBogota!$A1524,infoCoordenadas!A:F,4,0)</f>
        <v>4.6357225 -74.16318319999999</v>
      </c>
      <c r="Y1524">
        <f>VLOOKUP(ConsultaNexoBogota!$A1524,infoCoordenadas!A:F,5,0)</f>
        <v>4.6357225</v>
      </c>
      <c r="Z1524">
        <f>+VLOOKUP(ConsultaNexoBogota!$A1524,infoCoordenadas!A:F,6,0)</f>
        <v>-74.163183199999906</v>
      </c>
    </row>
    <row r="1525" spans="1:26" x14ac:dyDescent="0.25">
      <c r="A1525">
        <v>18320</v>
      </c>
      <c r="B1525" t="s">
        <v>11847</v>
      </c>
      <c r="C1525" t="s">
        <v>29</v>
      </c>
      <c r="D1525" t="s">
        <v>11848</v>
      </c>
      <c r="E1525" t="s">
        <v>11849</v>
      </c>
      <c r="F1525" t="s">
        <v>11850</v>
      </c>
      <c r="G1525" t="s">
        <v>10369</v>
      </c>
      <c r="H1525" t="s">
        <v>14093</v>
      </c>
      <c r="I1525" t="s">
        <v>34</v>
      </c>
      <c r="J1525" t="s">
        <v>226</v>
      </c>
      <c r="K1525" s="27" t="s">
        <v>36</v>
      </c>
      <c r="L1525" s="27">
        <v>32294</v>
      </c>
      <c r="M1525">
        <v>35.9</v>
      </c>
      <c r="N1525">
        <v>21903</v>
      </c>
      <c r="O1525" t="s">
        <v>66</v>
      </c>
      <c r="P1525" t="s">
        <v>73</v>
      </c>
      <c r="Q1525" t="s">
        <v>96</v>
      </c>
      <c r="R1525" t="s">
        <v>40</v>
      </c>
      <c r="S1525" t="s">
        <v>42</v>
      </c>
      <c r="T1525" t="s">
        <v>132</v>
      </c>
      <c r="U1525" t="s">
        <v>74</v>
      </c>
      <c r="V1525" t="s">
        <v>11851</v>
      </c>
      <c r="W1525" t="s">
        <v>11852</v>
      </c>
      <c r="X1525" t="str">
        <f>+VLOOKUP(ConsultaNexoBogota!$A1525,infoCoordenadas!A:F,4,0)</f>
        <v>4.86903374822908 -74.05246312</v>
      </c>
      <c r="Y1525">
        <f>VLOOKUP(ConsultaNexoBogota!$A1525,infoCoordenadas!A:F,5,0)</f>
        <v>4.8690337482290804</v>
      </c>
      <c r="Z1525">
        <f>+VLOOKUP(ConsultaNexoBogota!$A1525,infoCoordenadas!A:F,6,0)</f>
        <v>-74.052463122224296</v>
      </c>
    </row>
    <row r="1526" spans="1:26" x14ac:dyDescent="0.25">
      <c r="A1526">
        <v>18324</v>
      </c>
      <c r="B1526" t="s">
        <v>11853</v>
      </c>
      <c r="C1526" t="s">
        <v>29</v>
      </c>
      <c r="D1526" t="s">
        <v>11854</v>
      </c>
      <c r="E1526" t="s">
        <v>11855</v>
      </c>
      <c r="F1526" t="s">
        <v>11856</v>
      </c>
      <c r="G1526" t="s">
        <v>10155</v>
      </c>
      <c r="H1526" t="s">
        <v>14013</v>
      </c>
      <c r="I1526" t="s">
        <v>79</v>
      </c>
      <c r="J1526" t="s">
        <v>102</v>
      </c>
      <c r="K1526" s="27" t="s">
        <v>36</v>
      </c>
      <c r="L1526" s="27">
        <v>29197</v>
      </c>
      <c r="M1526">
        <v>44.4</v>
      </c>
      <c r="N1526">
        <v>21907</v>
      </c>
      <c r="O1526" t="s">
        <v>178</v>
      </c>
      <c r="P1526" t="s">
        <v>67</v>
      </c>
      <c r="Q1526" t="s">
        <v>39</v>
      </c>
      <c r="R1526" t="s">
        <v>40</v>
      </c>
      <c r="S1526" t="s">
        <v>41</v>
      </c>
      <c r="T1526" t="s">
        <v>42</v>
      </c>
      <c r="U1526" t="s">
        <v>74</v>
      </c>
      <c r="V1526" t="s">
        <v>11857</v>
      </c>
      <c r="W1526" t="s">
        <v>11858</v>
      </c>
      <c r="X1526" t="str">
        <f>+VLOOKUP(ConsultaNexoBogota!$A1526,infoCoordenadas!A:F,4,0)</f>
        <v>5.0301564 -74.0071439</v>
      </c>
      <c r="Y1526">
        <f>VLOOKUP(ConsultaNexoBogota!$A1526,infoCoordenadas!A:F,5,0)</f>
        <v>5.0301564000000001</v>
      </c>
      <c r="Z1526">
        <f>+VLOOKUP(ConsultaNexoBogota!$A1526,infoCoordenadas!A:F,6,0)</f>
        <v>-74.007143900000003</v>
      </c>
    </row>
    <row r="1527" spans="1:26" x14ac:dyDescent="0.25">
      <c r="A1527">
        <v>18326</v>
      </c>
      <c r="B1527" t="s">
        <v>4799</v>
      </c>
      <c r="C1527" t="s">
        <v>29</v>
      </c>
      <c r="D1527" t="s">
        <v>4800</v>
      </c>
      <c r="E1527" t="s">
        <v>4801</v>
      </c>
      <c r="F1527" t="s">
        <v>4802</v>
      </c>
      <c r="G1527" t="s">
        <v>33</v>
      </c>
      <c r="H1527" t="s">
        <v>13990</v>
      </c>
      <c r="I1527" t="s">
        <v>64</v>
      </c>
      <c r="J1527" t="s">
        <v>102</v>
      </c>
      <c r="K1527" s="27" t="s">
        <v>36</v>
      </c>
      <c r="L1527" s="27">
        <v>37468</v>
      </c>
      <c r="M1527">
        <v>21.7</v>
      </c>
      <c r="N1527">
        <v>21910</v>
      </c>
      <c r="O1527" t="s">
        <v>80</v>
      </c>
      <c r="P1527" t="s">
        <v>67</v>
      </c>
      <c r="Q1527" t="s">
        <v>96</v>
      </c>
      <c r="R1527" t="s">
        <v>40</v>
      </c>
      <c r="S1527" t="s">
        <v>41</v>
      </c>
      <c r="T1527" t="s">
        <v>175</v>
      </c>
      <c r="U1527" t="s">
        <v>74</v>
      </c>
      <c r="V1527" t="s">
        <v>4803</v>
      </c>
      <c r="W1527" t="s">
        <v>4804</v>
      </c>
      <c r="X1527" t="str">
        <f>+VLOOKUP(ConsultaNexoBogota!$A1527,infoCoordenadas!A:F,4,0)</f>
        <v>4.695367 -74.1120305</v>
      </c>
      <c r="Y1527">
        <f>VLOOKUP(ConsultaNexoBogota!$A1527,infoCoordenadas!A:F,5,0)</f>
        <v>4.6953670000000001</v>
      </c>
      <c r="Z1527">
        <f>+VLOOKUP(ConsultaNexoBogota!$A1527,infoCoordenadas!A:F,6,0)</f>
        <v>-74.112030500000003</v>
      </c>
    </row>
    <row r="1528" spans="1:26" x14ac:dyDescent="0.25">
      <c r="A1528">
        <v>18337</v>
      </c>
      <c r="B1528" t="s">
        <v>4805</v>
      </c>
      <c r="C1528" t="s">
        <v>29</v>
      </c>
      <c r="D1528" t="s">
        <v>4806</v>
      </c>
      <c r="E1528" t="s">
        <v>4807</v>
      </c>
      <c r="F1528" t="s">
        <v>4808</v>
      </c>
      <c r="G1528" t="s">
        <v>33</v>
      </c>
      <c r="H1528" t="s">
        <v>13981</v>
      </c>
      <c r="I1528" t="s">
        <v>88</v>
      </c>
      <c r="J1528" t="s">
        <v>405</v>
      </c>
      <c r="K1528" s="27" t="s">
        <v>36</v>
      </c>
      <c r="L1528" s="27">
        <v>31282</v>
      </c>
      <c r="M1528">
        <v>38.700000000000003</v>
      </c>
      <c r="N1528">
        <v>21921</v>
      </c>
      <c r="O1528" t="s">
        <v>66</v>
      </c>
      <c r="P1528" t="s">
        <v>67</v>
      </c>
      <c r="Q1528" t="s">
        <v>68</v>
      </c>
      <c r="R1528" t="s">
        <v>40</v>
      </c>
      <c r="S1528" t="s">
        <v>41</v>
      </c>
      <c r="T1528" t="s">
        <v>175</v>
      </c>
      <c r="U1528" t="s">
        <v>74</v>
      </c>
      <c r="V1528" t="s">
        <v>4809</v>
      </c>
      <c r="W1528" t="s">
        <v>4810</v>
      </c>
      <c r="X1528" t="str">
        <f>+VLOOKUP(ConsultaNexoBogota!$A1528,infoCoordenadas!A:F,4,0)</f>
        <v>4.673448 -74.082262</v>
      </c>
      <c r="Y1528">
        <f>VLOOKUP(ConsultaNexoBogota!$A1528,infoCoordenadas!A:F,5,0)</f>
        <v>4.6734479999999996</v>
      </c>
      <c r="Z1528">
        <f>+VLOOKUP(ConsultaNexoBogota!$A1528,infoCoordenadas!A:F,6,0)</f>
        <v>-74.082262</v>
      </c>
    </row>
    <row r="1529" spans="1:26" x14ac:dyDescent="0.25">
      <c r="A1529">
        <v>18359</v>
      </c>
      <c r="B1529" t="s">
        <v>4811</v>
      </c>
      <c r="C1529" t="s">
        <v>29</v>
      </c>
      <c r="D1529" t="s">
        <v>4812</v>
      </c>
      <c r="E1529" t="s">
        <v>4813</v>
      </c>
      <c r="F1529" t="s">
        <v>4814</v>
      </c>
      <c r="G1529" t="s">
        <v>33</v>
      </c>
      <c r="H1529" t="s">
        <v>13991</v>
      </c>
      <c r="I1529" t="s">
        <v>101</v>
      </c>
      <c r="J1529" t="s">
        <v>35</v>
      </c>
      <c r="K1529" s="27" t="s">
        <v>36</v>
      </c>
      <c r="L1529" s="27">
        <v>36481</v>
      </c>
      <c r="M1529">
        <v>24.4</v>
      </c>
      <c r="N1529">
        <v>21949</v>
      </c>
      <c r="O1529" t="s">
        <v>80</v>
      </c>
      <c r="P1529" t="s">
        <v>67</v>
      </c>
      <c r="Q1529" t="s">
        <v>96</v>
      </c>
      <c r="R1529" t="s">
        <v>40</v>
      </c>
      <c r="S1529" t="s">
        <v>42</v>
      </c>
      <c r="T1529" t="s">
        <v>42</v>
      </c>
      <c r="U1529" t="s">
        <v>74</v>
      </c>
      <c r="V1529" t="s">
        <v>4815</v>
      </c>
      <c r="W1529" t="s">
        <v>4816</v>
      </c>
      <c r="X1529" t="str">
        <f>+VLOOKUP(ConsultaNexoBogota!$A1529,infoCoordenadas!A:F,4,0)</f>
        <v>4.6936352 -74.15047779999999</v>
      </c>
      <c r="Y1529">
        <f>VLOOKUP(ConsultaNexoBogota!$A1529,infoCoordenadas!A:F,5,0)</f>
        <v>4.6936352000000001</v>
      </c>
      <c r="Z1529">
        <f>+VLOOKUP(ConsultaNexoBogota!$A1529,infoCoordenadas!A:F,6,0)</f>
        <v>-74.150477799999905</v>
      </c>
    </row>
    <row r="1530" spans="1:26" x14ac:dyDescent="0.25">
      <c r="A1530">
        <v>18360</v>
      </c>
      <c r="B1530" t="s">
        <v>4817</v>
      </c>
      <c r="C1530" t="s">
        <v>29</v>
      </c>
      <c r="D1530" t="s">
        <v>4818</v>
      </c>
      <c r="E1530" t="s">
        <v>4819</v>
      </c>
      <c r="F1530" t="s">
        <v>4820</v>
      </c>
      <c r="G1530" t="s">
        <v>33</v>
      </c>
      <c r="H1530" t="s">
        <v>14003</v>
      </c>
      <c r="I1530" t="s">
        <v>101</v>
      </c>
      <c r="J1530" t="s">
        <v>234</v>
      </c>
      <c r="K1530" s="27" t="s">
        <v>544</v>
      </c>
      <c r="L1530" s="27">
        <v>20121</v>
      </c>
      <c r="M1530">
        <v>69.3</v>
      </c>
      <c r="N1530">
        <v>21950</v>
      </c>
      <c r="O1530" t="s">
        <v>66</v>
      </c>
      <c r="P1530" t="s">
        <v>67</v>
      </c>
      <c r="Q1530" t="s">
        <v>39</v>
      </c>
      <c r="R1530" t="s">
        <v>40</v>
      </c>
      <c r="S1530" t="s">
        <v>41</v>
      </c>
      <c r="T1530" t="s">
        <v>42</v>
      </c>
      <c r="U1530" t="s">
        <v>43</v>
      </c>
      <c r="V1530" t="s">
        <v>4821</v>
      </c>
      <c r="W1530" t="s">
        <v>4822</v>
      </c>
      <c r="X1530" t="str">
        <f>+VLOOKUP(ConsultaNexoBogota!$A1530,infoCoordenadas!A:F,4,0)</f>
        <v>4.6399107 -74.0704705</v>
      </c>
      <c r="Y1530">
        <f>VLOOKUP(ConsultaNexoBogota!$A1530,infoCoordenadas!A:F,5,0)</f>
        <v>4.6399106999999997</v>
      </c>
      <c r="Z1530">
        <f>+VLOOKUP(ConsultaNexoBogota!$A1530,infoCoordenadas!A:F,6,0)</f>
        <v>-74.070470499999999</v>
      </c>
    </row>
    <row r="1531" spans="1:26" x14ac:dyDescent="0.25">
      <c r="A1531">
        <v>18368</v>
      </c>
      <c r="B1531" t="s">
        <v>808</v>
      </c>
      <c r="C1531" t="s">
        <v>29</v>
      </c>
      <c r="D1531" t="s">
        <v>4823</v>
      </c>
      <c r="E1531" t="s">
        <v>4824</v>
      </c>
      <c r="F1531" t="s">
        <v>4825</v>
      </c>
      <c r="G1531" t="s">
        <v>33</v>
      </c>
      <c r="H1531" t="s">
        <v>13991</v>
      </c>
      <c r="I1531" t="s">
        <v>64</v>
      </c>
      <c r="J1531" t="s">
        <v>102</v>
      </c>
      <c r="K1531" s="27" t="s">
        <v>36</v>
      </c>
      <c r="L1531" s="27">
        <v>32588</v>
      </c>
      <c r="M1531">
        <v>35.1</v>
      </c>
      <c r="N1531">
        <v>21963</v>
      </c>
      <c r="O1531" t="s">
        <v>441</v>
      </c>
      <c r="P1531" t="s">
        <v>67</v>
      </c>
      <c r="Q1531" t="s">
        <v>68</v>
      </c>
      <c r="R1531" t="s">
        <v>94</v>
      </c>
      <c r="S1531" t="s">
        <v>42</v>
      </c>
      <c r="T1531" t="s">
        <v>42</v>
      </c>
      <c r="U1531" t="s">
        <v>74</v>
      </c>
      <c r="V1531" t="s">
        <v>4826</v>
      </c>
      <c r="W1531" t="s">
        <v>4827</v>
      </c>
      <c r="X1531" t="str">
        <f>+VLOOKUP(ConsultaNexoBogota!$A1531,infoCoordenadas!A:F,4,0)</f>
        <v>4.682310300000001 -74.148765</v>
      </c>
      <c r="Y1531">
        <f>VLOOKUP(ConsultaNexoBogota!$A1531,infoCoordenadas!A:F,5,0)</f>
        <v>4.6823103000000001</v>
      </c>
      <c r="Z1531">
        <f>+VLOOKUP(ConsultaNexoBogota!$A1531,infoCoordenadas!A:F,6,0)</f>
        <v>-74.148764999999997</v>
      </c>
    </row>
    <row r="1532" spans="1:26" x14ac:dyDescent="0.25">
      <c r="A1532">
        <v>18368</v>
      </c>
      <c r="B1532" t="s">
        <v>808</v>
      </c>
      <c r="C1532" t="s">
        <v>29</v>
      </c>
      <c r="D1532" t="s">
        <v>4823</v>
      </c>
      <c r="E1532" t="s">
        <v>4824</v>
      </c>
      <c r="F1532" t="s">
        <v>4825</v>
      </c>
      <c r="G1532" t="s">
        <v>33</v>
      </c>
      <c r="H1532" t="s">
        <v>13991</v>
      </c>
      <c r="I1532" t="s">
        <v>64</v>
      </c>
      <c r="J1532" t="s">
        <v>102</v>
      </c>
      <c r="K1532" s="27" t="s">
        <v>36</v>
      </c>
      <c r="L1532" s="27">
        <v>32588</v>
      </c>
      <c r="M1532">
        <v>35.1</v>
      </c>
      <c r="N1532">
        <v>21971</v>
      </c>
      <c r="O1532" t="s">
        <v>80</v>
      </c>
      <c r="P1532" t="s">
        <v>67</v>
      </c>
      <c r="Q1532" t="s">
        <v>96</v>
      </c>
      <c r="R1532" t="s">
        <v>94</v>
      </c>
      <c r="S1532" t="s">
        <v>42</v>
      </c>
      <c r="T1532" t="s">
        <v>42</v>
      </c>
      <c r="U1532" t="s">
        <v>74</v>
      </c>
      <c r="V1532" t="s">
        <v>4826</v>
      </c>
      <c r="W1532" t="s">
        <v>4827</v>
      </c>
      <c r="X1532" t="str">
        <f>+VLOOKUP(ConsultaNexoBogota!$A1532,infoCoordenadas!A:F,4,0)</f>
        <v>4.682310300000001 -74.148765</v>
      </c>
      <c r="Y1532">
        <f>VLOOKUP(ConsultaNexoBogota!$A1532,infoCoordenadas!A:F,5,0)</f>
        <v>4.6823103000000001</v>
      </c>
      <c r="Z1532">
        <f>+VLOOKUP(ConsultaNexoBogota!$A1532,infoCoordenadas!A:F,6,0)</f>
        <v>-74.148764999999997</v>
      </c>
    </row>
    <row r="1533" spans="1:26" x14ac:dyDescent="0.25">
      <c r="A1533">
        <v>18378</v>
      </c>
      <c r="B1533" t="s">
        <v>4828</v>
      </c>
      <c r="C1533" t="s">
        <v>29</v>
      </c>
      <c r="D1533" t="s">
        <v>4829</v>
      </c>
      <c r="E1533" t="s">
        <v>4830</v>
      </c>
      <c r="F1533" t="s">
        <v>4831</v>
      </c>
      <c r="G1533" t="s">
        <v>33</v>
      </c>
      <c r="H1533" t="s">
        <v>13990</v>
      </c>
      <c r="I1533" t="s">
        <v>79</v>
      </c>
      <c r="J1533" t="s">
        <v>345</v>
      </c>
      <c r="K1533" s="27" t="s">
        <v>36</v>
      </c>
      <c r="L1533" s="27">
        <v>34092</v>
      </c>
      <c r="M1533">
        <v>31</v>
      </c>
      <c r="N1533">
        <v>21975</v>
      </c>
      <c r="O1533" t="s">
        <v>1312</v>
      </c>
      <c r="P1533" t="s">
        <v>67</v>
      </c>
      <c r="Q1533" t="s">
        <v>68</v>
      </c>
      <c r="R1533" t="s">
        <v>40</v>
      </c>
      <c r="S1533" t="s">
        <v>41</v>
      </c>
      <c r="T1533" t="s">
        <v>42</v>
      </c>
      <c r="U1533" t="s">
        <v>43</v>
      </c>
      <c r="V1533" t="s">
        <v>4832</v>
      </c>
      <c r="W1533" t="s">
        <v>4833</v>
      </c>
      <c r="X1533" t="str">
        <f>+VLOOKUP(ConsultaNexoBogota!$A1533,infoCoordenadas!A:F,4,0)</f>
        <v>4.714407 -74.1083007</v>
      </c>
      <c r="Y1533">
        <f>VLOOKUP(ConsultaNexoBogota!$A1533,infoCoordenadas!A:F,5,0)</f>
        <v>4.7144069999999996</v>
      </c>
      <c r="Z1533">
        <f>+VLOOKUP(ConsultaNexoBogota!$A1533,infoCoordenadas!A:F,6,0)</f>
        <v>-74.108300700000001</v>
      </c>
    </row>
    <row r="1534" spans="1:26" x14ac:dyDescent="0.25">
      <c r="A1534">
        <v>18454</v>
      </c>
      <c r="B1534" t="s">
        <v>4834</v>
      </c>
      <c r="C1534" t="s">
        <v>29</v>
      </c>
      <c r="D1534" t="s">
        <v>4835</v>
      </c>
      <c r="E1534" t="s">
        <v>4836</v>
      </c>
      <c r="F1534" t="s">
        <v>4837</v>
      </c>
      <c r="G1534" t="s">
        <v>33</v>
      </c>
      <c r="H1534" t="s">
        <v>50</v>
      </c>
      <c r="I1534" t="s">
        <v>34</v>
      </c>
      <c r="J1534" t="s">
        <v>271</v>
      </c>
      <c r="K1534" s="27" t="s">
        <v>36</v>
      </c>
      <c r="L1534" s="27">
        <v>30906</v>
      </c>
      <c r="M1534">
        <v>39.700000000000003</v>
      </c>
      <c r="N1534">
        <v>22080</v>
      </c>
      <c r="O1534" t="s">
        <v>178</v>
      </c>
      <c r="P1534" t="s">
        <v>67</v>
      </c>
      <c r="Q1534" t="s">
        <v>96</v>
      </c>
      <c r="R1534" t="s">
        <v>50</v>
      </c>
      <c r="S1534" t="s">
        <v>42</v>
      </c>
      <c r="T1534" t="s">
        <v>69</v>
      </c>
      <c r="U1534" t="s">
        <v>50</v>
      </c>
      <c r="V1534" t="s">
        <v>4272</v>
      </c>
      <c r="W1534" t="s">
        <v>4273</v>
      </c>
      <c r="X1534" t="str">
        <f>+VLOOKUP(ConsultaNexoBogota!$A1534,infoCoordenadas!A:F,4,0)</f>
        <v>Sin informacion</v>
      </c>
      <c r="Y1534" t="str">
        <f>VLOOKUP(ConsultaNexoBogota!$A1534,infoCoordenadas!A:F,5,0)</f>
        <v>Sin Informacion</v>
      </c>
      <c r="Z1534" t="str">
        <f>+VLOOKUP(ConsultaNexoBogota!$A1534,infoCoordenadas!A:F,6,0)</f>
        <v>Sin Informacion</v>
      </c>
    </row>
    <row r="1535" spans="1:26" x14ac:dyDescent="0.25">
      <c r="A1535">
        <v>18454</v>
      </c>
      <c r="B1535" t="s">
        <v>4834</v>
      </c>
      <c r="C1535" t="s">
        <v>29</v>
      </c>
      <c r="D1535" t="s">
        <v>4835</v>
      </c>
      <c r="E1535" t="s">
        <v>4836</v>
      </c>
      <c r="F1535" t="s">
        <v>4837</v>
      </c>
      <c r="G1535" t="s">
        <v>33</v>
      </c>
      <c r="H1535" t="s">
        <v>50</v>
      </c>
      <c r="I1535" t="s">
        <v>34</v>
      </c>
      <c r="J1535" t="s">
        <v>271</v>
      </c>
      <c r="K1535" s="27" t="s">
        <v>36</v>
      </c>
      <c r="L1535" s="27">
        <v>30906</v>
      </c>
      <c r="M1535">
        <v>39.700000000000003</v>
      </c>
      <c r="N1535">
        <v>32581</v>
      </c>
      <c r="O1535" t="s">
        <v>66</v>
      </c>
      <c r="P1535" t="s">
        <v>67</v>
      </c>
      <c r="Q1535" t="s">
        <v>96</v>
      </c>
      <c r="R1535" t="s">
        <v>40</v>
      </c>
      <c r="S1535" t="s">
        <v>42</v>
      </c>
      <c r="T1535" t="s">
        <v>69</v>
      </c>
      <c r="U1535" t="s">
        <v>43</v>
      </c>
      <c r="V1535" t="s">
        <v>4272</v>
      </c>
      <c r="W1535" t="s">
        <v>4273</v>
      </c>
      <c r="X1535" t="str">
        <f>+VLOOKUP(ConsultaNexoBogota!$A1535,infoCoordenadas!A:F,4,0)</f>
        <v>Sin informacion</v>
      </c>
      <c r="Y1535" t="str">
        <f>VLOOKUP(ConsultaNexoBogota!$A1535,infoCoordenadas!A:F,5,0)</f>
        <v>Sin Informacion</v>
      </c>
      <c r="Z1535" t="str">
        <f>+VLOOKUP(ConsultaNexoBogota!$A1535,infoCoordenadas!A:F,6,0)</f>
        <v>Sin Informacion</v>
      </c>
    </row>
    <row r="1536" spans="1:26" x14ac:dyDescent="0.25">
      <c r="A1536">
        <v>18454</v>
      </c>
      <c r="B1536" t="s">
        <v>4834</v>
      </c>
      <c r="C1536" t="s">
        <v>29</v>
      </c>
      <c r="D1536" t="s">
        <v>4835</v>
      </c>
      <c r="E1536" t="s">
        <v>4836</v>
      </c>
      <c r="F1536" t="s">
        <v>4837</v>
      </c>
      <c r="G1536" t="s">
        <v>33</v>
      </c>
      <c r="H1536" t="s">
        <v>50</v>
      </c>
      <c r="I1536" t="s">
        <v>34</v>
      </c>
      <c r="J1536" t="s">
        <v>271</v>
      </c>
      <c r="K1536" s="27" t="s">
        <v>36</v>
      </c>
      <c r="L1536" s="27">
        <v>30906</v>
      </c>
      <c r="M1536">
        <v>39.700000000000003</v>
      </c>
      <c r="N1536">
        <v>47052</v>
      </c>
      <c r="O1536" t="s">
        <v>441</v>
      </c>
      <c r="P1536" t="s">
        <v>38</v>
      </c>
      <c r="Q1536" t="s">
        <v>96</v>
      </c>
      <c r="R1536" t="s">
        <v>50</v>
      </c>
      <c r="S1536" t="s">
        <v>42</v>
      </c>
      <c r="T1536" t="s">
        <v>69</v>
      </c>
      <c r="U1536" t="s">
        <v>50</v>
      </c>
      <c r="V1536" t="s">
        <v>4272</v>
      </c>
      <c r="W1536" t="s">
        <v>4273</v>
      </c>
      <c r="X1536" t="str">
        <f>+VLOOKUP(ConsultaNexoBogota!$A1536,infoCoordenadas!A:F,4,0)</f>
        <v>Sin informacion</v>
      </c>
      <c r="Y1536" t="str">
        <f>VLOOKUP(ConsultaNexoBogota!$A1536,infoCoordenadas!A:F,5,0)</f>
        <v>Sin Informacion</v>
      </c>
      <c r="Z1536" t="str">
        <f>+VLOOKUP(ConsultaNexoBogota!$A1536,infoCoordenadas!A:F,6,0)</f>
        <v>Sin Informacion</v>
      </c>
    </row>
    <row r="1537" spans="1:26" x14ac:dyDescent="0.25">
      <c r="A1537">
        <v>18521</v>
      </c>
      <c r="B1537" t="s">
        <v>4838</v>
      </c>
      <c r="C1537" t="s">
        <v>29</v>
      </c>
      <c r="D1537" t="s">
        <v>4839</v>
      </c>
      <c r="E1537" t="s">
        <v>4840</v>
      </c>
      <c r="F1537" t="s">
        <v>4841</v>
      </c>
      <c r="G1537" t="s">
        <v>33</v>
      </c>
      <c r="H1537" t="s">
        <v>6298</v>
      </c>
      <c r="I1537" t="s">
        <v>34</v>
      </c>
      <c r="J1537" t="s">
        <v>35</v>
      </c>
      <c r="K1537" s="27" t="s">
        <v>36</v>
      </c>
      <c r="L1537" s="27">
        <v>34837</v>
      </c>
      <c r="M1537">
        <v>28.9</v>
      </c>
      <c r="N1537">
        <v>22163</v>
      </c>
      <c r="O1537" t="s">
        <v>72</v>
      </c>
      <c r="P1537" t="s">
        <v>73</v>
      </c>
      <c r="Q1537" t="s">
        <v>39</v>
      </c>
      <c r="R1537" t="s">
        <v>40</v>
      </c>
      <c r="S1537" t="s">
        <v>42</v>
      </c>
      <c r="T1537" t="s">
        <v>81</v>
      </c>
      <c r="U1537" t="s">
        <v>74</v>
      </c>
      <c r="V1537" t="s">
        <v>4842</v>
      </c>
      <c r="W1537" t="s">
        <v>4843</v>
      </c>
      <c r="X1537" t="str">
        <f>+VLOOKUP(ConsultaNexoBogota!$A1537,infoCoordenadas!A:F,4,0)</f>
        <v>4.7658599 -74.0516135</v>
      </c>
      <c r="Y1537">
        <f>VLOOKUP(ConsultaNexoBogota!$A1537,infoCoordenadas!A:F,5,0)</f>
        <v>4.7658598999999997</v>
      </c>
      <c r="Z1537">
        <f>+VLOOKUP(ConsultaNexoBogota!$A1537,infoCoordenadas!A:F,6,0)</f>
        <v>-74.051613500000002</v>
      </c>
    </row>
    <row r="1538" spans="1:26" x14ac:dyDescent="0.25">
      <c r="A1538">
        <v>18537</v>
      </c>
      <c r="B1538" t="s">
        <v>4844</v>
      </c>
      <c r="C1538" t="s">
        <v>29</v>
      </c>
      <c r="D1538" t="s">
        <v>4845</v>
      </c>
      <c r="E1538" t="s">
        <v>4846</v>
      </c>
      <c r="F1538" t="s">
        <v>4847</v>
      </c>
      <c r="G1538" t="s">
        <v>33</v>
      </c>
      <c r="H1538" t="s">
        <v>14014</v>
      </c>
      <c r="I1538" t="s">
        <v>79</v>
      </c>
      <c r="J1538" t="s">
        <v>102</v>
      </c>
      <c r="K1538" s="27" t="s">
        <v>36</v>
      </c>
      <c r="L1538" s="27">
        <v>30460</v>
      </c>
      <c r="M1538">
        <v>40.9</v>
      </c>
      <c r="N1538">
        <v>22189</v>
      </c>
      <c r="O1538" t="s">
        <v>80</v>
      </c>
      <c r="P1538" t="s">
        <v>67</v>
      </c>
      <c r="Q1538" t="s">
        <v>96</v>
      </c>
      <c r="R1538" t="s">
        <v>40</v>
      </c>
      <c r="S1538" t="s">
        <v>42</v>
      </c>
      <c r="T1538" t="s">
        <v>42</v>
      </c>
      <c r="U1538" t="s">
        <v>74</v>
      </c>
      <c r="V1538" t="s">
        <v>4848</v>
      </c>
      <c r="W1538" t="s">
        <v>4849</v>
      </c>
      <c r="X1538" t="str">
        <f>+VLOOKUP(ConsultaNexoBogota!$A1538,infoCoordenadas!A:F,4,0)</f>
        <v>4.589805999999999 -74.14180979999999</v>
      </c>
      <c r="Y1538">
        <f>VLOOKUP(ConsultaNexoBogota!$A1538,infoCoordenadas!A:F,5,0)</f>
        <v>4.5898059999999896</v>
      </c>
      <c r="Z1538">
        <f>+VLOOKUP(ConsultaNexoBogota!$A1538,infoCoordenadas!A:F,6,0)</f>
        <v>-74.141809799999905</v>
      </c>
    </row>
    <row r="1539" spans="1:26" x14ac:dyDescent="0.25">
      <c r="A1539">
        <v>18543</v>
      </c>
      <c r="B1539" t="s">
        <v>4850</v>
      </c>
      <c r="C1539" t="s">
        <v>29</v>
      </c>
      <c r="D1539" t="s">
        <v>4851</v>
      </c>
      <c r="E1539" t="s">
        <v>4852</v>
      </c>
      <c r="F1539" t="s">
        <v>4853</v>
      </c>
      <c r="G1539" t="s">
        <v>33</v>
      </c>
      <c r="H1539" t="s">
        <v>6298</v>
      </c>
      <c r="I1539" t="s">
        <v>79</v>
      </c>
      <c r="J1539" t="s">
        <v>65</v>
      </c>
      <c r="K1539" s="27" t="s">
        <v>116</v>
      </c>
      <c r="L1539" s="27">
        <v>34164</v>
      </c>
      <c r="M1539">
        <v>30.8</v>
      </c>
      <c r="N1539">
        <v>22198</v>
      </c>
      <c r="O1539" t="s">
        <v>72</v>
      </c>
      <c r="P1539" t="s">
        <v>73</v>
      </c>
      <c r="Q1539" t="s">
        <v>39</v>
      </c>
      <c r="R1539" t="s">
        <v>40</v>
      </c>
      <c r="S1539" t="s">
        <v>42</v>
      </c>
      <c r="T1539" t="s">
        <v>81</v>
      </c>
      <c r="U1539" t="s">
        <v>43</v>
      </c>
      <c r="V1539" t="s">
        <v>4854</v>
      </c>
      <c r="W1539" t="s">
        <v>4855</v>
      </c>
      <c r="X1539" t="str">
        <f>+VLOOKUP(ConsultaNexoBogota!$A1539,infoCoordenadas!A:F,4,0)</f>
        <v>4.5517516 -74.09493619999999</v>
      </c>
      <c r="Y1539">
        <f>VLOOKUP(ConsultaNexoBogota!$A1539,infoCoordenadas!A:F,5,0)</f>
        <v>4.5517516000000002</v>
      </c>
      <c r="Z1539">
        <f>+VLOOKUP(ConsultaNexoBogota!$A1539,infoCoordenadas!A:F,6,0)</f>
        <v>-74.094936199999907</v>
      </c>
    </row>
    <row r="1540" spans="1:26" x14ac:dyDescent="0.25">
      <c r="A1540">
        <v>18550</v>
      </c>
      <c r="B1540" t="s">
        <v>4856</v>
      </c>
      <c r="C1540" t="s">
        <v>29</v>
      </c>
      <c r="D1540" t="s">
        <v>4857</v>
      </c>
      <c r="E1540" t="s">
        <v>4858</v>
      </c>
      <c r="F1540" t="s">
        <v>4859</v>
      </c>
      <c r="G1540" t="s">
        <v>33</v>
      </c>
      <c r="H1540" t="s">
        <v>7011</v>
      </c>
      <c r="I1540" t="s">
        <v>34</v>
      </c>
      <c r="J1540" t="s">
        <v>102</v>
      </c>
      <c r="K1540" s="27" t="s">
        <v>36</v>
      </c>
      <c r="L1540" s="27">
        <v>35725</v>
      </c>
      <c r="M1540">
        <v>26.5</v>
      </c>
      <c r="N1540">
        <v>22206</v>
      </c>
      <c r="O1540" t="s">
        <v>66</v>
      </c>
      <c r="P1540" t="s">
        <v>73</v>
      </c>
      <c r="Q1540" t="s">
        <v>96</v>
      </c>
      <c r="R1540" t="s">
        <v>40</v>
      </c>
      <c r="S1540" t="s">
        <v>41</v>
      </c>
      <c r="T1540" t="s">
        <v>69</v>
      </c>
      <c r="U1540" t="s">
        <v>74</v>
      </c>
      <c r="V1540" t="s">
        <v>4860</v>
      </c>
      <c r="W1540" t="s">
        <v>4861</v>
      </c>
      <c r="X1540" t="str">
        <f>+VLOOKUP(ConsultaNexoBogota!$A1540,infoCoordenadas!A:F,4,0)</f>
        <v>4.6280206 -74.2025857</v>
      </c>
      <c r="Y1540">
        <f>VLOOKUP(ConsultaNexoBogota!$A1540,infoCoordenadas!A:F,5,0)</f>
        <v>4.6280206000000002</v>
      </c>
      <c r="Z1540">
        <f>+VLOOKUP(ConsultaNexoBogota!$A1540,infoCoordenadas!A:F,6,0)</f>
        <v>-74.2025857</v>
      </c>
    </row>
    <row r="1541" spans="1:26" x14ac:dyDescent="0.25">
      <c r="A1541">
        <v>18561</v>
      </c>
      <c r="B1541" t="s">
        <v>4862</v>
      </c>
      <c r="C1541" t="s">
        <v>29</v>
      </c>
      <c r="D1541" t="s">
        <v>4863</v>
      </c>
      <c r="E1541" t="s">
        <v>4864</v>
      </c>
      <c r="F1541" t="s">
        <v>4865</v>
      </c>
      <c r="G1541" t="s">
        <v>33</v>
      </c>
      <c r="H1541" t="s">
        <v>13989</v>
      </c>
      <c r="I1541" t="s">
        <v>64</v>
      </c>
      <c r="J1541" t="s">
        <v>35</v>
      </c>
      <c r="K1541" s="27" t="s">
        <v>36</v>
      </c>
      <c r="L1541" s="27">
        <v>37073</v>
      </c>
      <c r="M1541">
        <v>22.8</v>
      </c>
      <c r="N1541">
        <v>22223</v>
      </c>
      <c r="O1541" t="s">
        <v>135</v>
      </c>
      <c r="P1541" t="s">
        <v>73</v>
      </c>
      <c r="Q1541" t="s">
        <v>96</v>
      </c>
      <c r="R1541" t="s">
        <v>40</v>
      </c>
      <c r="S1541" t="s">
        <v>42</v>
      </c>
      <c r="T1541" t="s">
        <v>69</v>
      </c>
      <c r="U1541" t="s">
        <v>74</v>
      </c>
      <c r="V1541" t="s">
        <v>4866</v>
      </c>
      <c r="W1541" t="s">
        <v>4867</v>
      </c>
      <c r="X1541" t="str">
        <f>+VLOOKUP(ConsultaNexoBogota!$A1541,infoCoordenadas!A:F,4,0)</f>
        <v>4.613023399999999 -74.2040832</v>
      </c>
      <c r="Y1541">
        <f>VLOOKUP(ConsultaNexoBogota!$A1541,infoCoordenadas!A:F,5,0)</f>
        <v>4.6130233999999897</v>
      </c>
      <c r="Z1541">
        <f>+VLOOKUP(ConsultaNexoBogota!$A1541,infoCoordenadas!A:F,6,0)</f>
        <v>-74.204083199999999</v>
      </c>
    </row>
    <row r="1542" spans="1:26" x14ac:dyDescent="0.25">
      <c r="A1542">
        <v>18574</v>
      </c>
      <c r="B1542" t="s">
        <v>4868</v>
      </c>
      <c r="C1542" t="s">
        <v>29</v>
      </c>
      <c r="D1542" t="s">
        <v>4869</v>
      </c>
      <c r="E1542" t="s">
        <v>4870</v>
      </c>
      <c r="F1542" t="s">
        <v>4871</v>
      </c>
      <c r="G1542" t="s">
        <v>33</v>
      </c>
      <c r="H1542" t="s">
        <v>13991</v>
      </c>
      <c r="I1542" t="s">
        <v>79</v>
      </c>
      <c r="J1542" t="s">
        <v>102</v>
      </c>
      <c r="K1542" s="27" t="s">
        <v>36</v>
      </c>
      <c r="L1542" s="27">
        <v>25103</v>
      </c>
      <c r="M1542">
        <v>55.6</v>
      </c>
      <c r="N1542">
        <v>22239</v>
      </c>
      <c r="O1542" t="s">
        <v>130</v>
      </c>
      <c r="P1542" t="s">
        <v>67</v>
      </c>
      <c r="Q1542" t="s">
        <v>96</v>
      </c>
      <c r="R1542" t="s">
        <v>94</v>
      </c>
      <c r="S1542" t="s">
        <v>42</v>
      </c>
      <c r="T1542" t="s">
        <v>175</v>
      </c>
      <c r="U1542" t="s">
        <v>74</v>
      </c>
      <c r="V1542" t="s">
        <v>4872</v>
      </c>
      <c r="W1542" t="s">
        <v>4873</v>
      </c>
      <c r="X1542" t="str">
        <f>+VLOOKUP(ConsultaNexoBogota!$A1542,infoCoordenadas!A:F,4,0)</f>
        <v>4.6797061 -74.1637511</v>
      </c>
      <c r="Y1542">
        <f>VLOOKUP(ConsultaNexoBogota!$A1542,infoCoordenadas!A:F,5,0)</f>
        <v>4.6797060999999998</v>
      </c>
      <c r="Z1542">
        <f>+VLOOKUP(ConsultaNexoBogota!$A1542,infoCoordenadas!A:F,6,0)</f>
        <v>-74.163751099999999</v>
      </c>
    </row>
    <row r="1543" spans="1:26" x14ac:dyDescent="0.25">
      <c r="A1543">
        <v>18574</v>
      </c>
      <c r="B1543" t="s">
        <v>4868</v>
      </c>
      <c r="C1543" t="s">
        <v>29</v>
      </c>
      <c r="D1543" t="s">
        <v>4869</v>
      </c>
      <c r="E1543" t="s">
        <v>4870</v>
      </c>
      <c r="F1543" t="s">
        <v>4871</v>
      </c>
      <c r="G1543" t="s">
        <v>33</v>
      </c>
      <c r="H1543" t="s">
        <v>13991</v>
      </c>
      <c r="I1543" t="s">
        <v>79</v>
      </c>
      <c r="J1543" t="s">
        <v>102</v>
      </c>
      <c r="K1543" s="27" t="s">
        <v>36</v>
      </c>
      <c r="L1543" s="27">
        <v>25103</v>
      </c>
      <c r="M1543">
        <v>55.6</v>
      </c>
      <c r="N1543">
        <v>22244</v>
      </c>
      <c r="O1543" t="s">
        <v>80</v>
      </c>
      <c r="P1543" t="s">
        <v>67</v>
      </c>
      <c r="Q1543" t="s">
        <v>68</v>
      </c>
      <c r="R1543" t="s">
        <v>94</v>
      </c>
      <c r="S1543" t="s">
        <v>42</v>
      </c>
      <c r="T1543" t="s">
        <v>175</v>
      </c>
      <c r="U1543" t="s">
        <v>74</v>
      </c>
      <c r="V1543" t="s">
        <v>4872</v>
      </c>
      <c r="W1543" t="s">
        <v>4873</v>
      </c>
      <c r="X1543" t="str">
        <f>+VLOOKUP(ConsultaNexoBogota!$A1543,infoCoordenadas!A:F,4,0)</f>
        <v>4.6797061 -74.1637511</v>
      </c>
      <c r="Y1543">
        <f>VLOOKUP(ConsultaNexoBogota!$A1543,infoCoordenadas!A:F,5,0)</f>
        <v>4.6797060999999998</v>
      </c>
      <c r="Z1543">
        <f>+VLOOKUP(ConsultaNexoBogota!$A1543,infoCoordenadas!A:F,6,0)</f>
        <v>-74.163751099999999</v>
      </c>
    </row>
    <row r="1544" spans="1:26" x14ac:dyDescent="0.25">
      <c r="A1544">
        <v>18578</v>
      </c>
      <c r="B1544" t="s">
        <v>4874</v>
      </c>
      <c r="C1544" t="s">
        <v>29</v>
      </c>
      <c r="D1544" t="s">
        <v>4875</v>
      </c>
      <c r="E1544" t="s">
        <v>4876</v>
      </c>
      <c r="F1544" t="s">
        <v>4877</v>
      </c>
      <c r="G1544" t="s">
        <v>33</v>
      </c>
      <c r="H1544" t="s">
        <v>13991</v>
      </c>
      <c r="I1544" t="s">
        <v>496</v>
      </c>
      <c r="J1544" t="s">
        <v>173</v>
      </c>
      <c r="K1544" s="27" t="s">
        <v>36</v>
      </c>
      <c r="L1544" s="27">
        <v>34113</v>
      </c>
      <c r="M1544">
        <v>30.9</v>
      </c>
      <c r="N1544">
        <v>22247</v>
      </c>
      <c r="O1544" t="s">
        <v>80</v>
      </c>
      <c r="P1544" t="s">
        <v>73</v>
      </c>
      <c r="Q1544" t="s">
        <v>96</v>
      </c>
      <c r="R1544" t="s">
        <v>40</v>
      </c>
      <c r="S1544" t="s">
        <v>42</v>
      </c>
      <c r="T1544" t="s">
        <v>42</v>
      </c>
      <c r="U1544" t="s">
        <v>74</v>
      </c>
      <c r="V1544" t="s">
        <v>4878</v>
      </c>
      <c r="W1544" t="s">
        <v>4879</v>
      </c>
      <c r="X1544" t="str">
        <f>+VLOOKUP(ConsultaNexoBogota!$A1544,infoCoordenadas!A:F,4,0)</f>
        <v>4.6669108 -74.1544026</v>
      </c>
      <c r="Y1544">
        <f>VLOOKUP(ConsultaNexoBogota!$A1544,infoCoordenadas!A:F,5,0)</f>
        <v>4.6669108000000001</v>
      </c>
      <c r="Z1544">
        <f>+VLOOKUP(ConsultaNexoBogota!$A1544,infoCoordenadas!A:F,6,0)</f>
        <v>-74.154402599999997</v>
      </c>
    </row>
    <row r="1545" spans="1:26" x14ac:dyDescent="0.25">
      <c r="A1545">
        <v>18579</v>
      </c>
      <c r="B1545" t="s">
        <v>11859</v>
      </c>
      <c r="C1545" t="s">
        <v>29</v>
      </c>
      <c r="D1545" t="s">
        <v>11860</v>
      </c>
      <c r="E1545" t="s">
        <v>11861</v>
      </c>
      <c r="F1545" t="s">
        <v>11862</v>
      </c>
      <c r="G1545" t="s">
        <v>10155</v>
      </c>
      <c r="H1545" t="s">
        <v>14000</v>
      </c>
      <c r="I1545" t="s">
        <v>159</v>
      </c>
      <c r="J1545" t="s">
        <v>102</v>
      </c>
      <c r="K1545" s="27" t="s">
        <v>36</v>
      </c>
      <c r="L1545" s="27">
        <v>36157</v>
      </c>
      <c r="M1545">
        <v>25.3</v>
      </c>
      <c r="N1545">
        <v>22248</v>
      </c>
      <c r="O1545" t="s">
        <v>66</v>
      </c>
      <c r="P1545" t="s">
        <v>67</v>
      </c>
      <c r="Q1545" t="s">
        <v>39</v>
      </c>
      <c r="R1545" t="s">
        <v>40</v>
      </c>
      <c r="S1545" t="s">
        <v>41</v>
      </c>
      <c r="T1545" t="s">
        <v>42</v>
      </c>
      <c r="U1545" t="s">
        <v>74</v>
      </c>
      <c r="V1545" t="s">
        <v>11863</v>
      </c>
      <c r="W1545" t="s">
        <v>11864</v>
      </c>
      <c r="X1545" t="str">
        <f>+VLOOKUP(ConsultaNexoBogota!$A1545,infoCoordenadas!A:F,4,0)</f>
        <v>5.0337854 -73.9965285</v>
      </c>
      <c r="Y1545">
        <f>VLOOKUP(ConsultaNexoBogota!$A1545,infoCoordenadas!A:F,5,0)</f>
        <v>5.0337854000000002</v>
      </c>
      <c r="Z1545">
        <f>+VLOOKUP(ConsultaNexoBogota!$A1545,infoCoordenadas!A:F,6,0)</f>
        <v>-73.996528499999997</v>
      </c>
    </row>
    <row r="1546" spans="1:26" x14ac:dyDescent="0.25">
      <c r="A1546">
        <v>18605</v>
      </c>
      <c r="B1546" t="s">
        <v>4880</v>
      </c>
      <c r="C1546" t="s">
        <v>29</v>
      </c>
      <c r="D1546" t="s">
        <v>4881</v>
      </c>
      <c r="E1546" t="s">
        <v>4882</v>
      </c>
      <c r="F1546" t="s">
        <v>4883</v>
      </c>
      <c r="G1546" t="s">
        <v>33</v>
      </c>
      <c r="H1546" t="s">
        <v>13991</v>
      </c>
      <c r="I1546" t="s">
        <v>64</v>
      </c>
      <c r="J1546" t="s">
        <v>102</v>
      </c>
      <c r="K1546" s="27" t="s">
        <v>36</v>
      </c>
      <c r="L1546" s="27">
        <v>31116</v>
      </c>
      <c r="M1546">
        <v>39.1</v>
      </c>
      <c r="O1546" t="s">
        <v>50</v>
      </c>
      <c r="P1546" t="s">
        <v>50</v>
      </c>
      <c r="Q1546" t="s">
        <v>50</v>
      </c>
      <c r="R1546" t="s">
        <v>50</v>
      </c>
      <c r="S1546" t="s">
        <v>50</v>
      </c>
      <c r="T1546" t="s">
        <v>50</v>
      </c>
      <c r="U1546" t="s">
        <v>50</v>
      </c>
      <c r="V1546" t="s">
        <v>4884</v>
      </c>
      <c r="W1546" t="s">
        <v>4885</v>
      </c>
      <c r="X1546" t="str">
        <f>+VLOOKUP(ConsultaNexoBogota!$A1546,infoCoordenadas!A:F,4,0)</f>
        <v>4.6674912 -74.157716</v>
      </c>
      <c r="Y1546">
        <f>VLOOKUP(ConsultaNexoBogota!$A1546,infoCoordenadas!A:F,5,0)</f>
        <v>4.6674911999999997</v>
      </c>
      <c r="Z1546">
        <f>+VLOOKUP(ConsultaNexoBogota!$A1546,infoCoordenadas!A:F,6,0)</f>
        <v>-74.157715999999994</v>
      </c>
    </row>
    <row r="1547" spans="1:26" x14ac:dyDescent="0.25">
      <c r="A1547">
        <v>18607</v>
      </c>
      <c r="B1547" t="s">
        <v>4886</v>
      </c>
      <c r="C1547" t="s">
        <v>29</v>
      </c>
      <c r="D1547" t="s">
        <v>4887</v>
      </c>
      <c r="E1547" t="s">
        <v>4888</v>
      </c>
      <c r="F1547" t="s">
        <v>4889</v>
      </c>
      <c r="G1547" t="s">
        <v>33</v>
      </c>
      <c r="H1547" t="s">
        <v>50</v>
      </c>
      <c r="I1547" t="s">
        <v>34</v>
      </c>
      <c r="J1547" t="s">
        <v>507</v>
      </c>
      <c r="K1547" s="27" t="s">
        <v>116</v>
      </c>
      <c r="L1547" s="27">
        <v>33456</v>
      </c>
      <c r="M1547">
        <v>32.700000000000003</v>
      </c>
      <c r="N1547">
        <v>22288</v>
      </c>
      <c r="O1547" t="s">
        <v>781</v>
      </c>
      <c r="P1547" t="s">
        <v>38</v>
      </c>
      <c r="Q1547" t="s">
        <v>50</v>
      </c>
      <c r="R1547" t="s">
        <v>50</v>
      </c>
      <c r="S1547" t="s">
        <v>50</v>
      </c>
      <c r="T1547" t="s">
        <v>50</v>
      </c>
      <c r="U1547" t="s">
        <v>50</v>
      </c>
      <c r="V1547" t="s">
        <v>4890</v>
      </c>
      <c r="W1547" t="s">
        <v>4891</v>
      </c>
      <c r="X1547" t="str">
        <f>+VLOOKUP(ConsultaNexoBogota!$A1547,infoCoordenadas!A:F,4,0)</f>
        <v>4.6354798 -74.0766476</v>
      </c>
      <c r="Y1547">
        <f>VLOOKUP(ConsultaNexoBogota!$A1547,infoCoordenadas!A:F,5,0)</f>
        <v>4.6354797999999997</v>
      </c>
      <c r="Z1547">
        <f>+VLOOKUP(ConsultaNexoBogota!$A1547,infoCoordenadas!A:F,6,0)</f>
        <v>-74.076647600000001</v>
      </c>
    </row>
    <row r="1548" spans="1:26" x14ac:dyDescent="0.25">
      <c r="A1548">
        <v>18608</v>
      </c>
      <c r="B1548" t="s">
        <v>3893</v>
      </c>
      <c r="C1548" t="s">
        <v>29</v>
      </c>
      <c r="D1548" t="s">
        <v>4892</v>
      </c>
      <c r="E1548" t="s">
        <v>4893</v>
      </c>
      <c r="F1548" t="s">
        <v>4894</v>
      </c>
      <c r="G1548" t="s">
        <v>33</v>
      </c>
      <c r="H1548" t="s">
        <v>13990</v>
      </c>
      <c r="I1548" t="s">
        <v>34</v>
      </c>
      <c r="J1548" t="s">
        <v>844</v>
      </c>
      <c r="K1548" s="27" t="s">
        <v>36</v>
      </c>
      <c r="L1548" s="27">
        <v>34880</v>
      </c>
      <c r="M1548">
        <v>28.8</v>
      </c>
      <c r="N1548">
        <v>22289</v>
      </c>
      <c r="O1548" t="s">
        <v>80</v>
      </c>
      <c r="P1548" t="s">
        <v>73</v>
      </c>
      <c r="Q1548" t="s">
        <v>39</v>
      </c>
      <c r="R1548" t="s">
        <v>40</v>
      </c>
      <c r="S1548" t="s">
        <v>41</v>
      </c>
      <c r="T1548" t="s">
        <v>204</v>
      </c>
      <c r="U1548" t="s">
        <v>74</v>
      </c>
      <c r="V1548" t="s">
        <v>4895</v>
      </c>
      <c r="W1548" t="s">
        <v>4896</v>
      </c>
      <c r="X1548" t="str">
        <f>+VLOOKUP(ConsultaNexoBogota!$A1548,infoCoordenadas!A:F,4,0)</f>
        <v>4.7062914 -74.1349362</v>
      </c>
      <c r="Y1548">
        <f>VLOOKUP(ConsultaNexoBogota!$A1548,infoCoordenadas!A:F,5,0)</f>
        <v>4.7062913999999996</v>
      </c>
      <c r="Z1548">
        <f>+VLOOKUP(ConsultaNexoBogota!$A1548,infoCoordenadas!A:F,6,0)</f>
        <v>-74.134936199999999</v>
      </c>
    </row>
    <row r="1549" spans="1:26" x14ac:dyDescent="0.25">
      <c r="A1549">
        <v>18609</v>
      </c>
      <c r="B1549" t="s">
        <v>4897</v>
      </c>
      <c r="C1549" t="s">
        <v>29</v>
      </c>
      <c r="D1549" t="s">
        <v>4898</v>
      </c>
      <c r="E1549" t="s">
        <v>4899</v>
      </c>
      <c r="F1549" t="s">
        <v>4900</v>
      </c>
      <c r="G1549" t="s">
        <v>33</v>
      </c>
      <c r="H1549" t="s">
        <v>50</v>
      </c>
      <c r="I1549" t="s">
        <v>34</v>
      </c>
      <c r="J1549" t="s">
        <v>35</v>
      </c>
      <c r="K1549" s="27" t="s">
        <v>116</v>
      </c>
      <c r="L1549" s="27">
        <v>27046</v>
      </c>
      <c r="M1549">
        <v>50.3</v>
      </c>
      <c r="O1549" t="s">
        <v>50</v>
      </c>
      <c r="P1549" t="s">
        <v>50</v>
      </c>
      <c r="Q1549" t="s">
        <v>50</v>
      </c>
      <c r="R1549" t="s">
        <v>50</v>
      </c>
      <c r="S1549" t="s">
        <v>50</v>
      </c>
      <c r="T1549" t="s">
        <v>50</v>
      </c>
      <c r="U1549" t="s">
        <v>50</v>
      </c>
      <c r="V1549" t="s">
        <v>4901</v>
      </c>
      <c r="W1549" t="s">
        <v>4902</v>
      </c>
      <c r="X1549" t="str">
        <f>+VLOOKUP(ConsultaNexoBogota!$A1549,infoCoordenadas!A:F,4,0)</f>
        <v>4.7500311 -74.0614741</v>
      </c>
      <c r="Y1549">
        <f>VLOOKUP(ConsultaNexoBogota!$A1549,infoCoordenadas!A:F,5,0)</f>
        <v>4.7500311000000002</v>
      </c>
      <c r="Z1549">
        <f>+VLOOKUP(ConsultaNexoBogota!$A1549,infoCoordenadas!A:F,6,0)</f>
        <v>-74.061474099999998</v>
      </c>
    </row>
    <row r="1550" spans="1:26" x14ac:dyDescent="0.25">
      <c r="A1550">
        <v>18662</v>
      </c>
      <c r="B1550" t="s">
        <v>11865</v>
      </c>
      <c r="C1550" t="s">
        <v>29</v>
      </c>
      <c r="D1550" t="s">
        <v>11866</v>
      </c>
      <c r="E1550" t="s">
        <v>11867</v>
      </c>
      <c r="F1550" t="s">
        <v>11868</v>
      </c>
      <c r="G1550" t="s">
        <v>11125</v>
      </c>
      <c r="H1550" t="s">
        <v>50</v>
      </c>
      <c r="I1550" t="s">
        <v>248</v>
      </c>
      <c r="J1550" t="s">
        <v>2795</v>
      </c>
      <c r="K1550" s="27" t="s">
        <v>36</v>
      </c>
      <c r="L1550" s="27">
        <v>45307</v>
      </c>
      <c r="M1550">
        <v>0.3</v>
      </c>
      <c r="N1550">
        <v>22355</v>
      </c>
      <c r="O1550" t="s">
        <v>781</v>
      </c>
      <c r="P1550" t="s">
        <v>67</v>
      </c>
      <c r="Q1550" t="s">
        <v>616</v>
      </c>
      <c r="R1550" t="s">
        <v>94</v>
      </c>
      <c r="S1550" t="s">
        <v>42</v>
      </c>
      <c r="T1550" t="s">
        <v>81</v>
      </c>
      <c r="U1550" t="s">
        <v>74</v>
      </c>
      <c r="V1550" t="s">
        <v>11869</v>
      </c>
      <c r="W1550" t="s">
        <v>11870</v>
      </c>
      <c r="X1550" t="str">
        <f>+VLOOKUP(ConsultaNexoBogota!$A1550,infoCoordenadas!A:F,4,0)</f>
        <v>4.68564859203476 -74.0486046</v>
      </c>
      <c r="Y1550">
        <f>VLOOKUP(ConsultaNexoBogota!$A1550,infoCoordenadas!A:F,5,0)</f>
        <v>4.6856485920347604</v>
      </c>
      <c r="Z1550">
        <f>+VLOOKUP(ConsultaNexoBogota!$A1550,infoCoordenadas!A:F,6,0)</f>
        <v>-74.0486046015331</v>
      </c>
    </row>
    <row r="1551" spans="1:26" x14ac:dyDescent="0.25">
      <c r="A1551">
        <v>18737</v>
      </c>
      <c r="B1551" t="s">
        <v>4903</v>
      </c>
      <c r="C1551" t="s">
        <v>29</v>
      </c>
      <c r="D1551" t="s">
        <v>4904</v>
      </c>
      <c r="E1551" t="s">
        <v>4905</v>
      </c>
      <c r="F1551" t="s">
        <v>4906</v>
      </c>
      <c r="G1551" t="s">
        <v>33</v>
      </c>
      <c r="H1551" t="s">
        <v>13987</v>
      </c>
      <c r="I1551" t="s">
        <v>34</v>
      </c>
      <c r="J1551" t="s">
        <v>197</v>
      </c>
      <c r="K1551" s="27" t="s">
        <v>36</v>
      </c>
      <c r="L1551" s="27">
        <v>34362</v>
      </c>
      <c r="M1551">
        <v>30.2</v>
      </c>
      <c r="N1551">
        <v>22460</v>
      </c>
      <c r="O1551" t="s">
        <v>1065</v>
      </c>
      <c r="P1551" t="s">
        <v>73</v>
      </c>
      <c r="Q1551" t="s">
        <v>96</v>
      </c>
      <c r="R1551" t="s">
        <v>94</v>
      </c>
      <c r="S1551" t="s">
        <v>42</v>
      </c>
      <c r="T1551" t="s">
        <v>81</v>
      </c>
      <c r="U1551" t="s">
        <v>74</v>
      </c>
      <c r="V1551" t="s">
        <v>4907</v>
      </c>
      <c r="W1551" t="s">
        <v>4908</v>
      </c>
      <c r="X1551" t="str">
        <f>+VLOOKUP(ConsultaNexoBogota!$A1551,infoCoordenadas!A:F,4,0)</f>
        <v>4.627586 -74.1080376</v>
      </c>
      <c r="Y1551">
        <f>VLOOKUP(ConsultaNexoBogota!$A1551,infoCoordenadas!A:F,5,0)</f>
        <v>4.627586</v>
      </c>
      <c r="Z1551">
        <f>+VLOOKUP(ConsultaNexoBogota!$A1551,infoCoordenadas!A:F,6,0)</f>
        <v>-74.108037600000003</v>
      </c>
    </row>
    <row r="1552" spans="1:26" x14ac:dyDescent="0.25">
      <c r="A1552">
        <v>18737</v>
      </c>
      <c r="B1552" t="s">
        <v>4903</v>
      </c>
      <c r="C1552" t="s">
        <v>29</v>
      </c>
      <c r="D1552" t="s">
        <v>4904</v>
      </c>
      <c r="E1552" t="s">
        <v>4905</v>
      </c>
      <c r="F1552" t="s">
        <v>4906</v>
      </c>
      <c r="G1552" t="s">
        <v>33</v>
      </c>
      <c r="H1552" t="s">
        <v>13987</v>
      </c>
      <c r="I1552" t="s">
        <v>34</v>
      </c>
      <c r="J1552" t="s">
        <v>197</v>
      </c>
      <c r="K1552" s="27" t="s">
        <v>36</v>
      </c>
      <c r="L1552" s="27">
        <v>34362</v>
      </c>
      <c r="M1552">
        <v>30.2</v>
      </c>
      <c r="N1552">
        <v>48386</v>
      </c>
      <c r="O1552" t="s">
        <v>781</v>
      </c>
      <c r="P1552" t="s">
        <v>90</v>
      </c>
      <c r="Q1552" t="s">
        <v>287</v>
      </c>
      <c r="R1552" t="s">
        <v>94</v>
      </c>
      <c r="S1552" t="s">
        <v>42</v>
      </c>
      <c r="T1552" t="s">
        <v>175</v>
      </c>
      <c r="U1552" t="s">
        <v>43</v>
      </c>
      <c r="V1552" t="s">
        <v>4907</v>
      </c>
      <c r="W1552" t="s">
        <v>4908</v>
      </c>
      <c r="X1552" t="str">
        <f>+VLOOKUP(ConsultaNexoBogota!$A1552,infoCoordenadas!A:F,4,0)</f>
        <v>4.627586 -74.1080376</v>
      </c>
      <c r="Y1552">
        <f>VLOOKUP(ConsultaNexoBogota!$A1552,infoCoordenadas!A:F,5,0)</f>
        <v>4.627586</v>
      </c>
      <c r="Z1552">
        <f>+VLOOKUP(ConsultaNexoBogota!$A1552,infoCoordenadas!A:F,6,0)</f>
        <v>-74.108037600000003</v>
      </c>
    </row>
    <row r="1553" spans="1:26" x14ac:dyDescent="0.25">
      <c r="A1553">
        <v>18783</v>
      </c>
      <c r="B1553" t="s">
        <v>4909</v>
      </c>
      <c r="C1553" t="s">
        <v>29</v>
      </c>
      <c r="D1553" t="s">
        <v>4910</v>
      </c>
      <c r="E1553" t="s">
        <v>4911</v>
      </c>
      <c r="F1553" t="s">
        <v>4912</v>
      </c>
      <c r="G1553" t="s">
        <v>33</v>
      </c>
      <c r="H1553" t="s">
        <v>13989</v>
      </c>
      <c r="I1553" t="s">
        <v>79</v>
      </c>
      <c r="J1553" t="s">
        <v>102</v>
      </c>
      <c r="K1553" s="27" t="s">
        <v>116</v>
      </c>
      <c r="L1553" s="27">
        <v>33882</v>
      </c>
      <c r="M1553">
        <v>31.6</v>
      </c>
      <c r="N1553">
        <v>22523</v>
      </c>
      <c r="O1553" t="s">
        <v>135</v>
      </c>
      <c r="P1553" t="s">
        <v>73</v>
      </c>
      <c r="Q1553" t="s">
        <v>68</v>
      </c>
      <c r="R1553" t="s">
        <v>40</v>
      </c>
      <c r="S1553" t="s">
        <v>41</v>
      </c>
      <c r="T1553" t="s">
        <v>42</v>
      </c>
      <c r="U1553" t="s">
        <v>43</v>
      </c>
      <c r="V1553" t="s">
        <v>4913</v>
      </c>
      <c r="W1553" t="s">
        <v>4914</v>
      </c>
      <c r="X1553" t="str">
        <f>+VLOOKUP(ConsultaNexoBogota!$A1553,infoCoordenadas!A:F,4,0)</f>
        <v>4.5896127 -74.15451449999999</v>
      </c>
      <c r="Y1553">
        <f>VLOOKUP(ConsultaNexoBogota!$A1553,infoCoordenadas!A:F,5,0)</f>
        <v>4.5896127</v>
      </c>
      <c r="Z1553">
        <f>+VLOOKUP(ConsultaNexoBogota!$A1553,infoCoordenadas!A:F,6,0)</f>
        <v>-74.154514499999905</v>
      </c>
    </row>
    <row r="1554" spans="1:26" x14ac:dyDescent="0.25">
      <c r="A1554">
        <v>18802</v>
      </c>
      <c r="B1554" t="s">
        <v>4915</v>
      </c>
      <c r="C1554" t="s">
        <v>29</v>
      </c>
      <c r="D1554" t="s">
        <v>4916</v>
      </c>
      <c r="E1554" t="s">
        <v>4917</v>
      </c>
      <c r="F1554" t="s">
        <v>4918</v>
      </c>
      <c r="G1554" t="s">
        <v>33</v>
      </c>
      <c r="H1554" t="s">
        <v>6298</v>
      </c>
      <c r="I1554" t="s">
        <v>34</v>
      </c>
      <c r="J1554" t="s">
        <v>102</v>
      </c>
      <c r="K1554" s="27" t="s">
        <v>116</v>
      </c>
      <c r="L1554" s="27">
        <v>34107</v>
      </c>
      <c r="M1554">
        <v>30.9</v>
      </c>
      <c r="N1554">
        <v>22546</v>
      </c>
      <c r="O1554" t="s">
        <v>441</v>
      </c>
      <c r="P1554" t="s">
        <v>67</v>
      </c>
      <c r="Q1554" t="s">
        <v>96</v>
      </c>
      <c r="R1554" t="s">
        <v>50</v>
      </c>
      <c r="S1554" t="s">
        <v>42</v>
      </c>
      <c r="T1554" t="s">
        <v>69</v>
      </c>
      <c r="U1554" t="s">
        <v>50</v>
      </c>
      <c r="V1554" t="s">
        <v>4919</v>
      </c>
      <c r="W1554" t="s">
        <v>4920</v>
      </c>
      <c r="X1554" t="str">
        <f>+VLOOKUP(ConsultaNexoBogota!$A1554,infoCoordenadas!A:F,4,0)</f>
        <v>4.7584202 -74.0892734</v>
      </c>
      <c r="Y1554">
        <f>VLOOKUP(ConsultaNexoBogota!$A1554,infoCoordenadas!A:F,5,0)</f>
        <v>4.7584201999999998</v>
      </c>
      <c r="Z1554">
        <f>+VLOOKUP(ConsultaNexoBogota!$A1554,infoCoordenadas!A:F,6,0)</f>
        <v>-74.089273399999996</v>
      </c>
    </row>
    <row r="1555" spans="1:26" x14ac:dyDescent="0.25">
      <c r="A1555">
        <v>18802</v>
      </c>
      <c r="B1555" t="s">
        <v>4915</v>
      </c>
      <c r="C1555" t="s">
        <v>29</v>
      </c>
      <c r="D1555" t="s">
        <v>4916</v>
      </c>
      <c r="E1555" t="s">
        <v>4917</v>
      </c>
      <c r="F1555" t="s">
        <v>4918</v>
      </c>
      <c r="G1555" t="s">
        <v>33</v>
      </c>
      <c r="H1555" t="s">
        <v>6298</v>
      </c>
      <c r="I1555" t="s">
        <v>34</v>
      </c>
      <c r="J1555" t="s">
        <v>102</v>
      </c>
      <c r="K1555" s="27" t="s">
        <v>116</v>
      </c>
      <c r="L1555" s="27">
        <v>34107</v>
      </c>
      <c r="M1555">
        <v>30.9</v>
      </c>
      <c r="N1555">
        <v>22763</v>
      </c>
      <c r="O1555" t="s">
        <v>80</v>
      </c>
      <c r="P1555" t="s">
        <v>67</v>
      </c>
      <c r="Q1555" t="s">
        <v>39</v>
      </c>
      <c r="R1555" t="s">
        <v>40</v>
      </c>
      <c r="S1555" t="s">
        <v>41</v>
      </c>
      <c r="T1555" t="s">
        <v>69</v>
      </c>
      <c r="U1555" t="s">
        <v>74</v>
      </c>
      <c r="V1555" t="s">
        <v>4919</v>
      </c>
      <c r="W1555" t="s">
        <v>4920</v>
      </c>
      <c r="X1555" t="str">
        <f>+VLOOKUP(ConsultaNexoBogota!$A1555,infoCoordenadas!A:F,4,0)</f>
        <v>4.7584202 -74.0892734</v>
      </c>
      <c r="Y1555">
        <f>VLOOKUP(ConsultaNexoBogota!$A1555,infoCoordenadas!A:F,5,0)</f>
        <v>4.7584201999999998</v>
      </c>
      <c r="Z1555">
        <f>+VLOOKUP(ConsultaNexoBogota!$A1555,infoCoordenadas!A:F,6,0)</f>
        <v>-74.089273399999996</v>
      </c>
    </row>
    <row r="1556" spans="1:26" x14ac:dyDescent="0.25">
      <c r="A1556">
        <v>18817</v>
      </c>
      <c r="B1556" t="s">
        <v>4921</v>
      </c>
      <c r="C1556" t="s">
        <v>29</v>
      </c>
      <c r="D1556" t="s">
        <v>4922</v>
      </c>
      <c r="E1556" t="s">
        <v>4923</v>
      </c>
      <c r="F1556" t="s">
        <v>4924</v>
      </c>
      <c r="G1556" t="s">
        <v>33</v>
      </c>
      <c r="H1556" t="s">
        <v>13990</v>
      </c>
      <c r="I1556" t="s">
        <v>159</v>
      </c>
      <c r="J1556" t="s">
        <v>285</v>
      </c>
      <c r="K1556" s="27" t="s">
        <v>36</v>
      </c>
      <c r="L1556" s="27">
        <v>30851</v>
      </c>
      <c r="M1556">
        <v>39.9</v>
      </c>
      <c r="N1556">
        <v>22563</v>
      </c>
      <c r="O1556" t="s">
        <v>66</v>
      </c>
      <c r="P1556" t="s">
        <v>67</v>
      </c>
      <c r="Q1556" t="s">
        <v>287</v>
      </c>
      <c r="R1556" t="s">
        <v>40</v>
      </c>
      <c r="S1556" t="s">
        <v>41</v>
      </c>
      <c r="T1556" t="s">
        <v>42</v>
      </c>
      <c r="U1556" t="s">
        <v>74</v>
      </c>
      <c r="V1556" t="s">
        <v>4925</v>
      </c>
      <c r="W1556" t="s">
        <v>4926</v>
      </c>
      <c r="X1556" t="str">
        <f>+VLOOKUP(ConsultaNexoBogota!$A1556,infoCoordenadas!A:F,4,0)</f>
        <v>4.6724879 -74.0991535</v>
      </c>
      <c r="Y1556">
        <f>VLOOKUP(ConsultaNexoBogota!$A1556,infoCoordenadas!A:F,5,0)</f>
        <v>4.6724879000000001</v>
      </c>
      <c r="Z1556">
        <f>+VLOOKUP(ConsultaNexoBogota!$A1556,infoCoordenadas!A:F,6,0)</f>
        <v>-74.0991535</v>
      </c>
    </row>
    <row r="1557" spans="1:26" x14ac:dyDescent="0.25">
      <c r="A1557">
        <v>18817</v>
      </c>
      <c r="B1557" t="s">
        <v>4921</v>
      </c>
      <c r="C1557" t="s">
        <v>29</v>
      </c>
      <c r="D1557" t="s">
        <v>4922</v>
      </c>
      <c r="E1557" t="s">
        <v>4923</v>
      </c>
      <c r="F1557" t="s">
        <v>4924</v>
      </c>
      <c r="G1557" t="s">
        <v>33</v>
      </c>
      <c r="H1557" t="s">
        <v>13990</v>
      </c>
      <c r="I1557" t="s">
        <v>159</v>
      </c>
      <c r="J1557" t="s">
        <v>285</v>
      </c>
      <c r="K1557" s="27" t="s">
        <v>36</v>
      </c>
      <c r="L1557" s="27">
        <v>30851</v>
      </c>
      <c r="M1557">
        <v>39.9</v>
      </c>
      <c r="N1557">
        <v>22568</v>
      </c>
      <c r="O1557" t="s">
        <v>286</v>
      </c>
      <c r="P1557" t="s">
        <v>73</v>
      </c>
      <c r="Q1557" t="s">
        <v>287</v>
      </c>
      <c r="R1557" t="s">
        <v>40</v>
      </c>
      <c r="S1557" t="s">
        <v>321</v>
      </c>
      <c r="T1557" t="s">
        <v>42</v>
      </c>
      <c r="U1557" t="s">
        <v>74</v>
      </c>
      <c r="V1557" t="s">
        <v>4925</v>
      </c>
      <c r="W1557" t="s">
        <v>4926</v>
      </c>
      <c r="X1557" t="str">
        <f>+VLOOKUP(ConsultaNexoBogota!$A1557,infoCoordenadas!A:F,4,0)</f>
        <v>4.6724879 -74.0991535</v>
      </c>
      <c r="Y1557">
        <f>VLOOKUP(ConsultaNexoBogota!$A1557,infoCoordenadas!A:F,5,0)</f>
        <v>4.6724879000000001</v>
      </c>
      <c r="Z1557">
        <f>+VLOOKUP(ConsultaNexoBogota!$A1557,infoCoordenadas!A:F,6,0)</f>
        <v>-74.0991535</v>
      </c>
    </row>
    <row r="1558" spans="1:26" x14ac:dyDescent="0.25">
      <c r="A1558">
        <v>18818</v>
      </c>
      <c r="B1558" t="s">
        <v>11871</v>
      </c>
      <c r="C1558" t="s">
        <v>29</v>
      </c>
      <c r="D1558" t="s">
        <v>11872</v>
      </c>
      <c r="E1558" t="s">
        <v>11873</v>
      </c>
      <c r="F1558" t="s">
        <v>11874</v>
      </c>
      <c r="G1558" t="s">
        <v>10155</v>
      </c>
      <c r="H1558" t="s">
        <v>10155</v>
      </c>
      <c r="I1558" t="s">
        <v>496</v>
      </c>
      <c r="J1558" t="s">
        <v>507</v>
      </c>
      <c r="K1558" s="27" t="s">
        <v>116</v>
      </c>
      <c r="L1558" s="27">
        <v>30248</v>
      </c>
      <c r="M1558">
        <v>41.5</v>
      </c>
      <c r="N1558">
        <v>22564</v>
      </c>
      <c r="O1558" t="s">
        <v>264</v>
      </c>
      <c r="P1558" t="s">
        <v>73</v>
      </c>
      <c r="Q1558" t="s">
        <v>68</v>
      </c>
      <c r="R1558" t="s">
        <v>40</v>
      </c>
      <c r="S1558" t="s">
        <v>41</v>
      </c>
      <c r="T1558" t="s">
        <v>204</v>
      </c>
      <c r="U1558" t="s">
        <v>43</v>
      </c>
      <c r="V1558" t="s">
        <v>11875</v>
      </c>
      <c r="W1558" t="s">
        <v>11876</v>
      </c>
      <c r="X1558" t="str">
        <f>+VLOOKUP(ConsultaNexoBogota!$A1558,infoCoordenadas!A:F,4,0)</f>
        <v>5.0234041 -74.0070259</v>
      </c>
      <c r="Y1558">
        <f>VLOOKUP(ConsultaNexoBogota!$A1558,infoCoordenadas!A:F,5,0)</f>
        <v>5.0234040999999996</v>
      </c>
      <c r="Z1558">
        <f>+VLOOKUP(ConsultaNexoBogota!$A1558,infoCoordenadas!A:F,6,0)</f>
        <v>-74.007025900000002</v>
      </c>
    </row>
    <row r="1559" spans="1:26" x14ac:dyDescent="0.25">
      <c r="A1559">
        <v>18830</v>
      </c>
      <c r="B1559" t="s">
        <v>4927</v>
      </c>
      <c r="C1559" t="s">
        <v>29</v>
      </c>
      <c r="D1559" t="s">
        <v>4928</v>
      </c>
      <c r="E1559" t="s">
        <v>4929</v>
      </c>
      <c r="F1559" t="s">
        <v>4930</v>
      </c>
      <c r="G1559" t="s">
        <v>33</v>
      </c>
      <c r="H1559" t="s">
        <v>7011</v>
      </c>
      <c r="I1559" t="s">
        <v>34</v>
      </c>
      <c r="J1559" t="s">
        <v>102</v>
      </c>
      <c r="K1559" s="27" t="s">
        <v>36</v>
      </c>
      <c r="L1559" s="27">
        <v>33583</v>
      </c>
      <c r="M1559">
        <v>32.4</v>
      </c>
      <c r="N1559">
        <v>22587</v>
      </c>
      <c r="O1559" t="s">
        <v>80</v>
      </c>
      <c r="P1559" t="s">
        <v>67</v>
      </c>
      <c r="Q1559" t="s">
        <v>39</v>
      </c>
      <c r="R1559" t="s">
        <v>40</v>
      </c>
      <c r="S1559" t="s">
        <v>42</v>
      </c>
      <c r="T1559" t="s">
        <v>132</v>
      </c>
      <c r="U1559" t="s">
        <v>74</v>
      </c>
      <c r="V1559" t="s">
        <v>4931</v>
      </c>
      <c r="W1559" t="s">
        <v>4932</v>
      </c>
      <c r="X1559" t="str">
        <f>+VLOOKUP(ConsultaNexoBogota!$A1559,infoCoordenadas!A:F,4,0)</f>
        <v>4.6881875 -74.1007118</v>
      </c>
      <c r="Y1559">
        <f>VLOOKUP(ConsultaNexoBogota!$A1559,infoCoordenadas!A:F,5,0)</f>
        <v>4.6881874999999997</v>
      </c>
      <c r="Z1559">
        <f>+VLOOKUP(ConsultaNexoBogota!$A1559,infoCoordenadas!A:F,6,0)</f>
        <v>-74.100711799999999</v>
      </c>
    </row>
    <row r="1560" spans="1:26" x14ac:dyDescent="0.25">
      <c r="A1560">
        <v>18834</v>
      </c>
      <c r="B1560" t="s">
        <v>11877</v>
      </c>
      <c r="C1560" t="s">
        <v>29</v>
      </c>
      <c r="D1560" t="s">
        <v>11878</v>
      </c>
      <c r="E1560" t="s">
        <v>11879</v>
      </c>
      <c r="F1560" t="s">
        <v>11880</v>
      </c>
      <c r="G1560" t="s">
        <v>10263</v>
      </c>
      <c r="H1560" t="s">
        <v>14094</v>
      </c>
      <c r="I1560" t="s">
        <v>88</v>
      </c>
      <c r="J1560" t="s">
        <v>102</v>
      </c>
      <c r="K1560" s="27" t="s">
        <v>36</v>
      </c>
      <c r="L1560" s="27">
        <v>33974</v>
      </c>
      <c r="M1560">
        <v>31.3</v>
      </c>
      <c r="N1560">
        <v>22591</v>
      </c>
      <c r="O1560" t="s">
        <v>135</v>
      </c>
      <c r="P1560" t="s">
        <v>73</v>
      </c>
      <c r="Q1560" t="s">
        <v>68</v>
      </c>
      <c r="R1560" t="s">
        <v>40</v>
      </c>
      <c r="S1560" t="s">
        <v>41</v>
      </c>
      <c r="T1560" t="s">
        <v>42</v>
      </c>
      <c r="U1560" t="s">
        <v>43</v>
      </c>
      <c r="V1560" t="s">
        <v>11881</v>
      </c>
      <c r="W1560" t="s">
        <v>11882</v>
      </c>
      <c r="X1560" t="str">
        <f>+VLOOKUP(ConsultaNexoBogota!$A1560,infoCoordenadas!A:F,4,0)</f>
        <v>4.5818615 -74.2026812</v>
      </c>
      <c r="Y1560">
        <f>VLOOKUP(ConsultaNexoBogota!$A1560,infoCoordenadas!A:F,5,0)</f>
        <v>4.5818614999999996</v>
      </c>
      <c r="Z1560">
        <f>+VLOOKUP(ConsultaNexoBogota!$A1560,infoCoordenadas!A:F,6,0)</f>
        <v>-74.202681200000001</v>
      </c>
    </row>
    <row r="1561" spans="1:26" x14ac:dyDescent="0.25">
      <c r="A1561">
        <v>18888</v>
      </c>
      <c r="B1561" t="s">
        <v>4933</v>
      </c>
      <c r="C1561" t="s">
        <v>29</v>
      </c>
      <c r="D1561" t="s">
        <v>4934</v>
      </c>
      <c r="E1561" t="s">
        <v>4935</v>
      </c>
      <c r="F1561" t="s">
        <v>4936</v>
      </c>
      <c r="G1561" t="s">
        <v>33</v>
      </c>
      <c r="H1561" t="s">
        <v>13990</v>
      </c>
      <c r="I1561" t="s">
        <v>101</v>
      </c>
      <c r="J1561" t="s">
        <v>102</v>
      </c>
      <c r="K1561" s="27" t="s">
        <v>36</v>
      </c>
      <c r="L1561" s="27">
        <v>36141</v>
      </c>
      <c r="M1561">
        <v>25.4</v>
      </c>
      <c r="N1561">
        <v>22666</v>
      </c>
      <c r="O1561" t="s">
        <v>80</v>
      </c>
      <c r="P1561" t="s">
        <v>67</v>
      </c>
      <c r="Q1561" t="s">
        <v>39</v>
      </c>
      <c r="R1561" t="s">
        <v>40</v>
      </c>
      <c r="S1561" t="s">
        <v>41</v>
      </c>
      <c r="T1561" t="s">
        <v>132</v>
      </c>
      <c r="U1561" t="s">
        <v>74</v>
      </c>
      <c r="V1561" t="s">
        <v>4937</v>
      </c>
      <c r="W1561" t="s">
        <v>4938</v>
      </c>
      <c r="X1561" t="str">
        <f>+VLOOKUP(ConsultaNexoBogota!$A1561,infoCoordenadas!A:F,4,0)</f>
        <v>4.7140976 -74.112652</v>
      </c>
      <c r="Y1561">
        <f>VLOOKUP(ConsultaNexoBogota!$A1561,infoCoordenadas!A:F,5,0)</f>
        <v>4.7140975999999997</v>
      </c>
      <c r="Z1561">
        <f>+VLOOKUP(ConsultaNexoBogota!$A1561,infoCoordenadas!A:F,6,0)</f>
        <v>-74.112651999999997</v>
      </c>
    </row>
    <row r="1562" spans="1:26" x14ac:dyDescent="0.25">
      <c r="A1562">
        <v>18943</v>
      </c>
      <c r="B1562" t="s">
        <v>4939</v>
      </c>
      <c r="C1562" t="s">
        <v>29</v>
      </c>
      <c r="D1562" t="s">
        <v>4940</v>
      </c>
      <c r="E1562" t="s">
        <v>4941</v>
      </c>
      <c r="F1562" t="s">
        <v>4942</v>
      </c>
      <c r="G1562" t="s">
        <v>33</v>
      </c>
      <c r="H1562" t="s">
        <v>13991</v>
      </c>
      <c r="I1562" t="s">
        <v>64</v>
      </c>
      <c r="J1562" t="s">
        <v>102</v>
      </c>
      <c r="K1562" s="27" t="s">
        <v>36</v>
      </c>
      <c r="L1562" s="27">
        <v>36455</v>
      </c>
      <c r="M1562">
        <v>24.5</v>
      </c>
      <c r="N1562">
        <v>22738</v>
      </c>
      <c r="O1562" t="s">
        <v>80</v>
      </c>
      <c r="P1562" t="s">
        <v>67</v>
      </c>
      <c r="Q1562" t="s">
        <v>68</v>
      </c>
      <c r="R1562" t="s">
        <v>50</v>
      </c>
      <c r="S1562" t="s">
        <v>321</v>
      </c>
      <c r="T1562" t="s">
        <v>81</v>
      </c>
      <c r="U1562" t="s">
        <v>50</v>
      </c>
      <c r="V1562" t="s">
        <v>4943</v>
      </c>
      <c r="W1562" t="s">
        <v>4944</v>
      </c>
      <c r="X1562" t="str">
        <f>+VLOOKUP(ConsultaNexoBogota!$A1562,infoCoordenadas!A:F,4,0)</f>
        <v>4.6593103 -74.12603760000002</v>
      </c>
      <c r="Y1562">
        <f>VLOOKUP(ConsultaNexoBogota!$A1562,infoCoordenadas!A:F,5,0)</f>
        <v>4.6593102999999996</v>
      </c>
      <c r="Z1562">
        <f>+VLOOKUP(ConsultaNexoBogota!$A1562,infoCoordenadas!A:F,6,0)</f>
        <v>-74.126037600000004</v>
      </c>
    </row>
    <row r="1563" spans="1:26" x14ac:dyDescent="0.25">
      <c r="A1563">
        <v>18943</v>
      </c>
      <c r="B1563" t="s">
        <v>4939</v>
      </c>
      <c r="C1563" t="s">
        <v>29</v>
      </c>
      <c r="D1563" t="s">
        <v>4940</v>
      </c>
      <c r="E1563" t="s">
        <v>4941</v>
      </c>
      <c r="F1563" t="s">
        <v>4942</v>
      </c>
      <c r="G1563" t="s">
        <v>33</v>
      </c>
      <c r="H1563" t="s">
        <v>13991</v>
      </c>
      <c r="I1563" t="s">
        <v>64</v>
      </c>
      <c r="J1563" t="s">
        <v>102</v>
      </c>
      <c r="K1563" s="27" t="s">
        <v>36</v>
      </c>
      <c r="L1563" s="27">
        <v>36455</v>
      </c>
      <c r="M1563">
        <v>24.5</v>
      </c>
      <c r="N1563">
        <v>28121</v>
      </c>
      <c r="O1563" t="s">
        <v>80</v>
      </c>
      <c r="P1563" t="s">
        <v>73</v>
      </c>
      <c r="Q1563" t="s">
        <v>96</v>
      </c>
      <c r="R1563" t="s">
        <v>40</v>
      </c>
      <c r="S1563" t="s">
        <v>41</v>
      </c>
      <c r="T1563" t="s">
        <v>175</v>
      </c>
      <c r="U1563" t="s">
        <v>74</v>
      </c>
      <c r="V1563" t="s">
        <v>4943</v>
      </c>
      <c r="W1563" t="s">
        <v>4944</v>
      </c>
      <c r="X1563" t="str">
        <f>+VLOOKUP(ConsultaNexoBogota!$A1563,infoCoordenadas!A:F,4,0)</f>
        <v>4.6593103 -74.12603760000002</v>
      </c>
      <c r="Y1563">
        <f>VLOOKUP(ConsultaNexoBogota!$A1563,infoCoordenadas!A:F,5,0)</f>
        <v>4.6593102999999996</v>
      </c>
      <c r="Z1563">
        <f>+VLOOKUP(ConsultaNexoBogota!$A1563,infoCoordenadas!A:F,6,0)</f>
        <v>-74.126037600000004</v>
      </c>
    </row>
    <row r="1564" spans="1:26" x14ac:dyDescent="0.25">
      <c r="A1564">
        <v>19037</v>
      </c>
      <c r="B1564" t="s">
        <v>11883</v>
      </c>
      <c r="C1564" t="s">
        <v>29</v>
      </c>
      <c r="D1564" t="s">
        <v>11884</v>
      </c>
      <c r="E1564" t="s">
        <v>11885</v>
      </c>
      <c r="F1564" t="s">
        <v>11886</v>
      </c>
      <c r="G1564" t="s">
        <v>10155</v>
      </c>
      <c r="H1564" t="s">
        <v>14044</v>
      </c>
      <c r="I1564" t="s">
        <v>159</v>
      </c>
      <c r="J1564" t="s">
        <v>102</v>
      </c>
      <c r="K1564" s="27" t="s">
        <v>36</v>
      </c>
      <c r="L1564" s="27">
        <v>29809</v>
      </c>
      <c r="M1564">
        <v>42.7</v>
      </c>
      <c r="N1564">
        <v>22862</v>
      </c>
      <c r="O1564" t="s">
        <v>477</v>
      </c>
      <c r="P1564" t="s">
        <v>67</v>
      </c>
      <c r="Q1564" t="s">
        <v>96</v>
      </c>
      <c r="R1564" t="s">
        <v>40</v>
      </c>
      <c r="S1564" t="s">
        <v>41</v>
      </c>
      <c r="T1564" t="s">
        <v>175</v>
      </c>
      <c r="U1564" t="s">
        <v>74</v>
      </c>
      <c r="V1564" t="s">
        <v>11887</v>
      </c>
      <c r="W1564" t="s">
        <v>11888</v>
      </c>
      <c r="X1564" t="str">
        <f>+VLOOKUP(ConsultaNexoBogota!$A1564,infoCoordenadas!A:F,4,0)</f>
        <v>5.0177397 -74.00073379999999</v>
      </c>
      <c r="Y1564">
        <f>VLOOKUP(ConsultaNexoBogota!$A1564,infoCoordenadas!A:F,5,0)</f>
        <v>5.0177396999999999</v>
      </c>
      <c r="Z1564">
        <f>+VLOOKUP(ConsultaNexoBogota!$A1564,infoCoordenadas!A:F,6,0)</f>
        <v>-74.000733799999907</v>
      </c>
    </row>
    <row r="1565" spans="1:26" x14ac:dyDescent="0.25">
      <c r="A1565">
        <v>19037</v>
      </c>
      <c r="B1565" t="s">
        <v>11883</v>
      </c>
      <c r="C1565" t="s">
        <v>29</v>
      </c>
      <c r="D1565" t="s">
        <v>11884</v>
      </c>
      <c r="E1565" t="s">
        <v>11885</v>
      </c>
      <c r="F1565" t="s">
        <v>11886</v>
      </c>
      <c r="G1565" t="s">
        <v>10155</v>
      </c>
      <c r="H1565" t="s">
        <v>14044</v>
      </c>
      <c r="I1565" t="s">
        <v>159</v>
      </c>
      <c r="J1565" t="s">
        <v>102</v>
      </c>
      <c r="K1565" s="27" t="s">
        <v>36</v>
      </c>
      <c r="L1565" s="27">
        <v>29809</v>
      </c>
      <c r="M1565">
        <v>42.7</v>
      </c>
      <c r="N1565">
        <v>22865</v>
      </c>
      <c r="O1565" t="s">
        <v>174</v>
      </c>
      <c r="P1565" t="s">
        <v>67</v>
      </c>
      <c r="Q1565" t="s">
        <v>39</v>
      </c>
      <c r="R1565" t="s">
        <v>40</v>
      </c>
      <c r="S1565" t="s">
        <v>41</v>
      </c>
      <c r="T1565" t="s">
        <v>175</v>
      </c>
      <c r="U1565" t="s">
        <v>74</v>
      </c>
      <c r="V1565" t="s">
        <v>11887</v>
      </c>
      <c r="W1565" t="s">
        <v>11888</v>
      </c>
      <c r="X1565" t="str">
        <f>+VLOOKUP(ConsultaNexoBogota!$A1565,infoCoordenadas!A:F,4,0)</f>
        <v>5.0177397 -74.00073379999999</v>
      </c>
      <c r="Y1565">
        <f>VLOOKUP(ConsultaNexoBogota!$A1565,infoCoordenadas!A:F,5,0)</f>
        <v>5.0177396999999999</v>
      </c>
      <c r="Z1565">
        <f>+VLOOKUP(ConsultaNexoBogota!$A1565,infoCoordenadas!A:F,6,0)</f>
        <v>-74.000733799999907</v>
      </c>
    </row>
    <row r="1566" spans="1:26" x14ac:dyDescent="0.25">
      <c r="A1566">
        <v>19048</v>
      </c>
      <c r="B1566" t="s">
        <v>4945</v>
      </c>
      <c r="C1566" t="s">
        <v>29</v>
      </c>
      <c r="D1566" t="s">
        <v>4946</v>
      </c>
      <c r="E1566" t="s">
        <v>4947</v>
      </c>
      <c r="F1566" t="s">
        <v>4948</v>
      </c>
      <c r="G1566" t="s">
        <v>33</v>
      </c>
      <c r="H1566" t="s">
        <v>14014</v>
      </c>
      <c r="I1566" t="s">
        <v>159</v>
      </c>
      <c r="J1566" t="s">
        <v>102</v>
      </c>
      <c r="K1566" s="27" t="s">
        <v>36</v>
      </c>
      <c r="L1566" s="27">
        <v>32211</v>
      </c>
      <c r="M1566">
        <v>36.1</v>
      </c>
      <c r="N1566">
        <v>22876</v>
      </c>
      <c r="O1566" t="s">
        <v>135</v>
      </c>
      <c r="P1566" t="s">
        <v>73</v>
      </c>
      <c r="Q1566" t="s">
        <v>39</v>
      </c>
      <c r="R1566" t="s">
        <v>40</v>
      </c>
      <c r="S1566" t="s">
        <v>41</v>
      </c>
      <c r="T1566" t="s">
        <v>42</v>
      </c>
      <c r="U1566" t="s">
        <v>43</v>
      </c>
      <c r="V1566" t="s">
        <v>4949</v>
      </c>
      <c r="W1566" t="s">
        <v>4950</v>
      </c>
      <c r="X1566" t="str">
        <f>+VLOOKUP(ConsultaNexoBogota!$A1566,infoCoordenadas!A:F,4,0)</f>
        <v>4.6339785 -74.0652546</v>
      </c>
      <c r="Y1566">
        <f>VLOOKUP(ConsultaNexoBogota!$A1566,infoCoordenadas!A:F,5,0)</f>
        <v>4.6339784999999996</v>
      </c>
      <c r="Z1566">
        <f>+VLOOKUP(ConsultaNexoBogota!$A1566,infoCoordenadas!A:F,6,0)</f>
        <v>-74.065254600000003</v>
      </c>
    </row>
    <row r="1567" spans="1:26" x14ac:dyDescent="0.25">
      <c r="A1567">
        <v>19049</v>
      </c>
      <c r="B1567" t="s">
        <v>11889</v>
      </c>
      <c r="C1567" t="s">
        <v>29</v>
      </c>
      <c r="D1567" t="s">
        <v>11890</v>
      </c>
      <c r="E1567" t="s">
        <v>11891</v>
      </c>
      <c r="F1567" t="s">
        <v>11892</v>
      </c>
      <c r="G1567" t="s">
        <v>10263</v>
      </c>
      <c r="H1567" t="s">
        <v>10263</v>
      </c>
      <c r="I1567" t="s">
        <v>34</v>
      </c>
      <c r="J1567" t="s">
        <v>818</v>
      </c>
      <c r="K1567" s="27" t="s">
        <v>36</v>
      </c>
      <c r="L1567" s="27">
        <v>45300</v>
      </c>
      <c r="M1567">
        <v>0.3</v>
      </c>
      <c r="N1567">
        <v>22877</v>
      </c>
      <c r="O1567" t="s">
        <v>93</v>
      </c>
      <c r="P1567" t="s">
        <v>67</v>
      </c>
      <c r="Q1567" t="s">
        <v>96</v>
      </c>
      <c r="R1567" t="s">
        <v>94</v>
      </c>
      <c r="S1567" t="s">
        <v>42</v>
      </c>
      <c r="T1567" t="s">
        <v>2047</v>
      </c>
      <c r="U1567" t="s">
        <v>43</v>
      </c>
      <c r="V1567" t="s">
        <v>11893</v>
      </c>
      <c r="W1567" t="s">
        <v>11894</v>
      </c>
      <c r="X1567" t="str">
        <f>+VLOOKUP(ConsultaNexoBogota!$A1567,infoCoordenadas!A:F,4,0)</f>
        <v>4.591305 -74.2022519</v>
      </c>
      <c r="Y1567">
        <f>VLOOKUP(ConsultaNexoBogota!$A1567,infoCoordenadas!A:F,5,0)</f>
        <v>4.5913050000000002</v>
      </c>
      <c r="Z1567">
        <f>+VLOOKUP(ConsultaNexoBogota!$A1567,infoCoordenadas!A:F,6,0)</f>
        <v>-74.202251899999993</v>
      </c>
    </row>
    <row r="1568" spans="1:26" x14ac:dyDescent="0.25">
      <c r="A1568">
        <v>19054</v>
      </c>
      <c r="B1568" t="s">
        <v>4951</v>
      </c>
      <c r="C1568" t="s">
        <v>29</v>
      </c>
      <c r="D1568" t="s">
        <v>4952</v>
      </c>
      <c r="E1568" t="s">
        <v>4953</v>
      </c>
      <c r="F1568" t="s">
        <v>4954</v>
      </c>
      <c r="G1568" t="s">
        <v>33</v>
      </c>
      <c r="H1568" t="s">
        <v>50</v>
      </c>
      <c r="I1568" t="s">
        <v>34</v>
      </c>
      <c r="J1568" t="s">
        <v>844</v>
      </c>
      <c r="K1568" s="27" t="s">
        <v>36</v>
      </c>
      <c r="L1568" s="27">
        <v>30598</v>
      </c>
      <c r="M1568">
        <v>40.6</v>
      </c>
      <c r="N1568">
        <v>22884</v>
      </c>
      <c r="O1568" t="s">
        <v>441</v>
      </c>
      <c r="P1568" t="s">
        <v>67</v>
      </c>
      <c r="Q1568" t="s">
        <v>96</v>
      </c>
      <c r="R1568" t="s">
        <v>40</v>
      </c>
      <c r="S1568" t="s">
        <v>41</v>
      </c>
      <c r="T1568" t="s">
        <v>81</v>
      </c>
      <c r="U1568" t="s">
        <v>74</v>
      </c>
      <c r="V1568" t="s">
        <v>4955</v>
      </c>
      <c r="W1568" t="s">
        <v>4956</v>
      </c>
      <c r="X1568" t="str">
        <f>+VLOOKUP(ConsultaNexoBogota!$A1568,infoCoordenadas!A:F,4,0)</f>
        <v>4.5697397 -74.1524812</v>
      </c>
      <c r="Y1568">
        <f>VLOOKUP(ConsultaNexoBogota!$A1568,infoCoordenadas!A:F,5,0)</f>
        <v>4.5697397000000004</v>
      </c>
      <c r="Z1568">
        <f>+VLOOKUP(ConsultaNexoBogota!$A1568,infoCoordenadas!A:F,6,0)</f>
        <v>-74.152481199999997</v>
      </c>
    </row>
    <row r="1569" spans="1:26" x14ac:dyDescent="0.25">
      <c r="A1569">
        <v>19066</v>
      </c>
      <c r="B1569" t="s">
        <v>4957</v>
      </c>
      <c r="C1569" t="s">
        <v>29</v>
      </c>
      <c r="D1569" t="s">
        <v>4958</v>
      </c>
      <c r="E1569" t="s">
        <v>4959</v>
      </c>
      <c r="F1569" t="s">
        <v>4960</v>
      </c>
      <c r="G1569" t="s">
        <v>33</v>
      </c>
      <c r="H1569" t="s">
        <v>13991</v>
      </c>
      <c r="I1569" t="s">
        <v>64</v>
      </c>
      <c r="J1569" t="s">
        <v>2795</v>
      </c>
      <c r="K1569" s="27" t="s">
        <v>36</v>
      </c>
      <c r="L1569" s="27">
        <v>36587</v>
      </c>
      <c r="M1569">
        <v>24.1</v>
      </c>
      <c r="O1569" t="s">
        <v>50</v>
      </c>
      <c r="P1569" t="s">
        <v>50</v>
      </c>
      <c r="Q1569" t="s">
        <v>50</v>
      </c>
      <c r="R1569" t="s">
        <v>50</v>
      </c>
      <c r="S1569" t="s">
        <v>50</v>
      </c>
      <c r="T1569" t="s">
        <v>50</v>
      </c>
      <c r="U1569" t="s">
        <v>50</v>
      </c>
      <c r="V1569" t="s">
        <v>4961</v>
      </c>
      <c r="W1569" t="s">
        <v>4962</v>
      </c>
      <c r="X1569" t="str">
        <f>+VLOOKUP(ConsultaNexoBogota!$A1569,infoCoordenadas!A:F,4,0)</f>
        <v>4.6799275 -74.1696171</v>
      </c>
      <c r="Y1569">
        <f>VLOOKUP(ConsultaNexoBogota!$A1569,infoCoordenadas!A:F,5,0)</f>
        <v>4.6799274999999998</v>
      </c>
      <c r="Z1569">
        <f>+VLOOKUP(ConsultaNexoBogota!$A1569,infoCoordenadas!A:F,6,0)</f>
        <v>-74.169617099999996</v>
      </c>
    </row>
    <row r="1570" spans="1:26" x14ac:dyDescent="0.25">
      <c r="A1570">
        <v>19073</v>
      </c>
      <c r="B1570" t="s">
        <v>11895</v>
      </c>
      <c r="C1570" t="s">
        <v>29</v>
      </c>
      <c r="D1570" t="s">
        <v>11896</v>
      </c>
      <c r="E1570" t="s">
        <v>11897</v>
      </c>
      <c r="F1570" t="s">
        <v>11898</v>
      </c>
      <c r="G1570" t="s">
        <v>11899</v>
      </c>
      <c r="H1570" t="s">
        <v>50</v>
      </c>
      <c r="I1570" t="s">
        <v>88</v>
      </c>
      <c r="J1570" t="s">
        <v>524</v>
      </c>
      <c r="K1570" s="27" t="s">
        <v>36</v>
      </c>
      <c r="L1570" s="27">
        <v>45306</v>
      </c>
      <c r="M1570">
        <v>0.3</v>
      </c>
      <c r="N1570">
        <v>22909</v>
      </c>
      <c r="O1570" t="s">
        <v>781</v>
      </c>
      <c r="P1570" t="s">
        <v>67</v>
      </c>
      <c r="Q1570" t="s">
        <v>96</v>
      </c>
      <c r="R1570" t="s">
        <v>40</v>
      </c>
      <c r="S1570" t="s">
        <v>41</v>
      </c>
      <c r="T1570" t="s">
        <v>42</v>
      </c>
      <c r="U1570" t="s">
        <v>74</v>
      </c>
      <c r="V1570" t="s">
        <v>11900</v>
      </c>
      <c r="W1570" t="s">
        <v>11901</v>
      </c>
      <c r="X1570" t="str">
        <f>+VLOOKUP(ConsultaNexoBogota!$A1570,infoCoordenadas!A:F,4,0)</f>
        <v>4.3765822 -74.6702536</v>
      </c>
      <c r="Y1570">
        <f>VLOOKUP(ConsultaNexoBogota!$A1570,infoCoordenadas!A:F,5,0)</f>
        <v>4.3765821999999996</v>
      </c>
      <c r="Z1570">
        <f>+VLOOKUP(ConsultaNexoBogota!$A1570,infoCoordenadas!A:F,6,0)</f>
        <v>-74.670253599999995</v>
      </c>
    </row>
    <row r="1571" spans="1:26" x14ac:dyDescent="0.25">
      <c r="A1571">
        <v>19075</v>
      </c>
      <c r="B1571" t="s">
        <v>4963</v>
      </c>
      <c r="C1571" t="s">
        <v>29</v>
      </c>
      <c r="D1571" t="s">
        <v>4964</v>
      </c>
      <c r="E1571" t="s">
        <v>4965</v>
      </c>
      <c r="F1571" t="s">
        <v>4966</v>
      </c>
      <c r="G1571" t="s">
        <v>33</v>
      </c>
      <c r="H1571" t="s">
        <v>14001</v>
      </c>
      <c r="I1571" t="s">
        <v>79</v>
      </c>
      <c r="J1571" t="s">
        <v>102</v>
      </c>
      <c r="K1571" s="27" t="s">
        <v>36</v>
      </c>
      <c r="L1571" s="27">
        <v>31302</v>
      </c>
      <c r="M1571">
        <v>38.6</v>
      </c>
      <c r="N1571">
        <v>22912</v>
      </c>
      <c r="O1571" t="s">
        <v>80</v>
      </c>
      <c r="P1571" t="s">
        <v>67</v>
      </c>
      <c r="Q1571" t="s">
        <v>96</v>
      </c>
      <c r="R1571" t="s">
        <v>40</v>
      </c>
      <c r="S1571" t="s">
        <v>42</v>
      </c>
      <c r="T1571" t="s">
        <v>175</v>
      </c>
      <c r="U1571" t="s">
        <v>74</v>
      </c>
      <c r="V1571" t="s">
        <v>4967</v>
      </c>
      <c r="W1571" t="s">
        <v>4968</v>
      </c>
      <c r="X1571" t="str">
        <f>+VLOOKUP(ConsultaNexoBogota!$A1571,infoCoordenadas!A:F,4,0)</f>
        <v>4.5909792 -74.0985268</v>
      </c>
      <c r="Y1571">
        <f>VLOOKUP(ConsultaNexoBogota!$A1571,infoCoordenadas!A:F,5,0)</f>
        <v>4.5909791999999996</v>
      </c>
      <c r="Z1571">
        <f>+VLOOKUP(ConsultaNexoBogota!$A1571,infoCoordenadas!A:F,6,0)</f>
        <v>-74.098526800000002</v>
      </c>
    </row>
    <row r="1572" spans="1:26" x14ac:dyDescent="0.25">
      <c r="A1572">
        <v>19077</v>
      </c>
      <c r="B1572" t="s">
        <v>4969</v>
      </c>
      <c r="C1572" t="s">
        <v>29</v>
      </c>
      <c r="D1572" t="s">
        <v>4970</v>
      </c>
      <c r="E1572" t="s">
        <v>4971</v>
      </c>
      <c r="F1572" t="s">
        <v>4972</v>
      </c>
      <c r="G1572" t="s">
        <v>33</v>
      </c>
      <c r="H1572" t="s">
        <v>6298</v>
      </c>
      <c r="I1572" t="s">
        <v>159</v>
      </c>
      <c r="J1572" t="s">
        <v>405</v>
      </c>
      <c r="K1572" s="27" t="s">
        <v>36</v>
      </c>
      <c r="L1572" s="27">
        <v>34347</v>
      </c>
      <c r="M1572">
        <v>30.3</v>
      </c>
      <c r="N1572">
        <v>22915</v>
      </c>
      <c r="O1572" t="s">
        <v>72</v>
      </c>
      <c r="P1572" t="s">
        <v>67</v>
      </c>
      <c r="Q1572" t="s">
        <v>68</v>
      </c>
      <c r="R1572" t="s">
        <v>40</v>
      </c>
      <c r="S1572" t="s">
        <v>41</v>
      </c>
      <c r="T1572" t="s">
        <v>272</v>
      </c>
      <c r="U1572" t="s">
        <v>74</v>
      </c>
      <c r="V1572" t="s">
        <v>4973</v>
      </c>
      <c r="W1572" t="s">
        <v>4974</v>
      </c>
      <c r="X1572" t="str">
        <f>+VLOOKUP(ConsultaNexoBogota!$A1572,infoCoordenadas!A:F,4,0)</f>
        <v>4.6705142 -74.0206706</v>
      </c>
      <c r="Y1572">
        <f>VLOOKUP(ConsultaNexoBogota!$A1572,infoCoordenadas!A:F,5,0)</f>
        <v>4.6705142000000004</v>
      </c>
      <c r="Z1572">
        <f>+VLOOKUP(ConsultaNexoBogota!$A1572,infoCoordenadas!A:F,6,0)</f>
        <v>-74.020670600000003</v>
      </c>
    </row>
    <row r="1573" spans="1:26" x14ac:dyDescent="0.25">
      <c r="A1573">
        <v>19112</v>
      </c>
      <c r="B1573" t="s">
        <v>11902</v>
      </c>
      <c r="C1573" t="s">
        <v>29</v>
      </c>
      <c r="D1573" t="s">
        <v>11903</v>
      </c>
      <c r="E1573" t="s">
        <v>11904</v>
      </c>
      <c r="F1573" t="s">
        <v>11905</v>
      </c>
      <c r="G1573" t="s">
        <v>10155</v>
      </c>
      <c r="H1573" t="s">
        <v>14023</v>
      </c>
      <c r="I1573" t="s">
        <v>88</v>
      </c>
      <c r="J1573" t="s">
        <v>234</v>
      </c>
      <c r="K1573" s="27" t="s">
        <v>36</v>
      </c>
      <c r="L1573" s="27">
        <v>30215</v>
      </c>
      <c r="M1573">
        <v>41.6</v>
      </c>
      <c r="N1573">
        <v>22954</v>
      </c>
      <c r="O1573" t="s">
        <v>66</v>
      </c>
      <c r="P1573" t="s">
        <v>67</v>
      </c>
      <c r="Q1573" t="s">
        <v>68</v>
      </c>
      <c r="R1573" t="s">
        <v>40</v>
      </c>
      <c r="S1573" t="s">
        <v>41</v>
      </c>
      <c r="T1573" t="s">
        <v>42</v>
      </c>
      <c r="U1573" t="s">
        <v>43</v>
      </c>
      <c r="V1573" t="s">
        <v>11906</v>
      </c>
      <c r="W1573" t="s">
        <v>11907</v>
      </c>
      <c r="X1573" t="str">
        <f>+VLOOKUP(ConsultaNexoBogota!$A1573,infoCoordenadas!A:F,4,0)</f>
        <v>5.014968 -73.9923556</v>
      </c>
      <c r="Y1573">
        <f>VLOOKUP(ConsultaNexoBogota!$A1573,infoCoordenadas!A:F,5,0)</f>
        <v>5.0149679999999996</v>
      </c>
      <c r="Z1573">
        <f>+VLOOKUP(ConsultaNexoBogota!$A1573,infoCoordenadas!A:F,6,0)</f>
        <v>-73.992355599999996</v>
      </c>
    </row>
    <row r="1574" spans="1:26" x14ac:dyDescent="0.25">
      <c r="A1574">
        <v>19114</v>
      </c>
      <c r="B1574" t="s">
        <v>11908</v>
      </c>
      <c r="C1574" t="s">
        <v>29</v>
      </c>
      <c r="D1574" t="s">
        <v>11909</v>
      </c>
      <c r="E1574" t="s">
        <v>11910</v>
      </c>
      <c r="F1574" t="s">
        <v>11911</v>
      </c>
      <c r="G1574" t="s">
        <v>10683</v>
      </c>
      <c r="H1574" t="s">
        <v>50</v>
      </c>
      <c r="I1574" t="s">
        <v>88</v>
      </c>
      <c r="J1574" t="s">
        <v>2795</v>
      </c>
      <c r="K1574" s="27" t="s">
        <v>36</v>
      </c>
      <c r="L1574" s="27">
        <v>45293</v>
      </c>
      <c r="M1574">
        <v>0.3</v>
      </c>
      <c r="N1574">
        <v>22961</v>
      </c>
      <c r="O1574" t="s">
        <v>781</v>
      </c>
      <c r="P1574" t="s">
        <v>67</v>
      </c>
      <c r="Q1574" t="s">
        <v>39</v>
      </c>
      <c r="R1574" t="s">
        <v>94</v>
      </c>
      <c r="S1574" t="s">
        <v>42</v>
      </c>
      <c r="T1574" t="s">
        <v>175</v>
      </c>
      <c r="U1574" t="s">
        <v>74</v>
      </c>
      <c r="V1574" t="s">
        <v>11912</v>
      </c>
      <c r="W1574" t="s">
        <v>11913</v>
      </c>
      <c r="X1574" t="str">
        <f>+VLOOKUP(ConsultaNexoBogota!$A1574,infoCoordenadas!A:F,4,0)</f>
        <v>5.170847 -72.55081899999999</v>
      </c>
      <c r="Y1574">
        <f>VLOOKUP(ConsultaNexoBogota!$A1574,infoCoordenadas!A:F,5,0)</f>
        <v>5.1708470000000002</v>
      </c>
      <c r="Z1574">
        <f>+VLOOKUP(ConsultaNexoBogota!$A1574,infoCoordenadas!A:F,6,0)</f>
        <v>-72.550818999999905</v>
      </c>
    </row>
    <row r="1575" spans="1:26" x14ac:dyDescent="0.25">
      <c r="A1575">
        <v>19120</v>
      </c>
      <c r="B1575" t="s">
        <v>4975</v>
      </c>
      <c r="C1575" t="s">
        <v>29</v>
      </c>
      <c r="D1575" t="s">
        <v>4976</v>
      </c>
      <c r="E1575" t="s">
        <v>4977</v>
      </c>
      <c r="F1575" t="s">
        <v>4978</v>
      </c>
      <c r="G1575" t="s">
        <v>33</v>
      </c>
      <c r="H1575" t="s">
        <v>13990</v>
      </c>
      <c r="I1575" t="s">
        <v>79</v>
      </c>
      <c r="J1575" t="s">
        <v>102</v>
      </c>
      <c r="K1575" s="27" t="s">
        <v>36</v>
      </c>
      <c r="L1575" s="27">
        <v>30993</v>
      </c>
      <c r="M1575">
        <v>39.5</v>
      </c>
      <c r="N1575">
        <v>22963</v>
      </c>
      <c r="O1575" t="s">
        <v>80</v>
      </c>
      <c r="P1575" t="s">
        <v>67</v>
      </c>
      <c r="Q1575" t="s">
        <v>39</v>
      </c>
      <c r="R1575" t="s">
        <v>40</v>
      </c>
      <c r="S1575" t="s">
        <v>42</v>
      </c>
      <c r="T1575" t="s">
        <v>42</v>
      </c>
      <c r="U1575" t="s">
        <v>74</v>
      </c>
      <c r="V1575" t="s">
        <v>4979</v>
      </c>
      <c r="W1575" t="s">
        <v>4980</v>
      </c>
      <c r="X1575" t="str">
        <f>+VLOOKUP(ConsultaNexoBogota!$A1575,infoCoordenadas!A:F,4,0)</f>
        <v>4.711383 -74.1461628</v>
      </c>
      <c r="Y1575">
        <f>VLOOKUP(ConsultaNexoBogota!$A1575,infoCoordenadas!A:F,5,0)</f>
        <v>4.7113829999999997</v>
      </c>
      <c r="Z1575">
        <f>+VLOOKUP(ConsultaNexoBogota!$A1575,infoCoordenadas!A:F,6,0)</f>
        <v>-74.146162799999999</v>
      </c>
    </row>
    <row r="1576" spans="1:26" x14ac:dyDescent="0.25">
      <c r="A1576">
        <v>19121</v>
      </c>
      <c r="B1576" t="s">
        <v>4981</v>
      </c>
      <c r="C1576" t="s">
        <v>29</v>
      </c>
      <c r="D1576" t="s">
        <v>4982</v>
      </c>
      <c r="E1576" t="s">
        <v>4983</v>
      </c>
      <c r="F1576" t="s">
        <v>4984</v>
      </c>
      <c r="G1576" t="s">
        <v>33</v>
      </c>
      <c r="H1576" t="s">
        <v>13987</v>
      </c>
      <c r="I1576" t="s">
        <v>88</v>
      </c>
      <c r="J1576" t="s">
        <v>234</v>
      </c>
      <c r="K1576" s="27" t="s">
        <v>36</v>
      </c>
      <c r="L1576" s="27">
        <v>30851</v>
      </c>
      <c r="M1576">
        <v>39.9</v>
      </c>
      <c r="N1576">
        <v>22964</v>
      </c>
      <c r="O1576" t="s">
        <v>264</v>
      </c>
      <c r="P1576" t="s">
        <v>67</v>
      </c>
      <c r="Q1576" t="s">
        <v>1055</v>
      </c>
      <c r="R1576" t="s">
        <v>40</v>
      </c>
      <c r="S1576" t="s">
        <v>41</v>
      </c>
      <c r="T1576" t="s">
        <v>42</v>
      </c>
      <c r="U1576" t="s">
        <v>43</v>
      </c>
      <c r="V1576" t="s">
        <v>4985</v>
      </c>
      <c r="W1576" t="s">
        <v>4986</v>
      </c>
      <c r="X1576" t="str">
        <f>+VLOOKUP(ConsultaNexoBogota!$A1576,infoCoordenadas!A:F,4,0)</f>
        <v>44.93901296681758, -93.2712400735729</v>
      </c>
      <c r="Y1576">
        <f>VLOOKUP(ConsultaNexoBogota!$A1576,infoCoordenadas!A:F,5,0)</f>
        <v>44.939012966817501</v>
      </c>
      <c r="Z1576">
        <f>+VLOOKUP(ConsultaNexoBogota!$A1576,infoCoordenadas!A:F,6,0)</f>
        <v>-93.271240073572898</v>
      </c>
    </row>
    <row r="1577" spans="1:26" x14ac:dyDescent="0.25">
      <c r="A1577">
        <v>19124</v>
      </c>
      <c r="B1577" t="s">
        <v>611</v>
      </c>
      <c r="C1577" t="s">
        <v>29</v>
      </c>
      <c r="D1577" t="s">
        <v>4987</v>
      </c>
      <c r="E1577" t="s">
        <v>4988</v>
      </c>
      <c r="F1577" t="s">
        <v>4989</v>
      </c>
      <c r="G1577" t="s">
        <v>33</v>
      </c>
      <c r="H1577" t="s">
        <v>13987</v>
      </c>
      <c r="I1577" t="s">
        <v>496</v>
      </c>
      <c r="J1577" t="s">
        <v>405</v>
      </c>
      <c r="K1577" s="27" t="s">
        <v>36</v>
      </c>
      <c r="L1577" s="27">
        <v>24867</v>
      </c>
      <c r="M1577">
        <v>56.3</v>
      </c>
      <c r="N1577">
        <v>22967</v>
      </c>
      <c r="O1577" t="s">
        <v>235</v>
      </c>
      <c r="P1577" t="s">
        <v>67</v>
      </c>
      <c r="Q1577" t="s">
        <v>287</v>
      </c>
      <c r="R1577" t="s">
        <v>40</v>
      </c>
      <c r="S1577" t="s">
        <v>41</v>
      </c>
      <c r="T1577" t="s">
        <v>42</v>
      </c>
      <c r="U1577" t="s">
        <v>74</v>
      </c>
      <c r="V1577" t="s">
        <v>4990</v>
      </c>
      <c r="W1577" t="s">
        <v>4991</v>
      </c>
      <c r="X1577" t="str">
        <f>+VLOOKUP(ConsultaNexoBogota!$A1577,infoCoordenadas!A:F,4,0)</f>
        <v>4.7458178 -74.0304483</v>
      </c>
      <c r="Y1577">
        <f>VLOOKUP(ConsultaNexoBogota!$A1577,infoCoordenadas!A:F,5,0)</f>
        <v>4.7458178000000002</v>
      </c>
      <c r="Z1577">
        <f>+VLOOKUP(ConsultaNexoBogota!$A1577,infoCoordenadas!A:F,6,0)</f>
        <v>-74.030448300000003</v>
      </c>
    </row>
    <row r="1578" spans="1:26" x14ac:dyDescent="0.25">
      <c r="A1578">
        <v>19126</v>
      </c>
      <c r="B1578" t="s">
        <v>4992</v>
      </c>
      <c r="C1578" t="s">
        <v>29</v>
      </c>
      <c r="D1578" t="s">
        <v>4993</v>
      </c>
      <c r="E1578" t="s">
        <v>4994</v>
      </c>
      <c r="F1578" t="s">
        <v>4995</v>
      </c>
      <c r="G1578" t="s">
        <v>33</v>
      </c>
      <c r="H1578" t="s">
        <v>7011</v>
      </c>
      <c r="I1578" t="s">
        <v>79</v>
      </c>
      <c r="J1578" t="s">
        <v>102</v>
      </c>
      <c r="K1578" s="27" t="s">
        <v>36</v>
      </c>
      <c r="L1578" s="27">
        <v>37715</v>
      </c>
      <c r="M1578">
        <v>21.1</v>
      </c>
      <c r="N1578">
        <v>22970</v>
      </c>
      <c r="O1578" t="s">
        <v>72</v>
      </c>
      <c r="P1578" t="s">
        <v>73</v>
      </c>
      <c r="Q1578" t="s">
        <v>39</v>
      </c>
      <c r="R1578" t="s">
        <v>94</v>
      </c>
      <c r="S1578" t="s">
        <v>41</v>
      </c>
      <c r="T1578" t="s">
        <v>272</v>
      </c>
      <c r="U1578" t="s">
        <v>74</v>
      </c>
      <c r="V1578" t="s">
        <v>4996</v>
      </c>
      <c r="W1578" t="s">
        <v>4997</v>
      </c>
      <c r="X1578" t="str">
        <f>+VLOOKUP(ConsultaNexoBogota!$A1578,infoCoordenadas!A:F,4,0)</f>
        <v>4.6390047 -74.199488</v>
      </c>
      <c r="Y1578">
        <f>VLOOKUP(ConsultaNexoBogota!$A1578,infoCoordenadas!A:F,5,0)</f>
        <v>4.6390047000000001</v>
      </c>
      <c r="Z1578">
        <f>+VLOOKUP(ConsultaNexoBogota!$A1578,infoCoordenadas!A:F,6,0)</f>
        <v>-74.199488000000002</v>
      </c>
    </row>
    <row r="1579" spans="1:26" x14ac:dyDescent="0.25">
      <c r="A1579">
        <v>19126</v>
      </c>
      <c r="B1579" t="s">
        <v>4992</v>
      </c>
      <c r="C1579" t="s">
        <v>29</v>
      </c>
      <c r="D1579" t="s">
        <v>4993</v>
      </c>
      <c r="E1579" t="s">
        <v>4994</v>
      </c>
      <c r="F1579" t="s">
        <v>4995</v>
      </c>
      <c r="G1579" t="s">
        <v>33</v>
      </c>
      <c r="H1579" t="s">
        <v>7011</v>
      </c>
      <c r="I1579" t="s">
        <v>79</v>
      </c>
      <c r="J1579" t="s">
        <v>102</v>
      </c>
      <c r="K1579" s="27" t="s">
        <v>36</v>
      </c>
      <c r="L1579" s="27">
        <v>37715</v>
      </c>
      <c r="M1579">
        <v>21.1</v>
      </c>
      <c r="N1579">
        <v>23332</v>
      </c>
      <c r="O1579" t="s">
        <v>80</v>
      </c>
      <c r="P1579" t="s">
        <v>67</v>
      </c>
      <c r="Q1579" t="s">
        <v>39</v>
      </c>
      <c r="R1579" t="s">
        <v>94</v>
      </c>
      <c r="S1579" t="s">
        <v>41</v>
      </c>
      <c r="T1579" t="s">
        <v>132</v>
      </c>
      <c r="U1579" t="s">
        <v>74</v>
      </c>
      <c r="V1579" t="s">
        <v>4996</v>
      </c>
      <c r="W1579" t="s">
        <v>4997</v>
      </c>
      <c r="X1579" t="str">
        <f>+VLOOKUP(ConsultaNexoBogota!$A1579,infoCoordenadas!A:F,4,0)</f>
        <v>4.6390047 -74.199488</v>
      </c>
      <c r="Y1579">
        <f>VLOOKUP(ConsultaNexoBogota!$A1579,infoCoordenadas!A:F,5,0)</f>
        <v>4.6390047000000001</v>
      </c>
      <c r="Z1579">
        <f>+VLOOKUP(ConsultaNexoBogota!$A1579,infoCoordenadas!A:F,6,0)</f>
        <v>-74.199488000000002</v>
      </c>
    </row>
    <row r="1580" spans="1:26" x14ac:dyDescent="0.25">
      <c r="A1580">
        <v>19142</v>
      </c>
      <c r="B1580" t="s">
        <v>4998</v>
      </c>
      <c r="C1580" t="s">
        <v>29</v>
      </c>
      <c r="D1580" t="s">
        <v>4999</v>
      </c>
      <c r="E1580" t="s">
        <v>5000</v>
      </c>
      <c r="F1580" t="s">
        <v>5001</v>
      </c>
      <c r="G1580" t="s">
        <v>33</v>
      </c>
      <c r="H1580" t="s">
        <v>13980</v>
      </c>
      <c r="I1580" t="s">
        <v>34</v>
      </c>
      <c r="J1580" t="s">
        <v>908</v>
      </c>
      <c r="K1580" s="27" t="s">
        <v>36</v>
      </c>
      <c r="L1580" s="27">
        <v>36557</v>
      </c>
      <c r="M1580">
        <v>24.2</v>
      </c>
      <c r="N1580">
        <v>22988</v>
      </c>
      <c r="O1580" t="s">
        <v>66</v>
      </c>
      <c r="P1580" t="s">
        <v>67</v>
      </c>
      <c r="Q1580" t="s">
        <v>39</v>
      </c>
      <c r="R1580" t="s">
        <v>40</v>
      </c>
      <c r="S1580" t="s">
        <v>41</v>
      </c>
      <c r="T1580" t="s">
        <v>42</v>
      </c>
      <c r="U1580" t="s">
        <v>74</v>
      </c>
      <c r="V1580" t="s">
        <v>5002</v>
      </c>
      <c r="W1580" t="s">
        <v>5003</v>
      </c>
      <c r="X1580" t="str">
        <f>+VLOOKUP(ConsultaNexoBogota!$A1580,infoCoordenadas!A:F,4,0)</f>
        <v>4.6066935 -74.1668371</v>
      </c>
      <c r="Y1580">
        <f>VLOOKUP(ConsultaNexoBogota!$A1580,infoCoordenadas!A:F,5,0)</f>
        <v>4.6066935000000004</v>
      </c>
      <c r="Z1580">
        <f>+VLOOKUP(ConsultaNexoBogota!$A1580,infoCoordenadas!A:F,6,0)</f>
        <v>-74.166837099999995</v>
      </c>
    </row>
    <row r="1581" spans="1:26" x14ac:dyDescent="0.25">
      <c r="A1581">
        <v>19314</v>
      </c>
      <c r="B1581" t="s">
        <v>5004</v>
      </c>
      <c r="C1581" t="s">
        <v>29</v>
      </c>
      <c r="D1581" t="s">
        <v>5005</v>
      </c>
      <c r="E1581" t="s">
        <v>5006</v>
      </c>
      <c r="F1581" t="s">
        <v>5007</v>
      </c>
      <c r="G1581" t="s">
        <v>33</v>
      </c>
      <c r="H1581" t="s">
        <v>13987</v>
      </c>
      <c r="I1581" t="s">
        <v>64</v>
      </c>
      <c r="J1581" t="s">
        <v>643</v>
      </c>
      <c r="K1581" s="27" t="s">
        <v>36</v>
      </c>
      <c r="L1581" s="27">
        <v>30131</v>
      </c>
      <c r="M1581">
        <v>41.8</v>
      </c>
      <c r="N1581">
        <v>23215</v>
      </c>
      <c r="O1581" t="s">
        <v>178</v>
      </c>
      <c r="P1581" t="s">
        <v>67</v>
      </c>
      <c r="Q1581" t="s">
        <v>96</v>
      </c>
      <c r="R1581" t="s">
        <v>94</v>
      </c>
      <c r="S1581" t="s">
        <v>41</v>
      </c>
      <c r="T1581" t="s">
        <v>175</v>
      </c>
      <c r="U1581" t="s">
        <v>74</v>
      </c>
      <c r="V1581" t="s">
        <v>5008</v>
      </c>
      <c r="W1581" t="s">
        <v>5009</v>
      </c>
      <c r="X1581" t="str">
        <f>+VLOOKUP(ConsultaNexoBogota!$A1581,infoCoordenadas!A:F,4,0)</f>
        <v>4.6478435 -74.0693446</v>
      </c>
      <c r="Y1581">
        <f>VLOOKUP(ConsultaNexoBogota!$A1581,infoCoordenadas!A:F,5,0)</f>
        <v>4.6478434999999996</v>
      </c>
      <c r="Z1581">
        <f>+VLOOKUP(ConsultaNexoBogota!$A1581,infoCoordenadas!A:F,6,0)</f>
        <v>-74.069344599999994</v>
      </c>
    </row>
    <row r="1582" spans="1:26" x14ac:dyDescent="0.25">
      <c r="A1582">
        <v>19321</v>
      </c>
      <c r="B1582" t="s">
        <v>5010</v>
      </c>
      <c r="C1582" t="s">
        <v>29</v>
      </c>
      <c r="D1582" t="s">
        <v>5011</v>
      </c>
      <c r="E1582" t="s">
        <v>5012</v>
      </c>
      <c r="F1582" t="s">
        <v>5013</v>
      </c>
      <c r="G1582" t="s">
        <v>33</v>
      </c>
      <c r="H1582" t="s">
        <v>13989</v>
      </c>
      <c r="I1582" t="s">
        <v>34</v>
      </c>
      <c r="J1582" t="s">
        <v>908</v>
      </c>
      <c r="K1582" s="27" t="s">
        <v>36</v>
      </c>
      <c r="L1582" s="27">
        <v>36422</v>
      </c>
      <c r="M1582">
        <v>24.6</v>
      </c>
      <c r="N1582">
        <v>23222</v>
      </c>
      <c r="O1582" t="s">
        <v>135</v>
      </c>
      <c r="P1582" t="s">
        <v>73</v>
      </c>
      <c r="Q1582" t="s">
        <v>96</v>
      </c>
      <c r="R1582" t="s">
        <v>40</v>
      </c>
      <c r="S1582" t="s">
        <v>41</v>
      </c>
      <c r="T1582" t="s">
        <v>42</v>
      </c>
      <c r="U1582" t="s">
        <v>74</v>
      </c>
      <c r="V1582" t="s">
        <v>5014</v>
      </c>
      <c r="W1582" t="s">
        <v>5015</v>
      </c>
      <c r="X1582" t="str">
        <f>+VLOOKUP(ConsultaNexoBogota!$A1582,infoCoordenadas!A:F,4,0)</f>
        <v>4.5797979 -74.1547554</v>
      </c>
      <c r="Y1582">
        <f>VLOOKUP(ConsultaNexoBogota!$A1582,infoCoordenadas!A:F,5,0)</f>
        <v>4.5797979</v>
      </c>
      <c r="Z1582">
        <f>+VLOOKUP(ConsultaNexoBogota!$A1582,infoCoordenadas!A:F,6,0)</f>
        <v>-74.154755399999999</v>
      </c>
    </row>
    <row r="1583" spans="1:26" x14ac:dyDescent="0.25">
      <c r="A1583">
        <v>19337</v>
      </c>
      <c r="B1583" t="s">
        <v>5016</v>
      </c>
      <c r="C1583" t="s">
        <v>29</v>
      </c>
      <c r="D1583" t="s">
        <v>5017</v>
      </c>
      <c r="E1583" t="s">
        <v>5018</v>
      </c>
      <c r="F1583" t="s">
        <v>5019</v>
      </c>
      <c r="G1583" t="s">
        <v>33</v>
      </c>
      <c r="H1583" t="s">
        <v>13990</v>
      </c>
      <c r="I1583" t="s">
        <v>79</v>
      </c>
      <c r="J1583" t="s">
        <v>102</v>
      </c>
      <c r="K1583" s="27" t="s">
        <v>544</v>
      </c>
      <c r="L1583" s="27">
        <v>22452</v>
      </c>
      <c r="M1583">
        <v>62.9</v>
      </c>
      <c r="N1583">
        <v>23248</v>
      </c>
      <c r="O1583" t="s">
        <v>37</v>
      </c>
      <c r="P1583" t="s">
        <v>67</v>
      </c>
      <c r="Q1583" t="s">
        <v>39</v>
      </c>
      <c r="R1583" t="s">
        <v>40</v>
      </c>
      <c r="S1583" t="s">
        <v>41</v>
      </c>
      <c r="T1583" t="s">
        <v>175</v>
      </c>
      <c r="U1583" t="s">
        <v>43</v>
      </c>
      <c r="V1583" t="s">
        <v>5020</v>
      </c>
      <c r="W1583" t="s">
        <v>5021</v>
      </c>
      <c r="X1583" t="str">
        <f>+VLOOKUP(ConsultaNexoBogota!$A1583,infoCoordenadas!A:F,4,0)</f>
        <v>4.6923885 -74.09115179999999</v>
      </c>
      <c r="Y1583">
        <f>VLOOKUP(ConsultaNexoBogota!$A1583,infoCoordenadas!A:F,5,0)</f>
        <v>4.6923884999999999</v>
      </c>
      <c r="Z1583">
        <f>+VLOOKUP(ConsultaNexoBogota!$A1583,infoCoordenadas!A:F,6,0)</f>
        <v>-74.091151799999906</v>
      </c>
    </row>
    <row r="1584" spans="1:26" x14ac:dyDescent="0.25">
      <c r="A1584">
        <v>19361</v>
      </c>
      <c r="B1584" t="s">
        <v>5022</v>
      </c>
      <c r="C1584" t="s">
        <v>29</v>
      </c>
      <c r="D1584" t="s">
        <v>5023</v>
      </c>
      <c r="E1584" t="s">
        <v>5024</v>
      </c>
      <c r="F1584" t="s">
        <v>5025</v>
      </c>
      <c r="G1584" t="s">
        <v>33</v>
      </c>
      <c r="H1584" t="s">
        <v>13992</v>
      </c>
      <c r="I1584" t="s">
        <v>79</v>
      </c>
      <c r="J1584" t="s">
        <v>102</v>
      </c>
      <c r="K1584" s="27" t="s">
        <v>116</v>
      </c>
      <c r="L1584" s="27">
        <v>30736</v>
      </c>
      <c r="M1584">
        <v>40.200000000000003</v>
      </c>
      <c r="N1584">
        <v>23285</v>
      </c>
      <c r="O1584" t="s">
        <v>135</v>
      </c>
      <c r="P1584" t="s">
        <v>73</v>
      </c>
      <c r="Q1584" t="s">
        <v>68</v>
      </c>
      <c r="R1584" t="s">
        <v>40</v>
      </c>
      <c r="S1584" t="s">
        <v>41</v>
      </c>
      <c r="T1584" t="s">
        <v>42</v>
      </c>
      <c r="U1584" t="s">
        <v>43</v>
      </c>
      <c r="V1584" t="s">
        <v>5026</v>
      </c>
      <c r="W1584" t="s">
        <v>5027</v>
      </c>
      <c r="X1584" t="str">
        <f>+VLOOKUP(ConsultaNexoBogota!$A1584,infoCoordenadas!A:F,4,0)</f>
        <v>4.6125036 -74.1084534</v>
      </c>
      <c r="Y1584">
        <f>VLOOKUP(ConsultaNexoBogota!$A1584,infoCoordenadas!A:F,5,0)</f>
        <v>4.6125036000000001</v>
      </c>
      <c r="Z1584">
        <f>+VLOOKUP(ConsultaNexoBogota!$A1584,infoCoordenadas!A:F,6,0)</f>
        <v>-74.108453400000002</v>
      </c>
    </row>
    <row r="1585" spans="1:26" x14ac:dyDescent="0.25">
      <c r="A1585">
        <v>19372</v>
      </c>
      <c r="B1585" t="s">
        <v>11914</v>
      </c>
      <c r="C1585" t="s">
        <v>29</v>
      </c>
      <c r="D1585" t="s">
        <v>11915</v>
      </c>
      <c r="E1585" t="s">
        <v>11916</v>
      </c>
      <c r="F1585" t="s">
        <v>11917</v>
      </c>
      <c r="G1585" t="s">
        <v>10683</v>
      </c>
      <c r="H1585" t="s">
        <v>50</v>
      </c>
      <c r="I1585" t="s">
        <v>79</v>
      </c>
      <c r="J1585" t="s">
        <v>507</v>
      </c>
      <c r="K1585" s="27" t="s">
        <v>805</v>
      </c>
      <c r="L1585" s="27">
        <v>45307</v>
      </c>
      <c r="M1585">
        <v>0.3</v>
      </c>
      <c r="N1585">
        <v>23298</v>
      </c>
      <c r="O1585" t="s">
        <v>781</v>
      </c>
      <c r="P1585" t="s">
        <v>67</v>
      </c>
      <c r="Q1585" t="s">
        <v>287</v>
      </c>
      <c r="R1585" t="s">
        <v>40</v>
      </c>
      <c r="S1585" t="s">
        <v>42</v>
      </c>
      <c r="T1585" t="s">
        <v>42</v>
      </c>
      <c r="U1585" t="s">
        <v>43</v>
      </c>
      <c r="V1585" t="s">
        <v>11918</v>
      </c>
      <c r="W1585" t="s">
        <v>11919</v>
      </c>
      <c r="X1585" t="str">
        <f>+VLOOKUP(ConsultaNexoBogota!$A1585,infoCoordenadas!A:F,4,0)</f>
        <v>5.170847 -72.55081899999999</v>
      </c>
      <c r="Y1585">
        <f>VLOOKUP(ConsultaNexoBogota!$A1585,infoCoordenadas!A:F,5,0)</f>
        <v>5.1708470000000002</v>
      </c>
      <c r="Z1585">
        <f>+VLOOKUP(ConsultaNexoBogota!$A1585,infoCoordenadas!A:F,6,0)</f>
        <v>-72.550818999999905</v>
      </c>
    </row>
    <row r="1586" spans="1:26" x14ac:dyDescent="0.25">
      <c r="A1586">
        <v>19373</v>
      </c>
      <c r="B1586" t="s">
        <v>5028</v>
      </c>
      <c r="C1586" t="s">
        <v>29</v>
      </c>
      <c r="D1586" t="s">
        <v>5029</v>
      </c>
      <c r="E1586" t="s">
        <v>5030</v>
      </c>
      <c r="F1586" t="s">
        <v>5031</v>
      </c>
      <c r="G1586" t="s">
        <v>33</v>
      </c>
      <c r="H1586" t="s">
        <v>13981</v>
      </c>
      <c r="I1586" t="s">
        <v>34</v>
      </c>
      <c r="J1586" t="s">
        <v>318</v>
      </c>
      <c r="K1586" s="27" t="s">
        <v>36</v>
      </c>
      <c r="L1586" s="27">
        <v>27167</v>
      </c>
      <c r="M1586">
        <v>50</v>
      </c>
      <c r="N1586">
        <v>23300</v>
      </c>
      <c r="O1586" t="s">
        <v>235</v>
      </c>
      <c r="P1586" t="s">
        <v>73</v>
      </c>
      <c r="Q1586" t="s">
        <v>1055</v>
      </c>
      <c r="R1586" t="s">
        <v>40</v>
      </c>
      <c r="S1586" t="s">
        <v>42</v>
      </c>
      <c r="T1586" t="s">
        <v>440</v>
      </c>
      <c r="U1586" t="s">
        <v>43</v>
      </c>
      <c r="V1586" t="s">
        <v>5032</v>
      </c>
      <c r="W1586" t="s">
        <v>5033</v>
      </c>
      <c r="X1586" t="str">
        <f>+VLOOKUP(ConsultaNexoBogota!$A1586,infoCoordenadas!A:F,4,0)</f>
        <v>4.687714199999999 -74.0763904</v>
      </c>
      <c r="Y1586">
        <f>VLOOKUP(ConsultaNexoBogota!$A1586,infoCoordenadas!A:F,5,0)</f>
        <v>4.6877141999999896</v>
      </c>
      <c r="Z1586">
        <f>+VLOOKUP(ConsultaNexoBogota!$A1586,infoCoordenadas!A:F,6,0)</f>
        <v>-74.076390399999994</v>
      </c>
    </row>
    <row r="1587" spans="1:26" x14ac:dyDescent="0.25">
      <c r="A1587">
        <v>19375</v>
      </c>
      <c r="B1587" t="s">
        <v>5034</v>
      </c>
      <c r="C1587" t="s">
        <v>29</v>
      </c>
      <c r="D1587" t="s">
        <v>5035</v>
      </c>
      <c r="E1587" t="s">
        <v>5036</v>
      </c>
      <c r="F1587" t="s">
        <v>5037</v>
      </c>
      <c r="G1587" t="s">
        <v>33</v>
      </c>
      <c r="H1587" t="s">
        <v>13991</v>
      </c>
      <c r="I1587" t="s">
        <v>79</v>
      </c>
      <c r="J1587" t="s">
        <v>102</v>
      </c>
      <c r="K1587" s="27" t="s">
        <v>36</v>
      </c>
      <c r="L1587" s="27">
        <v>32750</v>
      </c>
      <c r="M1587">
        <v>34.700000000000003</v>
      </c>
      <c r="N1587">
        <v>23308</v>
      </c>
      <c r="O1587" t="s">
        <v>80</v>
      </c>
      <c r="P1587" t="s">
        <v>67</v>
      </c>
      <c r="Q1587" t="s">
        <v>39</v>
      </c>
      <c r="R1587" t="s">
        <v>40</v>
      </c>
      <c r="S1587" t="s">
        <v>42</v>
      </c>
      <c r="T1587" t="s">
        <v>42</v>
      </c>
      <c r="U1587" t="s">
        <v>74</v>
      </c>
      <c r="V1587" t="s">
        <v>5038</v>
      </c>
      <c r="W1587" t="s">
        <v>5039</v>
      </c>
      <c r="X1587" t="str">
        <f>+VLOOKUP(ConsultaNexoBogota!$A1587,infoCoordenadas!A:F,4,0)</f>
        <v>4.6825163 -74.13408299999999</v>
      </c>
      <c r="Y1587">
        <f>VLOOKUP(ConsultaNexoBogota!$A1587,infoCoordenadas!A:F,5,0)</f>
        <v>4.6825162999999996</v>
      </c>
      <c r="Z1587">
        <f>+VLOOKUP(ConsultaNexoBogota!$A1587,infoCoordenadas!A:F,6,0)</f>
        <v>-74.134082999999904</v>
      </c>
    </row>
    <row r="1588" spans="1:26" x14ac:dyDescent="0.25">
      <c r="A1588">
        <v>19377</v>
      </c>
      <c r="B1588" t="s">
        <v>5040</v>
      </c>
      <c r="C1588" t="s">
        <v>29</v>
      </c>
      <c r="D1588" t="s">
        <v>5041</v>
      </c>
      <c r="E1588" t="s">
        <v>5042</v>
      </c>
      <c r="F1588" t="s">
        <v>5043</v>
      </c>
      <c r="G1588" t="s">
        <v>33</v>
      </c>
      <c r="H1588" t="s">
        <v>13990</v>
      </c>
      <c r="I1588" t="s">
        <v>79</v>
      </c>
      <c r="J1588" t="s">
        <v>102</v>
      </c>
      <c r="K1588" s="27" t="s">
        <v>5044</v>
      </c>
      <c r="L1588" s="27">
        <v>28878</v>
      </c>
      <c r="M1588">
        <v>45.3</v>
      </c>
      <c r="N1588">
        <v>23310</v>
      </c>
      <c r="O1588" t="s">
        <v>80</v>
      </c>
      <c r="P1588" t="s">
        <v>67</v>
      </c>
      <c r="Q1588" t="s">
        <v>39</v>
      </c>
      <c r="R1588" t="s">
        <v>40</v>
      </c>
      <c r="S1588" t="s">
        <v>41</v>
      </c>
      <c r="T1588" t="s">
        <v>175</v>
      </c>
      <c r="U1588" t="s">
        <v>74</v>
      </c>
      <c r="V1588" t="s">
        <v>5045</v>
      </c>
      <c r="W1588" t="s">
        <v>5046</v>
      </c>
      <c r="X1588" t="str">
        <f>+VLOOKUP(ConsultaNexoBogota!$A1588,infoCoordenadas!A:F,4,0)</f>
        <v>4.6967114 -74.1254824</v>
      </c>
      <c r="Y1588">
        <f>VLOOKUP(ConsultaNexoBogota!$A1588,infoCoordenadas!A:F,5,0)</f>
        <v>4.6967113999999999</v>
      </c>
      <c r="Z1588">
        <f>+VLOOKUP(ConsultaNexoBogota!$A1588,infoCoordenadas!A:F,6,0)</f>
        <v>-74.125482399999996</v>
      </c>
    </row>
    <row r="1589" spans="1:26" x14ac:dyDescent="0.25">
      <c r="A1589">
        <v>19380</v>
      </c>
      <c r="B1589" t="s">
        <v>11920</v>
      </c>
      <c r="C1589" t="s">
        <v>29</v>
      </c>
      <c r="D1589" t="s">
        <v>11921</v>
      </c>
      <c r="E1589" t="s">
        <v>11922</v>
      </c>
      <c r="F1589" t="s">
        <v>11923</v>
      </c>
      <c r="G1589" t="s">
        <v>10440</v>
      </c>
      <c r="H1589" t="s">
        <v>10440</v>
      </c>
      <c r="I1589" t="s">
        <v>34</v>
      </c>
      <c r="J1589" t="s">
        <v>226</v>
      </c>
      <c r="K1589" s="27" t="s">
        <v>36</v>
      </c>
      <c r="L1589" s="27">
        <v>28300</v>
      </c>
      <c r="M1589">
        <v>46.8</v>
      </c>
      <c r="N1589">
        <v>23313</v>
      </c>
      <c r="O1589" t="s">
        <v>441</v>
      </c>
      <c r="P1589" t="s">
        <v>67</v>
      </c>
      <c r="Q1589" t="s">
        <v>68</v>
      </c>
      <c r="R1589" t="s">
        <v>40</v>
      </c>
      <c r="S1589" t="s">
        <v>41</v>
      </c>
      <c r="T1589" t="s">
        <v>42</v>
      </c>
      <c r="U1589" t="s">
        <v>74</v>
      </c>
      <c r="V1589" t="s">
        <v>11924</v>
      </c>
      <c r="W1589" t="s">
        <v>11925</v>
      </c>
      <c r="X1589" t="str">
        <f>+VLOOKUP(ConsultaNexoBogota!$A1589,infoCoordenadas!A:F,4,0)</f>
        <v>4.3045959 -74.8031414</v>
      </c>
      <c r="Y1589">
        <f>VLOOKUP(ConsultaNexoBogota!$A1589,infoCoordenadas!A:F,5,0)</f>
        <v>4.3045958999999998</v>
      </c>
      <c r="Z1589">
        <f>+VLOOKUP(ConsultaNexoBogota!$A1589,infoCoordenadas!A:F,6,0)</f>
        <v>-74.803141400000001</v>
      </c>
    </row>
    <row r="1590" spans="1:26" x14ac:dyDescent="0.25">
      <c r="A1590">
        <v>19382</v>
      </c>
      <c r="B1590" t="s">
        <v>11926</v>
      </c>
      <c r="C1590" t="s">
        <v>29</v>
      </c>
      <c r="D1590" t="s">
        <v>11927</v>
      </c>
      <c r="E1590" t="s">
        <v>11928</v>
      </c>
      <c r="F1590" t="s">
        <v>11929</v>
      </c>
      <c r="G1590" t="s">
        <v>10182</v>
      </c>
      <c r="H1590" t="s">
        <v>14095</v>
      </c>
      <c r="I1590" t="s">
        <v>101</v>
      </c>
      <c r="J1590" t="s">
        <v>908</v>
      </c>
      <c r="K1590" s="27" t="s">
        <v>36</v>
      </c>
      <c r="L1590" s="27">
        <v>34590</v>
      </c>
      <c r="M1590">
        <v>29.6</v>
      </c>
      <c r="N1590">
        <v>23315</v>
      </c>
      <c r="O1590" t="s">
        <v>264</v>
      </c>
      <c r="P1590" t="s">
        <v>73</v>
      </c>
      <c r="Q1590" t="s">
        <v>287</v>
      </c>
      <c r="R1590" t="s">
        <v>40</v>
      </c>
      <c r="S1590" t="s">
        <v>41</v>
      </c>
      <c r="T1590" t="s">
        <v>175</v>
      </c>
      <c r="U1590" t="s">
        <v>74</v>
      </c>
      <c r="V1590" t="s">
        <v>11930</v>
      </c>
      <c r="W1590" t="s">
        <v>11931</v>
      </c>
      <c r="X1590" t="str">
        <f>+VLOOKUP(ConsultaNexoBogota!$A1590,infoCoordenadas!A:F,4,0)</f>
        <v>4.9160356 -74.02835739999999</v>
      </c>
      <c r="Y1590">
        <f>VLOOKUP(ConsultaNexoBogota!$A1590,infoCoordenadas!A:F,5,0)</f>
        <v>4.9160355999999998</v>
      </c>
      <c r="Z1590">
        <f>+VLOOKUP(ConsultaNexoBogota!$A1590,infoCoordenadas!A:F,6,0)</f>
        <v>-74.028357399999905</v>
      </c>
    </row>
    <row r="1591" spans="1:26" x14ac:dyDescent="0.25">
      <c r="A1591">
        <v>19391</v>
      </c>
      <c r="B1591" t="s">
        <v>5047</v>
      </c>
      <c r="C1591" t="s">
        <v>29</v>
      </c>
      <c r="D1591" t="s">
        <v>5048</v>
      </c>
      <c r="E1591" t="s">
        <v>5049</v>
      </c>
      <c r="F1591" t="s">
        <v>5050</v>
      </c>
      <c r="G1591" t="s">
        <v>33</v>
      </c>
      <c r="H1591" t="s">
        <v>13991</v>
      </c>
      <c r="I1591" t="s">
        <v>159</v>
      </c>
      <c r="J1591" t="s">
        <v>35</v>
      </c>
      <c r="K1591" s="27" t="s">
        <v>36</v>
      </c>
      <c r="L1591" s="27">
        <v>33356</v>
      </c>
      <c r="M1591">
        <v>33</v>
      </c>
      <c r="N1591">
        <v>23328</v>
      </c>
      <c r="O1591" t="s">
        <v>80</v>
      </c>
      <c r="P1591" t="s">
        <v>67</v>
      </c>
      <c r="Q1591" t="s">
        <v>96</v>
      </c>
      <c r="R1591" t="s">
        <v>40</v>
      </c>
      <c r="S1591" t="s">
        <v>42</v>
      </c>
      <c r="T1591" t="s">
        <v>42</v>
      </c>
      <c r="U1591" t="s">
        <v>74</v>
      </c>
      <c r="V1591" t="s">
        <v>5051</v>
      </c>
      <c r="W1591" t="s">
        <v>5052</v>
      </c>
      <c r="X1591" t="str">
        <f>+VLOOKUP(ConsultaNexoBogota!$A1591,infoCoordenadas!A:F,4,0)</f>
        <v>4.683169299999999 -74.1379606</v>
      </c>
      <c r="Y1591">
        <f>VLOOKUP(ConsultaNexoBogota!$A1591,infoCoordenadas!A:F,5,0)</f>
        <v>4.6831692999999897</v>
      </c>
      <c r="Z1591">
        <f>+VLOOKUP(ConsultaNexoBogota!$A1591,infoCoordenadas!A:F,6,0)</f>
        <v>-74.1379606</v>
      </c>
    </row>
    <row r="1592" spans="1:26" x14ac:dyDescent="0.25">
      <c r="A1592">
        <v>19391</v>
      </c>
      <c r="B1592" t="s">
        <v>5047</v>
      </c>
      <c r="C1592" t="s">
        <v>29</v>
      </c>
      <c r="D1592" t="s">
        <v>5048</v>
      </c>
      <c r="E1592" t="s">
        <v>5049</v>
      </c>
      <c r="F1592" t="s">
        <v>5050</v>
      </c>
      <c r="G1592" t="s">
        <v>33</v>
      </c>
      <c r="H1592" t="s">
        <v>13991</v>
      </c>
      <c r="I1592" t="s">
        <v>159</v>
      </c>
      <c r="J1592" t="s">
        <v>35</v>
      </c>
      <c r="K1592" s="27" t="s">
        <v>36</v>
      </c>
      <c r="L1592" s="27">
        <v>33356</v>
      </c>
      <c r="M1592">
        <v>33</v>
      </c>
      <c r="N1592">
        <v>25187</v>
      </c>
      <c r="O1592" t="s">
        <v>135</v>
      </c>
      <c r="P1592" t="s">
        <v>67</v>
      </c>
      <c r="Q1592" t="s">
        <v>68</v>
      </c>
      <c r="R1592" t="s">
        <v>40</v>
      </c>
      <c r="S1592" t="s">
        <v>42</v>
      </c>
      <c r="T1592" t="s">
        <v>69</v>
      </c>
      <c r="U1592" t="s">
        <v>50</v>
      </c>
      <c r="V1592" t="s">
        <v>5051</v>
      </c>
      <c r="W1592" t="s">
        <v>5052</v>
      </c>
      <c r="X1592" t="str">
        <f>+VLOOKUP(ConsultaNexoBogota!$A1592,infoCoordenadas!A:F,4,0)</f>
        <v>4.683169299999999 -74.1379606</v>
      </c>
      <c r="Y1592">
        <f>VLOOKUP(ConsultaNexoBogota!$A1592,infoCoordenadas!A:F,5,0)</f>
        <v>4.6831692999999897</v>
      </c>
      <c r="Z1592">
        <f>+VLOOKUP(ConsultaNexoBogota!$A1592,infoCoordenadas!A:F,6,0)</f>
        <v>-74.1379606</v>
      </c>
    </row>
    <row r="1593" spans="1:26" x14ac:dyDescent="0.25">
      <c r="A1593">
        <v>19395</v>
      </c>
      <c r="B1593" t="s">
        <v>5053</v>
      </c>
      <c r="C1593" t="s">
        <v>29</v>
      </c>
      <c r="D1593" t="s">
        <v>5054</v>
      </c>
      <c r="E1593" t="s">
        <v>5055</v>
      </c>
      <c r="F1593" t="s">
        <v>5056</v>
      </c>
      <c r="G1593" t="s">
        <v>33</v>
      </c>
      <c r="H1593" t="s">
        <v>13991</v>
      </c>
      <c r="I1593" t="s">
        <v>79</v>
      </c>
      <c r="J1593" t="s">
        <v>102</v>
      </c>
      <c r="K1593" s="27" t="s">
        <v>116</v>
      </c>
      <c r="L1593" s="27">
        <v>35102</v>
      </c>
      <c r="M1593">
        <v>28.2</v>
      </c>
      <c r="N1593">
        <v>23336</v>
      </c>
      <c r="O1593" t="s">
        <v>80</v>
      </c>
      <c r="P1593" t="s">
        <v>67</v>
      </c>
      <c r="Q1593" t="s">
        <v>39</v>
      </c>
      <c r="R1593" t="s">
        <v>40</v>
      </c>
      <c r="S1593" t="s">
        <v>41</v>
      </c>
      <c r="T1593" t="s">
        <v>81</v>
      </c>
      <c r="U1593" t="s">
        <v>74</v>
      </c>
      <c r="V1593" t="s">
        <v>5057</v>
      </c>
      <c r="W1593" t="s">
        <v>5058</v>
      </c>
      <c r="X1593" t="str">
        <f>+VLOOKUP(ConsultaNexoBogota!$A1593,infoCoordenadas!A:F,4,0)</f>
        <v>4.6797061 -74.1637511</v>
      </c>
      <c r="Y1593">
        <f>VLOOKUP(ConsultaNexoBogota!$A1593,infoCoordenadas!A:F,5,0)</f>
        <v>4.6797060999999998</v>
      </c>
      <c r="Z1593">
        <f>+VLOOKUP(ConsultaNexoBogota!$A1593,infoCoordenadas!A:F,6,0)</f>
        <v>-74.163751099999999</v>
      </c>
    </row>
    <row r="1594" spans="1:26" x14ac:dyDescent="0.25">
      <c r="A1594">
        <v>19395</v>
      </c>
      <c r="B1594" t="s">
        <v>5053</v>
      </c>
      <c r="C1594" t="s">
        <v>29</v>
      </c>
      <c r="D1594" t="s">
        <v>5054</v>
      </c>
      <c r="E1594" t="s">
        <v>5055</v>
      </c>
      <c r="F1594" t="s">
        <v>5056</v>
      </c>
      <c r="G1594" t="s">
        <v>33</v>
      </c>
      <c r="H1594" t="s">
        <v>13991</v>
      </c>
      <c r="I1594" t="s">
        <v>79</v>
      </c>
      <c r="J1594" t="s">
        <v>102</v>
      </c>
      <c r="K1594" s="27" t="s">
        <v>116</v>
      </c>
      <c r="L1594" s="27">
        <v>35102</v>
      </c>
      <c r="M1594">
        <v>28.2</v>
      </c>
      <c r="N1594">
        <v>23688</v>
      </c>
      <c r="O1594" t="s">
        <v>80</v>
      </c>
      <c r="P1594" t="s">
        <v>67</v>
      </c>
      <c r="Q1594" t="s">
        <v>39</v>
      </c>
      <c r="R1594" t="s">
        <v>40</v>
      </c>
      <c r="S1594" t="s">
        <v>41</v>
      </c>
      <c r="T1594" t="s">
        <v>42</v>
      </c>
      <c r="U1594" t="s">
        <v>74</v>
      </c>
      <c r="V1594" t="s">
        <v>5057</v>
      </c>
      <c r="W1594" t="s">
        <v>5058</v>
      </c>
      <c r="X1594" t="str">
        <f>+VLOOKUP(ConsultaNexoBogota!$A1594,infoCoordenadas!A:F,4,0)</f>
        <v>4.6797061 -74.1637511</v>
      </c>
      <c r="Y1594">
        <f>VLOOKUP(ConsultaNexoBogota!$A1594,infoCoordenadas!A:F,5,0)</f>
        <v>4.6797060999999998</v>
      </c>
      <c r="Z1594">
        <f>+VLOOKUP(ConsultaNexoBogota!$A1594,infoCoordenadas!A:F,6,0)</f>
        <v>-74.163751099999999</v>
      </c>
    </row>
    <row r="1595" spans="1:26" x14ac:dyDescent="0.25">
      <c r="A1595">
        <v>19399</v>
      </c>
      <c r="B1595" t="s">
        <v>5059</v>
      </c>
      <c r="C1595" t="s">
        <v>29</v>
      </c>
      <c r="D1595" t="s">
        <v>5060</v>
      </c>
      <c r="E1595" t="s">
        <v>5061</v>
      </c>
      <c r="F1595" t="s">
        <v>5062</v>
      </c>
      <c r="G1595" t="s">
        <v>33</v>
      </c>
      <c r="H1595" t="s">
        <v>14034</v>
      </c>
      <c r="I1595" t="s">
        <v>34</v>
      </c>
      <c r="J1595" t="s">
        <v>35</v>
      </c>
      <c r="K1595" s="27" t="s">
        <v>36</v>
      </c>
      <c r="L1595" s="27">
        <v>33554</v>
      </c>
      <c r="M1595">
        <v>32.5</v>
      </c>
      <c r="N1595">
        <v>23341</v>
      </c>
      <c r="O1595" t="s">
        <v>235</v>
      </c>
      <c r="P1595" t="s">
        <v>73</v>
      </c>
      <c r="Q1595" t="s">
        <v>1055</v>
      </c>
      <c r="R1595" t="s">
        <v>40</v>
      </c>
      <c r="S1595" t="s">
        <v>42</v>
      </c>
      <c r="T1595" t="s">
        <v>42</v>
      </c>
      <c r="U1595" t="s">
        <v>74</v>
      </c>
      <c r="V1595" t="s">
        <v>5063</v>
      </c>
      <c r="W1595" t="s">
        <v>5064</v>
      </c>
      <c r="X1595" t="str">
        <f>+VLOOKUP(ConsultaNexoBogota!$A1595,infoCoordenadas!A:F,4,0)</f>
        <v>4.6583458 -74.0617716</v>
      </c>
      <c r="Y1595">
        <f>VLOOKUP(ConsultaNexoBogota!$A1595,infoCoordenadas!A:F,5,0)</f>
        <v>4.6583458000000002</v>
      </c>
      <c r="Z1595">
        <f>+VLOOKUP(ConsultaNexoBogota!$A1595,infoCoordenadas!A:F,6,0)</f>
        <v>-74.0617716</v>
      </c>
    </row>
    <row r="1596" spans="1:26" x14ac:dyDescent="0.25">
      <c r="A1596">
        <v>19399</v>
      </c>
      <c r="B1596" t="s">
        <v>5059</v>
      </c>
      <c r="C1596" t="s">
        <v>29</v>
      </c>
      <c r="D1596" t="s">
        <v>5060</v>
      </c>
      <c r="E1596" t="s">
        <v>5061</v>
      </c>
      <c r="F1596" t="s">
        <v>5062</v>
      </c>
      <c r="G1596" t="s">
        <v>33</v>
      </c>
      <c r="H1596" t="s">
        <v>14034</v>
      </c>
      <c r="I1596" t="s">
        <v>34</v>
      </c>
      <c r="J1596" t="s">
        <v>35</v>
      </c>
      <c r="K1596" s="27" t="s">
        <v>36</v>
      </c>
      <c r="L1596" s="27">
        <v>33554</v>
      </c>
      <c r="M1596">
        <v>32.5</v>
      </c>
      <c r="N1596">
        <v>24069</v>
      </c>
      <c r="O1596" t="s">
        <v>235</v>
      </c>
      <c r="P1596" t="s">
        <v>67</v>
      </c>
      <c r="Q1596" t="s">
        <v>1055</v>
      </c>
      <c r="R1596" t="s">
        <v>40</v>
      </c>
      <c r="S1596" t="s">
        <v>42</v>
      </c>
      <c r="T1596" t="s">
        <v>42</v>
      </c>
      <c r="U1596" t="s">
        <v>74</v>
      </c>
      <c r="V1596" t="s">
        <v>5063</v>
      </c>
      <c r="W1596" t="s">
        <v>5064</v>
      </c>
      <c r="X1596" t="str">
        <f>+VLOOKUP(ConsultaNexoBogota!$A1596,infoCoordenadas!A:F,4,0)</f>
        <v>4.6583458 -74.0617716</v>
      </c>
      <c r="Y1596">
        <f>VLOOKUP(ConsultaNexoBogota!$A1596,infoCoordenadas!A:F,5,0)</f>
        <v>4.6583458000000002</v>
      </c>
      <c r="Z1596">
        <f>+VLOOKUP(ConsultaNexoBogota!$A1596,infoCoordenadas!A:F,6,0)</f>
        <v>-74.0617716</v>
      </c>
    </row>
    <row r="1597" spans="1:26" x14ac:dyDescent="0.25">
      <c r="A1597">
        <v>19400</v>
      </c>
      <c r="B1597" t="s">
        <v>5065</v>
      </c>
      <c r="C1597" t="s">
        <v>29</v>
      </c>
      <c r="D1597" t="s">
        <v>5066</v>
      </c>
      <c r="E1597" t="s">
        <v>5067</v>
      </c>
      <c r="F1597" t="s">
        <v>5068</v>
      </c>
      <c r="G1597" t="s">
        <v>33</v>
      </c>
      <c r="H1597" t="s">
        <v>13992</v>
      </c>
      <c r="I1597" t="s">
        <v>34</v>
      </c>
      <c r="J1597" t="s">
        <v>1007</v>
      </c>
      <c r="K1597" s="27" t="s">
        <v>36</v>
      </c>
      <c r="L1597" s="27">
        <v>36662</v>
      </c>
      <c r="M1597">
        <v>23.9</v>
      </c>
      <c r="N1597">
        <v>23343</v>
      </c>
      <c r="O1597" t="s">
        <v>286</v>
      </c>
      <c r="P1597" t="s">
        <v>67</v>
      </c>
      <c r="Q1597" t="s">
        <v>96</v>
      </c>
      <c r="R1597" t="s">
        <v>50</v>
      </c>
      <c r="S1597" t="s">
        <v>42</v>
      </c>
      <c r="T1597" t="s">
        <v>81</v>
      </c>
      <c r="U1597" t="s">
        <v>50</v>
      </c>
      <c r="V1597" t="s">
        <v>5069</v>
      </c>
      <c r="W1597" t="s">
        <v>5070</v>
      </c>
      <c r="X1597" t="str">
        <f>+VLOOKUP(ConsultaNexoBogota!$A1597,infoCoordenadas!A:F,4,0)</f>
        <v>4.6071947 -74.1221048</v>
      </c>
      <c r="Y1597">
        <f>VLOOKUP(ConsultaNexoBogota!$A1597,infoCoordenadas!A:F,5,0)</f>
        <v>4.6071947</v>
      </c>
      <c r="Z1597">
        <f>+VLOOKUP(ConsultaNexoBogota!$A1597,infoCoordenadas!A:F,6,0)</f>
        <v>-74.122104800000002</v>
      </c>
    </row>
    <row r="1598" spans="1:26" x14ac:dyDescent="0.25">
      <c r="A1598">
        <v>19400</v>
      </c>
      <c r="B1598" t="s">
        <v>5065</v>
      </c>
      <c r="C1598" t="s">
        <v>29</v>
      </c>
      <c r="D1598" t="s">
        <v>5066</v>
      </c>
      <c r="E1598" t="s">
        <v>5067</v>
      </c>
      <c r="F1598" t="s">
        <v>5068</v>
      </c>
      <c r="G1598" t="s">
        <v>33</v>
      </c>
      <c r="H1598" t="s">
        <v>13992</v>
      </c>
      <c r="I1598" t="s">
        <v>34</v>
      </c>
      <c r="J1598" t="s">
        <v>1007</v>
      </c>
      <c r="K1598" s="27" t="s">
        <v>36</v>
      </c>
      <c r="L1598" s="27">
        <v>36662</v>
      </c>
      <c r="M1598">
        <v>23.9</v>
      </c>
      <c r="N1598">
        <v>23625</v>
      </c>
      <c r="O1598" t="s">
        <v>66</v>
      </c>
      <c r="P1598" t="s">
        <v>67</v>
      </c>
      <c r="Q1598" t="s">
        <v>96</v>
      </c>
      <c r="R1598" t="s">
        <v>40</v>
      </c>
      <c r="S1598" t="s">
        <v>41</v>
      </c>
      <c r="T1598" t="s">
        <v>132</v>
      </c>
      <c r="U1598" t="s">
        <v>74</v>
      </c>
      <c r="V1598" t="s">
        <v>5069</v>
      </c>
      <c r="W1598" t="s">
        <v>5070</v>
      </c>
      <c r="X1598" t="str">
        <f>+VLOOKUP(ConsultaNexoBogota!$A1598,infoCoordenadas!A:F,4,0)</f>
        <v>4.6071947 -74.1221048</v>
      </c>
      <c r="Y1598">
        <f>VLOOKUP(ConsultaNexoBogota!$A1598,infoCoordenadas!A:F,5,0)</f>
        <v>4.6071947</v>
      </c>
      <c r="Z1598">
        <f>+VLOOKUP(ConsultaNexoBogota!$A1598,infoCoordenadas!A:F,6,0)</f>
        <v>-74.122104800000002</v>
      </c>
    </row>
    <row r="1599" spans="1:26" x14ac:dyDescent="0.25">
      <c r="A1599">
        <v>19400</v>
      </c>
      <c r="B1599" t="s">
        <v>5065</v>
      </c>
      <c r="C1599" t="s">
        <v>29</v>
      </c>
      <c r="D1599" t="s">
        <v>5066</v>
      </c>
      <c r="E1599" t="s">
        <v>5067</v>
      </c>
      <c r="F1599" t="s">
        <v>5068</v>
      </c>
      <c r="G1599" t="s">
        <v>33</v>
      </c>
      <c r="H1599" t="s">
        <v>13992</v>
      </c>
      <c r="I1599" t="s">
        <v>34</v>
      </c>
      <c r="J1599" t="s">
        <v>1007</v>
      </c>
      <c r="K1599" s="27" t="s">
        <v>36</v>
      </c>
      <c r="L1599" s="27">
        <v>36662</v>
      </c>
      <c r="M1599">
        <v>23.9</v>
      </c>
      <c r="N1599">
        <v>25657</v>
      </c>
      <c r="O1599" t="s">
        <v>264</v>
      </c>
      <c r="P1599" t="s">
        <v>67</v>
      </c>
      <c r="Q1599" t="s">
        <v>96</v>
      </c>
      <c r="R1599" t="s">
        <v>40</v>
      </c>
      <c r="S1599" t="s">
        <v>41</v>
      </c>
      <c r="T1599" t="s">
        <v>132</v>
      </c>
      <c r="U1599" t="s">
        <v>74</v>
      </c>
      <c r="V1599" t="s">
        <v>5069</v>
      </c>
      <c r="W1599" t="s">
        <v>5070</v>
      </c>
      <c r="X1599" t="str">
        <f>+VLOOKUP(ConsultaNexoBogota!$A1599,infoCoordenadas!A:F,4,0)</f>
        <v>4.6071947 -74.1221048</v>
      </c>
      <c r="Y1599">
        <f>VLOOKUP(ConsultaNexoBogota!$A1599,infoCoordenadas!A:F,5,0)</f>
        <v>4.6071947</v>
      </c>
      <c r="Z1599">
        <f>+VLOOKUP(ConsultaNexoBogota!$A1599,infoCoordenadas!A:F,6,0)</f>
        <v>-74.122104800000002</v>
      </c>
    </row>
    <row r="1600" spans="1:26" x14ac:dyDescent="0.25">
      <c r="A1600">
        <v>19400</v>
      </c>
      <c r="B1600" t="s">
        <v>5065</v>
      </c>
      <c r="C1600" t="s">
        <v>29</v>
      </c>
      <c r="D1600" t="s">
        <v>5066</v>
      </c>
      <c r="E1600" t="s">
        <v>5067</v>
      </c>
      <c r="F1600" t="s">
        <v>5068</v>
      </c>
      <c r="G1600" t="s">
        <v>33</v>
      </c>
      <c r="H1600" t="s">
        <v>13992</v>
      </c>
      <c r="I1600" t="s">
        <v>34</v>
      </c>
      <c r="J1600" t="s">
        <v>1007</v>
      </c>
      <c r="K1600" s="27" t="s">
        <v>36</v>
      </c>
      <c r="L1600" s="27">
        <v>36662</v>
      </c>
      <c r="M1600">
        <v>23.9</v>
      </c>
      <c r="N1600">
        <v>31248</v>
      </c>
      <c r="O1600" t="s">
        <v>178</v>
      </c>
      <c r="P1600" t="s">
        <v>67</v>
      </c>
      <c r="Q1600" t="s">
        <v>96</v>
      </c>
      <c r="R1600" t="s">
        <v>40</v>
      </c>
      <c r="S1600" t="s">
        <v>41</v>
      </c>
      <c r="T1600" t="s">
        <v>132</v>
      </c>
      <c r="U1600" t="s">
        <v>74</v>
      </c>
      <c r="V1600" t="s">
        <v>5069</v>
      </c>
      <c r="W1600" t="s">
        <v>5070</v>
      </c>
      <c r="X1600" t="str">
        <f>+VLOOKUP(ConsultaNexoBogota!$A1600,infoCoordenadas!A:F,4,0)</f>
        <v>4.6071947 -74.1221048</v>
      </c>
      <c r="Y1600">
        <f>VLOOKUP(ConsultaNexoBogota!$A1600,infoCoordenadas!A:F,5,0)</f>
        <v>4.6071947</v>
      </c>
      <c r="Z1600">
        <f>+VLOOKUP(ConsultaNexoBogota!$A1600,infoCoordenadas!A:F,6,0)</f>
        <v>-74.122104800000002</v>
      </c>
    </row>
    <row r="1601" spans="1:26" x14ac:dyDescent="0.25">
      <c r="A1601">
        <v>19402</v>
      </c>
      <c r="B1601" t="s">
        <v>5071</v>
      </c>
      <c r="C1601" t="s">
        <v>29</v>
      </c>
      <c r="D1601" t="s">
        <v>5072</v>
      </c>
      <c r="E1601" t="s">
        <v>5073</v>
      </c>
      <c r="F1601" t="s">
        <v>5074</v>
      </c>
      <c r="G1601" t="s">
        <v>33</v>
      </c>
      <c r="H1601" t="s">
        <v>13987</v>
      </c>
      <c r="I1601" t="s">
        <v>496</v>
      </c>
      <c r="J1601" t="s">
        <v>285</v>
      </c>
      <c r="K1601" s="27" t="s">
        <v>36</v>
      </c>
      <c r="L1601" s="27">
        <v>35284</v>
      </c>
      <c r="M1601">
        <v>27.7</v>
      </c>
      <c r="N1601">
        <v>23345</v>
      </c>
      <c r="O1601" t="s">
        <v>66</v>
      </c>
      <c r="P1601" t="s">
        <v>67</v>
      </c>
      <c r="Q1601" t="s">
        <v>39</v>
      </c>
      <c r="R1601" t="s">
        <v>94</v>
      </c>
      <c r="S1601" t="s">
        <v>41</v>
      </c>
      <c r="T1601" t="s">
        <v>272</v>
      </c>
      <c r="U1601" t="s">
        <v>74</v>
      </c>
      <c r="V1601" t="s">
        <v>5075</v>
      </c>
      <c r="W1601" t="s">
        <v>5076</v>
      </c>
      <c r="X1601" t="str">
        <f>+VLOOKUP(ConsultaNexoBogota!$A1601,infoCoordenadas!A:F,4,0)</f>
        <v>4.6891402 -74.0622556</v>
      </c>
      <c r="Y1601">
        <f>VLOOKUP(ConsultaNexoBogota!$A1601,infoCoordenadas!A:F,5,0)</f>
        <v>4.6891401999999998</v>
      </c>
      <c r="Z1601">
        <f>+VLOOKUP(ConsultaNexoBogota!$A1601,infoCoordenadas!A:F,6,0)</f>
        <v>-74.0622556</v>
      </c>
    </row>
    <row r="1602" spans="1:26" x14ac:dyDescent="0.25">
      <c r="A1602">
        <v>19403</v>
      </c>
      <c r="B1602" t="s">
        <v>5077</v>
      </c>
      <c r="C1602" t="s">
        <v>29</v>
      </c>
      <c r="D1602" t="s">
        <v>5078</v>
      </c>
      <c r="E1602" t="s">
        <v>5079</v>
      </c>
      <c r="F1602" t="s">
        <v>5080</v>
      </c>
      <c r="G1602" t="s">
        <v>33</v>
      </c>
      <c r="H1602" t="s">
        <v>13991</v>
      </c>
      <c r="I1602" t="s">
        <v>79</v>
      </c>
      <c r="J1602" t="s">
        <v>102</v>
      </c>
      <c r="K1602" s="27" t="s">
        <v>36</v>
      </c>
      <c r="L1602" s="27">
        <v>27588</v>
      </c>
      <c r="M1602">
        <v>48.8</v>
      </c>
      <c r="N1602">
        <v>23346</v>
      </c>
      <c r="O1602" t="s">
        <v>80</v>
      </c>
      <c r="P1602" t="s">
        <v>67</v>
      </c>
      <c r="Q1602" t="s">
        <v>39</v>
      </c>
      <c r="R1602" t="s">
        <v>40</v>
      </c>
      <c r="S1602" t="s">
        <v>42</v>
      </c>
      <c r="T1602" t="s">
        <v>42</v>
      </c>
      <c r="U1602" t="s">
        <v>74</v>
      </c>
      <c r="V1602" t="s">
        <v>5081</v>
      </c>
      <c r="W1602" t="s">
        <v>5082</v>
      </c>
      <c r="X1602" t="str">
        <f>+VLOOKUP(ConsultaNexoBogota!$A1602,infoCoordenadas!A:F,4,0)</f>
        <v>4.6842481 -74.1448123</v>
      </c>
      <c r="Y1602">
        <f>VLOOKUP(ConsultaNexoBogota!$A1602,infoCoordenadas!A:F,5,0)</f>
        <v>4.6842480999999996</v>
      </c>
      <c r="Z1602">
        <f>+VLOOKUP(ConsultaNexoBogota!$A1602,infoCoordenadas!A:F,6,0)</f>
        <v>-74.144812299999998</v>
      </c>
    </row>
    <row r="1603" spans="1:26" x14ac:dyDescent="0.25">
      <c r="A1603">
        <v>19405</v>
      </c>
      <c r="B1603" t="s">
        <v>11932</v>
      </c>
      <c r="C1603" t="s">
        <v>29</v>
      </c>
      <c r="D1603" t="s">
        <v>11933</v>
      </c>
      <c r="E1603" t="s">
        <v>11934</v>
      </c>
      <c r="F1603" t="s">
        <v>11935</v>
      </c>
      <c r="G1603" t="s">
        <v>11936</v>
      </c>
      <c r="H1603" t="s">
        <v>12924</v>
      </c>
      <c r="I1603" t="s">
        <v>159</v>
      </c>
      <c r="J1603" t="s">
        <v>102</v>
      </c>
      <c r="K1603" s="27" t="s">
        <v>36</v>
      </c>
      <c r="L1603" s="27">
        <v>31922</v>
      </c>
      <c r="M1603">
        <v>36.9</v>
      </c>
      <c r="N1603">
        <v>23348</v>
      </c>
      <c r="O1603" t="s">
        <v>178</v>
      </c>
      <c r="P1603" t="s">
        <v>67</v>
      </c>
      <c r="Q1603" t="s">
        <v>96</v>
      </c>
      <c r="R1603" t="s">
        <v>40</v>
      </c>
      <c r="S1603" t="s">
        <v>41</v>
      </c>
      <c r="T1603" t="s">
        <v>81</v>
      </c>
      <c r="U1603" t="s">
        <v>74</v>
      </c>
      <c r="V1603" t="s">
        <v>11937</v>
      </c>
      <c r="W1603" t="s">
        <v>11938</v>
      </c>
      <c r="X1603" t="str">
        <f>+VLOOKUP(ConsultaNexoBogota!$A1603,infoCoordenadas!A:F,4,0)</f>
        <v>Sin informacion</v>
      </c>
      <c r="Y1603" t="str">
        <f>VLOOKUP(ConsultaNexoBogota!$A1603,infoCoordenadas!A:F,5,0)</f>
        <v>Sin Informacion</v>
      </c>
      <c r="Z1603" t="str">
        <f>+VLOOKUP(ConsultaNexoBogota!$A1603,infoCoordenadas!A:F,6,0)</f>
        <v>Sin Informacion</v>
      </c>
    </row>
    <row r="1604" spans="1:26" x14ac:dyDescent="0.25">
      <c r="A1604">
        <v>19417</v>
      </c>
      <c r="B1604" t="s">
        <v>11939</v>
      </c>
      <c r="C1604" t="s">
        <v>29</v>
      </c>
      <c r="D1604" t="s">
        <v>11940</v>
      </c>
      <c r="E1604" t="s">
        <v>11941</v>
      </c>
      <c r="F1604" t="s">
        <v>11942</v>
      </c>
      <c r="G1604" t="s">
        <v>10155</v>
      </c>
      <c r="H1604" t="s">
        <v>11470</v>
      </c>
      <c r="I1604" t="s">
        <v>159</v>
      </c>
      <c r="J1604" t="s">
        <v>741</v>
      </c>
      <c r="K1604" s="27" t="s">
        <v>36</v>
      </c>
      <c r="L1604" s="27">
        <v>30003</v>
      </c>
      <c r="M1604">
        <v>42.2</v>
      </c>
      <c r="N1604">
        <v>23364</v>
      </c>
      <c r="O1604" t="s">
        <v>66</v>
      </c>
      <c r="P1604" t="s">
        <v>73</v>
      </c>
      <c r="Q1604" t="s">
        <v>96</v>
      </c>
      <c r="R1604" t="s">
        <v>40</v>
      </c>
      <c r="S1604" t="s">
        <v>41</v>
      </c>
      <c r="T1604" t="s">
        <v>175</v>
      </c>
      <c r="U1604" t="s">
        <v>74</v>
      </c>
      <c r="V1604" t="s">
        <v>11943</v>
      </c>
      <c r="W1604" t="s">
        <v>11944</v>
      </c>
      <c r="X1604" t="str">
        <f>+VLOOKUP(ConsultaNexoBogota!$A1604,infoCoordenadas!A:F,4,0)</f>
        <v>5.0298064 -73.9830853</v>
      </c>
      <c r="Y1604">
        <f>VLOOKUP(ConsultaNexoBogota!$A1604,infoCoordenadas!A:F,5,0)</f>
        <v>5.0298064</v>
      </c>
      <c r="Z1604">
        <f>+VLOOKUP(ConsultaNexoBogota!$A1604,infoCoordenadas!A:F,6,0)</f>
        <v>-73.983085299999999</v>
      </c>
    </row>
    <row r="1605" spans="1:26" x14ac:dyDescent="0.25">
      <c r="A1605">
        <v>19422</v>
      </c>
      <c r="B1605" t="s">
        <v>5083</v>
      </c>
      <c r="C1605" t="s">
        <v>29</v>
      </c>
      <c r="D1605" t="s">
        <v>5084</v>
      </c>
      <c r="E1605" t="s">
        <v>5085</v>
      </c>
      <c r="F1605" t="s">
        <v>5086</v>
      </c>
      <c r="G1605" t="s">
        <v>33</v>
      </c>
      <c r="H1605" t="s">
        <v>13980</v>
      </c>
      <c r="I1605" t="s">
        <v>159</v>
      </c>
      <c r="J1605" t="s">
        <v>102</v>
      </c>
      <c r="K1605" s="27" t="s">
        <v>36</v>
      </c>
      <c r="L1605" s="27">
        <v>35087</v>
      </c>
      <c r="M1605">
        <v>28.3</v>
      </c>
      <c r="N1605">
        <v>23370</v>
      </c>
      <c r="O1605" t="s">
        <v>80</v>
      </c>
      <c r="P1605" t="s">
        <v>67</v>
      </c>
      <c r="Q1605" t="s">
        <v>39</v>
      </c>
      <c r="R1605" t="s">
        <v>94</v>
      </c>
      <c r="S1605" t="s">
        <v>41</v>
      </c>
      <c r="T1605" t="s">
        <v>175</v>
      </c>
      <c r="U1605" t="s">
        <v>74</v>
      </c>
      <c r="V1605" t="s">
        <v>5087</v>
      </c>
      <c r="W1605" t="s">
        <v>5088</v>
      </c>
      <c r="X1605" t="str">
        <f>+VLOOKUP(ConsultaNexoBogota!$A1605,infoCoordenadas!A:F,4,0)</f>
        <v>4.6257195 -74.1711093</v>
      </c>
      <c r="Y1605">
        <f>VLOOKUP(ConsultaNexoBogota!$A1605,infoCoordenadas!A:F,5,0)</f>
        <v>4.6257194999999998</v>
      </c>
      <c r="Z1605">
        <f>+VLOOKUP(ConsultaNexoBogota!$A1605,infoCoordenadas!A:F,6,0)</f>
        <v>-74.171109299999998</v>
      </c>
    </row>
    <row r="1606" spans="1:26" x14ac:dyDescent="0.25">
      <c r="A1606">
        <v>19424</v>
      </c>
      <c r="B1606" t="s">
        <v>5089</v>
      </c>
      <c r="C1606" t="s">
        <v>29</v>
      </c>
      <c r="D1606" t="s">
        <v>5090</v>
      </c>
      <c r="E1606" t="s">
        <v>5091</v>
      </c>
      <c r="F1606" t="s">
        <v>5092</v>
      </c>
      <c r="G1606" t="s">
        <v>33</v>
      </c>
      <c r="H1606" t="s">
        <v>6298</v>
      </c>
      <c r="I1606" t="s">
        <v>34</v>
      </c>
      <c r="J1606" t="s">
        <v>102</v>
      </c>
      <c r="K1606" s="27" t="s">
        <v>36</v>
      </c>
      <c r="L1606" s="27">
        <v>34691</v>
      </c>
      <c r="M1606">
        <v>29.3</v>
      </c>
      <c r="O1606" t="s">
        <v>50</v>
      </c>
      <c r="P1606" t="s">
        <v>50</v>
      </c>
      <c r="Q1606" t="s">
        <v>50</v>
      </c>
      <c r="R1606" t="s">
        <v>50</v>
      </c>
      <c r="S1606" t="s">
        <v>50</v>
      </c>
      <c r="T1606" t="s">
        <v>50</v>
      </c>
      <c r="U1606" t="s">
        <v>50</v>
      </c>
      <c r="V1606" t="s">
        <v>5093</v>
      </c>
      <c r="W1606" t="s">
        <v>5094</v>
      </c>
      <c r="X1606" t="str">
        <f>+VLOOKUP(ConsultaNexoBogota!$A1606,infoCoordenadas!A:F,4,0)</f>
        <v>4.720866099999999 -74.09228809999999</v>
      </c>
      <c r="Y1606">
        <f>VLOOKUP(ConsultaNexoBogota!$A1606,infoCoordenadas!A:F,5,0)</f>
        <v>4.7208660999999896</v>
      </c>
      <c r="Z1606">
        <f>+VLOOKUP(ConsultaNexoBogota!$A1606,infoCoordenadas!A:F,6,0)</f>
        <v>-74.092288099999905</v>
      </c>
    </row>
    <row r="1607" spans="1:26" x14ac:dyDescent="0.25">
      <c r="A1607">
        <v>19431</v>
      </c>
      <c r="B1607" t="s">
        <v>3538</v>
      </c>
      <c r="C1607" t="s">
        <v>29</v>
      </c>
      <c r="D1607" t="s">
        <v>5095</v>
      </c>
      <c r="E1607" t="s">
        <v>5096</v>
      </c>
      <c r="F1607" t="s">
        <v>5097</v>
      </c>
      <c r="G1607" t="s">
        <v>33</v>
      </c>
      <c r="H1607" t="s">
        <v>13992</v>
      </c>
      <c r="I1607" t="s">
        <v>79</v>
      </c>
      <c r="J1607" t="s">
        <v>102</v>
      </c>
      <c r="K1607" s="27" t="s">
        <v>36</v>
      </c>
      <c r="L1607" s="27">
        <v>24510</v>
      </c>
      <c r="M1607">
        <v>57.2</v>
      </c>
      <c r="N1607">
        <v>23381</v>
      </c>
      <c r="O1607" t="s">
        <v>66</v>
      </c>
      <c r="P1607" t="s">
        <v>67</v>
      </c>
      <c r="Q1607" t="s">
        <v>39</v>
      </c>
      <c r="R1607" t="s">
        <v>40</v>
      </c>
      <c r="S1607" t="s">
        <v>41</v>
      </c>
      <c r="T1607" t="s">
        <v>175</v>
      </c>
      <c r="U1607" t="s">
        <v>74</v>
      </c>
      <c r="V1607" t="s">
        <v>5098</v>
      </c>
      <c r="W1607" t="s">
        <v>5099</v>
      </c>
      <c r="X1607" t="str">
        <f>+VLOOKUP(ConsultaNexoBogota!$A1607,infoCoordenadas!A:F,4,0)</f>
        <v>4.603699 -74.1267779</v>
      </c>
      <c r="Y1607">
        <f>VLOOKUP(ConsultaNexoBogota!$A1607,infoCoordenadas!A:F,5,0)</f>
        <v>4.6036989999999998</v>
      </c>
      <c r="Z1607">
        <f>+VLOOKUP(ConsultaNexoBogota!$A1607,infoCoordenadas!A:F,6,0)</f>
        <v>-74.126777899999993</v>
      </c>
    </row>
    <row r="1608" spans="1:26" x14ac:dyDescent="0.25">
      <c r="A1608">
        <v>19433</v>
      </c>
      <c r="B1608" t="s">
        <v>5100</v>
      </c>
      <c r="C1608" t="s">
        <v>29</v>
      </c>
      <c r="D1608" t="s">
        <v>5101</v>
      </c>
      <c r="E1608" t="s">
        <v>5102</v>
      </c>
      <c r="F1608" t="s">
        <v>5103</v>
      </c>
      <c r="G1608" t="s">
        <v>33</v>
      </c>
      <c r="H1608" t="s">
        <v>6298</v>
      </c>
      <c r="I1608" t="s">
        <v>159</v>
      </c>
      <c r="J1608" t="s">
        <v>226</v>
      </c>
      <c r="K1608" s="27" t="s">
        <v>36</v>
      </c>
      <c r="L1608" s="27">
        <v>36487</v>
      </c>
      <c r="M1608">
        <v>24.4</v>
      </c>
      <c r="N1608">
        <v>23383</v>
      </c>
      <c r="O1608" t="s">
        <v>80</v>
      </c>
      <c r="P1608" t="s">
        <v>67</v>
      </c>
      <c r="Q1608" t="s">
        <v>39</v>
      </c>
      <c r="R1608" t="s">
        <v>40</v>
      </c>
      <c r="S1608" t="s">
        <v>41</v>
      </c>
      <c r="T1608" t="s">
        <v>42</v>
      </c>
      <c r="U1608" t="s">
        <v>74</v>
      </c>
      <c r="V1608" t="s">
        <v>5104</v>
      </c>
      <c r="W1608" t="s">
        <v>5105</v>
      </c>
      <c r="X1608" t="str">
        <f>+VLOOKUP(ConsultaNexoBogota!$A1608,infoCoordenadas!A:F,4,0)</f>
        <v>4.740901099999999 -74.12410489999999</v>
      </c>
      <c r="Y1608">
        <f>VLOOKUP(ConsultaNexoBogota!$A1608,infoCoordenadas!A:F,5,0)</f>
        <v>4.7409010999999897</v>
      </c>
      <c r="Z1608">
        <f>+VLOOKUP(ConsultaNexoBogota!$A1608,infoCoordenadas!A:F,6,0)</f>
        <v>-74.124104899999907</v>
      </c>
    </row>
    <row r="1609" spans="1:26" x14ac:dyDescent="0.25">
      <c r="A1609">
        <v>19445</v>
      </c>
      <c r="B1609" t="s">
        <v>11945</v>
      </c>
      <c r="C1609" t="s">
        <v>29</v>
      </c>
      <c r="D1609" t="s">
        <v>11946</v>
      </c>
      <c r="E1609" t="s">
        <v>11947</v>
      </c>
      <c r="F1609" t="s">
        <v>11948</v>
      </c>
      <c r="G1609" t="s">
        <v>10155</v>
      </c>
      <c r="H1609" t="s">
        <v>14043</v>
      </c>
      <c r="I1609" t="s">
        <v>64</v>
      </c>
      <c r="J1609" t="s">
        <v>102</v>
      </c>
      <c r="K1609" s="27" t="s">
        <v>36</v>
      </c>
      <c r="L1609" s="27">
        <v>35468</v>
      </c>
      <c r="M1609">
        <v>27.2</v>
      </c>
      <c r="N1609">
        <v>23401</v>
      </c>
      <c r="O1609" t="s">
        <v>66</v>
      </c>
      <c r="P1609" t="s">
        <v>67</v>
      </c>
      <c r="Q1609" t="s">
        <v>39</v>
      </c>
      <c r="R1609" t="s">
        <v>40</v>
      </c>
      <c r="S1609" t="s">
        <v>41</v>
      </c>
      <c r="T1609" t="s">
        <v>132</v>
      </c>
      <c r="U1609" t="s">
        <v>74</v>
      </c>
      <c r="V1609" t="s">
        <v>11949</v>
      </c>
      <c r="W1609" t="s">
        <v>11950</v>
      </c>
      <c r="X1609" t="str">
        <f>+VLOOKUP(ConsultaNexoBogota!$A1609,infoCoordenadas!A:F,4,0)</f>
        <v>5.0173878 -74.0010905</v>
      </c>
      <c r="Y1609">
        <f>VLOOKUP(ConsultaNexoBogota!$A1609,infoCoordenadas!A:F,5,0)</f>
        <v>5.0173877999999998</v>
      </c>
      <c r="Z1609">
        <f>+VLOOKUP(ConsultaNexoBogota!$A1609,infoCoordenadas!A:F,6,0)</f>
        <v>-74.001090500000004</v>
      </c>
    </row>
    <row r="1610" spans="1:26" x14ac:dyDescent="0.25">
      <c r="A1610">
        <v>19454</v>
      </c>
      <c r="B1610" t="s">
        <v>11951</v>
      </c>
      <c r="C1610" t="s">
        <v>29</v>
      </c>
      <c r="D1610" t="s">
        <v>11952</v>
      </c>
      <c r="E1610" t="s">
        <v>11953</v>
      </c>
      <c r="F1610" t="s">
        <v>11954</v>
      </c>
      <c r="G1610" t="s">
        <v>10155</v>
      </c>
      <c r="H1610" t="s">
        <v>14043</v>
      </c>
      <c r="I1610" t="s">
        <v>64</v>
      </c>
      <c r="J1610" t="s">
        <v>102</v>
      </c>
      <c r="K1610" s="27" t="s">
        <v>36</v>
      </c>
      <c r="L1610" s="27">
        <v>36132</v>
      </c>
      <c r="M1610">
        <v>25.4</v>
      </c>
      <c r="N1610">
        <v>23415</v>
      </c>
      <c r="O1610" t="s">
        <v>66</v>
      </c>
      <c r="P1610" t="s">
        <v>67</v>
      </c>
      <c r="Q1610" t="s">
        <v>39</v>
      </c>
      <c r="R1610" t="s">
        <v>40</v>
      </c>
      <c r="S1610" t="s">
        <v>41</v>
      </c>
      <c r="T1610" t="s">
        <v>42</v>
      </c>
      <c r="U1610" t="s">
        <v>74</v>
      </c>
      <c r="V1610" t="s">
        <v>11955</v>
      </c>
      <c r="W1610" t="s">
        <v>11956</v>
      </c>
      <c r="X1610" t="str">
        <f>+VLOOKUP(ConsultaNexoBogota!$A1610,infoCoordenadas!A:F,4,0)</f>
        <v>5.0197598 -73.9721435</v>
      </c>
      <c r="Y1610">
        <f>VLOOKUP(ConsultaNexoBogota!$A1610,infoCoordenadas!A:F,5,0)</f>
        <v>5.0197598000000001</v>
      </c>
      <c r="Z1610">
        <f>+VLOOKUP(ConsultaNexoBogota!$A1610,infoCoordenadas!A:F,6,0)</f>
        <v>-73.972143500000001</v>
      </c>
    </row>
    <row r="1611" spans="1:26" x14ac:dyDescent="0.25">
      <c r="A1611">
        <v>19461</v>
      </c>
      <c r="B1611" t="s">
        <v>5106</v>
      </c>
      <c r="C1611" t="s">
        <v>29</v>
      </c>
      <c r="D1611" t="s">
        <v>5107</v>
      </c>
      <c r="E1611" t="s">
        <v>5108</v>
      </c>
      <c r="F1611" t="s">
        <v>5109</v>
      </c>
      <c r="G1611" t="s">
        <v>33</v>
      </c>
      <c r="H1611" t="s">
        <v>13991</v>
      </c>
      <c r="I1611" t="s">
        <v>159</v>
      </c>
      <c r="J1611" t="s">
        <v>109</v>
      </c>
      <c r="K1611" s="27" t="s">
        <v>36</v>
      </c>
      <c r="L1611" s="27">
        <v>36952</v>
      </c>
      <c r="M1611">
        <v>23.1</v>
      </c>
      <c r="N1611">
        <v>23425</v>
      </c>
      <c r="O1611" t="s">
        <v>80</v>
      </c>
      <c r="P1611" t="s">
        <v>67</v>
      </c>
      <c r="Q1611" t="s">
        <v>96</v>
      </c>
      <c r="R1611" t="s">
        <v>40</v>
      </c>
      <c r="S1611" t="s">
        <v>41</v>
      </c>
      <c r="T1611" t="s">
        <v>42</v>
      </c>
      <c r="U1611" t="s">
        <v>74</v>
      </c>
      <c r="V1611" t="s">
        <v>5110</v>
      </c>
      <c r="W1611" t="s">
        <v>5111</v>
      </c>
      <c r="X1611" t="str">
        <f>+VLOOKUP(ConsultaNexoBogota!$A1611,infoCoordenadas!A:F,4,0)</f>
        <v>4.6795254 -74.1703625</v>
      </c>
      <c r="Y1611">
        <f>VLOOKUP(ConsultaNexoBogota!$A1611,infoCoordenadas!A:F,5,0)</f>
        <v>4.6795254000000002</v>
      </c>
      <c r="Z1611">
        <f>+VLOOKUP(ConsultaNexoBogota!$A1611,infoCoordenadas!A:F,6,0)</f>
        <v>-74.170362499999996</v>
      </c>
    </row>
    <row r="1612" spans="1:26" x14ac:dyDescent="0.25">
      <c r="A1612">
        <v>19467</v>
      </c>
      <c r="B1612" t="s">
        <v>11957</v>
      </c>
      <c r="C1612" t="s">
        <v>29</v>
      </c>
      <c r="D1612" t="s">
        <v>11958</v>
      </c>
      <c r="E1612" t="s">
        <v>11959</v>
      </c>
      <c r="F1612" t="s">
        <v>11960</v>
      </c>
      <c r="G1612" t="s">
        <v>10155</v>
      </c>
      <c r="H1612" t="s">
        <v>14096</v>
      </c>
      <c r="I1612" t="s">
        <v>64</v>
      </c>
      <c r="J1612" t="s">
        <v>851</v>
      </c>
      <c r="K1612" s="27" t="s">
        <v>116</v>
      </c>
      <c r="L1612" s="27">
        <v>30904</v>
      </c>
      <c r="M1612">
        <v>39.700000000000003</v>
      </c>
      <c r="N1612">
        <v>23431</v>
      </c>
      <c r="O1612" t="s">
        <v>264</v>
      </c>
      <c r="P1612" t="s">
        <v>67</v>
      </c>
      <c r="Q1612" t="s">
        <v>68</v>
      </c>
      <c r="R1612" t="s">
        <v>40</v>
      </c>
      <c r="S1612" t="s">
        <v>41</v>
      </c>
      <c r="T1612" t="s">
        <v>175</v>
      </c>
      <c r="U1612" t="s">
        <v>74</v>
      </c>
      <c r="V1612" t="s">
        <v>11961</v>
      </c>
      <c r="W1612" t="s">
        <v>11962</v>
      </c>
      <c r="X1612" t="str">
        <f>+VLOOKUP(ConsultaNexoBogota!$A1612,infoCoordenadas!A:F,4,0)</f>
        <v>5.033625799999999 -73.9869859</v>
      </c>
      <c r="Y1612">
        <f>VLOOKUP(ConsultaNexoBogota!$A1612,infoCoordenadas!A:F,5,0)</f>
        <v>5.0336257999999896</v>
      </c>
      <c r="Z1612">
        <f>+VLOOKUP(ConsultaNexoBogota!$A1612,infoCoordenadas!A:F,6,0)</f>
        <v>-73.986985899999993</v>
      </c>
    </row>
    <row r="1613" spans="1:26" x14ac:dyDescent="0.25">
      <c r="A1613">
        <v>19469</v>
      </c>
      <c r="B1613" t="s">
        <v>5112</v>
      </c>
      <c r="C1613" t="s">
        <v>29</v>
      </c>
      <c r="D1613" t="s">
        <v>5113</v>
      </c>
      <c r="E1613" t="s">
        <v>5114</v>
      </c>
      <c r="F1613" t="s">
        <v>5115</v>
      </c>
      <c r="G1613" t="s">
        <v>33</v>
      </c>
      <c r="H1613" t="s">
        <v>6298</v>
      </c>
      <c r="I1613" t="s">
        <v>34</v>
      </c>
      <c r="J1613" t="s">
        <v>507</v>
      </c>
      <c r="K1613" s="27" t="s">
        <v>36</v>
      </c>
      <c r="L1613" s="27">
        <v>35501</v>
      </c>
      <c r="M1613">
        <v>27.1</v>
      </c>
      <c r="N1613">
        <v>23435</v>
      </c>
      <c r="O1613" t="s">
        <v>72</v>
      </c>
      <c r="P1613" t="s">
        <v>73</v>
      </c>
      <c r="Q1613" t="s">
        <v>39</v>
      </c>
      <c r="R1613" t="s">
        <v>40</v>
      </c>
      <c r="S1613" t="s">
        <v>42</v>
      </c>
      <c r="T1613" t="s">
        <v>81</v>
      </c>
      <c r="U1613" t="s">
        <v>74</v>
      </c>
      <c r="V1613" t="s">
        <v>5116</v>
      </c>
      <c r="W1613" t="s">
        <v>5117</v>
      </c>
      <c r="X1613" t="str">
        <f>+VLOOKUP(ConsultaNexoBogota!$A1613,infoCoordenadas!A:F,4,0)</f>
        <v>4.7286434 -74.0876104</v>
      </c>
      <c r="Y1613">
        <f>VLOOKUP(ConsultaNexoBogota!$A1613,infoCoordenadas!A:F,5,0)</f>
        <v>4.7286434000000002</v>
      </c>
      <c r="Z1613">
        <f>+VLOOKUP(ConsultaNexoBogota!$A1613,infoCoordenadas!A:F,6,0)</f>
        <v>-74.087610400000003</v>
      </c>
    </row>
    <row r="1614" spans="1:26" x14ac:dyDescent="0.25">
      <c r="A1614">
        <v>19472</v>
      </c>
      <c r="B1614" t="s">
        <v>5118</v>
      </c>
      <c r="C1614" t="s">
        <v>29</v>
      </c>
      <c r="D1614" t="s">
        <v>5119</v>
      </c>
      <c r="E1614" t="s">
        <v>5120</v>
      </c>
      <c r="F1614" t="s">
        <v>5121</v>
      </c>
      <c r="G1614" t="s">
        <v>33</v>
      </c>
      <c r="H1614" t="s">
        <v>14038</v>
      </c>
      <c r="I1614" t="s">
        <v>79</v>
      </c>
      <c r="J1614" t="s">
        <v>102</v>
      </c>
      <c r="K1614" s="27" t="s">
        <v>36</v>
      </c>
      <c r="L1614" s="27">
        <v>29319</v>
      </c>
      <c r="M1614">
        <v>44.1</v>
      </c>
      <c r="N1614">
        <v>23440</v>
      </c>
      <c r="O1614" t="s">
        <v>135</v>
      </c>
      <c r="P1614" t="s">
        <v>73</v>
      </c>
      <c r="Q1614" t="s">
        <v>96</v>
      </c>
      <c r="R1614" t="s">
        <v>40</v>
      </c>
      <c r="S1614" t="s">
        <v>42</v>
      </c>
      <c r="T1614" t="s">
        <v>272</v>
      </c>
      <c r="U1614" t="s">
        <v>74</v>
      </c>
      <c r="V1614" t="s">
        <v>5122</v>
      </c>
      <c r="W1614" t="s">
        <v>5123</v>
      </c>
      <c r="X1614" t="str">
        <f>+VLOOKUP(ConsultaNexoBogota!$A1614,infoCoordenadas!A:F,4,0)</f>
        <v>4.5873705 -74.08913079999999</v>
      </c>
      <c r="Y1614">
        <f>VLOOKUP(ConsultaNexoBogota!$A1614,infoCoordenadas!A:F,5,0)</f>
        <v>4.5873704999999996</v>
      </c>
      <c r="Z1614">
        <f>+VLOOKUP(ConsultaNexoBogota!$A1614,infoCoordenadas!A:F,6,0)</f>
        <v>-74.089130799999893</v>
      </c>
    </row>
    <row r="1615" spans="1:26" x14ac:dyDescent="0.25">
      <c r="A1615">
        <v>19472</v>
      </c>
      <c r="B1615" t="s">
        <v>5118</v>
      </c>
      <c r="C1615" t="s">
        <v>29</v>
      </c>
      <c r="D1615" t="s">
        <v>5119</v>
      </c>
      <c r="E1615" t="s">
        <v>5120</v>
      </c>
      <c r="F1615" t="s">
        <v>5121</v>
      </c>
      <c r="G1615" t="s">
        <v>33</v>
      </c>
      <c r="H1615" t="s">
        <v>14038</v>
      </c>
      <c r="I1615" t="s">
        <v>79</v>
      </c>
      <c r="J1615" t="s">
        <v>102</v>
      </c>
      <c r="K1615" s="27" t="s">
        <v>36</v>
      </c>
      <c r="L1615" s="27">
        <v>29319</v>
      </c>
      <c r="M1615">
        <v>44.1</v>
      </c>
      <c r="N1615">
        <v>24403</v>
      </c>
      <c r="O1615" t="s">
        <v>37</v>
      </c>
      <c r="P1615" t="s">
        <v>67</v>
      </c>
      <c r="Q1615" t="s">
        <v>96</v>
      </c>
      <c r="R1615" t="s">
        <v>50</v>
      </c>
      <c r="S1615" t="s">
        <v>42</v>
      </c>
      <c r="T1615" t="s">
        <v>69</v>
      </c>
      <c r="U1615" t="s">
        <v>50</v>
      </c>
      <c r="V1615" t="s">
        <v>5122</v>
      </c>
      <c r="W1615" t="s">
        <v>5123</v>
      </c>
      <c r="X1615" t="str">
        <f>+VLOOKUP(ConsultaNexoBogota!$A1615,infoCoordenadas!A:F,4,0)</f>
        <v>4.5873705 -74.08913079999999</v>
      </c>
      <c r="Y1615">
        <f>VLOOKUP(ConsultaNexoBogota!$A1615,infoCoordenadas!A:F,5,0)</f>
        <v>4.5873704999999996</v>
      </c>
      <c r="Z1615">
        <f>+VLOOKUP(ConsultaNexoBogota!$A1615,infoCoordenadas!A:F,6,0)</f>
        <v>-74.089130799999893</v>
      </c>
    </row>
    <row r="1616" spans="1:26" x14ac:dyDescent="0.25">
      <c r="A1616">
        <v>19529</v>
      </c>
      <c r="B1616" t="s">
        <v>11963</v>
      </c>
      <c r="C1616" t="s">
        <v>29</v>
      </c>
      <c r="D1616" t="s">
        <v>11964</v>
      </c>
      <c r="E1616" t="s">
        <v>11965</v>
      </c>
      <c r="F1616" t="s">
        <v>11966</v>
      </c>
      <c r="G1616" t="s">
        <v>10155</v>
      </c>
      <c r="H1616" t="s">
        <v>14012</v>
      </c>
      <c r="I1616" t="s">
        <v>34</v>
      </c>
      <c r="J1616" t="s">
        <v>2530</v>
      </c>
      <c r="K1616" s="27" t="s">
        <v>36</v>
      </c>
      <c r="L1616" s="27">
        <v>32916</v>
      </c>
      <c r="M1616">
        <v>34.200000000000003</v>
      </c>
      <c r="N1616">
        <v>23508</v>
      </c>
      <c r="O1616" t="s">
        <v>178</v>
      </c>
      <c r="P1616" t="s">
        <v>67</v>
      </c>
      <c r="Q1616" t="s">
        <v>68</v>
      </c>
      <c r="R1616" t="s">
        <v>40</v>
      </c>
      <c r="S1616" t="s">
        <v>41</v>
      </c>
      <c r="T1616" t="s">
        <v>69</v>
      </c>
      <c r="U1616" t="s">
        <v>74</v>
      </c>
      <c r="V1616" t="s">
        <v>11967</v>
      </c>
      <c r="W1616" t="s">
        <v>11968</v>
      </c>
      <c r="X1616" t="str">
        <f>+VLOOKUP(ConsultaNexoBogota!$A1616,infoCoordenadas!A:F,4,0)</f>
        <v>5.0135627 -73.9924396</v>
      </c>
      <c r="Y1616">
        <f>VLOOKUP(ConsultaNexoBogota!$A1616,infoCoordenadas!A:F,5,0)</f>
        <v>5.0135626999999996</v>
      </c>
      <c r="Z1616">
        <f>+VLOOKUP(ConsultaNexoBogota!$A1616,infoCoordenadas!A:F,6,0)</f>
        <v>-73.992439599999997</v>
      </c>
    </row>
    <row r="1617" spans="1:26" x14ac:dyDescent="0.25">
      <c r="A1617">
        <v>19611</v>
      </c>
      <c r="B1617" t="s">
        <v>5124</v>
      </c>
      <c r="C1617" t="s">
        <v>29</v>
      </c>
      <c r="D1617" t="s">
        <v>5125</v>
      </c>
      <c r="E1617" t="s">
        <v>5126</v>
      </c>
      <c r="F1617" t="s">
        <v>5127</v>
      </c>
      <c r="G1617" t="s">
        <v>33</v>
      </c>
      <c r="H1617" t="s">
        <v>7011</v>
      </c>
      <c r="I1617" t="s">
        <v>159</v>
      </c>
      <c r="J1617" t="s">
        <v>318</v>
      </c>
      <c r="K1617" s="27" t="s">
        <v>36</v>
      </c>
      <c r="L1617" s="27">
        <v>34879</v>
      </c>
      <c r="M1617">
        <v>28.8</v>
      </c>
      <c r="N1617">
        <v>23607</v>
      </c>
      <c r="O1617" t="s">
        <v>72</v>
      </c>
      <c r="P1617" t="s">
        <v>67</v>
      </c>
      <c r="Q1617" t="s">
        <v>96</v>
      </c>
      <c r="R1617" t="s">
        <v>50</v>
      </c>
      <c r="S1617" t="s">
        <v>42</v>
      </c>
      <c r="T1617" t="s">
        <v>69</v>
      </c>
      <c r="U1617" t="s">
        <v>50</v>
      </c>
      <c r="V1617" t="s">
        <v>5128</v>
      </c>
      <c r="W1617" t="s">
        <v>5129</v>
      </c>
      <c r="X1617" t="str">
        <f>+VLOOKUP(ConsultaNexoBogota!$A1617,infoCoordenadas!A:F,4,0)</f>
        <v>4.6036716 -74.2013453</v>
      </c>
      <c r="Y1617">
        <f>VLOOKUP(ConsultaNexoBogota!$A1617,infoCoordenadas!A:F,5,0)</f>
        <v>4.6036716000000002</v>
      </c>
      <c r="Z1617">
        <f>+VLOOKUP(ConsultaNexoBogota!$A1617,infoCoordenadas!A:F,6,0)</f>
        <v>-74.2013453</v>
      </c>
    </row>
    <row r="1618" spans="1:26" x14ac:dyDescent="0.25">
      <c r="A1618">
        <v>19611</v>
      </c>
      <c r="B1618" t="s">
        <v>5124</v>
      </c>
      <c r="C1618" t="s">
        <v>29</v>
      </c>
      <c r="D1618" t="s">
        <v>5125</v>
      </c>
      <c r="E1618" t="s">
        <v>5126</v>
      </c>
      <c r="F1618" t="s">
        <v>5127</v>
      </c>
      <c r="G1618" t="s">
        <v>33</v>
      </c>
      <c r="H1618" t="s">
        <v>7011</v>
      </c>
      <c r="I1618" t="s">
        <v>159</v>
      </c>
      <c r="J1618" t="s">
        <v>318</v>
      </c>
      <c r="K1618" s="27" t="s">
        <v>36</v>
      </c>
      <c r="L1618" s="27">
        <v>34879</v>
      </c>
      <c r="M1618">
        <v>28.8</v>
      </c>
      <c r="N1618">
        <v>45693</v>
      </c>
      <c r="O1618" t="s">
        <v>66</v>
      </c>
      <c r="P1618" t="s">
        <v>67</v>
      </c>
      <c r="Q1618" t="s">
        <v>96</v>
      </c>
      <c r="R1618" t="s">
        <v>40</v>
      </c>
      <c r="S1618" t="s">
        <v>41</v>
      </c>
      <c r="T1618" t="s">
        <v>132</v>
      </c>
      <c r="U1618" t="s">
        <v>74</v>
      </c>
      <c r="V1618" t="s">
        <v>5128</v>
      </c>
      <c r="W1618" t="s">
        <v>5129</v>
      </c>
      <c r="X1618" t="str">
        <f>+VLOOKUP(ConsultaNexoBogota!$A1618,infoCoordenadas!A:F,4,0)</f>
        <v>4.6036716 -74.2013453</v>
      </c>
      <c r="Y1618">
        <f>VLOOKUP(ConsultaNexoBogota!$A1618,infoCoordenadas!A:F,5,0)</f>
        <v>4.6036716000000002</v>
      </c>
      <c r="Z1618">
        <f>+VLOOKUP(ConsultaNexoBogota!$A1618,infoCoordenadas!A:F,6,0)</f>
        <v>-74.2013453</v>
      </c>
    </row>
    <row r="1619" spans="1:26" x14ac:dyDescent="0.25">
      <c r="A1619">
        <v>19618</v>
      </c>
      <c r="B1619" t="s">
        <v>5130</v>
      </c>
      <c r="C1619" t="s">
        <v>29</v>
      </c>
      <c r="D1619" t="s">
        <v>5131</v>
      </c>
      <c r="E1619" t="s">
        <v>5132</v>
      </c>
      <c r="F1619" t="s">
        <v>5133</v>
      </c>
      <c r="G1619" t="s">
        <v>33</v>
      </c>
      <c r="H1619" t="s">
        <v>13992</v>
      </c>
      <c r="I1619" t="s">
        <v>64</v>
      </c>
      <c r="J1619" t="s">
        <v>318</v>
      </c>
      <c r="K1619" s="27" t="s">
        <v>36</v>
      </c>
      <c r="L1619" s="27">
        <v>32588</v>
      </c>
      <c r="M1619">
        <v>35.1</v>
      </c>
      <c r="N1619">
        <v>23613</v>
      </c>
      <c r="O1619" t="s">
        <v>135</v>
      </c>
      <c r="P1619" t="s">
        <v>67</v>
      </c>
      <c r="Q1619" t="s">
        <v>50</v>
      </c>
      <c r="R1619" t="s">
        <v>40</v>
      </c>
      <c r="S1619" t="s">
        <v>42</v>
      </c>
      <c r="T1619" t="s">
        <v>272</v>
      </c>
      <c r="U1619" t="s">
        <v>50</v>
      </c>
      <c r="V1619" t="s">
        <v>5134</v>
      </c>
      <c r="W1619" t="s">
        <v>5135</v>
      </c>
      <c r="X1619" t="str">
        <f>+VLOOKUP(ConsultaNexoBogota!$A1619,infoCoordenadas!A:F,4,0)</f>
        <v>4.6105377 -74.1143338</v>
      </c>
      <c r="Y1619">
        <f>VLOOKUP(ConsultaNexoBogota!$A1619,infoCoordenadas!A:F,5,0)</f>
        <v>4.6105377000000001</v>
      </c>
      <c r="Z1619">
        <f>+VLOOKUP(ConsultaNexoBogota!$A1619,infoCoordenadas!A:F,6,0)</f>
        <v>-74.114333799999997</v>
      </c>
    </row>
    <row r="1620" spans="1:26" x14ac:dyDescent="0.25">
      <c r="A1620">
        <v>19618</v>
      </c>
      <c r="B1620" t="s">
        <v>5130</v>
      </c>
      <c r="C1620" t="s">
        <v>29</v>
      </c>
      <c r="D1620" t="s">
        <v>5131</v>
      </c>
      <c r="E1620" t="s">
        <v>5132</v>
      </c>
      <c r="F1620" t="s">
        <v>5133</v>
      </c>
      <c r="G1620" t="s">
        <v>33</v>
      </c>
      <c r="H1620" t="s">
        <v>13992</v>
      </c>
      <c r="I1620" t="s">
        <v>64</v>
      </c>
      <c r="J1620" t="s">
        <v>318</v>
      </c>
      <c r="K1620" s="27" t="s">
        <v>36</v>
      </c>
      <c r="L1620" s="27">
        <v>32588</v>
      </c>
      <c r="M1620">
        <v>35.1</v>
      </c>
      <c r="N1620">
        <v>33670</v>
      </c>
      <c r="O1620" t="s">
        <v>174</v>
      </c>
      <c r="P1620" t="s">
        <v>67</v>
      </c>
      <c r="Q1620" t="s">
        <v>39</v>
      </c>
      <c r="R1620" t="s">
        <v>50</v>
      </c>
      <c r="S1620" t="s">
        <v>42</v>
      </c>
      <c r="T1620" t="s">
        <v>81</v>
      </c>
      <c r="U1620" t="s">
        <v>50</v>
      </c>
      <c r="V1620" t="s">
        <v>5134</v>
      </c>
      <c r="W1620" t="s">
        <v>5135</v>
      </c>
      <c r="X1620" t="str">
        <f>+VLOOKUP(ConsultaNexoBogota!$A1620,infoCoordenadas!A:F,4,0)</f>
        <v>4.6105377 -74.1143338</v>
      </c>
      <c r="Y1620">
        <f>VLOOKUP(ConsultaNexoBogota!$A1620,infoCoordenadas!A:F,5,0)</f>
        <v>4.6105377000000001</v>
      </c>
      <c r="Z1620">
        <f>+VLOOKUP(ConsultaNexoBogota!$A1620,infoCoordenadas!A:F,6,0)</f>
        <v>-74.114333799999997</v>
      </c>
    </row>
    <row r="1621" spans="1:26" x14ac:dyDescent="0.25">
      <c r="A1621">
        <v>19618</v>
      </c>
      <c r="B1621" t="s">
        <v>5130</v>
      </c>
      <c r="C1621" t="s">
        <v>29</v>
      </c>
      <c r="D1621" t="s">
        <v>5131</v>
      </c>
      <c r="E1621" t="s">
        <v>5132</v>
      </c>
      <c r="F1621" t="s">
        <v>5133</v>
      </c>
      <c r="G1621" t="s">
        <v>33</v>
      </c>
      <c r="H1621" t="s">
        <v>13992</v>
      </c>
      <c r="I1621" t="s">
        <v>64</v>
      </c>
      <c r="J1621" t="s">
        <v>318</v>
      </c>
      <c r="K1621" s="27" t="s">
        <v>36</v>
      </c>
      <c r="L1621" s="27">
        <v>32588</v>
      </c>
      <c r="M1621">
        <v>35.1</v>
      </c>
      <c r="N1621">
        <v>36454</v>
      </c>
      <c r="O1621" t="s">
        <v>178</v>
      </c>
      <c r="P1621" t="s">
        <v>67</v>
      </c>
      <c r="Q1621" t="s">
        <v>96</v>
      </c>
      <c r="R1621" t="s">
        <v>40</v>
      </c>
      <c r="S1621" t="s">
        <v>41</v>
      </c>
      <c r="T1621" t="s">
        <v>132</v>
      </c>
      <c r="U1621" t="s">
        <v>74</v>
      </c>
      <c r="V1621" t="s">
        <v>5134</v>
      </c>
      <c r="W1621" t="s">
        <v>5135</v>
      </c>
      <c r="X1621" t="str">
        <f>+VLOOKUP(ConsultaNexoBogota!$A1621,infoCoordenadas!A:F,4,0)</f>
        <v>4.6105377 -74.1143338</v>
      </c>
      <c r="Y1621">
        <f>VLOOKUP(ConsultaNexoBogota!$A1621,infoCoordenadas!A:F,5,0)</f>
        <v>4.6105377000000001</v>
      </c>
      <c r="Z1621">
        <f>+VLOOKUP(ConsultaNexoBogota!$A1621,infoCoordenadas!A:F,6,0)</f>
        <v>-74.114333799999997</v>
      </c>
    </row>
    <row r="1622" spans="1:26" x14ac:dyDescent="0.25">
      <c r="A1622">
        <v>19657</v>
      </c>
      <c r="B1622" t="s">
        <v>5136</v>
      </c>
      <c r="C1622" t="s">
        <v>29</v>
      </c>
      <c r="D1622" t="s">
        <v>5137</v>
      </c>
      <c r="E1622" t="s">
        <v>5138</v>
      </c>
      <c r="F1622" t="s">
        <v>5139</v>
      </c>
      <c r="G1622" t="s">
        <v>33</v>
      </c>
      <c r="H1622" t="s">
        <v>14014</v>
      </c>
      <c r="I1622" t="s">
        <v>496</v>
      </c>
      <c r="J1622" t="s">
        <v>102</v>
      </c>
      <c r="K1622" s="27" t="s">
        <v>36</v>
      </c>
      <c r="L1622" s="27">
        <v>34901</v>
      </c>
      <c r="M1622">
        <v>28.8</v>
      </c>
      <c r="O1622" t="s">
        <v>50</v>
      </c>
      <c r="P1622" t="s">
        <v>50</v>
      </c>
      <c r="Q1622" t="s">
        <v>50</v>
      </c>
      <c r="R1622" t="s">
        <v>50</v>
      </c>
      <c r="S1622" t="s">
        <v>50</v>
      </c>
      <c r="T1622" t="s">
        <v>50</v>
      </c>
      <c r="U1622" t="s">
        <v>50</v>
      </c>
      <c r="V1622" t="s">
        <v>5140</v>
      </c>
      <c r="W1622" t="s">
        <v>5141</v>
      </c>
      <c r="X1622" t="str">
        <f>+VLOOKUP(ConsultaNexoBogota!$A1622,infoCoordenadas!A:F,4,0)</f>
        <v>4.5556177 -74.1093246</v>
      </c>
      <c r="Y1622">
        <f>VLOOKUP(ConsultaNexoBogota!$A1622,infoCoordenadas!A:F,5,0)</f>
        <v>4.5556177</v>
      </c>
      <c r="Z1622">
        <f>+VLOOKUP(ConsultaNexoBogota!$A1622,infoCoordenadas!A:F,6,0)</f>
        <v>-74.109324599999994</v>
      </c>
    </row>
    <row r="1623" spans="1:26" x14ac:dyDescent="0.25">
      <c r="A1623">
        <v>19662</v>
      </c>
      <c r="B1623" t="s">
        <v>5142</v>
      </c>
      <c r="C1623" t="s">
        <v>29</v>
      </c>
      <c r="D1623" t="s">
        <v>5143</v>
      </c>
      <c r="E1623" t="s">
        <v>5144</v>
      </c>
      <c r="F1623" t="s">
        <v>5145</v>
      </c>
      <c r="G1623" t="s">
        <v>33</v>
      </c>
      <c r="H1623" t="s">
        <v>13991</v>
      </c>
      <c r="I1623" t="s">
        <v>248</v>
      </c>
      <c r="J1623" t="s">
        <v>102</v>
      </c>
      <c r="K1623" s="27" t="s">
        <v>36</v>
      </c>
      <c r="N1623">
        <v>23675</v>
      </c>
      <c r="O1623" t="s">
        <v>130</v>
      </c>
      <c r="P1623" t="s">
        <v>67</v>
      </c>
      <c r="Q1623" t="s">
        <v>96</v>
      </c>
      <c r="R1623" t="s">
        <v>40</v>
      </c>
      <c r="S1623" t="s">
        <v>42</v>
      </c>
      <c r="T1623" t="s">
        <v>42</v>
      </c>
      <c r="U1623" t="s">
        <v>74</v>
      </c>
      <c r="V1623" t="s">
        <v>5146</v>
      </c>
      <c r="W1623" t="s">
        <v>5147</v>
      </c>
      <c r="X1623" t="str">
        <f>+VLOOKUP(ConsultaNexoBogota!$A1623,infoCoordenadas!A:F,4,0)</f>
        <v>4.6685814 -74.1571682</v>
      </c>
      <c r="Y1623">
        <f>VLOOKUP(ConsultaNexoBogota!$A1623,infoCoordenadas!A:F,5,0)</f>
        <v>4.6685813999999999</v>
      </c>
      <c r="Z1623">
        <f>+VLOOKUP(ConsultaNexoBogota!$A1623,infoCoordenadas!A:F,6,0)</f>
        <v>-74.157168200000001</v>
      </c>
    </row>
    <row r="1624" spans="1:26" x14ac:dyDescent="0.25">
      <c r="A1624">
        <v>19662</v>
      </c>
      <c r="B1624" t="s">
        <v>5142</v>
      </c>
      <c r="C1624" t="s">
        <v>29</v>
      </c>
      <c r="D1624" t="s">
        <v>5143</v>
      </c>
      <c r="E1624" t="s">
        <v>5144</v>
      </c>
      <c r="F1624" t="s">
        <v>5145</v>
      </c>
      <c r="G1624" t="s">
        <v>33</v>
      </c>
      <c r="H1624" t="s">
        <v>13991</v>
      </c>
      <c r="I1624" t="s">
        <v>248</v>
      </c>
      <c r="J1624" t="s">
        <v>102</v>
      </c>
      <c r="K1624" s="27" t="s">
        <v>36</v>
      </c>
      <c r="N1624">
        <v>23677</v>
      </c>
      <c r="O1624" t="s">
        <v>80</v>
      </c>
      <c r="P1624" t="s">
        <v>67</v>
      </c>
      <c r="Q1624" t="s">
        <v>96</v>
      </c>
      <c r="R1624" t="s">
        <v>40</v>
      </c>
      <c r="S1624" t="s">
        <v>42</v>
      </c>
      <c r="T1624" t="s">
        <v>42</v>
      </c>
      <c r="U1624" t="s">
        <v>74</v>
      </c>
      <c r="V1624" t="s">
        <v>5146</v>
      </c>
      <c r="W1624" t="s">
        <v>5147</v>
      </c>
      <c r="X1624" t="str">
        <f>+VLOOKUP(ConsultaNexoBogota!$A1624,infoCoordenadas!A:F,4,0)</f>
        <v>4.6685814 -74.1571682</v>
      </c>
      <c r="Y1624">
        <f>VLOOKUP(ConsultaNexoBogota!$A1624,infoCoordenadas!A:F,5,0)</f>
        <v>4.6685813999999999</v>
      </c>
      <c r="Z1624">
        <f>+VLOOKUP(ConsultaNexoBogota!$A1624,infoCoordenadas!A:F,6,0)</f>
        <v>-74.157168200000001</v>
      </c>
    </row>
    <row r="1625" spans="1:26" x14ac:dyDescent="0.25">
      <c r="A1625">
        <v>19698</v>
      </c>
      <c r="B1625" t="s">
        <v>11969</v>
      </c>
      <c r="C1625" t="s">
        <v>29</v>
      </c>
      <c r="D1625" t="s">
        <v>11970</v>
      </c>
      <c r="E1625" t="s">
        <v>11971</v>
      </c>
      <c r="F1625" t="s">
        <v>11972</v>
      </c>
      <c r="G1625" t="s">
        <v>10182</v>
      </c>
      <c r="H1625" t="s">
        <v>11973</v>
      </c>
      <c r="I1625" t="s">
        <v>34</v>
      </c>
      <c r="J1625" t="s">
        <v>318</v>
      </c>
      <c r="K1625" s="27" t="s">
        <v>36</v>
      </c>
      <c r="L1625" s="27">
        <v>37637</v>
      </c>
      <c r="M1625">
        <v>21.3</v>
      </c>
      <c r="N1625">
        <v>23725</v>
      </c>
      <c r="O1625" t="s">
        <v>66</v>
      </c>
      <c r="P1625" t="s">
        <v>73</v>
      </c>
      <c r="Q1625" t="s">
        <v>39</v>
      </c>
      <c r="R1625" t="s">
        <v>40</v>
      </c>
      <c r="S1625" t="s">
        <v>41</v>
      </c>
      <c r="T1625" t="s">
        <v>81</v>
      </c>
      <c r="U1625" t="s">
        <v>74</v>
      </c>
      <c r="V1625" t="s">
        <v>11973</v>
      </c>
      <c r="W1625" t="s">
        <v>11974</v>
      </c>
      <c r="X1625" t="str">
        <f>+VLOOKUP(ConsultaNexoBogota!$A1625,infoCoordenadas!A:F,4,0)</f>
        <v>4.9205538 -74.0327239</v>
      </c>
      <c r="Y1625">
        <f>VLOOKUP(ConsultaNexoBogota!$A1625,infoCoordenadas!A:F,5,0)</f>
        <v>4.9205538000000004</v>
      </c>
      <c r="Z1625">
        <f>+VLOOKUP(ConsultaNexoBogota!$A1625,infoCoordenadas!A:F,6,0)</f>
        <v>-74.032723899999993</v>
      </c>
    </row>
    <row r="1626" spans="1:26" x14ac:dyDescent="0.25">
      <c r="A1626">
        <v>19708</v>
      </c>
      <c r="B1626" t="s">
        <v>5148</v>
      </c>
      <c r="C1626" t="s">
        <v>29</v>
      </c>
      <c r="D1626" t="s">
        <v>5149</v>
      </c>
      <c r="E1626" t="s">
        <v>5150</v>
      </c>
      <c r="F1626" t="s">
        <v>5151</v>
      </c>
      <c r="G1626" t="s">
        <v>33</v>
      </c>
      <c r="H1626" t="s">
        <v>14022</v>
      </c>
      <c r="I1626" t="s">
        <v>34</v>
      </c>
      <c r="J1626" t="s">
        <v>35</v>
      </c>
      <c r="K1626" s="27" t="s">
        <v>36</v>
      </c>
      <c r="L1626" s="27">
        <v>30115</v>
      </c>
      <c r="M1626">
        <v>41.9</v>
      </c>
      <c r="N1626">
        <v>23739</v>
      </c>
      <c r="O1626" t="s">
        <v>130</v>
      </c>
      <c r="P1626" t="s">
        <v>38</v>
      </c>
      <c r="Q1626" t="s">
        <v>96</v>
      </c>
      <c r="R1626" t="s">
        <v>50</v>
      </c>
      <c r="S1626" t="s">
        <v>42</v>
      </c>
      <c r="T1626" t="s">
        <v>69</v>
      </c>
      <c r="U1626" t="s">
        <v>50</v>
      </c>
      <c r="V1626" t="s">
        <v>5152</v>
      </c>
      <c r="W1626" t="s">
        <v>5153</v>
      </c>
      <c r="X1626" t="str">
        <f>+VLOOKUP(ConsultaNexoBogota!$A1626,infoCoordenadas!A:F,4,0)</f>
        <v>4.5908514 -74.0794506</v>
      </c>
      <c r="Y1626">
        <f>VLOOKUP(ConsultaNexoBogota!$A1626,infoCoordenadas!A:F,5,0)</f>
        <v>4.5908514</v>
      </c>
      <c r="Z1626">
        <f>+VLOOKUP(ConsultaNexoBogota!$A1626,infoCoordenadas!A:F,6,0)</f>
        <v>-74.079450600000001</v>
      </c>
    </row>
    <row r="1627" spans="1:26" x14ac:dyDescent="0.25">
      <c r="A1627">
        <v>19708</v>
      </c>
      <c r="B1627" t="s">
        <v>5148</v>
      </c>
      <c r="C1627" t="s">
        <v>29</v>
      </c>
      <c r="D1627" t="s">
        <v>5149</v>
      </c>
      <c r="E1627" t="s">
        <v>5150</v>
      </c>
      <c r="F1627" t="s">
        <v>5151</v>
      </c>
      <c r="G1627" t="s">
        <v>33</v>
      </c>
      <c r="H1627" t="s">
        <v>14022</v>
      </c>
      <c r="I1627" t="s">
        <v>34</v>
      </c>
      <c r="J1627" t="s">
        <v>35</v>
      </c>
      <c r="K1627" s="27" t="s">
        <v>36</v>
      </c>
      <c r="L1627" s="27">
        <v>30115</v>
      </c>
      <c r="M1627">
        <v>41.9</v>
      </c>
      <c r="N1627">
        <v>27859</v>
      </c>
      <c r="O1627" t="s">
        <v>72</v>
      </c>
      <c r="P1627" t="s">
        <v>73</v>
      </c>
      <c r="Q1627" t="s">
        <v>96</v>
      </c>
      <c r="R1627" t="s">
        <v>40</v>
      </c>
      <c r="S1627" t="s">
        <v>41</v>
      </c>
      <c r="T1627" t="s">
        <v>69</v>
      </c>
      <c r="U1627" t="s">
        <v>74</v>
      </c>
      <c r="V1627" t="s">
        <v>5152</v>
      </c>
      <c r="W1627" t="s">
        <v>5153</v>
      </c>
      <c r="X1627" t="str">
        <f>+VLOOKUP(ConsultaNexoBogota!$A1627,infoCoordenadas!A:F,4,0)</f>
        <v>4.5908514 -74.0794506</v>
      </c>
      <c r="Y1627">
        <f>VLOOKUP(ConsultaNexoBogota!$A1627,infoCoordenadas!A:F,5,0)</f>
        <v>4.5908514</v>
      </c>
      <c r="Z1627">
        <f>+VLOOKUP(ConsultaNexoBogota!$A1627,infoCoordenadas!A:F,6,0)</f>
        <v>-74.079450600000001</v>
      </c>
    </row>
    <row r="1628" spans="1:26" x14ac:dyDescent="0.25">
      <c r="A1628">
        <v>19710</v>
      </c>
      <c r="B1628" t="s">
        <v>5154</v>
      </c>
      <c r="C1628" t="s">
        <v>29</v>
      </c>
      <c r="D1628" t="s">
        <v>5155</v>
      </c>
      <c r="E1628" t="s">
        <v>5156</v>
      </c>
      <c r="F1628" t="s">
        <v>5157</v>
      </c>
      <c r="G1628" t="s">
        <v>33</v>
      </c>
      <c r="H1628" t="s">
        <v>13987</v>
      </c>
      <c r="I1628" t="s">
        <v>34</v>
      </c>
      <c r="J1628" t="s">
        <v>373</v>
      </c>
      <c r="K1628" s="27" t="s">
        <v>36</v>
      </c>
      <c r="L1628" s="27">
        <v>32235</v>
      </c>
      <c r="M1628">
        <v>36.1</v>
      </c>
      <c r="N1628">
        <v>23743</v>
      </c>
      <c r="O1628" t="s">
        <v>72</v>
      </c>
      <c r="P1628" t="s">
        <v>90</v>
      </c>
      <c r="Q1628" t="s">
        <v>96</v>
      </c>
      <c r="R1628" t="s">
        <v>40</v>
      </c>
      <c r="S1628" t="s">
        <v>41</v>
      </c>
      <c r="T1628" t="s">
        <v>95</v>
      </c>
      <c r="U1628" t="s">
        <v>74</v>
      </c>
      <c r="V1628" t="s">
        <v>5158</v>
      </c>
      <c r="W1628" t="s">
        <v>5159</v>
      </c>
      <c r="X1628" t="str">
        <f>+VLOOKUP(ConsultaNexoBogota!$A1628,infoCoordenadas!A:F,4,0)</f>
        <v>4.7454748 -74.0282067</v>
      </c>
      <c r="Y1628">
        <f>VLOOKUP(ConsultaNexoBogota!$A1628,infoCoordenadas!A:F,5,0)</f>
        <v>4.7454748000000002</v>
      </c>
      <c r="Z1628">
        <f>+VLOOKUP(ConsultaNexoBogota!$A1628,infoCoordenadas!A:F,6,0)</f>
        <v>-74.028206699999998</v>
      </c>
    </row>
    <row r="1629" spans="1:26" x14ac:dyDescent="0.25">
      <c r="A1629">
        <v>19724</v>
      </c>
      <c r="B1629" t="s">
        <v>5160</v>
      </c>
      <c r="C1629" t="s">
        <v>29</v>
      </c>
      <c r="D1629" t="s">
        <v>5161</v>
      </c>
      <c r="E1629" t="s">
        <v>5162</v>
      </c>
      <c r="F1629" t="s">
        <v>5163</v>
      </c>
      <c r="G1629" t="s">
        <v>33</v>
      </c>
      <c r="H1629" t="s">
        <v>13992</v>
      </c>
      <c r="I1629" t="s">
        <v>101</v>
      </c>
      <c r="J1629" t="s">
        <v>1007</v>
      </c>
      <c r="K1629" s="27" t="s">
        <v>36</v>
      </c>
      <c r="L1629" s="27">
        <v>32655</v>
      </c>
      <c r="M1629">
        <v>34.9</v>
      </c>
      <c r="N1629">
        <v>23781</v>
      </c>
      <c r="O1629" t="s">
        <v>80</v>
      </c>
      <c r="P1629" t="s">
        <v>73</v>
      </c>
      <c r="Q1629" t="s">
        <v>96</v>
      </c>
      <c r="R1629" t="s">
        <v>40</v>
      </c>
      <c r="S1629" t="s">
        <v>42</v>
      </c>
      <c r="T1629" t="s">
        <v>42</v>
      </c>
      <c r="U1629" t="s">
        <v>74</v>
      </c>
      <c r="V1629" t="s">
        <v>5164</v>
      </c>
      <c r="W1629" t="s">
        <v>5165</v>
      </c>
      <c r="X1629" t="str">
        <f>+VLOOKUP(ConsultaNexoBogota!$A1629,infoCoordenadas!A:F,4,0)</f>
        <v>4.622582500000001 -74.11580459999999</v>
      </c>
      <c r="Y1629">
        <f>VLOOKUP(ConsultaNexoBogota!$A1629,infoCoordenadas!A:F,5,0)</f>
        <v>4.6225825</v>
      </c>
      <c r="Z1629">
        <f>+VLOOKUP(ConsultaNexoBogota!$A1629,infoCoordenadas!A:F,6,0)</f>
        <v>-74.115804599999905</v>
      </c>
    </row>
    <row r="1630" spans="1:26" x14ac:dyDescent="0.25">
      <c r="A1630">
        <v>19760</v>
      </c>
      <c r="B1630" t="s">
        <v>5166</v>
      </c>
      <c r="C1630" t="s">
        <v>29</v>
      </c>
      <c r="D1630" t="s">
        <v>5167</v>
      </c>
      <c r="E1630" t="s">
        <v>5168</v>
      </c>
      <c r="F1630" t="s">
        <v>5169</v>
      </c>
      <c r="G1630" t="s">
        <v>33</v>
      </c>
      <c r="H1630" t="s">
        <v>13990</v>
      </c>
      <c r="I1630" t="s">
        <v>34</v>
      </c>
      <c r="J1630" t="s">
        <v>318</v>
      </c>
      <c r="K1630" s="27" t="s">
        <v>36</v>
      </c>
      <c r="L1630" s="27">
        <v>34809</v>
      </c>
      <c r="M1630">
        <v>29</v>
      </c>
      <c r="N1630">
        <v>23829</v>
      </c>
      <c r="O1630" t="s">
        <v>80</v>
      </c>
      <c r="P1630" t="s">
        <v>73</v>
      </c>
      <c r="Q1630" t="s">
        <v>39</v>
      </c>
      <c r="R1630" t="s">
        <v>40</v>
      </c>
      <c r="S1630" t="s">
        <v>42</v>
      </c>
      <c r="T1630" t="s">
        <v>272</v>
      </c>
      <c r="U1630" t="s">
        <v>74</v>
      </c>
      <c r="V1630" t="s">
        <v>5170</v>
      </c>
      <c r="W1630" t="s">
        <v>5171</v>
      </c>
      <c r="X1630" t="str">
        <f>+VLOOKUP(ConsultaNexoBogota!$A1630,infoCoordenadas!A:F,4,0)</f>
        <v>4.6847037 -74.1030905</v>
      </c>
      <c r="Y1630">
        <f>VLOOKUP(ConsultaNexoBogota!$A1630,infoCoordenadas!A:F,5,0)</f>
        <v>4.6847037</v>
      </c>
      <c r="Z1630">
        <f>+VLOOKUP(ConsultaNexoBogota!$A1630,infoCoordenadas!A:F,6,0)</f>
        <v>-74.103090499999993</v>
      </c>
    </row>
    <row r="1631" spans="1:26" x14ac:dyDescent="0.25">
      <c r="A1631">
        <v>19811</v>
      </c>
      <c r="B1631" t="s">
        <v>5172</v>
      </c>
      <c r="C1631" t="s">
        <v>29</v>
      </c>
      <c r="D1631" t="s">
        <v>5173</v>
      </c>
      <c r="E1631" t="s">
        <v>5174</v>
      </c>
      <c r="F1631" t="s">
        <v>5175</v>
      </c>
      <c r="G1631" t="s">
        <v>33</v>
      </c>
      <c r="H1631" t="s">
        <v>13989</v>
      </c>
      <c r="I1631" t="s">
        <v>34</v>
      </c>
      <c r="J1631" t="s">
        <v>715</v>
      </c>
      <c r="K1631" s="27" t="s">
        <v>36</v>
      </c>
      <c r="L1631" s="27">
        <v>36435</v>
      </c>
      <c r="M1631">
        <v>24.6</v>
      </c>
      <c r="N1631">
        <v>23896</v>
      </c>
      <c r="O1631" t="s">
        <v>135</v>
      </c>
      <c r="P1631" t="s">
        <v>73</v>
      </c>
      <c r="Q1631" t="s">
        <v>96</v>
      </c>
      <c r="R1631" t="s">
        <v>40</v>
      </c>
      <c r="S1631" t="s">
        <v>42</v>
      </c>
      <c r="T1631" t="s">
        <v>69</v>
      </c>
      <c r="U1631" t="s">
        <v>74</v>
      </c>
      <c r="V1631" t="s">
        <v>5176</v>
      </c>
      <c r="W1631" t="s">
        <v>5177</v>
      </c>
      <c r="X1631" t="str">
        <f>+VLOOKUP(ConsultaNexoBogota!$A1631,infoCoordenadas!A:F,4,0)</f>
        <v>4.722572 -74.04832619999999</v>
      </c>
      <c r="Y1631">
        <f>VLOOKUP(ConsultaNexoBogota!$A1631,infoCoordenadas!A:F,5,0)</f>
        <v>4.7225720000000004</v>
      </c>
      <c r="Z1631">
        <f>+VLOOKUP(ConsultaNexoBogota!$A1631,infoCoordenadas!A:F,6,0)</f>
        <v>-74.048326199999906</v>
      </c>
    </row>
    <row r="1632" spans="1:26" x14ac:dyDescent="0.25">
      <c r="A1632">
        <v>19842</v>
      </c>
      <c r="B1632" t="s">
        <v>11975</v>
      </c>
      <c r="C1632" t="s">
        <v>29</v>
      </c>
      <c r="D1632" t="s">
        <v>11976</v>
      </c>
      <c r="E1632" t="s">
        <v>11977</v>
      </c>
      <c r="F1632" t="s">
        <v>11978</v>
      </c>
      <c r="G1632" t="s">
        <v>11393</v>
      </c>
      <c r="H1632" t="s">
        <v>14097</v>
      </c>
      <c r="I1632" t="s">
        <v>34</v>
      </c>
      <c r="J1632" t="s">
        <v>1590</v>
      </c>
      <c r="K1632" s="27" t="s">
        <v>36</v>
      </c>
      <c r="L1632" s="27">
        <v>28663</v>
      </c>
      <c r="M1632">
        <v>45.9</v>
      </c>
      <c r="N1632">
        <v>23942</v>
      </c>
      <c r="O1632" t="s">
        <v>264</v>
      </c>
      <c r="P1632" t="s">
        <v>67</v>
      </c>
      <c r="Q1632" t="s">
        <v>50</v>
      </c>
      <c r="R1632" t="s">
        <v>50</v>
      </c>
      <c r="S1632" t="s">
        <v>131</v>
      </c>
      <c r="T1632" t="s">
        <v>81</v>
      </c>
      <c r="U1632" t="s">
        <v>50</v>
      </c>
      <c r="V1632" t="s">
        <v>11979</v>
      </c>
      <c r="W1632" t="s">
        <v>11980</v>
      </c>
      <c r="X1632" t="str">
        <f>+VLOOKUP(ConsultaNexoBogota!$A1632,infoCoordenadas!A:F,4,0)</f>
        <v>41.328665 2.1133387</v>
      </c>
      <c r="Y1632">
        <f>VLOOKUP(ConsultaNexoBogota!$A1632,infoCoordenadas!A:F,5,0)</f>
        <v>41.328665000000001</v>
      </c>
      <c r="Z1632">
        <f>+VLOOKUP(ConsultaNexoBogota!$A1632,infoCoordenadas!A:F,6,0)</f>
        <v>2.1133386999999999</v>
      </c>
    </row>
    <row r="1633" spans="1:26" x14ac:dyDescent="0.25">
      <c r="A1633">
        <v>19842</v>
      </c>
      <c r="B1633" t="s">
        <v>11975</v>
      </c>
      <c r="C1633" t="s">
        <v>29</v>
      </c>
      <c r="D1633" t="s">
        <v>11976</v>
      </c>
      <c r="E1633" t="s">
        <v>11977</v>
      </c>
      <c r="F1633" t="s">
        <v>11978</v>
      </c>
      <c r="G1633" t="s">
        <v>11393</v>
      </c>
      <c r="H1633" t="s">
        <v>14097</v>
      </c>
      <c r="I1633" t="s">
        <v>34</v>
      </c>
      <c r="J1633" t="s">
        <v>1590</v>
      </c>
      <c r="K1633" s="27" t="s">
        <v>36</v>
      </c>
      <c r="L1633" s="27">
        <v>28663</v>
      </c>
      <c r="M1633">
        <v>45.9</v>
      </c>
      <c r="N1633">
        <v>24362</v>
      </c>
      <c r="O1633" t="s">
        <v>286</v>
      </c>
      <c r="P1633" t="s">
        <v>73</v>
      </c>
      <c r="Q1633" t="s">
        <v>287</v>
      </c>
      <c r="R1633" t="s">
        <v>94</v>
      </c>
      <c r="S1633" t="s">
        <v>42</v>
      </c>
      <c r="T1633" t="s">
        <v>3245</v>
      </c>
      <c r="U1633" t="s">
        <v>43</v>
      </c>
      <c r="V1633" t="s">
        <v>11979</v>
      </c>
      <c r="W1633" t="s">
        <v>11980</v>
      </c>
      <c r="X1633" t="str">
        <f>+VLOOKUP(ConsultaNexoBogota!$A1633,infoCoordenadas!A:F,4,0)</f>
        <v>41.328665 2.1133387</v>
      </c>
      <c r="Y1633">
        <f>VLOOKUP(ConsultaNexoBogota!$A1633,infoCoordenadas!A:F,5,0)</f>
        <v>41.328665000000001</v>
      </c>
      <c r="Z1633">
        <f>+VLOOKUP(ConsultaNexoBogota!$A1633,infoCoordenadas!A:F,6,0)</f>
        <v>2.1133386999999999</v>
      </c>
    </row>
    <row r="1634" spans="1:26" x14ac:dyDescent="0.25">
      <c r="A1634">
        <v>19861</v>
      </c>
      <c r="B1634" t="s">
        <v>5178</v>
      </c>
      <c r="C1634" t="s">
        <v>29</v>
      </c>
      <c r="D1634" t="s">
        <v>5179</v>
      </c>
      <c r="E1634" t="s">
        <v>5180</v>
      </c>
      <c r="F1634" t="s">
        <v>5181</v>
      </c>
      <c r="G1634" t="s">
        <v>33</v>
      </c>
      <c r="H1634" t="s">
        <v>13980</v>
      </c>
      <c r="I1634" t="s">
        <v>34</v>
      </c>
      <c r="J1634" t="s">
        <v>35</v>
      </c>
      <c r="K1634" s="27" t="s">
        <v>36</v>
      </c>
      <c r="L1634" s="27">
        <v>31732</v>
      </c>
      <c r="M1634">
        <v>37.4</v>
      </c>
      <c r="N1634">
        <v>23970</v>
      </c>
      <c r="O1634" t="s">
        <v>37</v>
      </c>
      <c r="P1634" t="s">
        <v>67</v>
      </c>
      <c r="Q1634" t="s">
        <v>68</v>
      </c>
      <c r="R1634" t="s">
        <v>40</v>
      </c>
      <c r="S1634" t="s">
        <v>41</v>
      </c>
      <c r="T1634" t="s">
        <v>204</v>
      </c>
      <c r="U1634" t="s">
        <v>74</v>
      </c>
      <c r="V1634" t="s">
        <v>5182</v>
      </c>
      <c r="W1634" t="s">
        <v>5183</v>
      </c>
      <c r="X1634" t="str">
        <f>+VLOOKUP(ConsultaNexoBogota!$A1634,infoCoordenadas!A:F,4,0)</f>
        <v>4.618439899999999 -74.15391989999999</v>
      </c>
      <c r="Y1634">
        <f>VLOOKUP(ConsultaNexoBogota!$A1634,infoCoordenadas!A:F,5,0)</f>
        <v>4.6184398999999896</v>
      </c>
      <c r="Z1634">
        <f>+VLOOKUP(ConsultaNexoBogota!$A1634,infoCoordenadas!A:F,6,0)</f>
        <v>-74.153919899999906</v>
      </c>
    </row>
    <row r="1635" spans="1:26" x14ac:dyDescent="0.25">
      <c r="A1635">
        <v>19864</v>
      </c>
      <c r="B1635" t="s">
        <v>5184</v>
      </c>
      <c r="C1635" t="s">
        <v>29</v>
      </c>
      <c r="D1635" t="s">
        <v>5185</v>
      </c>
      <c r="E1635" t="s">
        <v>5186</v>
      </c>
      <c r="F1635" t="s">
        <v>5187</v>
      </c>
      <c r="G1635" t="s">
        <v>33</v>
      </c>
      <c r="H1635" t="s">
        <v>13991</v>
      </c>
      <c r="I1635" t="s">
        <v>64</v>
      </c>
      <c r="J1635" t="s">
        <v>2662</v>
      </c>
      <c r="K1635" s="27" t="s">
        <v>36</v>
      </c>
      <c r="L1635" s="27">
        <v>45307</v>
      </c>
      <c r="M1635">
        <v>0.3</v>
      </c>
      <c r="N1635">
        <v>23973</v>
      </c>
      <c r="O1635" t="s">
        <v>80</v>
      </c>
      <c r="P1635" t="s">
        <v>73</v>
      </c>
      <c r="Q1635" t="s">
        <v>96</v>
      </c>
      <c r="R1635" t="s">
        <v>40</v>
      </c>
      <c r="S1635" t="s">
        <v>41</v>
      </c>
      <c r="T1635" t="s">
        <v>81</v>
      </c>
      <c r="U1635" t="s">
        <v>74</v>
      </c>
      <c r="V1635" t="s">
        <v>5188</v>
      </c>
      <c r="W1635" t="s">
        <v>5189</v>
      </c>
      <c r="X1635" t="str">
        <f>+VLOOKUP(ConsultaNexoBogota!$A1635,infoCoordenadas!A:F,4,0)</f>
        <v>4.6854003 -74.1415566</v>
      </c>
      <c r="Y1635">
        <f>VLOOKUP(ConsultaNexoBogota!$A1635,infoCoordenadas!A:F,5,0)</f>
        <v>4.6854003000000004</v>
      </c>
      <c r="Z1635">
        <f>+VLOOKUP(ConsultaNexoBogota!$A1635,infoCoordenadas!A:F,6,0)</f>
        <v>-74.141556600000001</v>
      </c>
    </row>
    <row r="1636" spans="1:26" x14ac:dyDescent="0.25">
      <c r="A1636">
        <v>19879</v>
      </c>
      <c r="B1636" t="s">
        <v>11981</v>
      </c>
      <c r="C1636" t="s">
        <v>29</v>
      </c>
      <c r="D1636" t="s">
        <v>11982</v>
      </c>
      <c r="E1636" t="s">
        <v>11983</v>
      </c>
      <c r="F1636" t="s">
        <v>11984</v>
      </c>
      <c r="G1636" t="s">
        <v>11985</v>
      </c>
      <c r="H1636" t="s">
        <v>12924</v>
      </c>
      <c r="I1636" t="s">
        <v>34</v>
      </c>
      <c r="J1636" t="s">
        <v>35</v>
      </c>
      <c r="K1636" s="27" t="s">
        <v>36</v>
      </c>
      <c r="L1636" s="27">
        <v>19948</v>
      </c>
      <c r="M1636">
        <v>69.7</v>
      </c>
      <c r="N1636">
        <v>23996</v>
      </c>
      <c r="O1636" t="s">
        <v>1370</v>
      </c>
      <c r="P1636" t="s">
        <v>67</v>
      </c>
      <c r="Q1636" t="s">
        <v>68</v>
      </c>
      <c r="R1636" t="s">
        <v>94</v>
      </c>
      <c r="S1636" t="s">
        <v>42</v>
      </c>
      <c r="T1636" t="s">
        <v>42</v>
      </c>
      <c r="U1636" t="s">
        <v>43</v>
      </c>
      <c r="V1636" t="s">
        <v>11986</v>
      </c>
      <c r="W1636" t="s">
        <v>11987</v>
      </c>
      <c r="X1636" t="str">
        <f>+VLOOKUP(ConsultaNexoBogota!$A1636,infoCoordenadas!A:F,4,0)</f>
        <v>5.5304711 -73.36434659999999</v>
      </c>
      <c r="Y1636">
        <f>VLOOKUP(ConsultaNexoBogota!$A1636,infoCoordenadas!A:F,5,0)</f>
        <v>5.5304710999999998</v>
      </c>
      <c r="Z1636">
        <f>+VLOOKUP(ConsultaNexoBogota!$A1636,infoCoordenadas!A:F,6,0)</f>
        <v>-73.364346599999905</v>
      </c>
    </row>
    <row r="1637" spans="1:26" x14ac:dyDescent="0.25">
      <c r="A1637">
        <v>19881</v>
      </c>
      <c r="B1637" t="s">
        <v>5190</v>
      </c>
      <c r="C1637" t="s">
        <v>29</v>
      </c>
      <c r="D1637" t="s">
        <v>5191</v>
      </c>
      <c r="E1637" t="s">
        <v>5192</v>
      </c>
      <c r="F1637" t="s">
        <v>5193</v>
      </c>
      <c r="G1637" t="s">
        <v>33</v>
      </c>
      <c r="H1637" t="s">
        <v>13987</v>
      </c>
      <c r="I1637" t="s">
        <v>34</v>
      </c>
      <c r="J1637" t="s">
        <v>643</v>
      </c>
      <c r="K1637" s="27" t="s">
        <v>116</v>
      </c>
      <c r="L1637" s="27">
        <v>21291</v>
      </c>
      <c r="M1637">
        <v>66</v>
      </c>
      <c r="N1637">
        <v>23997</v>
      </c>
      <c r="O1637" t="s">
        <v>235</v>
      </c>
      <c r="P1637" t="s">
        <v>67</v>
      </c>
      <c r="Q1637" t="s">
        <v>1055</v>
      </c>
      <c r="R1637" t="s">
        <v>94</v>
      </c>
      <c r="S1637" t="s">
        <v>42</v>
      </c>
      <c r="T1637" t="s">
        <v>42</v>
      </c>
      <c r="U1637" t="s">
        <v>74</v>
      </c>
      <c r="V1637" t="s">
        <v>5194</v>
      </c>
      <c r="W1637" t="s">
        <v>5195</v>
      </c>
      <c r="X1637" t="str">
        <f>+VLOOKUP(ConsultaNexoBogota!$A1637,infoCoordenadas!A:F,4,0)</f>
        <v>4.6868262 -74.1500646</v>
      </c>
      <c r="Y1637">
        <f>VLOOKUP(ConsultaNexoBogota!$A1637,infoCoordenadas!A:F,5,0)</f>
        <v>4.6868261999999996</v>
      </c>
      <c r="Z1637">
        <f>+VLOOKUP(ConsultaNexoBogota!$A1637,infoCoordenadas!A:F,6,0)</f>
        <v>-74.150064599999993</v>
      </c>
    </row>
    <row r="1638" spans="1:26" x14ac:dyDescent="0.25">
      <c r="A1638">
        <v>19887</v>
      </c>
      <c r="B1638" t="s">
        <v>5196</v>
      </c>
      <c r="C1638" t="s">
        <v>29</v>
      </c>
      <c r="D1638" t="s">
        <v>5197</v>
      </c>
      <c r="E1638" t="s">
        <v>5198</v>
      </c>
      <c r="F1638" t="s">
        <v>5199</v>
      </c>
      <c r="G1638" t="s">
        <v>33</v>
      </c>
      <c r="H1638" t="s">
        <v>13980</v>
      </c>
      <c r="I1638" t="s">
        <v>79</v>
      </c>
      <c r="J1638" t="s">
        <v>102</v>
      </c>
      <c r="K1638" s="27" t="s">
        <v>544</v>
      </c>
      <c r="L1638" s="27">
        <v>19690</v>
      </c>
      <c r="M1638">
        <v>70.400000000000006</v>
      </c>
      <c r="N1638">
        <v>24007</v>
      </c>
      <c r="O1638" t="s">
        <v>441</v>
      </c>
      <c r="P1638" t="s">
        <v>90</v>
      </c>
      <c r="Q1638" t="s">
        <v>39</v>
      </c>
      <c r="R1638" t="s">
        <v>40</v>
      </c>
      <c r="S1638" t="s">
        <v>42</v>
      </c>
      <c r="T1638" t="s">
        <v>623</v>
      </c>
      <c r="U1638" t="s">
        <v>74</v>
      </c>
      <c r="V1638" t="s">
        <v>5200</v>
      </c>
      <c r="W1638" t="s">
        <v>5201</v>
      </c>
      <c r="X1638" t="str">
        <f>+VLOOKUP(ConsultaNexoBogota!$A1638,infoCoordenadas!A:F,4,0)</f>
        <v>4.6516224 -74.1623845</v>
      </c>
      <c r="Y1638">
        <f>VLOOKUP(ConsultaNexoBogota!$A1638,infoCoordenadas!A:F,5,0)</f>
        <v>4.6516223999999999</v>
      </c>
      <c r="Z1638">
        <f>+VLOOKUP(ConsultaNexoBogota!$A1638,infoCoordenadas!A:F,6,0)</f>
        <v>-74.162384500000002</v>
      </c>
    </row>
    <row r="1639" spans="1:26" x14ac:dyDescent="0.25">
      <c r="A1639">
        <v>19917</v>
      </c>
      <c r="B1639" t="s">
        <v>5202</v>
      </c>
      <c r="C1639" t="s">
        <v>29</v>
      </c>
      <c r="D1639" t="s">
        <v>5203</v>
      </c>
      <c r="E1639" t="s">
        <v>5204</v>
      </c>
      <c r="F1639" t="s">
        <v>5205</v>
      </c>
      <c r="G1639" t="s">
        <v>33</v>
      </c>
      <c r="H1639" t="s">
        <v>13980</v>
      </c>
      <c r="I1639" t="s">
        <v>79</v>
      </c>
      <c r="J1639" t="s">
        <v>102</v>
      </c>
      <c r="K1639" s="27" t="s">
        <v>116</v>
      </c>
      <c r="L1639" s="27">
        <v>33367</v>
      </c>
      <c r="M1639">
        <v>33</v>
      </c>
      <c r="N1639">
        <v>24047</v>
      </c>
      <c r="O1639" t="s">
        <v>37</v>
      </c>
      <c r="P1639" t="s">
        <v>90</v>
      </c>
      <c r="Q1639" t="s">
        <v>616</v>
      </c>
      <c r="R1639" t="s">
        <v>40</v>
      </c>
      <c r="S1639" t="s">
        <v>42</v>
      </c>
      <c r="T1639" t="s">
        <v>623</v>
      </c>
      <c r="U1639" t="s">
        <v>74</v>
      </c>
      <c r="V1639" t="s">
        <v>5206</v>
      </c>
      <c r="W1639" t="s">
        <v>5207</v>
      </c>
      <c r="X1639" t="str">
        <f>+VLOOKUP(ConsultaNexoBogota!$A1639,infoCoordenadas!A:F,4,0)</f>
        <v>4.6805501 -74.0936445</v>
      </c>
      <c r="Y1639">
        <f>VLOOKUP(ConsultaNexoBogota!$A1639,infoCoordenadas!A:F,5,0)</f>
        <v>4.6805500999999996</v>
      </c>
      <c r="Z1639">
        <f>+VLOOKUP(ConsultaNexoBogota!$A1639,infoCoordenadas!A:F,6,0)</f>
        <v>-74.093644499999996</v>
      </c>
    </row>
    <row r="1640" spans="1:26" x14ac:dyDescent="0.25">
      <c r="A1640">
        <v>19919</v>
      </c>
      <c r="B1640" t="s">
        <v>5208</v>
      </c>
      <c r="C1640" t="s">
        <v>29</v>
      </c>
      <c r="D1640" t="s">
        <v>5209</v>
      </c>
      <c r="E1640" t="s">
        <v>5210</v>
      </c>
      <c r="F1640" t="s">
        <v>5211</v>
      </c>
      <c r="G1640" t="s">
        <v>33</v>
      </c>
      <c r="H1640" t="s">
        <v>13980</v>
      </c>
      <c r="I1640" t="s">
        <v>64</v>
      </c>
      <c r="J1640" t="s">
        <v>183</v>
      </c>
      <c r="K1640" s="27" t="s">
        <v>36</v>
      </c>
      <c r="L1640" s="27">
        <v>45307</v>
      </c>
      <c r="M1640">
        <v>0.3</v>
      </c>
      <c r="N1640">
        <v>24051</v>
      </c>
      <c r="O1640" t="s">
        <v>80</v>
      </c>
      <c r="P1640" t="s">
        <v>67</v>
      </c>
      <c r="Q1640" t="s">
        <v>96</v>
      </c>
      <c r="R1640" t="s">
        <v>40</v>
      </c>
      <c r="S1640" t="s">
        <v>41</v>
      </c>
      <c r="T1640" t="s">
        <v>272</v>
      </c>
      <c r="U1640" t="s">
        <v>74</v>
      </c>
      <c r="V1640" t="s">
        <v>5212</v>
      </c>
      <c r="W1640" t="s">
        <v>5213</v>
      </c>
      <c r="X1640" t="str">
        <f>+VLOOKUP(ConsultaNexoBogota!$A1640,infoCoordenadas!A:F,4,0)</f>
        <v>4.6475827 -74.13645489999999</v>
      </c>
      <c r="Y1640">
        <f>VLOOKUP(ConsultaNexoBogota!$A1640,infoCoordenadas!A:F,5,0)</f>
        <v>4.6475827000000001</v>
      </c>
      <c r="Z1640">
        <f>+VLOOKUP(ConsultaNexoBogota!$A1640,infoCoordenadas!A:F,6,0)</f>
        <v>-74.136454899999904</v>
      </c>
    </row>
    <row r="1641" spans="1:26" x14ac:dyDescent="0.25">
      <c r="A1641">
        <v>19922</v>
      </c>
      <c r="B1641" t="s">
        <v>5214</v>
      </c>
      <c r="C1641" t="s">
        <v>29</v>
      </c>
      <c r="D1641" t="s">
        <v>5215</v>
      </c>
      <c r="E1641" t="s">
        <v>5216</v>
      </c>
      <c r="F1641" t="s">
        <v>5217</v>
      </c>
      <c r="G1641" t="s">
        <v>33</v>
      </c>
      <c r="H1641" t="s">
        <v>6298</v>
      </c>
      <c r="I1641" t="s">
        <v>79</v>
      </c>
      <c r="J1641" t="s">
        <v>102</v>
      </c>
      <c r="K1641" s="27" t="s">
        <v>36</v>
      </c>
      <c r="L1641" s="27">
        <v>36886</v>
      </c>
      <c r="M1641">
        <v>23.3</v>
      </c>
      <c r="N1641">
        <v>24056</v>
      </c>
      <c r="O1641" t="s">
        <v>80</v>
      </c>
      <c r="P1641" t="s">
        <v>67</v>
      </c>
      <c r="Q1641" t="s">
        <v>39</v>
      </c>
      <c r="R1641" t="s">
        <v>40</v>
      </c>
      <c r="S1641" t="s">
        <v>41</v>
      </c>
      <c r="T1641" t="s">
        <v>42</v>
      </c>
      <c r="U1641" t="s">
        <v>74</v>
      </c>
      <c r="V1641" t="s">
        <v>5218</v>
      </c>
      <c r="W1641" t="s">
        <v>5219</v>
      </c>
      <c r="X1641" t="str">
        <f>+VLOOKUP(ConsultaNexoBogota!$A1641,infoCoordenadas!A:F,4,0)</f>
        <v>4.732165 -74.09078989999999</v>
      </c>
      <c r="Y1641">
        <f>VLOOKUP(ConsultaNexoBogota!$A1641,infoCoordenadas!A:F,5,0)</f>
        <v>4.7321650000000002</v>
      </c>
      <c r="Z1641">
        <f>+VLOOKUP(ConsultaNexoBogota!$A1641,infoCoordenadas!A:F,6,0)</f>
        <v>-74.090789899999905</v>
      </c>
    </row>
    <row r="1642" spans="1:26" x14ac:dyDescent="0.25">
      <c r="A1642">
        <v>19945</v>
      </c>
      <c r="B1642" t="s">
        <v>5220</v>
      </c>
      <c r="C1642" t="s">
        <v>29</v>
      </c>
      <c r="D1642" t="s">
        <v>5221</v>
      </c>
      <c r="E1642" t="s">
        <v>5222</v>
      </c>
      <c r="F1642" t="s">
        <v>5223</v>
      </c>
      <c r="G1642" t="s">
        <v>33</v>
      </c>
      <c r="H1642" t="s">
        <v>13990</v>
      </c>
      <c r="I1642" t="s">
        <v>64</v>
      </c>
      <c r="J1642" t="s">
        <v>748</v>
      </c>
      <c r="K1642" s="27" t="s">
        <v>36</v>
      </c>
      <c r="L1642" s="27">
        <v>37559</v>
      </c>
      <c r="M1642">
        <v>21.5</v>
      </c>
      <c r="N1642">
        <v>24081</v>
      </c>
      <c r="O1642" t="s">
        <v>80</v>
      </c>
      <c r="P1642" t="s">
        <v>73</v>
      </c>
      <c r="Q1642" t="s">
        <v>39</v>
      </c>
      <c r="R1642" t="s">
        <v>40</v>
      </c>
      <c r="S1642" t="s">
        <v>42</v>
      </c>
      <c r="T1642" t="s">
        <v>81</v>
      </c>
      <c r="U1642" t="s">
        <v>74</v>
      </c>
      <c r="V1642" t="s">
        <v>5224</v>
      </c>
      <c r="W1642" t="s">
        <v>5225</v>
      </c>
      <c r="X1642" t="str">
        <f>+VLOOKUP(ConsultaNexoBogota!$A1642,infoCoordenadas!A:F,4,0)</f>
        <v>4.6783847 -74.0883686</v>
      </c>
      <c r="Y1642">
        <f>VLOOKUP(ConsultaNexoBogota!$A1642,infoCoordenadas!A:F,5,0)</f>
        <v>4.6783846999999996</v>
      </c>
      <c r="Z1642">
        <f>+VLOOKUP(ConsultaNexoBogota!$A1642,infoCoordenadas!A:F,6,0)</f>
        <v>-74.088368599999995</v>
      </c>
    </row>
    <row r="1643" spans="1:26" x14ac:dyDescent="0.25">
      <c r="A1643">
        <v>19948</v>
      </c>
      <c r="B1643" t="s">
        <v>5226</v>
      </c>
      <c r="C1643" t="s">
        <v>29</v>
      </c>
      <c r="D1643" t="s">
        <v>5227</v>
      </c>
      <c r="E1643" t="s">
        <v>5228</v>
      </c>
      <c r="F1643" t="s">
        <v>5229</v>
      </c>
      <c r="G1643" t="s">
        <v>33</v>
      </c>
      <c r="H1643" t="s">
        <v>14098</v>
      </c>
      <c r="I1643" t="s">
        <v>34</v>
      </c>
      <c r="J1643" t="s">
        <v>5230</v>
      </c>
      <c r="K1643" s="27" t="s">
        <v>36</v>
      </c>
      <c r="L1643" s="27">
        <v>32673</v>
      </c>
      <c r="M1643">
        <v>34.9</v>
      </c>
      <c r="O1643" t="s">
        <v>50</v>
      </c>
      <c r="P1643" t="s">
        <v>50</v>
      </c>
      <c r="Q1643" t="s">
        <v>50</v>
      </c>
      <c r="R1643" t="s">
        <v>50</v>
      </c>
      <c r="S1643" t="s">
        <v>50</v>
      </c>
      <c r="T1643" t="s">
        <v>50</v>
      </c>
      <c r="U1643" t="s">
        <v>50</v>
      </c>
      <c r="V1643" t="s">
        <v>5063</v>
      </c>
      <c r="W1643" t="s">
        <v>5064</v>
      </c>
      <c r="X1643" t="str">
        <f>+VLOOKUP(ConsultaNexoBogota!$A1643,infoCoordenadas!A:F,4,0)</f>
        <v>4.6583458 -74.0617716</v>
      </c>
      <c r="Y1643">
        <f>VLOOKUP(ConsultaNexoBogota!$A1643,infoCoordenadas!A:F,5,0)</f>
        <v>4.6583458000000002</v>
      </c>
      <c r="Z1643">
        <f>+VLOOKUP(ConsultaNexoBogota!$A1643,infoCoordenadas!A:F,6,0)</f>
        <v>-74.0617716</v>
      </c>
    </row>
    <row r="1644" spans="1:26" x14ac:dyDescent="0.25">
      <c r="A1644">
        <v>19955</v>
      </c>
      <c r="B1644" t="s">
        <v>2539</v>
      </c>
      <c r="C1644" t="s">
        <v>29</v>
      </c>
      <c r="D1644" t="s">
        <v>5231</v>
      </c>
      <c r="E1644" t="s">
        <v>5232</v>
      </c>
      <c r="F1644" t="s">
        <v>5233</v>
      </c>
      <c r="G1644" t="s">
        <v>33</v>
      </c>
      <c r="H1644" t="s">
        <v>13991</v>
      </c>
      <c r="I1644" t="s">
        <v>79</v>
      </c>
      <c r="J1644" t="s">
        <v>102</v>
      </c>
      <c r="K1644" s="27" t="s">
        <v>36</v>
      </c>
      <c r="L1644" s="27">
        <v>33672</v>
      </c>
      <c r="M1644">
        <v>32.1</v>
      </c>
      <c r="N1644">
        <v>24096</v>
      </c>
      <c r="O1644" t="s">
        <v>80</v>
      </c>
      <c r="P1644" t="s">
        <v>67</v>
      </c>
      <c r="Q1644" t="s">
        <v>96</v>
      </c>
      <c r="R1644" t="s">
        <v>40</v>
      </c>
      <c r="S1644" t="s">
        <v>321</v>
      </c>
      <c r="T1644" t="s">
        <v>69</v>
      </c>
      <c r="U1644" t="s">
        <v>74</v>
      </c>
      <c r="V1644" t="s">
        <v>5234</v>
      </c>
      <c r="W1644" t="s">
        <v>5235</v>
      </c>
      <c r="X1644" t="str">
        <f>+VLOOKUP(ConsultaNexoBogota!$A1644,infoCoordenadas!A:F,4,0)</f>
        <v>4.6839842 -74.1491746</v>
      </c>
      <c r="Y1644">
        <f>VLOOKUP(ConsultaNexoBogota!$A1644,infoCoordenadas!A:F,5,0)</f>
        <v>4.6839842000000003</v>
      </c>
      <c r="Z1644">
        <f>+VLOOKUP(ConsultaNexoBogota!$A1644,infoCoordenadas!A:F,6,0)</f>
        <v>-74.149174599999995</v>
      </c>
    </row>
    <row r="1645" spans="1:26" x14ac:dyDescent="0.25">
      <c r="A1645">
        <v>20024</v>
      </c>
      <c r="B1645" t="s">
        <v>5236</v>
      </c>
      <c r="C1645" t="s">
        <v>29</v>
      </c>
      <c r="D1645" t="s">
        <v>5237</v>
      </c>
      <c r="E1645" t="s">
        <v>5238</v>
      </c>
      <c r="F1645" t="s">
        <v>5239</v>
      </c>
      <c r="G1645" t="s">
        <v>33</v>
      </c>
      <c r="H1645" t="s">
        <v>13990</v>
      </c>
      <c r="I1645" t="s">
        <v>79</v>
      </c>
      <c r="J1645" t="s">
        <v>102</v>
      </c>
      <c r="K1645" s="27" t="s">
        <v>36</v>
      </c>
      <c r="L1645" s="27">
        <v>35480</v>
      </c>
      <c r="M1645">
        <v>27.2</v>
      </c>
      <c r="N1645">
        <v>24188</v>
      </c>
      <c r="O1645" t="s">
        <v>80</v>
      </c>
      <c r="P1645" t="s">
        <v>67</v>
      </c>
      <c r="Q1645" t="s">
        <v>96</v>
      </c>
      <c r="R1645" t="s">
        <v>40</v>
      </c>
      <c r="S1645" t="s">
        <v>42</v>
      </c>
      <c r="T1645" t="s">
        <v>69</v>
      </c>
      <c r="U1645" t="s">
        <v>74</v>
      </c>
      <c r="V1645" t="s">
        <v>5240</v>
      </c>
      <c r="W1645" t="s">
        <v>5241</v>
      </c>
      <c r="X1645" t="str">
        <f>+VLOOKUP(ConsultaNexoBogota!$A1645,infoCoordenadas!A:F,4,0)</f>
        <v>4.7009463 -74.1303444</v>
      </c>
      <c r="Y1645">
        <f>VLOOKUP(ConsultaNexoBogota!$A1645,infoCoordenadas!A:F,5,0)</f>
        <v>4.7009463</v>
      </c>
      <c r="Z1645">
        <f>+VLOOKUP(ConsultaNexoBogota!$A1645,infoCoordenadas!A:F,6,0)</f>
        <v>-74.130344399999998</v>
      </c>
    </row>
    <row r="1646" spans="1:26" x14ac:dyDescent="0.25">
      <c r="A1646">
        <v>20046</v>
      </c>
      <c r="B1646" t="s">
        <v>11988</v>
      </c>
      <c r="C1646" t="s">
        <v>29</v>
      </c>
      <c r="D1646" t="s">
        <v>11989</v>
      </c>
      <c r="E1646" t="s">
        <v>11990</v>
      </c>
      <c r="F1646" t="s">
        <v>11991</v>
      </c>
      <c r="G1646" t="s">
        <v>10155</v>
      </c>
      <c r="H1646" t="s">
        <v>14043</v>
      </c>
      <c r="I1646" t="s">
        <v>79</v>
      </c>
      <c r="J1646" t="s">
        <v>102</v>
      </c>
      <c r="K1646" s="27" t="s">
        <v>36</v>
      </c>
      <c r="L1646" s="27">
        <v>33589</v>
      </c>
      <c r="M1646">
        <v>32.4</v>
      </c>
      <c r="N1646">
        <v>24216</v>
      </c>
      <c r="O1646" t="s">
        <v>477</v>
      </c>
      <c r="P1646" t="s">
        <v>67</v>
      </c>
      <c r="Q1646" t="s">
        <v>96</v>
      </c>
      <c r="R1646" t="s">
        <v>40</v>
      </c>
      <c r="S1646" t="s">
        <v>41</v>
      </c>
      <c r="T1646" t="s">
        <v>81</v>
      </c>
      <c r="U1646" t="s">
        <v>74</v>
      </c>
      <c r="V1646" t="s">
        <v>11992</v>
      </c>
      <c r="W1646" t="s">
        <v>11993</v>
      </c>
      <c r="X1646" t="str">
        <f>+VLOOKUP(ConsultaNexoBogota!$A1646,infoCoordenadas!A:F,4,0)</f>
        <v>5.0251268 -74.007524</v>
      </c>
      <c r="Y1646">
        <f>VLOOKUP(ConsultaNexoBogota!$A1646,infoCoordenadas!A:F,5,0)</f>
        <v>5.0251267999999998</v>
      </c>
      <c r="Z1646">
        <f>+VLOOKUP(ConsultaNexoBogota!$A1646,infoCoordenadas!A:F,6,0)</f>
        <v>-74.007524000000004</v>
      </c>
    </row>
    <row r="1647" spans="1:26" x14ac:dyDescent="0.25">
      <c r="A1647">
        <v>20046</v>
      </c>
      <c r="B1647" t="s">
        <v>11988</v>
      </c>
      <c r="C1647" t="s">
        <v>29</v>
      </c>
      <c r="D1647" t="s">
        <v>11989</v>
      </c>
      <c r="E1647" t="s">
        <v>11990</v>
      </c>
      <c r="F1647" t="s">
        <v>11991</v>
      </c>
      <c r="G1647" t="s">
        <v>10155</v>
      </c>
      <c r="H1647" t="s">
        <v>14043</v>
      </c>
      <c r="I1647" t="s">
        <v>79</v>
      </c>
      <c r="J1647" t="s">
        <v>102</v>
      </c>
      <c r="K1647" s="27" t="s">
        <v>36</v>
      </c>
      <c r="L1647" s="27">
        <v>33589</v>
      </c>
      <c r="M1647">
        <v>32.4</v>
      </c>
      <c r="N1647">
        <v>24253</v>
      </c>
      <c r="O1647" t="s">
        <v>174</v>
      </c>
      <c r="P1647" t="s">
        <v>67</v>
      </c>
      <c r="Q1647" t="s">
        <v>96</v>
      </c>
      <c r="R1647" t="s">
        <v>40</v>
      </c>
      <c r="S1647" t="s">
        <v>41</v>
      </c>
      <c r="T1647" t="s">
        <v>81</v>
      </c>
      <c r="U1647" t="s">
        <v>74</v>
      </c>
      <c r="V1647" t="s">
        <v>11992</v>
      </c>
      <c r="W1647" t="s">
        <v>11993</v>
      </c>
      <c r="X1647" t="str">
        <f>+VLOOKUP(ConsultaNexoBogota!$A1647,infoCoordenadas!A:F,4,0)</f>
        <v>5.0251268 -74.007524</v>
      </c>
      <c r="Y1647">
        <f>VLOOKUP(ConsultaNexoBogota!$A1647,infoCoordenadas!A:F,5,0)</f>
        <v>5.0251267999999998</v>
      </c>
      <c r="Z1647">
        <f>+VLOOKUP(ConsultaNexoBogota!$A1647,infoCoordenadas!A:F,6,0)</f>
        <v>-74.007524000000004</v>
      </c>
    </row>
    <row r="1648" spans="1:26" x14ac:dyDescent="0.25">
      <c r="A1648">
        <v>20046</v>
      </c>
      <c r="B1648" t="s">
        <v>11988</v>
      </c>
      <c r="C1648" t="s">
        <v>29</v>
      </c>
      <c r="D1648" t="s">
        <v>11989</v>
      </c>
      <c r="E1648" t="s">
        <v>11990</v>
      </c>
      <c r="F1648" t="s">
        <v>11991</v>
      </c>
      <c r="G1648" t="s">
        <v>10155</v>
      </c>
      <c r="H1648" t="s">
        <v>14043</v>
      </c>
      <c r="I1648" t="s">
        <v>79</v>
      </c>
      <c r="J1648" t="s">
        <v>102</v>
      </c>
      <c r="K1648" s="27" t="s">
        <v>36</v>
      </c>
      <c r="L1648" s="27">
        <v>33589</v>
      </c>
      <c r="M1648">
        <v>32.4</v>
      </c>
      <c r="N1648">
        <v>40363</v>
      </c>
      <c r="O1648" t="s">
        <v>477</v>
      </c>
      <c r="P1648" t="s">
        <v>67</v>
      </c>
      <c r="Q1648" t="s">
        <v>96</v>
      </c>
      <c r="R1648" t="s">
        <v>50</v>
      </c>
      <c r="S1648" t="s">
        <v>42</v>
      </c>
      <c r="T1648" t="s">
        <v>69</v>
      </c>
      <c r="U1648" t="s">
        <v>50</v>
      </c>
      <c r="V1648" t="s">
        <v>11992</v>
      </c>
      <c r="W1648" t="s">
        <v>11993</v>
      </c>
      <c r="X1648" t="str">
        <f>+VLOOKUP(ConsultaNexoBogota!$A1648,infoCoordenadas!A:F,4,0)</f>
        <v>5.0251268 -74.007524</v>
      </c>
      <c r="Y1648">
        <f>VLOOKUP(ConsultaNexoBogota!$A1648,infoCoordenadas!A:F,5,0)</f>
        <v>5.0251267999999998</v>
      </c>
      <c r="Z1648">
        <f>+VLOOKUP(ConsultaNexoBogota!$A1648,infoCoordenadas!A:F,6,0)</f>
        <v>-74.007524000000004</v>
      </c>
    </row>
    <row r="1649" spans="1:26" x14ac:dyDescent="0.25">
      <c r="A1649">
        <v>20102</v>
      </c>
      <c r="B1649" t="s">
        <v>5242</v>
      </c>
      <c r="C1649" t="s">
        <v>29</v>
      </c>
      <c r="D1649" t="s">
        <v>5243</v>
      </c>
      <c r="E1649" t="s">
        <v>5244</v>
      </c>
      <c r="F1649" t="s">
        <v>5245</v>
      </c>
      <c r="G1649" t="s">
        <v>33</v>
      </c>
      <c r="H1649" t="s">
        <v>13999</v>
      </c>
      <c r="I1649" t="s">
        <v>34</v>
      </c>
      <c r="J1649" t="s">
        <v>35</v>
      </c>
      <c r="K1649" s="27" t="s">
        <v>36</v>
      </c>
      <c r="L1649" s="27">
        <v>35318</v>
      </c>
      <c r="M1649">
        <v>27.6</v>
      </c>
      <c r="N1649">
        <v>24304</v>
      </c>
      <c r="O1649" t="s">
        <v>80</v>
      </c>
      <c r="P1649" t="s">
        <v>67</v>
      </c>
      <c r="Q1649" t="s">
        <v>50</v>
      </c>
      <c r="R1649" t="s">
        <v>50</v>
      </c>
      <c r="S1649" t="s">
        <v>42</v>
      </c>
      <c r="T1649" t="s">
        <v>272</v>
      </c>
      <c r="U1649" t="s">
        <v>50</v>
      </c>
      <c r="V1649" t="s">
        <v>5246</v>
      </c>
      <c r="W1649" t="s">
        <v>5247</v>
      </c>
      <c r="X1649" t="str">
        <f>+VLOOKUP(ConsultaNexoBogota!$A1649,infoCoordenadas!A:F,4,0)</f>
        <v>4.6821033 -74.1574159</v>
      </c>
      <c r="Y1649">
        <f>VLOOKUP(ConsultaNexoBogota!$A1649,infoCoordenadas!A:F,5,0)</f>
        <v>4.6821032999999996</v>
      </c>
      <c r="Z1649">
        <f>+VLOOKUP(ConsultaNexoBogota!$A1649,infoCoordenadas!A:F,6,0)</f>
        <v>-74.157415900000004</v>
      </c>
    </row>
    <row r="1650" spans="1:26" x14ac:dyDescent="0.25">
      <c r="A1650">
        <v>20102</v>
      </c>
      <c r="B1650" t="s">
        <v>5242</v>
      </c>
      <c r="C1650" t="s">
        <v>29</v>
      </c>
      <c r="D1650" t="s">
        <v>5243</v>
      </c>
      <c r="E1650" t="s">
        <v>5244</v>
      </c>
      <c r="F1650" t="s">
        <v>5245</v>
      </c>
      <c r="G1650" t="s">
        <v>33</v>
      </c>
      <c r="H1650" t="s">
        <v>13999</v>
      </c>
      <c r="I1650" t="s">
        <v>34</v>
      </c>
      <c r="J1650" t="s">
        <v>35</v>
      </c>
      <c r="K1650" s="27" t="s">
        <v>36</v>
      </c>
      <c r="L1650" s="27">
        <v>35318</v>
      </c>
      <c r="M1650">
        <v>27.6</v>
      </c>
      <c r="N1650">
        <v>44868</v>
      </c>
      <c r="O1650" t="s">
        <v>80</v>
      </c>
      <c r="P1650" t="s">
        <v>73</v>
      </c>
      <c r="Q1650" t="s">
        <v>96</v>
      </c>
      <c r="R1650" t="s">
        <v>40</v>
      </c>
      <c r="S1650" t="s">
        <v>41</v>
      </c>
      <c r="T1650" t="s">
        <v>42</v>
      </c>
      <c r="U1650" t="s">
        <v>74</v>
      </c>
      <c r="V1650" t="s">
        <v>5246</v>
      </c>
      <c r="W1650" t="s">
        <v>5247</v>
      </c>
      <c r="X1650" t="str">
        <f>+VLOOKUP(ConsultaNexoBogota!$A1650,infoCoordenadas!A:F,4,0)</f>
        <v>4.6821033 -74.1574159</v>
      </c>
      <c r="Y1650">
        <f>VLOOKUP(ConsultaNexoBogota!$A1650,infoCoordenadas!A:F,5,0)</f>
        <v>4.6821032999999996</v>
      </c>
      <c r="Z1650">
        <f>+VLOOKUP(ConsultaNexoBogota!$A1650,infoCoordenadas!A:F,6,0)</f>
        <v>-74.157415900000004</v>
      </c>
    </row>
    <row r="1651" spans="1:26" x14ac:dyDescent="0.25">
      <c r="A1651">
        <v>20104</v>
      </c>
      <c r="B1651" t="s">
        <v>5248</v>
      </c>
      <c r="C1651" t="s">
        <v>29</v>
      </c>
      <c r="D1651" t="s">
        <v>5249</v>
      </c>
      <c r="E1651" t="s">
        <v>5250</v>
      </c>
      <c r="F1651" t="s">
        <v>5251</v>
      </c>
      <c r="G1651" t="s">
        <v>33</v>
      </c>
      <c r="H1651" t="s">
        <v>50</v>
      </c>
      <c r="I1651" t="s">
        <v>34</v>
      </c>
      <c r="J1651" t="s">
        <v>102</v>
      </c>
      <c r="K1651" s="27" t="s">
        <v>36</v>
      </c>
      <c r="L1651" s="27">
        <v>45317</v>
      </c>
      <c r="M1651">
        <v>0.2</v>
      </c>
      <c r="N1651">
        <v>24307</v>
      </c>
      <c r="O1651" t="s">
        <v>135</v>
      </c>
      <c r="P1651" t="s">
        <v>67</v>
      </c>
      <c r="Q1651" t="s">
        <v>96</v>
      </c>
      <c r="R1651" t="s">
        <v>40</v>
      </c>
      <c r="S1651" t="s">
        <v>42</v>
      </c>
      <c r="T1651" t="s">
        <v>69</v>
      </c>
      <c r="U1651" t="s">
        <v>74</v>
      </c>
      <c r="V1651" t="s">
        <v>3077</v>
      </c>
      <c r="W1651" t="s">
        <v>3078</v>
      </c>
      <c r="X1651" t="str">
        <f>+VLOOKUP(ConsultaNexoBogota!$A1651,infoCoordenadas!A:F,4,0)</f>
        <v>Sin informacion</v>
      </c>
      <c r="Y1651" t="str">
        <f>VLOOKUP(ConsultaNexoBogota!$A1651,infoCoordenadas!A:F,5,0)</f>
        <v>Sin Informacion</v>
      </c>
      <c r="Z1651" t="str">
        <f>+VLOOKUP(ConsultaNexoBogota!$A1651,infoCoordenadas!A:F,6,0)</f>
        <v>Sin Informacion</v>
      </c>
    </row>
    <row r="1652" spans="1:26" x14ac:dyDescent="0.25">
      <c r="A1652">
        <v>20104</v>
      </c>
      <c r="B1652" t="s">
        <v>5248</v>
      </c>
      <c r="C1652" t="s">
        <v>29</v>
      </c>
      <c r="D1652" t="s">
        <v>5249</v>
      </c>
      <c r="E1652" t="s">
        <v>5250</v>
      </c>
      <c r="F1652" t="s">
        <v>5251</v>
      </c>
      <c r="G1652" t="s">
        <v>33</v>
      </c>
      <c r="H1652" t="s">
        <v>50</v>
      </c>
      <c r="I1652" t="s">
        <v>34</v>
      </c>
      <c r="J1652" t="s">
        <v>102</v>
      </c>
      <c r="K1652" s="27" t="s">
        <v>36</v>
      </c>
      <c r="L1652" s="27">
        <v>45317</v>
      </c>
      <c r="M1652">
        <v>0.2</v>
      </c>
      <c r="N1652">
        <v>27116</v>
      </c>
      <c r="O1652" t="s">
        <v>37</v>
      </c>
      <c r="P1652" t="s">
        <v>67</v>
      </c>
      <c r="Q1652" t="s">
        <v>96</v>
      </c>
      <c r="R1652" t="s">
        <v>50</v>
      </c>
      <c r="S1652" t="s">
        <v>42</v>
      </c>
      <c r="T1652" t="s">
        <v>69</v>
      </c>
      <c r="U1652" t="s">
        <v>50</v>
      </c>
      <c r="V1652" t="s">
        <v>3077</v>
      </c>
      <c r="W1652" t="s">
        <v>3078</v>
      </c>
      <c r="X1652" t="str">
        <f>+VLOOKUP(ConsultaNexoBogota!$A1652,infoCoordenadas!A:F,4,0)</f>
        <v>Sin informacion</v>
      </c>
      <c r="Y1652" t="str">
        <f>VLOOKUP(ConsultaNexoBogota!$A1652,infoCoordenadas!A:F,5,0)</f>
        <v>Sin Informacion</v>
      </c>
      <c r="Z1652" t="str">
        <f>+VLOOKUP(ConsultaNexoBogota!$A1652,infoCoordenadas!A:F,6,0)</f>
        <v>Sin Informacion</v>
      </c>
    </row>
    <row r="1653" spans="1:26" x14ac:dyDescent="0.25">
      <c r="A1653">
        <v>20105</v>
      </c>
      <c r="B1653" t="s">
        <v>5252</v>
      </c>
      <c r="C1653" t="s">
        <v>29</v>
      </c>
      <c r="D1653" t="s">
        <v>5253</v>
      </c>
      <c r="E1653" t="s">
        <v>5254</v>
      </c>
      <c r="F1653" t="s">
        <v>5255</v>
      </c>
      <c r="G1653" t="s">
        <v>33</v>
      </c>
      <c r="H1653" t="s">
        <v>13991</v>
      </c>
      <c r="I1653" t="s">
        <v>34</v>
      </c>
      <c r="J1653" t="s">
        <v>643</v>
      </c>
      <c r="K1653" s="27" t="s">
        <v>36</v>
      </c>
      <c r="L1653" s="27">
        <v>45308</v>
      </c>
      <c r="M1653">
        <v>0.2</v>
      </c>
      <c r="N1653">
        <v>24309</v>
      </c>
      <c r="O1653" t="s">
        <v>80</v>
      </c>
      <c r="P1653" t="s">
        <v>67</v>
      </c>
      <c r="Q1653" t="s">
        <v>96</v>
      </c>
      <c r="R1653" t="s">
        <v>40</v>
      </c>
      <c r="S1653" t="s">
        <v>41</v>
      </c>
      <c r="T1653" t="s">
        <v>132</v>
      </c>
      <c r="U1653" t="s">
        <v>74</v>
      </c>
      <c r="V1653" t="s">
        <v>5256</v>
      </c>
      <c r="W1653" t="s">
        <v>5257</v>
      </c>
      <c r="X1653" t="str">
        <f>+VLOOKUP(ConsultaNexoBogota!$A1653,infoCoordenadas!A:F,4,0)</f>
        <v>4.6806674 -74.1307171</v>
      </c>
      <c r="Y1653">
        <f>VLOOKUP(ConsultaNexoBogota!$A1653,infoCoordenadas!A:F,5,0)</f>
        <v>4.6806673999999999</v>
      </c>
      <c r="Z1653">
        <f>+VLOOKUP(ConsultaNexoBogota!$A1653,infoCoordenadas!A:F,6,0)</f>
        <v>-74.130717099999998</v>
      </c>
    </row>
    <row r="1654" spans="1:26" x14ac:dyDescent="0.25">
      <c r="A1654">
        <v>20109</v>
      </c>
      <c r="B1654" t="s">
        <v>5258</v>
      </c>
      <c r="C1654" t="s">
        <v>29</v>
      </c>
      <c r="D1654" t="s">
        <v>5259</v>
      </c>
      <c r="E1654" t="s">
        <v>5260</v>
      </c>
      <c r="F1654" t="s">
        <v>5261</v>
      </c>
      <c r="G1654" t="s">
        <v>33</v>
      </c>
      <c r="H1654" t="s">
        <v>13989</v>
      </c>
      <c r="I1654" t="s">
        <v>34</v>
      </c>
      <c r="J1654" t="s">
        <v>844</v>
      </c>
      <c r="K1654" s="27" t="s">
        <v>36</v>
      </c>
      <c r="L1654" s="27">
        <v>36305</v>
      </c>
      <c r="M1654">
        <v>24.9</v>
      </c>
      <c r="N1654">
        <v>24318</v>
      </c>
      <c r="O1654" t="s">
        <v>135</v>
      </c>
      <c r="P1654" t="s">
        <v>73</v>
      </c>
      <c r="Q1654" t="s">
        <v>96</v>
      </c>
      <c r="R1654" t="s">
        <v>40</v>
      </c>
      <c r="S1654" t="s">
        <v>42</v>
      </c>
      <c r="T1654" t="s">
        <v>69</v>
      </c>
      <c r="U1654" t="s">
        <v>74</v>
      </c>
      <c r="V1654" t="s">
        <v>5262</v>
      </c>
      <c r="W1654" t="s">
        <v>5263</v>
      </c>
      <c r="X1654" t="str">
        <f>+VLOOKUP(ConsultaNexoBogota!$A1654,infoCoordenadas!A:F,4,0)</f>
        <v>4.6013872 -74.1260159</v>
      </c>
      <c r="Y1654">
        <f>VLOOKUP(ConsultaNexoBogota!$A1654,infoCoordenadas!A:F,5,0)</f>
        <v>4.6013871999999996</v>
      </c>
      <c r="Z1654">
        <f>+VLOOKUP(ConsultaNexoBogota!$A1654,infoCoordenadas!A:F,6,0)</f>
        <v>-74.126015899999999</v>
      </c>
    </row>
    <row r="1655" spans="1:26" x14ac:dyDescent="0.25">
      <c r="A1655">
        <v>20118</v>
      </c>
      <c r="B1655" t="s">
        <v>5264</v>
      </c>
      <c r="C1655" t="s">
        <v>29</v>
      </c>
      <c r="D1655" t="s">
        <v>5265</v>
      </c>
      <c r="E1655" t="s">
        <v>5266</v>
      </c>
      <c r="F1655" t="s">
        <v>5267</v>
      </c>
      <c r="G1655" t="s">
        <v>33</v>
      </c>
      <c r="H1655" t="s">
        <v>12585</v>
      </c>
      <c r="I1655" t="s">
        <v>88</v>
      </c>
      <c r="J1655" t="s">
        <v>5268</v>
      </c>
      <c r="K1655" s="27" t="s">
        <v>116</v>
      </c>
      <c r="L1655" s="27">
        <v>29162</v>
      </c>
      <c r="M1655">
        <v>44.5</v>
      </c>
      <c r="N1655">
        <v>24581</v>
      </c>
      <c r="O1655" t="s">
        <v>235</v>
      </c>
      <c r="P1655" t="s">
        <v>67</v>
      </c>
      <c r="Q1655" t="s">
        <v>50</v>
      </c>
      <c r="R1655" t="s">
        <v>50</v>
      </c>
      <c r="S1655" t="s">
        <v>42</v>
      </c>
      <c r="T1655" t="s">
        <v>42</v>
      </c>
      <c r="U1655" t="s">
        <v>50</v>
      </c>
      <c r="V1655" t="s">
        <v>5269</v>
      </c>
      <c r="W1655" t="s">
        <v>5270</v>
      </c>
      <c r="X1655" t="str">
        <f>+VLOOKUP(ConsultaNexoBogota!$A1655,infoCoordenadas!A:F,4,0)</f>
        <v>4.7992783 -74.1107167</v>
      </c>
      <c r="Y1655">
        <f>VLOOKUP(ConsultaNexoBogota!$A1655,infoCoordenadas!A:F,5,0)</f>
        <v>4.7992783000000001</v>
      </c>
      <c r="Z1655">
        <f>+VLOOKUP(ConsultaNexoBogota!$A1655,infoCoordenadas!A:F,6,0)</f>
        <v>-74.110716699999998</v>
      </c>
    </row>
    <row r="1656" spans="1:26" x14ac:dyDescent="0.25">
      <c r="A1656">
        <v>20124</v>
      </c>
      <c r="B1656" t="s">
        <v>11994</v>
      </c>
      <c r="C1656" t="s">
        <v>29</v>
      </c>
      <c r="D1656" t="s">
        <v>11995</v>
      </c>
      <c r="E1656" t="s">
        <v>11996</v>
      </c>
      <c r="F1656" t="s">
        <v>11997</v>
      </c>
      <c r="G1656" t="s">
        <v>10155</v>
      </c>
      <c r="H1656" t="s">
        <v>14023</v>
      </c>
      <c r="I1656" t="s">
        <v>34</v>
      </c>
      <c r="J1656" t="s">
        <v>35</v>
      </c>
      <c r="K1656" s="27" t="s">
        <v>36</v>
      </c>
      <c r="L1656" s="27">
        <v>33473</v>
      </c>
      <c r="M1656">
        <v>32.700000000000003</v>
      </c>
      <c r="N1656">
        <v>24343</v>
      </c>
      <c r="O1656" t="s">
        <v>66</v>
      </c>
      <c r="P1656" t="s">
        <v>67</v>
      </c>
      <c r="Q1656" t="s">
        <v>39</v>
      </c>
      <c r="R1656" t="s">
        <v>40</v>
      </c>
      <c r="S1656" t="s">
        <v>41</v>
      </c>
      <c r="T1656" t="s">
        <v>42</v>
      </c>
      <c r="U1656" t="s">
        <v>74</v>
      </c>
      <c r="V1656" t="s">
        <v>10189</v>
      </c>
      <c r="W1656" t="s">
        <v>10190</v>
      </c>
      <c r="X1656" t="str">
        <f>+VLOOKUP(ConsultaNexoBogota!$A1656,infoCoordenadas!A:F,4,0)</f>
        <v>5.0204038 -73.9935397</v>
      </c>
      <c r="Y1656">
        <f>VLOOKUP(ConsultaNexoBogota!$A1656,infoCoordenadas!A:F,5,0)</f>
        <v>5.0204038000000004</v>
      </c>
      <c r="Z1656">
        <f>+VLOOKUP(ConsultaNexoBogota!$A1656,infoCoordenadas!A:F,6,0)</f>
        <v>-73.993539699999999</v>
      </c>
    </row>
    <row r="1657" spans="1:26" x14ac:dyDescent="0.25">
      <c r="A1657">
        <v>20124</v>
      </c>
      <c r="B1657" t="s">
        <v>11994</v>
      </c>
      <c r="C1657" t="s">
        <v>29</v>
      </c>
      <c r="D1657" t="s">
        <v>11995</v>
      </c>
      <c r="E1657" t="s">
        <v>11996</v>
      </c>
      <c r="F1657" t="s">
        <v>11997</v>
      </c>
      <c r="G1657" t="s">
        <v>10155</v>
      </c>
      <c r="H1657" t="s">
        <v>14023</v>
      </c>
      <c r="I1657" t="s">
        <v>34</v>
      </c>
      <c r="J1657" t="s">
        <v>35</v>
      </c>
      <c r="K1657" s="27" t="s">
        <v>36</v>
      </c>
      <c r="L1657" s="27">
        <v>33473</v>
      </c>
      <c r="M1657">
        <v>32.700000000000003</v>
      </c>
      <c r="N1657">
        <v>24350</v>
      </c>
      <c r="O1657" t="s">
        <v>178</v>
      </c>
      <c r="P1657" t="s">
        <v>67</v>
      </c>
      <c r="Q1657" t="s">
        <v>39</v>
      </c>
      <c r="R1657" t="s">
        <v>40</v>
      </c>
      <c r="S1657" t="s">
        <v>41</v>
      </c>
      <c r="T1657" t="s">
        <v>42</v>
      </c>
      <c r="U1657" t="s">
        <v>74</v>
      </c>
      <c r="V1657" t="s">
        <v>10189</v>
      </c>
      <c r="W1657" t="s">
        <v>10190</v>
      </c>
      <c r="X1657" t="str">
        <f>+VLOOKUP(ConsultaNexoBogota!$A1657,infoCoordenadas!A:F,4,0)</f>
        <v>5.0204038 -73.9935397</v>
      </c>
      <c r="Y1657">
        <f>VLOOKUP(ConsultaNexoBogota!$A1657,infoCoordenadas!A:F,5,0)</f>
        <v>5.0204038000000004</v>
      </c>
      <c r="Z1657">
        <f>+VLOOKUP(ConsultaNexoBogota!$A1657,infoCoordenadas!A:F,6,0)</f>
        <v>-73.993539699999999</v>
      </c>
    </row>
    <row r="1658" spans="1:26" x14ac:dyDescent="0.25">
      <c r="A1658">
        <v>20137</v>
      </c>
      <c r="B1658" t="s">
        <v>5271</v>
      </c>
      <c r="C1658" t="s">
        <v>29</v>
      </c>
      <c r="D1658" t="s">
        <v>5272</v>
      </c>
      <c r="E1658" t="s">
        <v>5273</v>
      </c>
      <c r="F1658" t="s">
        <v>5274</v>
      </c>
      <c r="G1658" t="s">
        <v>33</v>
      </c>
      <c r="H1658" t="s">
        <v>6298</v>
      </c>
      <c r="I1658" t="s">
        <v>79</v>
      </c>
      <c r="J1658" t="s">
        <v>102</v>
      </c>
      <c r="K1658" s="27" t="s">
        <v>36</v>
      </c>
      <c r="L1658" s="27">
        <v>36710</v>
      </c>
      <c r="M1658">
        <v>23.8</v>
      </c>
      <c r="N1658">
        <v>24354</v>
      </c>
      <c r="O1658" t="s">
        <v>72</v>
      </c>
      <c r="P1658" t="s">
        <v>73</v>
      </c>
      <c r="Q1658" t="s">
        <v>39</v>
      </c>
      <c r="R1658" t="s">
        <v>40</v>
      </c>
      <c r="S1658" t="s">
        <v>42</v>
      </c>
      <c r="T1658" t="s">
        <v>272</v>
      </c>
      <c r="U1658" t="s">
        <v>74</v>
      </c>
      <c r="V1658" t="s">
        <v>5275</v>
      </c>
      <c r="W1658" t="s">
        <v>5276</v>
      </c>
      <c r="X1658" t="str">
        <f>+VLOOKUP(ConsultaNexoBogota!$A1658,infoCoordenadas!A:F,4,0)</f>
        <v>4.7326087 -74.086119</v>
      </c>
      <c r="Y1658">
        <f>VLOOKUP(ConsultaNexoBogota!$A1658,infoCoordenadas!A:F,5,0)</f>
        <v>4.7326087000000001</v>
      </c>
      <c r="Z1658">
        <f>+VLOOKUP(ConsultaNexoBogota!$A1658,infoCoordenadas!A:F,6,0)</f>
        <v>-74.086118999999997</v>
      </c>
    </row>
    <row r="1659" spans="1:26" x14ac:dyDescent="0.25">
      <c r="A1659">
        <v>20140</v>
      </c>
      <c r="B1659" t="s">
        <v>5277</v>
      </c>
      <c r="C1659" t="s">
        <v>29</v>
      </c>
      <c r="D1659" t="s">
        <v>5278</v>
      </c>
      <c r="E1659" t="s">
        <v>5279</v>
      </c>
      <c r="F1659" t="s">
        <v>5280</v>
      </c>
      <c r="G1659" t="s">
        <v>33</v>
      </c>
      <c r="H1659" t="s">
        <v>50</v>
      </c>
      <c r="I1659" t="s">
        <v>34</v>
      </c>
      <c r="J1659" t="s">
        <v>35</v>
      </c>
      <c r="K1659" s="27" t="s">
        <v>36</v>
      </c>
      <c r="L1659" s="27">
        <v>21706</v>
      </c>
      <c r="M1659">
        <v>64.900000000000006</v>
      </c>
      <c r="N1659">
        <v>24357</v>
      </c>
      <c r="O1659" t="s">
        <v>1065</v>
      </c>
      <c r="P1659" t="s">
        <v>38</v>
      </c>
      <c r="Q1659" t="s">
        <v>50</v>
      </c>
      <c r="R1659" t="s">
        <v>50</v>
      </c>
      <c r="S1659" t="s">
        <v>50</v>
      </c>
      <c r="T1659" t="s">
        <v>50</v>
      </c>
      <c r="U1659" t="s">
        <v>50</v>
      </c>
      <c r="V1659" t="s">
        <v>5281</v>
      </c>
      <c r="W1659" t="s">
        <v>5282</v>
      </c>
      <c r="X1659" t="str">
        <f>+VLOOKUP(ConsultaNexoBogota!$A1659,infoCoordenadas!A:F,4,0)</f>
        <v>4.6300715 -74.081771</v>
      </c>
      <c r="Y1659">
        <f>VLOOKUP(ConsultaNexoBogota!$A1659,infoCoordenadas!A:F,5,0)</f>
        <v>4.6300714999999997</v>
      </c>
      <c r="Z1659">
        <f>+VLOOKUP(ConsultaNexoBogota!$A1659,infoCoordenadas!A:F,6,0)</f>
        <v>-74.081771000000003</v>
      </c>
    </row>
    <row r="1660" spans="1:26" x14ac:dyDescent="0.25">
      <c r="A1660">
        <v>20149</v>
      </c>
      <c r="B1660" t="s">
        <v>5283</v>
      </c>
      <c r="C1660" t="s">
        <v>29</v>
      </c>
      <c r="D1660" t="s">
        <v>5284</v>
      </c>
      <c r="E1660" t="s">
        <v>5285</v>
      </c>
      <c r="F1660" t="s">
        <v>5286</v>
      </c>
      <c r="G1660" t="s">
        <v>33</v>
      </c>
      <c r="H1660" t="s">
        <v>13991</v>
      </c>
      <c r="I1660" t="s">
        <v>79</v>
      </c>
      <c r="J1660" t="s">
        <v>345</v>
      </c>
      <c r="K1660" s="27" t="s">
        <v>116</v>
      </c>
      <c r="L1660" s="27">
        <v>45308</v>
      </c>
      <c r="M1660">
        <v>0.2</v>
      </c>
      <c r="N1660">
        <v>24373</v>
      </c>
      <c r="O1660" t="s">
        <v>80</v>
      </c>
      <c r="P1660" t="s">
        <v>73</v>
      </c>
      <c r="Q1660" t="s">
        <v>96</v>
      </c>
      <c r="R1660" t="s">
        <v>40</v>
      </c>
      <c r="S1660" t="s">
        <v>41</v>
      </c>
      <c r="T1660" t="s">
        <v>132</v>
      </c>
      <c r="U1660" t="s">
        <v>74</v>
      </c>
      <c r="V1660" t="s">
        <v>5287</v>
      </c>
      <c r="W1660" t="s">
        <v>5288</v>
      </c>
      <c r="X1660" t="str">
        <f>+VLOOKUP(ConsultaNexoBogota!$A1660,infoCoordenadas!A:F,4,0)</f>
        <v>4.6642359 -74.1352062</v>
      </c>
      <c r="Y1660">
        <f>VLOOKUP(ConsultaNexoBogota!$A1660,infoCoordenadas!A:F,5,0)</f>
        <v>4.6642359000000004</v>
      </c>
      <c r="Z1660">
        <f>+VLOOKUP(ConsultaNexoBogota!$A1660,infoCoordenadas!A:F,6,0)</f>
        <v>-74.135206199999999</v>
      </c>
    </row>
    <row r="1661" spans="1:26" x14ac:dyDescent="0.25">
      <c r="A1661">
        <v>20155</v>
      </c>
      <c r="B1661" t="s">
        <v>5289</v>
      </c>
      <c r="C1661" t="s">
        <v>29</v>
      </c>
      <c r="D1661" t="s">
        <v>5290</v>
      </c>
      <c r="E1661" t="s">
        <v>5291</v>
      </c>
      <c r="F1661" t="s">
        <v>5292</v>
      </c>
      <c r="G1661" t="s">
        <v>33</v>
      </c>
      <c r="H1661" t="s">
        <v>7011</v>
      </c>
      <c r="I1661" t="s">
        <v>1290</v>
      </c>
      <c r="J1661" t="s">
        <v>102</v>
      </c>
      <c r="K1661" s="27" t="s">
        <v>36</v>
      </c>
      <c r="L1661" s="27">
        <v>34295</v>
      </c>
      <c r="M1661">
        <v>30.4</v>
      </c>
      <c r="N1661">
        <v>24376</v>
      </c>
      <c r="O1661" t="s">
        <v>135</v>
      </c>
      <c r="P1661" t="s">
        <v>73</v>
      </c>
      <c r="Q1661" t="s">
        <v>39</v>
      </c>
      <c r="R1661" t="s">
        <v>40</v>
      </c>
      <c r="S1661" t="s">
        <v>42</v>
      </c>
      <c r="T1661" t="s">
        <v>272</v>
      </c>
      <c r="U1661" t="s">
        <v>74</v>
      </c>
      <c r="V1661" t="s">
        <v>5293</v>
      </c>
      <c r="W1661" t="s">
        <v>5294</v>
      </c>
      <c r="X1661" t="str">
        <f>+VLOOKUP(ConsultaNexoBogota!$A1661,infoCoordenadas!A:F,4,0)</f>
        <v>4.599793099999999 -74.1641573</v>
      </c>
      <c r="Y1661">
        <f>VLOOKUP(ConsultaNexoBogota!$A1661,infoCoordenadas!A:F,5,0)</f>
        <v>4.5997930999999896</v>
      </c>
      <c r="Z1661">
        <f>+VLOOKUP(ConsultaNexoBogota!$A1661,infoCoordenadas!A:F,6,0)</f>
        <v>-74.164157299999999</v>
      </c>
    </row>
    <row r="1662" spans="1:26" x14ac:dyDescent="0.25">
      <c r="A1662">
        <v>20164</v>
      </c>
      <c r="B1662" t="s">
        <v>1531</v>
      </c>
      <c r="C1662" t="s">
        <v>29</v>
      </c>
      <c r="D1662" t="s">
        <v>5295</v>
      </c>
      <c r="E1662" t="s">
        <v>5296</v>
      </c>
      <c r="F1662" t="s">
        <v>5297</v>
      </c>
      <c r="G1662" t="s">
        <v>33</v>
      </c>
      <c r="H1662" t="s">
        <v>13991</v>
      </c>
      <c r="I1662" t="s">
        <v>34</v>
      </c>
      <c r="J1662" t="s">
        <v>173</v>
      </c>
      <c r="K1662" s="27" t="s">
        <v>36</v>
      </c>
      <c r="L1662" s="27">
        <v>35985</v>
      </c>
      <c r="M1662">
        <v>25.8</v>
      </c>
      <c r="N1662">
        <v>24387</v>
      </c>
      <c r="O1662" t="s">
        <v>72</v>
      </c>
      <c r="P1662" t="s">
        <v>73</v>
      </c>
      <c r="Q1662" t="s">
        <v>96</v>
      </c>
      <c r="R1662" t="s">
        <v>40</v>
      </c>
      <c r="S1662" t="s">
        <v>42</v>
      </c>
      <c r="T1662" t="s">
        <v>272</v>
      </c>
      <c r="U1662" t="s">
        <v>74</v>
      </c>
      <c r="V1662" t="s">
        <v>5298</v>
      </c>
      <c r="W1662" t="s">
        <v>5299</v>
      </c>
      <c r="X1662" t="str">
        <f>+VLOOKUP(ConsultaNexoBogota!$A1662,infoCoordenadas!A:F,4,0)</f>
        <v>4.6856399 -74.1339607</v>
      </c>
      <c r="Y1662">
        <f>VLOOKUP(ConsultaNexoBogota!$A1662,infoCoordenadas!A:F,5,0)</f>
        <v>4.6856399</v>
      </c>
      <c r="Z1662">
        <f>+VLOOKUP(ConsultaNexoBogota!$A1662,infoCoordenadas!A:F,6,0)</f>
        <v>-74.133960700000003</v>
      </c>
    </row>
    <row r="1663" spans="1:26" x14ac:dyDescent="0.25">
      <c r="A1663">
        <v>20165</v>
      </c>
      <c r="B1663" t="s">
        <v>5300</v>
      </c>
      <c r="C1663" t="s">
        <v>29</v>
      </c>
      <c r="D1663" t="s">
        <v>5301</v>
      </c>
      <c r="E1663" t="s">
        <v>5302</v>
      </c>
      <c r="F1663" t="s">
        <v>5303</v>
      </c>
      <c r="G1663" t="s">
        <v>33</v>
      </c>
      <c r="H1663" t="s">
        <v>13980</v>
      </c>
      <c r="I1663" t="s">
        <v>34</v>
      </c>
      <c r="J1663" t="s">
        <v>152</v>
      </c>
      <c r="K1663" s="27" t="s">
        <v>36</v>
      </c>
      <c r="L1663" s="27">
        <v>45308</v>
      </c>
      <c r="M1663">
        <v>0.2</v>
      </c>
      <c r="N1663">
        <v>24388</v>
      </c>
      <c r="O1663" t="s">
        <v>80</v>
      </c>
      <c r="P1663" t="s">
        <v>73</v>
      </c>
      <c r="Q1663" t="s">
        <v>96</v>
      </c>
      <c r="R1663" t="s">
        <v>40</v>
      </c>
      <c r="S1663" t="s">
        <v>41</v>
      </c>
      <c r="T1663" t="s">
        <v>175</v>
      </c>
      <c r="U1663" t="s">
        <v>74</v>
      </c>
      <c r="V1663" t="s">
        <v>5304</v>
      </c>
      <c r="W1663" t="s">
        <v>5305</v>
      </c>
      <c r="X1663" t="str">
        <f>+VLOOKUP(ConsultaNexoBogota!$A1663,infoCoordenadas!A:F,4,0)</f>
        <v>4.6412191 -74.1278908</v>
      </c>
      <c r="Y1663">
        <f>VLOOKUP(ConsultaNexoBogota!$A1663,infoCoordenadas!A:F,5,0)</f>
        <v>4.6412190999999998</v>
      </c>
      <c r="Z1663">
        <f>+VLOOKUP(ConsultaNexoBogota!$A1663,infoCoordenadas!A:F,6,0)</f>
        <v>-74.127890800000003</v>
      </c>
    </row>
    <row r="1664" spans="1:26" x14ac:dyDescent="0.25">
      <c r="A1664">
        <v>20178</v>
      </c>
      <c r="B1664" t="s">
        <v>5306</v>
      </c>
      <c r="C1664" t="s">
        <v>29</v>
      </c>
      <c r="D1664" t="s">
        <v>5307</v>
      </c>
      <c r="E1664" t="s">
        <v>5308</v>
      </c>
      <c r="F1664" t="s">
        <v>5309</v>
      </c>
      <c r="G1664" t="s">
        <v>33</v>
      </c>
      <c r="H1664" t="s">
        <v>13980</v>
      </c>
      <c r="I1664" t="s">
        <v>159</v>
      </c>
      <c r="J1664" t="s">
        <v>318</v>
      </c>
      <c r="K1664" s="27" t="s">
        <v>116</v>
      </c>
      <c r="L1664" s="27">
        <v>45308</v>
      </c>
      <c r="M1664">
        <v>0.2</v>
      </c>
      <c r="N1664">
        <v>24409</v>
      </c>
      <c r="O1664" t="s">
        <v>80</v>
      </c>
      <c r="P1664" t="s">
        <v>73</v>
      </c>
      <c r="Q1664" t="s">
        <v>96</v>
      </c>
      <c r="R1664" t="s">
        <v>40</v>
      </c>
      <c r="S1664" t="s">
        <v>41</v>
      </c>
      <c r="T1664" t="s">
        <v>132</v>
      </c>
      <c r="U1664" t="s">
        <v>74</v>
      </c>
      <c r="V1664" t="s">
        <v>4660</v>
      </c>
      <c r="W1664" t="s">
        <v>4661</v>
      </c>
      <c r="X1664" t="str">
        <f>+VLOOKUP(ConsultaNexoBogota!$A1664,infoCoordenadas!A:F,4,0)</f>
        <v>4.642392 -74.1284462</v>
      </c>
      <c r="Y1664">
        <f>VLOOKUP(ConsultaNexoBogota!$A1664,infoCoordenadas!A:F,5,0)</f>
        <v>4.6423920000000001</v>
      </c>
      <c r="Z1664">
        <f>+VLOOKUP(ConsultaNexoBogota!$A1664,infoCoordenadas!A:F,6,0)</f>
        <v>-74.128446199999999</v>
      </c>
    </row>
    <row r="1665" spans="1:26" x14ac:dyDescent="0.25">
      <c r="A1665">
        <v>20191</v>
      </c>
      <c r="B1665" t="s">
        <v>5310</v>
      </c>
      <c r="C1665" t="s">
        <v>29</v>
      </c>
      <c r="D1665" t="s">
        <v>5311</v>
      </c>
      <c r="E1665" t="s">
        <v>5312</v>
      </c>
      <c r="F1665" t="s">
        <v>5313</v>
      </c>
      <c r="G1665" t="s">
        <v>33</v>
      </c>
      <c r="H1665" t="s">
        <v>13989</v>
      </c>
      <c r="I1665" t="s">
        <v>34</v>
      </c>
      <c r="J1665" t="s">
        <v>226</v>
      </c>
      <c r="K1665" s="27" t="s">
        <v>116</v>
      </c>
      <c r="L1665" s="27">
        <v>45309</v>
      </c>
      <c r="M1665">
        <v>0.2</v>
      </c>
      <c r="N1665">
        <v>24420</v>
      </c>
      <c r="O1665" t="s">
        <v>80</v>
      </c>
      <c r="P1665" t="s">
        <v>73</v>
      </c>
      <c r="Q1665" t="s">
        <v>68</v>
      </c>
      <c r="R1665" t="s">
        <v>40</v>
      </c>
      <c r="S1665" t="s">
        <v>41</v>
      </c>
      <c r="T1665" t="s">
        <v>175</v>
      </c>
      <c r="U1665" t="s">
        <v>74</v>
      </c>
      <c r="V1665" t="s">
        <v>5314</v>
      </c>
      <c r="W1665" t="s">
        <v>5315</v>
      </c>
      <c r="X1665" t="str">
        <f>+VLOOKUP(ConsultaNexoBogota!$A1665,infoCoordenadas!A:F,4,0)</f>
        <v>4.7410171 -74.1280691</v>
      </c>
      <c r="Y1665">
        <f>VLOOKUP(ConsultaNexoBogota!$A1665,infoCoordenadas!A:F,5,0)</f>
        <v>4.7410170999999997</v>
      </c>
      <c r="Z1665">
        <f>+VLOOKUP(ConsultaNexoBogota!$A1665,infoCoordenadas!A:F,6,0)</f>
        <v>-74.128069100000005</v>
      </c>
    </row>
    <row r="1666" spans="1:26" x14ac:dyDescent="0.25">
      <c r="A1666">
        <v>20235</v>
      </c>
      <c r="B1666" t="s">
        <v>5316</v>
      </c>
      <c r="C1666" t="s">
        <v>29</v>
      </c>
      <c r="D1666" t="s">
        <v>5317</v>
      </c>
      <c r="E1666" t="s">
        <v>5318</v>
      </c>
      <c r="F1666" t="s">
        <v>5319</v>
      </c>
      <c r="G1666" t="s">
        <v>33</v>
      </c>
      <c r="H1666" t="s">
        <v>13991</v>
      </c>
      <c r="I1666" t="s">
        <v>34</v>
      </c>
      <c r="J1666" t="s">
        <v>3210</v>
      </c>
      <c r="K1666" s="27" t="s">
        <v>36</v>
      </c>
      <c r="L1666" s="27">
        <v>45320</v>
      </c>
      <c r="M1666">
        <v>0.2</v>
      </c>
      <c r="N1666">
        <v>24475</v>
      </c>
      <c r="O1666" t="s">
        <v>781</v>
      </c>
      <c r="P1666" t="s">
        <v>67</v>
      </c>
      <c r="Q1666" t="s">
        <v>287</v>
      </c>
      <c r="R1666" t="s">
        <v>94</v>
      </c>
      <c r="S1666" t="s">
        <v>42</v>
      </c>
      <c r="T1666" t="s">
        <v>81</v>
      </c>
      <c r="U1666" t="s">
        <v>50</v>
      </c>
      <c r="V1666" t="s">
        <v>5320</v>
      </c>
      <c r="W1666" t="s">
        <v>5321</v>
      </c>
      <c r="X1666" t="str">
        <f>+VLOOKUP(ConsultaNexoBogota!$A1666,infoCoordenadas!A:F,4,0)</f>
        <v>4.6432652310663185, -74.10952035093364</v>
      </c>
      <c r="Y1666">
        <f>VLOOKUP(ConsultaNexoBogota!$A1666,infoCoordenadas!A:F,5,0)</f>
        <v>4.6432652310663096</v>
      </c>
      <c r="Z1666">
        <f>+VLOOKUP(ConsultaNexoBogota!$A1666,infoCoordenadas!A:F,6,0)</f>
        <v>-74.109520350933593</v>
      </c>
    </row>
    <row r="1667" spans="1:26" x14ac:dyDescent="0.25">
      <c r="A1667">
        <v>20235</v>
      </c>
      <c r="B1667" t="s">
        <v>5316</v>
      </c>
      <c r="C1667" t="s">
        <v>29</v>
      </c>
      <c r="D1667" t="s">
        <v>5317</v>
      </c>
      <c r="E1667" t="s">
        <v>5318</v>
      </c>
      <c r="F1667" t="s">
        <v>5319</v>
      </c>
      <c r="G1667" t="s">
        <v>33</v>
      </c>
      <c r="H1667" t="s">
        <v>13991</v>
      </c>
      <c r="I1667" t="s">
        <v>34</v>
      </c>
      <c r="J1667" t="s">
        <v>3210</v>
      </c>
      <c r="K1667" s="27" t="s">
        <v>36</v>
      </c>
      <c r="L1667" s="27">
        <v>45320</v>
      </c>
      <c r="M1667">
        <v>0.2</v>
      </c>
      <c r="N1667">
        <v>28513</v>
      </c>
      <c r="O1667" t="s">
        <v>781</v>
      </c>
      <c r="P1667" t="s">
        <v>67</v>
      </c>
      <c r="Q1667" t="s">
        <v>616</v>
      </c>
      <c r="R1667" t="s">
        <v>40</v>
      </c>
      <c r="S1667" t="s">
        <v>41</v>
      </c>
      <c r="T1667" t="s">
        <v>42</v>
      </c>
      <c r="U1667" t="s">
        <v>43</v>
      </c>
      <c r="V1667" t="s">
        <v>5320</v>
      </c>
      <c r="W1667" t="s">
        <v>5321</v>
      </c>
      <c r="X1667" t="str">
        <f>+VLOOKUP(ConsultaNexoBogota!$A1667,infoCoordenadas!A:F,4,0)</f>
        <v>4.6432652310663185, -74.10952035093364</v>
      </c>
      <c r="Y1667">
        <f>VLOOKUP(ConsultaNexoBogota!$A1667,infoCoordenadas!A:F,5,0)</f>
        <v>4.6432652310663096</v>
      </c>
      <c r="Z1667">
        <f>+VLOOKUP(ConsultaNexoBogota!$A1667,infoCoordenadas!A:F,6,0)</f>
        <v>-74.109520350933593</v>
      </c>
    </row>
    <row r="1668" spans="1:26" x14ac:dyDescent="0.25">
      <c r="A1668">
        <v>20301</v>
      </c>
      <c r="B1668" t="s">
        <v>5322</v>
      </c>
      <c r="C1668" t="s">
        <v>29</v>
      </c>
      <c r="D1668" t="s">
        <v>5323</v>
      </c>
      <c r="E1668" t="s">
        <v>5324</v>
      </c>
      <c r="F1668" t="s">
        <v>5325</v>
      </c>
      <c r="G1668" t="s">
        <v>33</v>
      </c>
      <c r="H1668" t="s">
        <v>50</v>
      </c>
      <c r="I1668" t="s">
        <v>79</v>
      </c>
      <c r="J1668" t="s">
        <v>3723</v>
      </c>
      <c r="K1668" s="27" t="s">
        <v>36</v>
      </c>
      <c r="L1668" s="27">
        <v>33155</v>
      </c>
      <c r="M1668">
        <v>33.5</v>
      </c>
      <c r="N1668">
        <v>24558</v>
      </c>
      <c r="O1668" t="s">
        <v>1065</v>
      </c>
      <c r="P1668" t="s">
        <v>73</v>
      </c>
      <c r="Q1668" t="s">
        <v>96</v>
      </c>
      <c r="R1668" t="s">
        <v>40</v>
      </c>
      <c r="S1668" t="s">
        <v>41</v>
      </c>
      <c r="T1668" t="s">
        <v>623</v>
      </c>
      <c r="U1668" t="s">
        <v>74</v>
      </c>
      <c r="V1668" t="s">
        <v>5326</v>
      </c>
      <c r="W1668" t="s">
        <v>5327</v>
      </c>
      <c r="X1668" t="str">
        <f>+VLOOKUP(ConsultaNexoBogota!$A1668,infoCoordenadas!A:F,4,0)</f>
        <v>4.7544601 -74.0629716</v>
      </c>
      <c r="Y1668">
        <f>VLOOKUP(ConsultaNexoBogota!$A1668,infoCoordenadas!A:F,5,0)</f>
        <v>4.7544601000000002</v>
      </c>
      <c r="Z1668">
        <f>+VLOOKUP(ConsultaNexoBogota!$A1668,infoCoordenadas!A:F,6,0)</f>
        <v>-74.062971599999997</v>
      </c>
    </row>
    <row r="1669" spans="1:26" x14ac:dyDescent="0.25">
      <c r="A1669">
        <v>20307</v>
      </c>
      <c r="B1669" t="s">
        <v>11998</v>
      </c>
      <c r="C1669" t="s">
        <v>29</v>
      </c>
      <c r="D1669" t="s">
        <v>11999</v>
      </c>
      <c r="E1669" t="s">
        <v>12000</v>
      </c>
      <c r="F1669" t="s">
        <v>12001</v>
      </c>
      <c r="G1669" t="s">
        <v>10155</v>
      </c>
      <c r="H1669" t="s">
        <v>14099</v>
      </c>
      <c r="I1669" t="s">
        <v>79</v>
      </c>
      <c r="J1669" t="s">
        <v>102</v>
      </c>
      <c r="K1669" s="27" t="s">
        <v>218</v>
      </c>
      <c r="L1669" s="27">
        <v>21335</v>
      </c>
      <c r="M1669">
        <v>65.900000000000006</v>
      </c>
      <c r="N1669">
        <v>24564</v>
      </c>
      <c r="O1669" t="s">
        <v>66</v>
      </c>
      <c r="P1669" t="s">
        <v>67</v>
      </c>
      <c r="Q1669" t="s">
        <v>96</v>
      </c>
      <c r="R1669" t="s">
        <v>40</v>
      </c>
      <c r="S1669" t="s">
        <v>41</v>
      </c>
      <c r="T1669" t="s">
        <v>42</v>
      </c>
      <c r="U1669" t="s">
        <v>43</v>
      </c>
      <c r="V1669" t="s">
        <v>12002</v>
      </c>
      <c r="W1669" t="s">
        <v>12003</v>
      </c>
      <c r="X1669" t="str">
        <f>+VLOOKUP(ConsultaNexoBogota!$A1669,infoCoordenadas!A:F,4,0)</f>
        <v>5.016214199999999 -73.9931126</v>
      </c>
      <c r="Y1669">
        <f>VLOOKUP(ConsultaNexoBogota!$A1669,infoCoordenadas!A:F,5,0)</f>
        <v>5.0162141999999896</v>
      </c>
      <c r="Z1669">
        <f>+VLOOKUP(ConsultaNexoBogota!$A1669,infoCoordenadas!A:F,6,0)</f>
        <v>-73.993112600000003</v>
      </c>
    </row>
    <row r="1670" spans="1:26" x14ac:dyDescent="0.25">
      <c r="A1670">
        <v>20308</v>
      </c>
      <c r="B1670" t="s">
        <v>5328</v>
      </c>
      <c r="C1670" t="s">
        <v>29</v>
      </c>
      <c r="D1670" t="s">
        <v>5329</v>
      </c>
      <c r="E1670" t="s">
        <v>5330</v>
      </c>
      <c r="F1670" t="s">
        <v>5331</v>
      </c>
      <c r="G1670" t="s">
        <v>33</v>
      </c>
      <c r="H1670" t="s">
        <v>13990</v>
      </c>
      <c r="I1670" t="s">
        <v>123</v>
      </c>
      <c r="J1670" t="s">
        <v>102</v>
      </c>
      <c r="K1670" s="27" t="s">
        <v>805</v>
      </c>
      <c r="L1670" s="27">
        <v>17960</v>
      </c>
      <c r="M1670">
        <v>75.2</v>
      </c>
      <c r="N1670">
        <v>24565</v>
      </c>
      <c r="O1670" t="s">
        <v>1312</v>
      </c>
      <c r="P1670" t="s">
        <v>67</v>
      </c>
      <c r="Q1670" t="s">
        <v>96</v>
      </c>
      <c r="R1670" t="s">
        <v>40</v>
      </c>
      <c r="S1670" t="s">
        <v>42</v>
      </c>
      <c r="T1670" t="s">
        <v>42</v>
      </c>
      <c r="U1670" t="s">
        <v>43</v>
      </c>
      <c r="V1670" t="s">
        <v>5332</v>
      </c>
      <c r="W1670" t="s">
        <v>5333</v>
      </c>
      <c r="X1670" t="str">
        <f>+VLOOKUP(ConsultaNexoBogota!$A1670,infoCoordenadas!A:F,4,0)</f>
        <v>4.706715099999999 -74.12025679999999</v>
      </c>
      <c r="Y1670">
        <f>VLOOKUP(ConsultaNexoBogota!$A1670,infoCoordenadas!A:F,5,0)</f>
        <v>4.7067150999999896</v>
      </c>
      <c r="Z1670">
        <f>+VLOOKUP(ConsultaNexoBogota!$A1670,infoCoordenadas!A:F,6,0)</f>
        <v>-74.120256799999893</v>
      </c>
    </row>
    <row r="1671" spans="1:26" x14ac:dyDescent="0.25">
      <c r="A1671">
        <v>20311</v>
      </c>
      <c r="B1671" t="s">
        <v>12004</v>
      </c>
      <c r="C1671" t="s">
        <v>29</v>
      </c>
      <c r="D1671" t="s">
        <v>12005</v>
      </c>
      <c r="E1671" t="s">
        <v>12006</v>
      </c>
      <c r="F1671" t="s">
        <v>12007</v>
      </c>
      <c r="G1671" t="s">
        <v>10420</v>
      </c>
      <c r="H1671" t="s">
        <v>13980</v>
      </c>
      <c r="I1671" t="s">
        <v>1290</v>
      </c>
      <c r="J1671" t="s">
        <v>524</v>
      </c>
      <c r="K1671" s="27" t="s">
        <v>218</v>
      </c>
      <c r="L1671" s="27">
        <v>45306</v>
      </c>
      <c r="M1671">
        <v>0.3</v>
      </c>
      <c r="N1671">
        <v>24569</v>
      </c>
      <c r="O1671" t="s">
        <v>1065</v>
      </c>
      <c r="P1671" t="s">
        <v>67</v>
      </c>
      <c r="Q1671" t="s">
        <v>96</v>
      </c>
      <c r="R1671" t="s">
        <v>94</v>
      </c>
      <c r="S1671" t="s">
        <v>42</v>
      </c>
      <c r="T1671" t="s">
        <v>623</v>
      </c>
      <c r="U1671" t="s">
        <v>74</v>
      </c>
      <c r="V1671" t="s">
        <v>8318</v>
      </c>
      <c r="W1671" t="s">
        <v>10906</v>
      </c>
      <c r="X1671" t="str">
        <f>+VLOOKUP(ConsultaNexoBogota!$A1671,infoCoordenadas!A:F,4,0)</f>
        <v>6.632662499999999 -76.0663467</v>
      </c>
      <c r="Y1671">
        <f>VLOOKUP(ConsultaNexoBogota!$A1671,infoCoordenadas!A:F,5,0)</f>
        <v>6.6326624999999897</v>
      </c>
      <c r="Z1671">
        <f>+VLOOKUP(ConsultaNexoBogota!$A1671,infoCoordenadas!A:F,6,0)</f>
        <v>-76.066346699999997</v>
      </c>
    </row>
    <row r="1672" spans="1:26" x14ac:dyDescent="0.25">
      <c r="A1672">
        <v>20312</v>
      </c>
      <c r="B1672" t="s">
        <v>5334</v>
      </c>
      <c r="C1672" t="s">
        <v>29</v>
      </c>
      <c r="D1672" t="s">
        <v>5335</v>
      </c>
      <c r="E1672" t="s">
        <v>5336</v>
      </c>
      <c r="F1672" t="s">
        <v>5337</v>
      </c>
      <c r="G1672" t="s">
        <v>33</v>
      </c>
      <c r="H1672" t="s">
        <v>13991</v>
      </c>
      <c r="I1672" t="s">
        <v>79</v>
      </c>
      <c r="J1672" t="s">
        <v>345</v>
      </c>
      <c r="K1672" s="27" t="s">
        <v>36</v>
      </c>
      <c r="L1672" s="27">
        <v>45309</v>
      </c>
      <c r="M1672">
        <v>0.2</v>
      </c>
      <c r="N1672">
        <v>24571</v>
      </c>
      <c r="O1672" t="s">
        <v>80</v>
      </c>
      <c r="P1672" t="s">
        <v>73</v>
      </c>
      <c r="Q1672" t="s">
        <v>96</v>
      </c>
      <c r="R1672" t="s">
        <v>40</v>
      </c>
      <c r="S1672" t="s">
        <v>41</v>
      </c>
      <c r="T1672" t="s">
        <v>175</v>
      </c>
      <c r="U1672" t="s">
        <v>74</v>
      </c>
      <c r="V1672" t="s">
        <v>5338</v>
      </c>
      <c r="W1672" t="s">
        <v>5339</v>
      </c>
      <c r="X1672" t="str">
        <f>+VLOOKUP(ConsultaNexoBogota!$A1672,infoCoordenadas!A:F,4,0)</f>
        <v>4.663856099999999 -74.1355342</v>
      </c>
      <c r="Y1672">
        <f>VLOOKUP(ConsultaNexoBogota!$A1672,infoCoordenadas!A:F,5,0)</f>
        <v>4.6638560999999896</v>
      </c>
      <c r="Z1672">
        <f>+VLOOKUP(ConsultaNexoBogota!$A1672,infoCoordenadas!A:F,6,0)</f>
        <v>-74.135534199999995</v>
      </c>
    </row>
    <row r="1673" spans="1:26" x14ac:dyDescent="0.25">
      <c r="A1673">
        <v>20339</v>
      </c>
      <c r="B1673" t="s">
        <v>5340</v>
      </c>
      <c r="C1673" t="s">
        <v>29</v>
      </c>
      <c r="D1673" t="s">
        <v>5341</v>
      </c>
      <c r="E1673" t="s">
        <v>5342</v>
      </c>
      <c r="F1673" t="s">
        <v>5343</v>
      </c>
      <c r="G1673" t="s">
        <v>33</v>
      </c>
      <c r="H1673" t="s">
        <v>13990</v>
      </c>
      <c r="I1673" t="s">
        <v>159</v>
      </c>
      <c r="J1673" t="s">
        <v>35</v>
      </c>
      <c r="K1673" s="27" t="s">
        <v>36</v>
      </c>
      <c r="L1673" s="27">
        <v>32973</v>
      </c>
      <c r="M1673">
        <v>34</v>
      </c>
      <c r="N1673">
        <v>24601</v>
      </c>
      <c r="O1673" t="s">
        <v>80</v>
      </c>
      <c r="P1673" t="s">
        <v>67</v>
      </c>
      <c r="Q1673" t="s">
        <v>39</v>
      </c>
      <c r="R1673" t="s">
        <v>40</v>
      </c>
      <c r="S1673" t="s">
        <v>41</v>
      </c>
      <c r="T1673" t="s">
        <v>272</v>
      </c>
      <c r="U1673" t="s">
        <v>74</v>
      </c>
      <c r="V1673" t="s">
        <v>5344</v>
      </c>
      <c r="W1673" t="s">
        <v>5345</v>
      </c>
      <c r="X1673" t="str">
        <f>+VLOOKUP(ConsultaNexoBogota!$A1673,infoCoordenadas!A:F,4,0)</f>
        <v>4.6766974 -74.1128532</v>
      </c>
      <c r="Y1673">
        <f>VLOOKUP(ConsultaNexoBogota!$A1673,infoCoordenadas!A:F,5,0)</f>
        <v>4.6766974000000001</v>
      </c>
      <c r="Z1673">
        <f>+VLOOKUP(ConsultaNexoBogota!$A1673,infoCoordenadas!A:F,6,0)</f>
        <v>-74.112853200000004</v>
      </c>
    </row>
    <row r="1674" spans="1:26" x14ac:dyDescent="0.25">
      <c r="A1674">
        <v>20345</v>
      </c>
      <c r="B1674" t="s">
        <v>5346</v>
      </c>
      <c r="C1674" t="s">
        <v>29</v>
      </c>
      <c r="D1674" t="s">
        <v>5347</v>
      </c>
      <c r="E1674" t="s">
        <v>5348</v>
      </c>
      <c r="F1674" t="s">
        <v>5349</v>
      </c>
      <c r="G1674" t="s">
        <v>33</v>
      </c>
      <c r="H1674" t="s">
        <v>13991</v>
      </c>
      <c r="I1674" t="s">
        <v>79</v>
      </c>
      <c r="J1674" t="s">
        <v>345</v>
      </c>
      <c r="K1674" s="27" t="s">
        <v>116</v>
      </c>
      <c r="L1674" s="27">
        <v>45308</v>
      </c>
      <c r="M1674">
        <v>0.2</v>
      </c>
      <c r="N1674">
        <v>24608</v>
      </c>
      <c r="O1674" t="s">
        <v>80</v>
      </c>
      <c r="P1674" t="s">
        <v>73</v>
      </c>
      <c r="Q1674" t="s">
        <v>96</v>
      </c>
      <c r="R1674" t="s">
        <v>40</v>
      </c>
      <c r="S1674" t="s">
        <v>41</v>
      </c>
      <c r="T1674" t="s">
        <v>175</v>
      </c>
      <c r="U1674" t="s">
        <v>74</v>
      </c>
      <c r="V1674" t="s">
        <v>5350</v>
      </c>
      <c r="W1674" t="s">
        <v>5351</v>
      </c>
      <c r="X1674" t="str">
        <f>+VLOOKUP(ConsultaNexoBogota!$A1674,infoCoordenadas!A:F,4,0)</f>
        <v>4.677823699999999 -74.1726972</v>
      </c>
      <c r="Y1674">
        <f>VLOOKUP(ConsultaNexoBogota!$A1674,infoCoordenadas!A:F,5,0)</f>
        <v>4.6778236999999896</v>
      </c>
      <c r="Z1674">
        <f>+VLOOKUP(ConsultaNexoBogota!$A1674,infoCoordenadas!A:F,6,0)</f>
        <v>-74.172697200000002</v>
      </c>
    </row>
    <row r="1675" spans="1:26" x14ac:dyDescent="0.25">
      <c r="A1675">
        <v>20348</v>
      </c>
      <c r="B1675" t="s">
        <v>5352</v>
      </c>
      <c r="C1675" t="s">
        <v>29</v>
      </c>
      <c r="D1675" t="s">
        <v>5353</v>
      </c>
      <c r="E1675" t="s">
        <v>5354</v>
      </c>
      <c r="F1675" t="s">
        <v>5355</v>
      </c>
      <c r="G1675" t="s">
        <v>33</v>
      </c>
      <c r="H1675" t="s">
        <v>13991</v>
      </c>
      <c r="I1675" t="s">
        <v>79</v>
      </c>
      <c r="J1675" t="s">
        <v>102</v>
      </c>
      <c r="K1675" s="27" t="s">
        <v>36</v>
      </c>
      <c r="L1675" s="27">
        <v>28968</v>
      </c>
      <c r="M1675">
        <v>45</v>
      </c>
      <c r="N1675">
        <v>24611</v>
      </c>
      <c r="O1675" t="s">
        <v>80</v>
      </c>
      <c r="P1675" t="s">
        <v>67</v>
      </c>
      <c r="Q1675" t="s">
        <v>96</v>
      </c>
      <c r="R1675" t="s">
        <v>40</v>
      </c>
      <c r="S1675" t="s">
        <v>41</v>
      </c>
      <c r="T1675" t="s">
        <v>42</v>
      </c>
      <c r="U1675" t="s">
        <v>74</v>
      </c>
      <c r="V1675" t="s">
        <v>5356</v>
      </c>
      <c r="W1675" t="s">
        <v>5357</v>
      </c>
      <c r="X1675" t="str">
        <f>+VLOOKUP(ConsultaNexoBogota!$A1675,infoCoordenadas!A:F,4,0)</f>
        <v>4.6837156 -74.1498203</v>
      </c>
      <c r="Y1675">
        <f>VLOOKUP(ConsultaNexoBogota!$A1675,infoCoordenadas!A:F,5,0)</f>
        <v>4.6837156000000002</v>
      </c>
      <c r="Z1675">
        <f>+VLOOKUP(ConsultaNexoBogota!$A1675,infoCoordenadas!A:F,6,0)</f>
        <v>-74.149820300000002</v>
      </c>
    </row>
    <row r="1676" spans="1:26" x14ac:dyDescent="0.25">
      <c r="A1676">
        <v>20351</v>
      </c>
      <c r="B1676" t="s">
        <v>5358</v>
      </c>
      <c r="C1676" t="s">
        <v>29</v>
      </c>
      <c r="D1676" t="s">
        <v>5359</v>
      </c>
      <c r="E1676" t="s">
        <v>5360</v>
      </c>
      <c r="F1676" t="s">
        <v>5361</v>
      </c>
      <c r="G1676" t="s">
        <v>33</v>
      </c>
      <c r="H1676" t="s">
        <v>13980</v>
      </c>
      <c r="I1676" t="s">
        <v>34</v>
      </c>
      <c r="J1676" t="s">
        <v>5362</v>
      </c>
      <c r="K1676" s="27" t="s">
        <v>116</v>
      </c>
      <c r="L1676" s="27">
        <v>45309</v>
      </c>
      <c r="M1676">
        <v>0.2</v>
      </c>
      <c r="N1676">
        <v>24614</v>
      </c>
      <c r="O1676" t="s">
        <v>80</v>
      </c>
      <c r="P1676" t="s">
        <v>73</v>
      </c>
      <c r="Q1676" t="s">
        <v>96</v>
      </c>
      <c r="R1676" t="s">
        <v>40</v>
      </c>
      <c r="S1676" t="s">
        <v>41</v>
      </c>
      <c r="T1676" t="s">
        <v>175</v>
      </c>
      <c r="U1676" t="s">
        <v>74</v>
      </c>
      <c r="V1676" t="s">
        <v>5363</v>
      </c>
      <c r="W1676" t="s">
        <v>5364</v>
      </c>
      <c r="X1676" t="str">
        <f>+VLOOKUP(ConsultaNexoBogota!$A1676,infoCoordenadas!A:F,4,0)</f>
        <v>4.643573 -74.1262914</v>
      </c>
      <c r="Y1676">
        <f>VLOOKUP(ConsultaNexoBogota!$A1676,infoCoordenadas!A:F,5,0)</f>
        <v>4.643573</v>
      </c>
      <c r="Z1676">
        <f>+VLOOKUP(ConsultaNexoBogota!$A1676,infoCoordenadas!A:F,6,0)</f>
        <v>-74.126291399999999</v>
      </c>
    </row>
    <row r="1677" spans="1:26" x14ac:dyDescent="0.25">
      <c r="A1677">
        <v>20362</v>
      </c>
      <c r="B1677" t="s">
        <v>5365</v>
      </c>
      <c r="C1677" t="s">
        <v>29</v>
      </c>
      <c r="D1677" t="s">
        <v>5366</v>
      </c>
      <c r="E1677" t="s">
        <v>5367</v>
      </c>
      <c r="F1677" t="s">
        <v>5368</v>
      </c>
      <c r="G1677" t="s">
        <v>33</v>
      </c>
      <c r="H1677" t="s">
        <v>13980</v>
      </c>
      <c r="I1677" t="s">
        <v>79</v>
      </c>
      <c r="J1677" t="s">
        <v>345</v>
      </c>
      <c r="K1677" s="27" t="s">
        <v>116</v>
      </c>
      <c r="L1677" s="27">
        <v>45308</v>
      </c>
      <c r="M1677">
        <v>0.2</v>
      </c>
      <c r="N1677">
        <v>24628</v>
      </c>
      <c r="O1677" t="s">
        <v>80</v>
      </c>
      <c r="P1677" t="s">
        <v>73</v>
      </c>
      <c r="Q1677" t="s">
        <v>39</v>
      </c>
      <c r="R1677" t="s">
        <v>40</v>
      </c>
      <c r="S1677" t="s">
        <v>41</v>
      </c>
      <c r="T1677" t="s">
        <v>175</v>
      </c>
      <c r="U1677" t="s">
        <v>74</v>
      </c>
      <c r="V1677" t="s">
        <v>5369</v>
      </c>
      <c r="W1677" t="s">
        <v>5370</v>
      </c>
      <c r="X1677" t="str">
        <f>+VLOOKUP(ConsultaNexoBogota!$A1677,infoCoordenadas!A:F,4,0)</f>
        <v>4.6409458 -74.1281412</v>
      </c>
      <c r="Y1677">
        <f>VLOOKUP(ConsultaNexoBogota!$A1677,infoCoordenadas!A:F,5,0)</f>
        <v>4.6409457999999999</v>
      </c>
      <c r="Z1677">
        <f>+VLOOKUP(ConsultaNexoBogota!$A1677,infoCoordenadas!A:F,6,0)</f>
        <v>-74.128141200000002</v>
      </c>
    </row>
    <row r="1678" spans="1:26" x14ac:dyDescent="0.25">
      <c r="A1678">
        <v>20366</v>
      </c>
      <c r="B1678" t="s">
        <v>5371</v>
      </c>
      <c r="C1678" t="s">
        <v>29</v>
      </c>
      <c r="D1678" t="s">
        <v>5372</v>
      </c>
      <c r="E1678" t="s">
        <v>5373</v>
      </c>
      <c r="F1678" t="s">
        <v>5374</v>
      </c>
      <c r="G1678" t="s">
        <v>33</v>
      </c>
      <c r="H1678" t="s">
        <v>13980</v>
      </c>
      <c r="I1678" t="s">
        <v>34</v>
      </c>
      <c r="J1678" t="s">
        <v>780</v>
      </c>
      <c r="K1678" s="27" t="s">
        <v>36</v>
      </c>
      <c r="L1678" s="27">
        <v>45309</v>
      </c>
      <c r="M1678">
        <v>0.2</v>
      </c>
      <c r="N1678">
        <v>24635</v>
      </c>
      <c r="O1678" t="s">
        <v>80</v>
      </c>
      <c r="P1678" t="s">
        <v>73</v>
      </c>
      <c r="Q1678" t="s">
        <v>96</v>
      </c>
      <c r="R1678" t="s">
        <v>40</v>
      </c>
      <c r="S1678" t="s">
        <v>41</v>
      </c>
      <c r="T1678" t="s">
        <v>175</v>
      </c>
      <c r="U1678" t="s">
        <v>74</v>
      </c>
      <c r="V1678" t="s">
        <v>5375</v>
      </c>
      <c r="W1678" t="s">
        <v>5376</v>
      </c>
      <c r="X1678" t="str">
        <f>+VLOOKUP(ConsultaNexoBogota!$A1678,infoCoordenadas!A:F,4,0)</f>
        <v>4.6639281 -74.0824796</v>
      </c>
      <c r="Y1678">
        <f>VLOOKUP(ConsultaNexoBogota!$A1678,infoCoordenadas!A:F,5,0)</f>
        <v>4.6639280999999997</v>
      </c>
      <c r="Z1678">
        <f>+VLOOKUP(ConsultaNexoBogota!$A1678,infoCoordenadas!A:F,6,0)</f>
        <v>-74.082479599999999</v>
      </c>
    </row>
    <row r="1679" spans="1:26" x14ac:dyDescent="0.25">
      <c r="A1679">
        <v>20376</v>
      </c>
      <c r="B1679" t="s">
        <v>5377</v>
      </c>
      <c r="C1679" t="s">
        <v>29</v>
      </c>
      <c r="D1679" t="s">
        <v>5378</v>
      </c>
      <c r="E1679" t="s">
        <v>5379</v>
      </c>
      <c r="F1679" t="s">
        <v>5380</v>
      </c>
      <c r="G1679" t="s">
        <v>33</v>
      </c>
      <c r="H1679" t="s">
        <v>13991</v>
      </c>
      <c r="I1679" t="s">
        <v>79</v>
      </c>
      <c r="J1679" t="s">
        <v>332</v>
      </c>
      <c r="K1679" s="27" t="s">
        <v>116</v>
      </c>
      <c r="L1679" s="27">
        <v>45301</v>
      </c>
      <c r="M1679">
        <v>0.3</v>
      </c>
      <c r="N1679">
        <v>24646</v>
      </c>
      <c r="O1679" t="s">
        <v>80</v>
      </c>
      <c r="P1679" t="s">
        <v>73</v>
      </c>
      <c r="Q1679" t="s">
        <v>96</v>
      </c>
      <c r="R1679" t="s">
        <v>40</v>
      </c>
      <c r="S1679" t="s">
        <v>41</v>
      </c>
      <c r="T1679" t="s">
        <v>175</v>
      </c>
      <c r="U1679" t="s">
        <v>74</v>
      </c>
      <c r="V1679" t="s">
        <v>5381</v>
      </c>
      <c r="W1679" t="s">
        <v>5382</v>
      </c>
      <c r="X1679" t="str">
        <f>+VLOOKUP(ConsultaNexoBogota!$A1679,infoCoordenadas!A:F,4,0)</f>
        <v>4.6935715 -74.06670810000001</v>
      </c>
      <c r="Y1679">
        <f>VLOOKUP(ConsultaNexoBogota!$A1679,infoCoordenadas!A:F,5,0)</f>
        <v>4.6935715</v>
      </c>
      <c r="Z1679">
        <f>+VLOOKUP(ConsultaNexoBogota!$A1679,infoCoordenadas!A:F,6,0)</f>
        <v>-74.0667081</v>
      </c>
    </row>
    <row r="1680" spans="1:26" x14ac:dyDescent="0.25">
      <c r="A1680">
        <v>20391</v>
      </c>
      <c r="B1680" t="s">
        <v>5383</v>
      </c>
      <c r="C1680" t="s">
        <v>29</v>
      </c>
      <c r="D1680" t="s">
        <v>5384</v>
      </c>
      <c r="E1680" t="s">
        <v>5385</v>
      </c>
      <c r="F1680" t="s">
        <v>5386</v>
      </c>
      <c r="G1680" t="s">
        <v>33</v>
      </c>
      <c r="H1680" t="s">
        <v>10250</v>
      </c>
      <c r="I1680" t="s">
        <v>34</v>
      </c>
      <c r="J1680" t="s">
        <v>1070</v>
      </c>
      <c r="K1680" s="27" t="s">
        <v>36</v>
      </c>
      <c r="L1680" s="27">
        <v>45307</v>
      </c>
      <c r="M1680">
        <v>0.3</v>
      </c>
      <c r="N1680">
        <v>24670</v>
      </c>
      <c r="O1680" t="s">
        <v>80</v>
      </c>
      <c r="P1680" t="s">
        <v>73</v>
      </c>
      <c r="Q1680" t="s">
        <v>96</v>
      </c>
      <c r="R1680" t="s">
        <v>40</v>
      </c>
      <c r="S1680" t="s">
        <v>41</v>
      </c>
      <c r="T1680" t="s">
        <v>81</v>
      </c>
      <c r="U1680" t="s">
        <v>74</v>
      </c>
      <c r="V1680" t="s">
        <v>5387</v>
      </c>
      <c r="W1680" t="s">
        <v>5388</v>
      </c>
      <c r="X1680" t="str">
        <f>+VLOOKUP(ConsultaNexoBogota!$A1680,infoCoordenadas!A:F,4,0)</f>
        <v>4.5979868 -74.07608479999999</v>
      </c>
      <c r="Y1680">
        <f>VLOOKUP(ConsultaNexoBogota!$A1680,infoCoordenadas!A:F,5,0)</f>
        <v>4.5979868000000002</v>
      </c>
      <c r="Z1680">
        <f>+VLOOKUP(ConsultaNexoBogota!$A1680,infoCoordenadas!A:F,6,0)</f>
        <v>-74.076084799999904</v>
      </c>
    </row>
    <row r="1681" spans="1:26" x14ac:dyDescent="0.25">
      <c r="A1681">
        <v>20401</v>
      </c>
      <c r="B1681" t="s">
        <v>12008</v>
      </c>
      <c r="C1681" t="s">
        <v>29</v>
      </c>
      <c r="D1681" t="s">
        <v>12009</v>
      </c>
      <c r="E1681" t="s">
        <v>12010</v>
      </c>
      <c r="F1681" t="s">
        <v>12011</v>
      </c>
      <c r="G1681" t="s">
        <v>10155</v>
      </c>
      <c r="H1681" t="s">
        <v>14100</v>
      </c>
      <c r="I1681" t="s">
        <v>34</v>
      </c>
      <c r="J1681" t="s">
        <v>35</v>
      </c>
      <c r="K1681" s="27" t="s">
        <v>36</v>
      </c>
      <c r="L1681" s="27">
        <v>35609</v>
      </c>
      <c r="M1681">
        <v>26.8</v>
      </c>
      <c r="N1681">
        <v>24686</v>
      </c>
      <c r="O1681" t="s">
        <v>66</v>
      </c>
      <c r="P1681" t="s">
        <v>67</v>
      </c>
      <c r="Q1681" t="s">
        <v>734</v>
      </c>
      <c r="R1681" t="s">
        <v>94</v>
      </c>
      <c r="S1681" t="s">
        <v>42</v>
      </c>
      <c r="T1681" t="s">
        <v>175</v>
      </c>
      <c r="U1681" t="s">
        <v>43</v>
      </c>
      <c r="V1681" t="s">
        <v>12012</v>
      </c>
      <c r="W1681" t="s">
        <v>12013</v>
      </c>
      <c r="X1681" t="str">
        <f>+VLOOKUP(ConsultaNexoBogota!$A1681,infoCoordenadas!A:F,4,0)</f>
        <v>5.035527999999999 -73.9889178</v>
      </c>
      <c r="Y1681">
        <f>VLOOKUP(ConsultaNexoBogota!$A1681,infoCoordenadas!A:F,5,0)</f>
        <v>5.0355279999999896</v>
      </c>
      <c r="Z1681">
        <f>+VLOOKUP(ConsultaNexoBogota!$A1681,infoCoordenadas!A:F,6,0)</f>
        <v>-73.988917799999996</v>
      </c>
    </row>
    <row r="1682" spans="1:26" x14ac:dyDescent="0.25">
      <c r="A1682">
        <v>20475</v>
      </c>
      <c r="B1682" t="s">
        <v>5389</v>
      </c>
      <c r="C1682" t="s">
        <v>29</v>
      </c>
      <c r="D1682" t="s">
        <v>5390</v>
      </c>
      <c r="E1682" t="s">
        <v>5391</v>
      </c>
      <c r="F1682" t="s">
        <v>5392</v>
      </c>
      <c r="G1682" t="s">
        <v>33</v>
      </c>
      <c r="H1682" t="s">
        <v>50</v>
      </c>
      <c r="I1682" t="s">
        <v>34</v>
      </c>
      <c r="J1682" t="s">
        <v>183</v>
      </c>
      <c r="K1682" s="27" t="s">
        <v>36</v>
      </c>
      <c r="L1682" s="27">
        <v>35687</v>
      </c>
      <c r="M1682">
        <v>26.6</v>
      </c>
      <c r="N1682">
        <v>24785</v>
      </c>
      <c r="O1682" t="s">
        <v>135</v>
      </c>
      <c r="P1682" t="s">
        <v>67</v>
      </c>
      <c r="Q1682" t="s">
        <v>96</v>
      </c>
      <c r="R1682" t="s">
        <v>40</v>
      </c>
      <c r="S1682" t="s">
        <v>131</v>
      </c>
      <c r="T1682" t="s">
        <v>81</v>
      </c>
      <c r="U1682" t="s">
        <v>43</v>
      </c>
      <c r="V1682" t="s">
        <v>5393</v>
      </c>
      <c r="W1682" t="s">
        <v>5394</v>
      </c>
      <c r="X1682" t="str">
        <f>+VLOOKUP(ConsultaNexoBogota!$A1682,infoCoordenadas!A:F,4,0)</f>
        <v>4.631353 -74.18507389999999</v>
      </c>
      <c r="Y1682">
        <f>VLOOKUP(ConsultaNexoBogota!$A1682,infoCoordenadas!A:F,5,0)</f>
        <v>4.6313529999999998</v>
      </c>
      <c r="Z1682">
        <f>+VLOOKUP(ConsultaNexoBogota!$A1682,infoCoordenadas!A:F,6,0)</f>
        <v>-74.185073899999907</v>
      </c>
    </row>
    <row r="1683" spans="1:26" x14ac:dyDescent="0.25">
      <c r="A1683">
        <v>20475</v>
      </c>
      <c r="B1683" t="s">
        <v>5389</v>
      </c>
      <c r="C1683" t="s">
        <v>29</v>
      </c>
      <c r="D1683" t="s">
        <v>5390</v>
      </c>
      <c r="E1683" t="s">
        <v>5391</v>
      </c>
      <c r="F1683" t="s">
        <v>5392</v>
      </c>
      <c r="G1683" t="s">
        <v>33</v>
      </c>
      <c r="H1683" t="s">
        <v>50</v>
      </c>
      <c r="I1683" t="s">
        <v>34</v>
      </c>
      <c r="J1683" t="s">
        <v>183</v>
      </c>
      <c r="K1683" s="27" t="s">
        <v>36</v>
      </c>
      <c r="L1683" s="27">
        <v>35687</v>
      </c>
      <c r="M1683">
        <v>26.6</v>
      </c>
      <c r="N1683">
        <v>29702</v>
      </c>
      <c r="O1683" t="s">
        <v>135</v>
      </c>
      <c r="P1683" t="s">
        <v>73</v>
      </c>
      <c r="Q1683" t="s">
        <v>68</v>
      </c>
      <c r="R1683" t="s">
        <v>40</v>
      </c>
      <c r="S1683" t="s">
        <v>42</v>
      </c>
      <c r="T1683" t="s">
        <v>132</v>
      </c>
      <c r="U1683" t="s">
        <v>74</v>
      </c>
      <c r="V1683" t="s">
        <v>5393</v>
      </c>
      <c r="W1683" t="s">
        <v>5394</v>
      </c>
      <c r="X1683" t="str">
        <f>+VLOOKUP(ConsultaNexoBogota!$A1683,infoCoordenadas!A:F,4,0)</f>
        <v>4.631353 -74.18507389999999</v>
      </c>
      <c r="Y1683">
        <f>VLOOKUP(ConsultaNexoBogota!$A1683,infoCoordenadas!A:F,5,0)</f>
        <v>4.6313529999999998</v>
      </c>
      <c r="Z1683">
        <f>+VLOOKUP(ConsultaNexoBogota!$A1683,infoCoordenadas!A:F,6,0)</f>
        <v>-74.185073899999907</v>
      </c>
    </row>
    <row r="1684" spans="1:26" x14ac:dyDescent="0.25">
      <c r="A1684">
        <v>20504</v>
      </c>
      <c r="B1684" t="s">
        <v>12014</v>
      </c>
      <c r="C1684" t="s">
        <v>29</v>
      </c>
      <c r="D1684" t="s">
        <v>12015</v>
      </c>
      <c r="E1684" t="s">
        <v>12016</v>
      </c>
      <c r="F1684" t="s">
        <v>12017</v>
      </c>
      <c r="G1684" t="s">
        <v>10155</v>
      </c>
      <c r="H1684" t="s">
        <v>50</v>
      </c>
      <c r="I1684" t="s">
        <v>64</v>
      </c>
      <c r="J1684" t="s">
        <v>50</v>
      </c>
      <c r="K1684" s="27" t="s">
        <v>36</v>
      </c>
      <c r="L1684" s="27">
        <v>34755</v>
      </c>
      <c r="M1684">
        <v>29.2</v>
      </c>
      <c r="N1684">
        <v>24827</v>
      </c>
      <c r="O1684" t="s">
        <v>66</v>
      </c>
      <c r="P1684" t="s">
        <v>67</v>
      </c>
      <c r="Q1684" t="s">
        <v>50</v>
      </c>
      <c r="R1684" t="s">
        <v>50</v>
      </c>
      <c r="S1684" t="s">
        <v>42</v>
      </c>
      <c r="T1684" t="s">
        <v>272</v>
      </c>
      <c r="U1684" t="s">
        <v>50</v>
      </c>
      <c r="V1684" t="s">
        <v>12018</v>
      </c>
      <c r="W1684" t="s">
        <v>12019</v>
      </c>
      <c r="X1684" t="str">
        <f>+VLOOKUP(ConsultaNexoBogota!$A1684,infoCoordenadas!A:F,4,0)</f>
        <v>5.0209424 -74.00511759999999</v>
      </c>
      <c r="Y1684">
        <f>VLOOKUP(ConsultaNexoBogota!$A1684,infoCoordenadas!A:F,5,0)</f>
        <v>5.0209424</v>
      </c>
      <c r="Z1684">
        <f>+VLOOKUP(ConsultaNexoBogota!$A1684,infoCoordenadas!A:F,6,0)</f>
        <v>-74.005117599999906</v>
      </c>
    </row>
    <row r="1685" spans="1:26" x14ac:dyDescent="0.25">
      <c r="A1685">
        <v>20504</v>
      </c>
      <c r="B1685" t="s">
        <v>12014</v>
      </c>
      <c r="C1685" t="s">
        <v>29</v>
      </c>
      <c r="D1685" t="s">
        <v>12015</v>
      </c>
      <c r="E1685" t="s">
        <v>12016</v>
      </c>
      <c r="F1685" t="s">
        <v>12017</v>
      </c>
      <c r="G1685" t="s">
        <v>10155</v>
      </c>
      <c r="H1685" t="s">
        <v>50</v>
      </c>
      <c r="I1685" t="s">
        <v>64</v>
      </c>
      <c r="J1685" t="s">
        <v>50</v>
      </c>
      <c r="K1685" s="27" t="s">
        <v>36</v>
      </c>
      <c r="L1685" s="27">
        <v>34755</v>
      </c>
      <c r="M1685">
        <v>29.2</v>
      </c>
      <c r="N1685">
        <v>24829</v>
      </c>
      <c r="O1685" t="s">
        <v>178</v>
      </c>
      <c r="P1685" t="s">
        <v>67</v>
      </c>
      <c r="Q1685" t="s">
        <v>50</v>
      </c>
      <c r="R1685" t="s">
        <v>50</v>
      </c>
      <c r="S1685" t="s">
        <v>42</v>
      </c>
      <c r="T1685" t="s">
        <v>272</v>
      </c>
      <c r="U1685" t="s">
        <v>50</v>
      </c>
      <c r="V1685" t="s">
        <v>12018</v>
      </c>
      <c r="W1685" t="s">
        <v>12019</v>
      </c>
      <c r="X1685" t="str">
        <f>+VLOOKUP(ConsultaNexoBogota!$A1685,infoCoordenadas!A:F,4,0)</f>
        <v>5.0209424 -74.00511759999999</v>
      </c>
      <c r="Y1685">
        <f>VLOOKUP(ConsultaNexoBogota!$A1685,infoCoordenadas!A:F,5,0)</f>
        <v>5.0209424</v>
      </c>
      <c r="Z1685">
        <f>+VLOOKUP(ConsultaNexoBogota!$A1685,infoCoordenadas!A:F,6,0)</f>
        <v>-74.005117599999906</v>
      </c>
    </row>
    <row r="1686" spans="1:26" x14ac:dyDescent="0.25">
      <c r="A1686">
        <v>20504</v>
      </c>
      <c r="B1686" t="s">
        <v>12014</v>
      </c>
      <c r="C1686" t="s">
        <v>29</v>
      </c>
      <c r="D1686" t="s">
        <v>12015</v>
      </c>
      <c r="E1686" t="s">
        <v>12016</v>
      </c>
      <c r="F1686" t="s">
        <v>12017</v>
      </c>
      <c r="G1686" t="s">
        <v>10155</v>
      </c>
      <c r="H1686" t="s">
        <v>50</v>
      </c>
      <c r="I1686" t="s">
        <v>64</v>
      </c>
      <c r="J1686" t="s">
        <v>50</v>
      </c>
      <c r="K1686" s="27" t="s">
        <v>36</v>
      </c>
      <c r="L1686" s="27">
        <v>34755</v>
      </c>
      <c r="M1686">
        <v>29.2</v>
      </c>
      <c r="N1686">
        <v>26341</v>
      </c>
      <c r="O1686" t="s">
        <v>66</v>
      </c>
      <c r="P1686" t="s">
        <v>67</v>
      </c>
      <c r="Q1686" t="s">
        <v>96</v>
      </c>
      <c r="R1686" t="s">
        <v>40</v>
      </c>
      <c r="S1686" t="s">
        <v>131</v>
      </c>
      <c r="T1686" t="s">
        <v>81</v>
      </c>
      <c r="U1686" t="s">
        <v>74</v>
      </c>
      <c r="V1686" t="s">
        <v>12018</v>
      </c>
      <c r="W1686" t="s">
        <v>12019</v>
      </c>
      <c r="X1686" t="str">
        <f>+VLOOKUP(ConsultaNexoBogota!$A1686,infoCoordenadas!A:F,4,0)</f>
        <v>5.0209424 -74.00511759999999</v>
      </c>
      <c r="Y1686">
        <f>VLOOKUP(ConsultaNexoBogota!$A1686,infoCoordenadas!A:F,5,0)</f>
        <v>5.0209424</v>
      </c>
      <c r="Z1686">
        <f>+VLOOKUP(ConsultaNexoBogota!$A1686,infoCoordenadas!A:F,6,0)</f>
        <v>-74.005117599999906</v>
      </c>
    </row>
    <row r="1687" spans="1:26" x14ac:dyDescent="0.25">
      <c r="A1687">
        <v>20561</v>
      </c>
      <c r="B1687" t="s">
        <v>12020</v>
      </c>
      <c r="C1687" t="s">
        <v>29</v>
      </c>
      <c r="D1687" t="s">
        <v>12021</v>
      </c>
      <c r="E1687" t="s">
        <v>12022</v>
      </c>
      <c r="F1687" t="s">
        <v>12023</v>
      </c>
      <c r="G1687" t="s">
        <v>10356</v>
      </c>
      <c r="H1687" t="s">
        <v>10357</v>
      </c>
      <c r="I1687" t="s">
        <v>79</v>
      </c>
      <c r="J1687" t="s">
        <v>102</v>
      </c>
      <c r="K1687" s="27" t="s">
        <v>36</v>
      </c>
      <c r="L1687" s="27">
        <v>34042</v>
      </c>
      <c r="M1687">
        <v>31.1</v>
      </c>
      <c r="N1687">
        <v>24903</v>
      </c>
      <c r="O1687" t="s">
        <v>178</v>
      </c>
      <c r="P1687" t="s">
        <v>67</v>
      </c>
      <c r="Q1687" t="s">
        <v>96</v>
      </c>
      <c r="R1687" t="s">
        <v>50</v>
      </c>
      <c r="S1687" t="s">
        <v>42</v>
      </c>
      <c r="T1687" t="s">
        <v>69</v>
      </c>
      <c r="U1687" t="s">
        <v>50</v>
      </c>
      <c r="V1687" t="s">
        <v>12024</v>
      </c>
      <c r="W1687" t="s">
        <v>12025</v>
      </c>
      <c r="X1687" t="str">
        <f>+VLOOKUP(ConsultaNexoBogota!$A1687,infoCoordenadas!A:F,4,0)</f>
        <v>5.0624794 -73.921046</v>
      </c>
      <c r="Y1687">
        <f>VLOOKUP(ConsultaNexoBogota!$A1687,infoCoordenadas!A:F,5,0)</f>
        <v>5.0624794</v>
      </c>
      <c r="Z1687">
        <f>+VLOOKUP(ConsultaNexoBogota!$A1687,infoCoordenadas!A:F,6,0)</f>
        <v>-73.921046000000004</v>
      </c>
    </row>
    <row r="1688" spans="1:26" x14ac:dyDescent="0.25">
      <c r="A1688">
        <v>20561</v>
      </c>
      <c r="B1688" t="s">
        <v>12020</v>
      </c>
      <c r="C1688" t="s">
        <v>29</v>
      </c>
      <c r="D1688" t="s">
        <v>12021</v>
      </c>
      <c r="E1688" t="s">
        <v>12022</v>
      </c>
      <c r="F1688" t="s">
        <v>12023</v>
      </c>
      <c r="G1688" t="s">
        <v>10356</v>
      </c>
      <c r="H1688" t="s">
        <v>10357</v>
      </c>
      <c r="I1688" t="s">
        <v>79</v>
      </c>
      <c r="J1688" t="s">
        <v>102</v>
      </c>
      <c r="K1688" s="27" t="s">
        <v>36</v>
      </c>
      <c r="L1688" s="27">
        <v>34042</v>
      </c>
      <c r="M1688">
        <v>31.1</v>
      </c>
      <c r="N1688">
        <v>25669</v>
      </c>
      <c r="O1688" t="s">
        <v>66</v>
      </c>
      <c r="P1688" t="s">
        <v>67</v>
      </c>
      <c r="Q1688" t="s">
        <v>39</v>
      </c>
      <c r="R1688" t="s">
        <v>40</v>
      </c>
      <c r="S1688" t="s">
        <v>41</v>
      </c>
      <c r="T1688" t="s">
        <v>132</v>
      </c>
      <c r="U1688" t="s">
        <v>74</v>
      </c>
      <c r="V1688" t="s">
        <v>12024</v>
      </c>
      <c r="W1688" t="s">
        <v>12025</v>
      </c>
      <c r="X1688" t="str">
        <f>+VLOOKUP(ConsultaNexoBogota!$A1688,infoCoordenadas!A:F,4,0)</f>
        <v>5.0624794 -73.921046</v>
      </c>
      <c r="Y1688">
        <f>VLOOKUP(ConsultaNexoBogota!$A1688,infoCoordenadas!A:F,5,0)</f>
        <v>5.0624794</v>
      </c>
      <c r="Z1688">
        <f>+VLOOKUP(ConsultaNexoBogota!$A1688,infoCoordenadas!A:F,6,0)</f>
        <v>-73.921046000000004</v>
      </c>
    </row>
    <row r="1689" spans="1:26" x14ac:dyDescent="0.25">
      <c r="A1689">
        <v>20566</v>
      </c>
      <c r="B1689" t="s">
        <v>5395</v>
      </c>
      <c r="C1689" t="s">
        <v>29</v>
      </c>
      <c r="D1689" t="s">
        <v>5396</v>
      </c>
      <c r="E1689" t="s">
        <v>5397</v>
      </c>
      <c r="F1689" t="s">
        <v>5398</v>
      </c>
      <c r="G1689" t="s">
        <v>33</v>
      </c>
      <c r="H1689" t="s">
        <v>13980</v>
      </c>
      <c r="I1689" t="s">
        <v>34</v>
      </c>
      <c r="J1689" t="s">
        <v>102</v>
      </c>
      <c r="K1689" s="27" t="s">
        <v>36</v>
      </c>
      <c r="L1689" s="27">
        <v>32066</v>
      </c>
      <c r="M1689">
        <v>36.5</v>
      </c>
      <c r="N1689">
        <v>24909</v>
      </c>
      <c r="O1689" t="s">
        <v>135</v>
      </c>
      <c r="P1689" t="s">
        <v>67</v>
      </c>
      <c r="Q1689" t="s">
        <v>96</v>
      </c>
      <c r="R1689" t="s">
        <v>50</v>
      </c>
      <c r="S1689" t="s">
        <v>42</v>
      </c>
      <c r="T1689" t="s">
        <v>69</v>
      </c>
      <c r="U1689" t="s">
        <v>50</v>
      </c>
      <c r="V1689" t="s">
        <v>5399</v>
      </c>
      <c r="W1689" t="s">
        <v>5400</v>
      </c>
      <c r="X1689" t="str">
        <f>+VLOOKUP(ConsultaNexoBogota!$A1689,infoCoordenadas!A:F,4,0)</f>
        <v>4.6102554 -74.16494999999999</v>
      </c>
      <c r="Y1689">
        <f>VLOOKUP(ConsultaNexoBogota!$A1689,infoCoordenadas!A:F,5,0)</f>
        <v>4.6102553999999998</v>
      </c>
      <c r="Z1689">
        <f>+VLOOKUP(ConsultaNexoBogota!$A1689,infoCoordenadas!A:F,6,0)</f>
        <v>-74.164949999999905</v>
      </c>
    </row>
    <row r="1690" spans="1:26" x14ac:dyDescent="0.25">
      <c r="A1690">
        <v>20566</v>
      </c>
      <c r="B1690" t="s">
        <v>5395</v>
      </c>
      <c r="C1690" t="s">
        <v>29</v>
      </c>
      <c r="D1690" t="s">
        <v>5396</v>
      </c>
      <c r="E1690" t="s">
        <v>5397</v>
      </c>
      <c r="F1690" t="s">
        <v>5398</v>
      </c>
      <c r="G1690" t="s">
        <v>33</v>
      </c>
      <c r="H1690" t="s">
        <v>13980</v>
      </c>
      <c r="I1690" t="s">
        <v>34</v>
      </c>
      <c r="J1690" t="s">
        <v>102</v>
      </c>
      <c r="K1690" s="27" t="s">
        <v>36</v>
      </c>
      <c r="L1690" s="27">
        <v>32066</v>
      </c>
      <c r="M1690">
        <v>36.5</v>
      </c>
      <c r="N1690">
        <v>24916</v>
      </c>
      <c r="O1690" t="s">
        <v>37</v>
      </c>
      <c r="P1690" t="s">
        <v>67</v>
      </c>
      <c r="Q1690" t="s">
        <v>96</v>
      </c>
      <c r="R1690" t="s">
        <v>50</v>
      </c>
      <c r="S1690" t="s">
        <v>42</v>
      </c>
      <c r="T1690" t="s">
        <v>69</v>
      </c>
      <c r="U1690" t="s">
        <v>50</v>
      </c>
      <c r="V1690" t="s">
        <v>5399</v>
      </c>
      <c r="W1690" t="s">
        <v>5400</v>
      </c>
      <c r="X1690" t="str">
        <f>+VLOOKUP(ConsultaNexoBogota!$A1690,infoCoordenadas!A:F,4,0)</f>
        <v>4.6102554 -74.16494999999999</v>
      </c>
      <c r="Y1690">
        <f>VLOOKUP(ConsultaNexoBogota!$A1690,infoCoordenadas!A:F,5,0)</f>
        <v>4.6102553999999998</v>
      </c>
      <c r="Z1690">
        <f>+VLOOKUP(ConsultaNexoBogota!$A1690,infoCoordenadas!A:F,6,0)</f>
        <v>-74.164949999999905</v>
      </c>
    </row>
    <row r="1691" spans="1:26" x14ac:dyDescent="0.25">
      <c r="A1691">
        <v>20566</v>
      </c>
      <c r="B1691" t="s">
        <v>5395</v>
      </c>
      <c r="C1691" t="s">
        <v>29</v>
      </c>
      <c r="D1691" t="s">
        <v>5396</v>
      </c>
      <c r="E1691" t="s">
        <v>5397</v>
      </c>
      <c r="F1691" t="s">
        <v>5398</v>
      </c>
      <c r="G1691" t="s">
        <v>33</v>
      </c>
      <c r="H1691" t="s">
        <v>13980</v>
      </c>
      <c r="I1691" t="s">
        <v>34</v>
      </c>
      <c r="J1691" t="s">
        <v>102</v>
      </c>
      <c r="K1691" s="27" t="s">
        <v>36</v>
      </c>
      <c r="L1691" s="27">
        <v>32066</v>
      </c>
      <c r="M1691">
        <v>36.5</v>
      </c>
      <c r="N1691">
        <v>44982</v>
      </c>
      <c r="O1691" t="s">
        <v>37</v>
      </c>
      <c r="P1691" t="s">
        <v>73</v>
      </c>
      <c r="Q1691" t="s">
        <v>96</v>
      </c>
      <c r="R1691" t="s">
        <v>40</v>
      </c>
      <c r="S1691" t="s">
        <v>41</v>
      </c>
      <c r="T1691" t="s">
        <v>42</v>
      </c>
      <c r="U1691" t="s">
        <v>74</v>
      </c>
      <c r="V1691" t="s">
        <v>5399</v>
      </c>
      <c r="W1691" t="s">
        <v>5400</v>
      </c>
      <c r="X1691" t="str">
        <f>+VLOOKUP(ConsultaNexoBogota!$A1691,infoCoordenadas!A:F,4,0)</f>
        <v>4.6102554 -74.16494999999999</v>
      </c>
      <c r="Y1691">
        <f>VLOOKUP(ConsultaNexoBogota!$A1691,infoCoordenadas!A:F,5,0)</f>
        <v>4.6102553999999998</v>
      </c>
      <c r="Z1691">
        <f>+VLOOKUP(ConsultaNexoBogota!$A1691,infoCoordenadas!A:F,6,0)</f>
        <v>-74.164949999999905</v>
      </c>
    </row>
    <row r="1692" spans="1:26" x14ac:dyDescent="0.25">
      <c r="A1692">
        <v>20573</v>
      </c>
      <c r="B1692" t="s">
        <v>12026</v>
      </c>
      <c r="C1692" t="s">
        <v>29</v>
      </c>
      <c r="D1692" t="s">
        <v>12027</v>
      </c>
      <c r="E1692" t="s">
        <v>12028</v>
      </c>
      <c r="F1692" t="s">
        <v>12029</v>
      </c>
      <c r="G1692" t="s">
        <v>10162</v>
      </c>
      <c r="H1692" t="s">
        <v>10162</v>
      </c>
      <c r="I1692" t="s">
        <v>248</v>
      </c>
      <c r="J1692" t="s">
        <v>183</v>
      </c>
      <c r="K1692" s="27" t="s">
        <v>36</v>
      </c>
      <c r="L1692" s="27">
        <v>26026</v>
      </c>
      <c r="M1692">
        <v>53.1</v>
      </c>
      <c r="N1692">
        <v>24919</v>
      </c>
      <c r="O1692" t="s">
        <v>93</v>
      </c>
      <c r="P1692" t="s">
        <v>73</v>
      </c>
      <c r="Q1692" t="s">
        <v>39</v>
      </c>
      <c r="R1692" t="s">
        <v>40</v>
      </c>
      <c r="S1692" t="s">
        <v>41</v>
      </c>
      <c r="T1692" t="s">
        <v>81</v>
      </c>
      <c r="U1692" t="s">
        <v>74</v>
      </c>
      <c r="V1692" t="s">
        <v>12030</v>
      </c>
      <c r="W1692" t="s">
        <v>12031</v>
      </c>
      <c r="X1692" t="str">
        <f>+VLOOKUP(ConsultaNexoBogota!$A1692,infoCoordenadas!A:F,4,0)</f>
        <v>4.345152 -74.361823</v>
      </c>
      <c r="Y1692">
        <f>VLOOKUP(ConsultaNexoBogota!$A1692,infoCoordenadas!A:F,5,0)</f>
        <v>4.3451519999999997</v>
      </c>
      <c r="Z1692">
        <f>+VLOOKUP(ConsultaNexoBogota!$A1692,infoCoordenadas!A:F,6,0)</f>
        <v>-74.361823000000001</v>
      </c>
    </row>
    <row r="1693" spans="1:26" x14ac:dyDescent="0.25">
      <c r="A1693">
        <v>20613</v>
      </c>
      <c r="B1693" t="s">
        <v>12032</v>
      </c>
      <c r="C1693" t="s">
        <v>29</v>
      </c>
      <c r="D1693" t="s">
        <v>12033</v>
      </c>
      <c r="E1693" t="s">
        <v>12034</v>
      </c>
      <c r="F1693" t="s">
        <v>12035</v>
      </c>
      <c r="G1693" t="s">
        <v>10873</v>
      </c>
      <c r="H1693" t="s">
        <v>12924</v>
      </c>
      <c r="I1693" t="s">
        <v>34</v>
      </c>
      <c r="J1693" t="s">
        <v>102</v>
      </c>
      <c r="K1693" s="27" t="s">
        <v>116</v>
      </c>
      <c r="L1693" s="27">
        <v>23852</v>
      </c>
      <c r="M1693">
        <v>59</v>
      </c>
      <c r="N1693">
        <v>24975</v>
      </c>
      <c r="O1693" t="s">
        <v>264</v>
      </c>
      <c r="P1693" t="s">
        <v>67</v>
      </c>
      <c r="Q1693" t="s">
        <v>616</v>
      </c>
      <c r="R1693" t="s">
        <v>40</v>
      </c>
      <c r="S1693" t="s">
        <v>41</v>
      </c>
      <c r="T1693" t="s">
        <v>42</v>
      </c>
      <c r="U1693" t="s">
        <v>43</v>
      </c>
      <c r="V1693" t="s">
        <v>12036</v>
      </c>
      <c r="W1693" t="s">
        <v>12037</v>
      </c>
      <c r="X1693" t="str">
        <f>+VLOOKUP(ConsultaNexoBogota!$A1693,infoCoordenadas!A:F,4,0)</f>
        <v>5.282203 -73.1690497</v>
      </c>
      <c r="Y1693">
        <f>VLOOKUP(ConsultaNexoBogota!$A1693,infoCoordenadas!A:F,5,0)</f>
        <v>5.282203</v>
      </c>
      <c r="Z1693">
        <f>+VLOOKUP(ConsultaNexoBogota!$A1693,infoCoordenadas!A:F,6,0)</f>
        <v>-73.169049700000002</v>
      </c>
    </row>
    <row r="1694" spans="1:26" x14ac:dyDescent="0.25">
      <c r="A1694">
        <v>20613</v>
      </c>
      <c r="B1694" t="s">
        <v>12032</v>
      </c>
      <c r="C1694" t="s">
        <v>29</v>
      </c>
      <c r="D1694" t="s">
        <v>12033</v>
      </c>
      <c r="E1694" t="s">
        <v>12034</v>
      </c>
      <c r="F1694" t="s">
        <v>12035</v>
      </c>
      <c r="G1694" t="s">
        <v>10873</v>
      </c>
      <c r="H1694" t="s">
        <v>12924</v>
      </c>
      <c r="I1694" t="s">
        <v>34</v>
      </c>
      <c r="J1694" t="s">
        <v>102</v>
      </c>
      <c r="K1694" s="27" t="s">
        <v>116</v>
      </c>
      <c r="L1694" s="27">
        <v>23852</v>
      </c>
      <c r="M1694">
        <v>59</v>
      </c>
      <c r="N1694">
        <v>24979</v>
      </c>
      <c r="O1694" t="s">
        <v>286</v>
      </c>
      <c r="P1694" t="s">
        <v>67</v>
      </c>
      <c r="Q1694" t="s">
        <v>616</v>
      </c>
      <c r="R1694" t="s">
        <v>40</v>
      </c>
      <c r="S1694" t="s">
        <v>41</v>
      </c>
      <c r="T1694" t="s">
        <v>42</v>
      </c>
      <c r="U1694" t="s">
        <v>43</v>
      </c>
      <c r="V1694" t="s">
        <v>12036</v>
      </c>
      <c r="W1694" t="s">
        <v>12037</v>
      </c>
      <c r="X1694" t="str">
        <f>+VLOOKUP(ConsultaNexoBogota!$A1694,infoCoordenadas!A:F,4,0)</f>
        <v>5.282203 -73.1690497</v>
      </c>
      <c r="Y1694">
        <f>VLOOKUP(ConsultaNexoBogota!$A1694,infoCoordenadas!A:F,5,0)</f>
        <v>5.282203</v>
      </c>
      <c r="Z1694">
        <f>+VLOOKUP(ConsultaNexoBogota!$A1694,infoCoordenadas!A:F,6,0)</f>
        <v>-73.169049700000002</v>
      </c>
    </row>
    <row r="1695" spans="1:26" x14ac:dyDescent="0.25">
      <c r="A1695">
        <v>20613</v>
      </c>
      <c r="B1695" t="s">
        <v>12032</v>
      </c>
      <c r="C1695" t="s">
        <v>29</v>
      </c>
      <c r="D1695" t="s">
        <v>12033</v>
      </c>
      <c r="E1695" t="s">
        <v>12034</v>
      </c>
      <c r="F1695" t="s">
        <v>12035</v>
      </c>
      <c r="G1695" t="s">
        <v>10873</v>
      </c>
      <c r="H1695" t="s">
        <v>12924</v>
      </c>
      <c r="I1695" t="s">
        <v>34</v>
      </c>
      <c r="J1695" t="s">
        <v>102</v>
      </c>
      <c r="K1695" s="27" t="s">
        <v>116</v>
      </c>
      <c r="L1695" s="27">
        <v>23852</v>
      </c>
      <c r="M1695">
        <v>59</v>
      </c>
      <c r="N1695">
        <v>24982</v>
      </c>
      <c r="O1695" t="s">
        <v>66</v>
      </c>
      <c r="P1695" t="s">
        <v>67</v>
      </c>
      <c r="Q1695" t="s">
        <v>96</v>
      </c>
      <c r="R1695" t="s">
        <v>40</v>
      </c>
      <c r="S1695" t="s">
        <v>41</v>
      </c>
      <c r="T1695" t="s">
        <v>42</v>
      </c>
      <c r="U1695" t="s">
        <v>74</v>
      </c>
      <c r="V1695" t="s">
        <v>12036</v>
      </c>
      <c r="W1695" t="s">
        <v>12037</v>
      </c>
      <c r="X1695" t="str">
        <f>+VLOOKUP(ConsultaNexoBogota!$A1695,infoCoordenadas!A:F,4,0)</f>
        <v>5.282203 -73.1690497</v>
      </c>
      <c r="Y1695">
        <f>VLOOKUP(ConsultaNexoBogota!$A1695,infoCoordenadas!A:F,5,0)</f>
        <v>5.282203</v>
      </c>
      <c r="Z1695">
        <f>+VLOOKUP(ConsultaNexoBogota!$A1695,infoCoordenadas!A:F,6,0)</f>
        <v>-73.169049700000002</v>
      </c>
    </row>
    <row r="1696" spans="1:26" x14ac:dyDescent="0.25">
      <c r="A1696">
        <v>20623</v>
      </c>
      <c r="B1696" t="s">
        <v>4844</v>
      </c>
      <c r="C1696" t="s">
        <v>29</v>
      </c>
      <c r="D1696" t="s">
        <v>5401</v>
      </c>
      <c r="E1696" t="s">
        <v>5402</v>
      </c>
      <c r="F1696" t="s">
        <v>5403</v>
      </c>
      <c r="G1696" t="s">
        <v>33</v>
      </c>
      <c r="H1696" t="s">
        <v>6298</v>
      </c>
      <c r="I1696" t="s">
        <v>79</v>
      </c>
      <c r="J1696" t="s">
        <v>102</v>
      </c>
      <c r="K1696" s="27" t="s">
        <v>116</v>
      </c>
      <c r="L1696" s="27">
        <v>28131</v>
      </c>
      <c r="M1696">
        <v>47.3</v>
      </c>
      <c r="N1696">
        <v>24991</v>
      </c>
      <c r="O1696" t="s">
        <v>72</v>
      </c>
      <c r="P1696" t="s">
        <v>73</v>
      </c>
      <c r="Q1696" t="s">
        <v>39</v>
      </c>
      <c r="R1696" t="s">
        <v>40</v>
      </c>
      <c r="S1696" t="s">
        <v>41</v>
      </c>
      <c r="T1696" t="s">
        <v>42</v>
      </c>
      <c r="U1696" t="s">
        <v>74</v>
      </c>
      <c r="V1696" t="s">
        <v>5404</v>
      </c>
      <c r="W1696" t="s">
        <v>5405</v>
      </c>
      <c r="X1696" t="str">
        <f>+VLOOKUP(ConsultaNexoBogota!$A1696,infoCoordenadas!A:F,4,0)</f>
        <v>4.7485081 -74.0519674</v>
      </c>
      <c r="Y1696">
        <f>VLOOKUP(ConsultaNexoBogota!$A1696,infoCoordenadas!A:F,5,0)</f>
        <v>4.7485080999999996</v>
      </c>
      <c r="Z1696">
        <f>+VLOOKUP(ConsultaNexoBogota!$A1696,infoCoordenadas!A:F,6,0)</f>
        <v>-74.051967399999995</v>
      </c>
    </row>
    <row r="1697" spans="1:26" x14ac:dyDescent="0.25">
      <c r="A1697">
        <v>20624</v>
      </c>
      <c r="B1697" t="s">
        <v>12038</v>
      </c>
      <c r="C1697" t="s">
        <v>29</v>
      </c>
      <c r="D1697" t="s">
        <v>12039</v>
      </c>
      <c r="E1697" t="s">
        <v>12040</v>
      </c>
      <c r="F1697" t="s">
        <v>12041</v>
      </c>
      <c r="G1697" t="s">
        <v>12042</v>
      </c>
      <c r="H1697" t="s">
        <v>50</v>
      </c>
      <c r="I1697" t="s">
        <v>248</v>
      </c>
      <c r="J1697" t="s">
        <v>524</v>
      </c>
      <c r="K1697" s="27" t="s">
        <v>36</v>
      </c>
      <c r="L1697" s="27">
        <v>45307</v>
      </c>
      <c r="M1697">
        <v>0.3</v>
      </c>
      <c r="N1697">
        <v>24992</v>
      </c>
      <c r="O1697" t="s">
        <v>1065</v>
      </c>
      <c r="P1697" t="s">
        <v>67</v>
      </c>
      <c r="Q1697" t="s">
        <v>96</v>
      </c>
      <c r="R1697" t="s">
        <v>94</v>
      </c>
      <c r="S1697" t="s">
        <v>41</v>
      </c>
      <c r="T1697" t="s">
        <v>42</v>
      </c>
      <c r="U1697" t="s">
        <v>74</v>
      </c>
      <c r="V1697" t="s">
        <v>12043</v>
      </c>
      <c r="W1697" t="s">
        <v>12044</v>
      </c>
      <c r="X1697" t="str">
        <f>+VLOOKUP(ConsultaNexoBogota!$A1697,infoCoordenadas!A:F,4,0)</f>
        <v>47.1717649 -122.518458</v>
      </c>
      <c r="Y1697">
        <f>VLOOKUP(ConsultaNexoBogota!$A1697,infoCoordenadas!A:F,5,0)</f>
        <v>47.171764899999999</v>
      </c>
      <c r="Z1697">
        <f>+VLOOKUP(ConsultaNexoBogota!$A1697,infoCoordenadas!A:F,6,0)</f>
        <v>-122.518458</v>
      </c>
    </row>
    <row r="1698" spans="1:26" x14ac:dyDescent="0.25">
      <c r="A1698">
        <v>20635</v>
      </c>
      <c r="B1698" t="s">
        <v>12045</v>
      </c>
      <c r="C1698" t="s">
        <v>29</v>
      </c>
      <c r="D1698" t="s">
        <v>12046</v>
      </c>
      <c r="E1698" t="s">
        <v>4</v>
      </c>
      <c r="F1698" t="s">
        <v>12047</v>
      </c>
      <c r="G1698" t="s">
        <v>10169</v>
      </c>
      <c r="H1698" t="s">
        <v>13980</v>
      </c>
      <c r="I1698" t="s">
        <v>496</v>
      </c>
      <c r="J1698" t="s">
        <v>197</v>
      </c>
      <c r="K1698" s="27" t="s">
        <v>36</v>
      </c>
      <c r="L1698" s="27">
        <v>45306</v>
      </c>
      <c r="M1698">
        <v>0.3</v>
      </c>
      <c r="N1698">
        <v>25004</v>
      </c>
      <c r="O1698" t="s">
        <v>441</v>
      </c>
      <c r="P1698" t="s">
        <v>67</v>
      </c>
      <c r="Q1698" t="s">
        <v>96</v>
      </c>
      <c r="R1698" t="s">
        <v>94</v>
      </c>
      <c r="S1698" t="s">
        <v>41</v>
      </c>
      <c r="T1698" t="s">
        <v>42</v>
      </c>
      <c r="U1698" t="s">
        <v>74</v>
      </c>
      <c r="V1698" t="s">
        <v>12048</v>
      </c>
      <c r="W1698" t="s">
        <v>12049</v>
      </c>
      <c r="X1698" t="str">
        <f>+VLOOKUP(ConsultaNexoBogota!$A1698,infoCoordenadas!A:F,4,0)</f>
        <v>10.0358809 -73.2291179</v>
      </c>
      <c r="Y1698">
        <f>VLOOKUP(ConsultaNexoBogota!$A1698,infoCoordenadas!A:F,5,0)</f>
        <v>10.0358809</v>
      </c>
      <c r="Z1698">
        <f>+VLOOKUP(ConsultaNexoBogota!$A1698,infoCoordenadas!A:F,6,0)</f>
        <v>-73.229117900000006</v>
      </c>
    </row>
    <row r="1699" spans="1:26" x14ac:dyDescent="0.25">
      <c r="A1699">
        <v>20637</v>
      </c>
      <c r="B1699" t="s">
        <v>5406</v>
      </c>
      <c r="C1699" t="s">
        <v>29</v>
      </c>
      <c r="D1699" t="s">
        <v>5407</v>
      </c>
      <c r="E1699" t="s">
        <v>5408</v>
      </c>
      <c r="F1699" t="s">
        <v>5409</v>
      </c>
      <c r="G1699" t="s">
        <v>33</v>
      </c>
      <c r="H1699" t="s">
        <v>13989</v>
      </c>
      <c r="I1699" t="s">
        <v>79</v>
      </c>
      <c r="J1699" t="s">
        <v>102</v>
      </c>
      <c r="K1699" s="27" t="s">
        <v>36</v>
      </c>
      <c r="L1699" s="27">
        <v>36582</v>
      </c>
      <c r="M1699">
        <v>24.2</v>
      </c>
      <c r="N1699">
        <v>25007</v>
      </c>
      <c r="O1699" t="s">
        <v>80</v>
      </c>
      <c r="P1699" t="s">
        <v>67</v>
      </c>
      <c r="Q1699" t="s">
        <v>39</v>
      </c>
      <c r="R1699" t="s">
        <v>40</v>
      </c>
      <c r="S1699" t="s">
        <v>41</v>
      </c>
      <c r="T1699" t="s">
        <v>42</v>
      </c>
      <c r="U1699" t="s">
        <v>74</v>
      </c>
      <c r="V1699" t="s">
        <v>5410</v>
      </c>
      <c r="W1699" t="s">
        <v>5411</v>
      </c>
      <c r="X1699" t="str">
        <f>+VLOOKUP(ConsultaNexoBogota!$A1699,infoCoordenadas!A:F,4,0)</f>
        <v>4.6279995 -74.0719235</v>
      </c>
      <c r="Y1699">
        <f>VLOOKUP(ConsultaNexoBogota!$A1699,infoCoordenadas!A:F,5,0)</f>
        <v>4.6279994999999996</v>
      </c>
      <c r="Z1699">
        <f>+VLOOKUP(ConsultaNexoBogota!$A1699,infoCoordenadas!A:F,6,0)</f>
        <v>-74.071923499999997</v>
      </c>
    </row>
    <row r="1700" spans="1:26" x14ac:dyDescent="0.25">
      <c r="A1700">
        <v>20649</v>
      </c>
      <c r="B1700" t="s">
        <v>5412</v>
      </c>
      <c r="C1700" t="s">
        <v>29</v>
      </c>
      <c r="D1700" t="s">
        <v>5413</v>
      </c>
      <c r="E1700" t="s">
        <v>5414</v>
      </c>
      <c r="F1700" t="s">
        <v>5415</v>
      </c>
      <c r="G1700" t="s">
        <v>33</v>
      </c>
      <c r="H1700" t="s">
        <v>13991</v>
      </c>
      <c r="I1700" t="s">
        <v>79</v>
      </c>
      <c r="J1700" t="s">
        <v>345</v>
      </c>
      <c r="K1700" s="27" t="s">
        <v>116</v>
      </c>
      <c r="L1700" s="27">
        <v>45315</v>
      </c>
      <c r="M1700">
        <v>0.2</v>
      </c>
      <c r="N1700">
        <v>25026</v>
      </c>
      <c r="O1700" t="s">
        <v>80</v>
      </c>
      <c r="P1700" t="s">
        <v>73</v>
      </c>
      <c r="Q1700" t="s">
        <v>68</v>
      </c>
      <c r="R1700" t="s">
        <v>40</v>
      </c>
      <c r="S1700" t="s">
        <v>41</v>
      </c>
      <c r="T1700" t="s">
        <v>175</v>
      </c>
      <c r="U1700" t="s">
        <v>74</v>
      </c>
      <c r="V1700" t="s">
        <v>5416</v>
      </c>
      <c r="W1700" t="s">
        <v>5417</v>
      </c>
      <c r="X1700" t="str">
        <f>+VLOOKUP(ConsultaNexoBogota!$A1700,infoCoordenadas!A:F,4,0)</f>
        <v>4.6710953 -74.0435708</v>
      </c>
      <c r="Y1700">
        <f>VLOOKUP(ConsultaNexoBogota!$A1700,infoCoordenadas!A:F,5,0)</f>
        <v>4.6710953000000002</v>
      </c>
      <c r="Z1700">
        <f>+VLOOKUP(ConsultaNexoBogota!$A1700,infoCoordenadas!A:F,6,0)</f>
        <v>-74.043570799999998</v>
      </c>
    </row>
    <row r="1701" spans="1:26" x14ac:dyDescent="0.25">
      <c r="A1701">
        <v>20685</v>
      </c>
      <c r="B1701" t="s">
        <v>5418</v>
      </c>
      <c r="C1701" t="s">
        <v>29</v>
      </c>
      <c r="D1701" t="s">
        <v>5419</v>
      </c>
      <c r="E1701" t="s">
        <v>5420</v>
      </c>
      <c r="F1701" t="s">
        <v>5421</v>
      </c>
      <c r="G1701" t="s">
        <v>33</v>
      </c>
      <c r="H1701" t="s">
        <v>14014</v>
      </c>
      <c r="I1701" t="s">
        <v>159</v>
      </c>
      <c r="J1701" t="s">
        <v>102</v>
      </c>
      <c r="K1701" s="27" t="s">
        <v>36</v>
      </c>
      <c r="L1701" s="27">
        <v>36964</v>
      </c>
      <c r="M1701">
        <v>23.1</v>
      </c>
      <c r="N1701">
        <v>25077</v>
      </c>
      <c r="O1701" t="s">
        <v>135</v>
      </c>
      <c r="P1701" t="s">
        <v>73</v>
      </c>
      <c r="Q1701" t="s">
        <v>39</v>
      </c>
      <c r="R1701" t="s">
        <v>40</v>
      </c>
      <c r="S1701" t="s">
        <v>131</v>
      </c>
      <c r="T1701" t="s">
        <v>81</v>
      </c>
      <c r="U1701" t="s">
        <v>74</v>
      </c>
      <c r="V1701" t="s">
        <v>5422</v>
      </c>
      <c r="W1701" t="s">
        <v>5423</v>
      </c>
      <c r="X1701" t="str">
        <f>+VLOOKUP(ConsultaNexoBogota!$A1701,infoCoordenadas!A:F,4,0)</f>
        <v>4.5883864 -74.1487585</v>
      </c>
      <c r="Y1701">
        <f>VLOOKUP(ConsultaNexoBogota!$A1701,infoCoordenadas!A:F,5,0)</f>
        <v>4.5883864000000001</v>
      </c>
      <c r="Z1701">
        <f>+VLOOKUP(ConsultaNexoBogota!$A1701,infoCoordenadas!A:F,6,0)</f>
        <v>-74.1487585</v>
      </c>
    </row>
    <row r="1702" spans="1:26" x14ac:dyDescent="0.25">
      <c r="A1702">
        <v>20751</v>
      </c>
      <c r="B1702" t="s">
        <v>12050</v>
      </c>
      <c r="C1702" t="s">
        <v>29</v>
      </c>
      <c r="D1702" t="s">
        <v>12051</v>
      </c>
      <c r="E1702" t="s">
        <v>12052</v>
      </c>
      <c r="F1702" t="s">
        <v>12053</v>
      </c>
      <c r="G1702" t="s">
        <v>50</v>
      </c>
      <c r="H1702" t="s">
        <v>50</v>
      </c>
      <c r="I1702" t="s">
        <v>79</v>
      </c>
      <c r="J1702" t="s">
        <v>8230</v>
      </c>
      <c r="K1702" s="27" t="s">
        <v>805</v>
      </c>
      <c r="L1702" s="27">
        <v>29656</v>
      </c>
      <c r="M1702">
        <v>43.1</v>
      </c>
      <c r="N1702">
        <v>25168</v>
      </c>
      <c r="O1702" t="s">
        <v>80</v>
      </c>
      <c r="P1702" t="s">
        <v>67</v>
      </c>
      <c r="Q1702" t="s">
        <v>96</v>
      </c>
      <c r="R1702" t="s">
        <v>40</v>
      </c>
      <c r="S1702" t="s">
        <v>42</v>
      </c>
      <c r="T1702" t="s">
        <v>69</v>
      </c>
      <c r="U1702" t="s">
        <v>74</v>
      </c>
      <c r="V1702" t="s">
        <v>12054</v>
      </c>
      <c r="W1702" t="s">
        <v>12055</v>
      </c>
      <c r="X1702" t="str">
        <f>+VLOOKUP(ConsultaNexoBogota!$A1702,infoCoordenadas!A:F,4,0)</f>
        <v>4.57927945585083 -74.13069029</v>
      </c>
      <c r="Y1702">
        <f>VLOOKUP(ConsultaNexoBogota!$A1702,infoCoordenadas!A:F,5,0)</f>
        <v>4.5792794558508296</v>
      </c>
      <c r="Z1702">
        <f>+VLOOKUP(ConsultaNexoBogota!$A1702,infoCoordenadas!A:F,6,0)</f>
        <v>-74.130690291470302</v>
      </c>
    </row>
    <row r="1703" spans="1:26" x14ac:dyDescent="0.25">
      <c r="A1703">
        <v>20793</v>
      </c>
      <c r="B1703" t="s">
        <v>5424</v>
      </c>
      <c r="C1703" t="s">
        <v>29</v>
      </c>
      <c r="D1703" t="s">
        <v>5425</v>
      </c>
      <c r="E1703" t="s">
        <v>5426</v>
      </c>
      <c r="F1703" t="s">
        <v>5427</v>
      </c>
      <c r="G1703" t="s">
        <v>33</v>
      </c>
      <c r="H1703" t="s">
        <v>13980</v>
      </c>
      <c r="I1703" t="s">
        <v>159</v>
      </c>
      <c r="J1703" t="s">
        <v>102</v>
      </c>
      <c r="K1703" s="27" t="s">
        <v>36</v>
      </c>
      <c r="L1703" s="27">
        <v>27280</v>
      </c>
      <c r="M1703">
        <v>49.6</v>
      </c>
      <c r="N1703">
        <v>25235</v>
      </c>
      <c r="O1703" t="s">
        <v>80</v>
      </c>
      <c r="P1703" t="s">
        <v>67</v>
      </c>
      <c r="Q1703" t="s">
        <v>96</v>
      </c>
      <c r="R1703" t="s">
        <v>40</v>
      </c>
      <c r="S1703" t="s">
        <v>42</v>
      </c>
      <c r="T1703" t="s">
        <v>42</v>
      </c>
      <c r="U1703" t="s">
        <v>43</v>
      </c>
      <c r="V1703" t="s">
        <v>5428</v>
      </c>
      <c r="W1703" t="s">
        <v>5429</v>
      </c>
      <c r="X1703" t="str">
        <f>+VLOOKUP(ConsultaNexoBogota!$A1703,infoCoordenadas!A:F,4,0)</f>
        <v>4.6128697 -74.1858179</v>
      </c>
      <c r="Y1703">
        <f>VLOOKUP(ConsultaNexoBogota!$A1703,infoCoordenadas!A:F,5,0)</f>
        <v>4.6128697000000001</v>
      </c>
      <c r="Z1703">
        <f>+VLOOKUP(ConsultaNexoBogota!$A1703,infoCoordenadas!A:F,6,0)</f>
        <v>-74.185817900000004</v>
      </c>
    </row>
    <row r="1704" spans="1:26" x14ac:dyDescent="0.25">
      <c r="A1704">
        <v>20799</v>
      </c>
      <c r="B1704" t="s">
        <v>12056</v>
      </c>
      <c r="C1704" t="s">
        <v>29</v>
      </c>
      <c r="D1704" t="s">
        <v>12057</v>
      </c>
      <c r="E1704" t="s">
        <v>12058</v>
      </c>
      <c r="F1704" t="s">
        <v>12059</v>
      </c>
      <c r="G1704" t="s">
        <v>11985</v>
      </c>
      <c r="H1704" t="s">
        <v>14101</v>
      </c>
      <c r="I1704" t="s">
        <v>34</v>
      </c>
      <c r="J1704" t="s">
        <v>173</v>
      </c>
      <c r="K1704" s="27" t="s">
        <v>36</v>
      </c>
      <c r="L1704" s="27">
        <v>34228</v>
      </c>
      <c r="M1704">
        <v>30.6</v>
      </c>
      <c r="N1704">
        <v>25247</v>
      </c>
      <c r="O1704" t="s">
        <v>1370</v>
      </c>
      <c r="P1704" t="s">
        <v>73</v>
      </c>
      <c r="Q1704" t="s">
        <v>287</v>
      </c>
      <c r="R1704" t="s">
        <v>94</v>
      </c>
      <c r="S1704" t="s">
        <v>42</v>
      </c>
      <c r="T1704" t="s">
        <v>3245</v>
      </c>
      <c r="U1704" t="s">
        <v>74</v>
      </c>
      <c r="V1704" t="s">
        <v>12060</v>
      </c>
      <c r="W1704" t="s">
        <v>12061</v>
      </c>
      <c r="X1704" t="str">
        <f>+VLOOKUP(ConsultaNexoBogota!$A1704,infoCoordenadas!A:F,4,0)</f>
        <v>5.5446422 -73.3575572</v>
      </c>
      <c r="Y1704">
        <f>VLOOKUP(ConsultaNexoBogota!$A1704,infoCoordenadas!A:F,5,0)</f>
        <v>5.5446422000000002</v>
      </c>
      <c r="Z1704">
        <f>+VLOOKUP(ConsultaNexoBogota!$A1704,infoCoordenadas!A:F,6,0)</f>
        <v>-73.357557200000002</v>
      </c>
    </row>
    <row r="1705" spans="1:26" x14ac:dyDescent="0.25">
      <c r="A1705">
        <v>20803</v>
      </c>
      <c r="B1705" t="s">
        <v>12062</v>
      </c>
      <c r="C1705" t="s">
        <v>29</v>
      </c>
      <c r="D1705" t="s">
        <v>12063</v>
      </c>
      <c r="E1705" t="s">
        <v>12064</v>
      </c>
      <c r="F1705" t="s">
        <v>12065</v>
      </c>
      <c r="G1705" t="s">
        <v>10155</v>
      </c>
      <c r="H1705" t="s">
        <v>6298</v>
      </c>
      <c r="I1705" t="s">
        <v>64</v>
      </c>
      <c r="J1705" t="s">
        <v>12066</v>
      </c>
      <c r="K1705" s="27" t="s">
        <v>116</v>
      </c>
      <c r="L1705" s="27">
        <v>32313</v>
      </c>
      <c r="M1705">
        <v>35.9</v>
      </c>
      <c r="N1705">
        <v>25248</v>
      </c>
      <c r="O1705" t="s">
        <v>178</v>
      </c>
      <c r="P1705" t="s">
        <v>67</v>
      </c>
      <c r="Q1705" t="s">
        <v>39</v>
      </c>
      <c r="R1705" t="s">
        <v>40</v>
      </c>
      <c r="S1705" t="s">
        <v>42</v>
      </c>
      <c r="T1705" t="s">
        <v>95</v>
      </c>
      <c r="U1705" t="s">
        <v>74</v>
      </c>
      <c r="V1705" t="s">
        <v>11353</v>
      </c>
      <c r="W1705" t="s">
        <v>11354</v>
      </c>
      <c r="X1705" t="str">
        <f>+VLOOKUP(ConsultaNexoBogota!$A1705,infoCoordenadas!A:F,4,0)</f>
        <v>5.02638209621591 -73.98627207</v>
      </c>
      <c r="Y1705">
        <f>VLOOKUP(ConsultaNexoBogota!$A1705,infoCoordenadas!A:F,5,0)</f>
        <v>5.0263820962159098</v>
      </c>
      <c r="Z1705">
        <f>+VLOOKUP(ConsultaNexoBogota!$A1705,infoCoordenadas!A:F,6,0)</f>
        <v>-73.986272074566898</v>
      </c>
    </row>
    <row r="1706" spans="1:26" x14ac:dyDescent="0.25">
      <c r="A1706">
        <v>20805</v>
      </c>
      <c r="B1706" t="s">
        <v>5430</v>
      </c>
      <c r="C1706" t="s">
        <v>29</v>
      </c>
      <c r="D1706" t="s">
        <v>5431</v>
      </c>
      <c r="E1706" t="s">
        <v>5432</v>
      </c>
      <c r="F1706" t="s">
        <v>5433</v>
      </c>
      <c r="G1706" t="s">
        <v>33</v>
      </c>
      <c r="H1706" t="s">
        <v>13990</v>
      </c>
      <c r="I1706" t="s">
        <v>34</v>
      </c>
      <c r="J1706" t="s">
        <v>226</v>
      </c>
      <c r="K1706" s="27" t="s">
        <v>36</v>
      </c>
      <c r="L1706" s="27">
        <v>45315</v>
      </c>
      <c r="M1706">
        <v>0.2</v>
      </c>
      <c r="N1706">
        <v>25252</v>
      </c>
      <c r="O1706" t="s">
        <v>80</v>
      </c>
      <c r="P1706" t="s">
        <v>67</v>
      </c>
      <c r="Q1706" t="s">
        <v>96</v>
      </c>
      <c r="R1706" t="s">
        <v>40</v>
      </c>
      <c r="S1706" t="s">
        <v>41</v>
      </c>
      <c r="T1706" t="s">
        <v>132</v>
      </c>
      <c r="U1706" t="s">
        <v>74</v>
      </c>
      <c r="V1706" t="s">
        <v>5434</v>
      </c>
      <c r="W1706" t="s">
        <v>5435</v>
      </c>
      <c r="X1706" t="str">
        <f>+VLOOKUP(ConsultaNexoBogota!$A1706,infoCoordenadas!A:F,4,0)</f>
        <v>4.7060964 -74.122745</v>
      </c>
      <c r="Y1706">
        <f>VLOOKUP(ConsultaNexoBogota!$A1706,infoCoordenadas!A:F,5,0)</f>
        <v>4.7060963999999998</v>
      </c>
      <c r="Z1706">
        <f>+VLOOKUP(ConsultaNexoBogota!$A1706,infoCoordenadas!A:F,6,0)</f>
        <v>-74.122744999999995</v>
      </c>
    </row>
    <row r="1707" spans="1:26" x14ac:dyDescent="0.25">
      <c r="A1707">
        <v>20806</v>
      </c>
      <c r="B1707" t="s">
        <v>12067</v>
      </c>
      <c r="C1707" t="s">
        <v>29</v>
      </c>
      <c r="D1707" t="s">
        <v>12068</v>
      </c>
      <c r="E1707" t="s">
        <v>12069</v>
      </c>
      <c r="F1707" t="s">
        <v>12070</v>
      </c>
      <c r="G1707" t="s">
        <v>11534</v>
      </c>
      <c r="H1707" t="s">
        <v>50</v>
      </c>
      <c r="I1707" t="s">
        <v>248</v>
      </c>
      <c r="J1707" t="s">
        <v>524</v>
      </c>
      <c r="K1707" s="27" t="s">
        <v>36</v>
      </c>
      <c r="L1707" s="27">
        <v>45300</v>
      </c>
      <c r="M1707">
        <v>0.3</v>
      </c>
      <c r="N1707">
        <v>25250</v>
      </c>
      <c r="O1707" t="s">
        <v>781</v>
      </c>
      <c r="P1707" t="s">
        <v>67</v>
      </c>
      <c r="Q1707" t="s">
        <v>39</v>
      </c>
      <c r="R1707" t="s">
        <v>40</v>
      </c>
      <c r="S1707" t="s">
        <v>41</v>
      </c>
      <c r="T1707" t="s">
        <v>623</v>
      </c>
      <c r="U1707" t="s">
        <v>74</v>
      </c>
      <c r="V1707" t="s">
        <v>12071</v>
      </c>
      <c r="W1707" t="s">
        <v>12072</v>
      </c>
      <c r="X1707" t="str">
        <f>+VLOOKUP(ConsultaNexoBogota!$A1707,infoCoordenadas!A:F,4,0)</f>
        <v>Sin informacion</v>
      </c>
      <c r="Y1707" t="str">
        <f>VLOOKUP(ConsultaNexoBogota!$A1707,infoCoordenadas!A:F,5,0)</f>
        <v>Sin Informacion</v>
      </c>
      <c r="Z1707" t="str">
        <f>+VLOOKUP(ConsultaNexoBogota!$A1707,infoCoordenadas!A:F,6,0)</f>
        <v>Sin Informacion</v>
      </c>
    </row>
    <row r="1708" spans="1:26" x14ac:dyDescent="0.25">
      <c r="A1708">
        <v>20813</v>
      </c>
      <c r="B1708" t="s">
        <v>12073</v>
      </c>
      <c r="C1708" t="s">
        <v>29</v>
      </c>
      <c r="D1708" t="s">
        <v>12074</v>
      </c>
      <c r="E1708" t="s">
        <v>12075</v>
      </c>
      <c r="F1708" t="s">
        <v>12076</v>
      </c>
      <c r="G1708" t="s">
        <v>12077</v>
      </c>
      <c r="H1708" t="s">
        <v>50</v>
      </c>
      <c r="I1708" t="s">
        <v>34</v>
      </c>
      <c r="J1708" t="s">
        <v>234</v>
      </c>
      <c r="K1708" s="27" t="s">
        <v>544</v>
      </c>
      <c r="L1708" s="27">
        <v>22520</v>
      </c>
      <c r="M1708">
        <v>62.7</v>
      </c>
      <c r="N1708">
        <v>25261</v>
      </c>
      <c r="O1708" t="s">
        <v>1370</v>
      </c>
      <c r="P1708" t="s">
        <v>67</v>
      </c>
      <c r="Q1708" t="s">
        <v>287</v>
      </c>
      <c r="R1708" t="s">
        <v>40</v>
      </c>
      <c r="S1708" t="s">
        <v>42</v>
      </c>
      <c r="T1708" t="s">
        <v>175</v>
      </c>
      <c r="U1708" t="s">
        <v>43</v>
      </c>
      <c r="V1708" t="s">
        <v>12078</v>
      </c>
      <c r="W1708" t="s">
        <v>12079</v>
      </c>
      <c r="X1708" t="str">
        <f>+VLOOKUP(ConsultaNexoBogota!$A1708,infoCoordenadas!A:F,4,0)</f>
        <v>5.7237155 -72.927247</v>
      </c>
      <c r="Y1708">
        <f>VLOOKUP(ConsultaNexoBogota!$A1708,infoCoordenadas!A:F,5,0)</f>
        <v>5.7237155</v>
      </c>
      <c r="Z1708">
        <f>+VLOOKUP(ConsultaNexoBogota!$A1708,infoCoordenadas!A:F,6,0)</f>
        <v>-72.927246999999994</v>
      </c>
    </row>
    <row r="1709" spans="1:26" x14ac:dyDescent="0.25">
      <c r="A1709">
        <v>20817</v>
      </c>
      <c r="B1709" t="s">
        <v>12080</v>
      </c>
      <c r="C1709" t="s">
        <v>29</v>
      </c>
      <c r="D1709" t="s">
        <v>12081</v>
      </c>
      <c r="E1709" t="s">
        <v>12082</v>
      </c>
      <c r="F1709" t="s">
        <v>12083</v>
      </c>
      <c r="G1709" t="s">
        <v>10155</v>
      </c>
      <c r="H1709" t="s">
        <v>10155</v>
      </c>
      <c r="I1709" t="s">
        <v>248</v>
      </c>
      <c r="J1709" t="s">
        <v>1367</v>
      </c>
      <c r="K1709" s="27" t="s">
        <v>36</v>
      </c>
      <c r="L1709" s="27">
        <v>32548</v>
      </c>
      <c r="M1709">
        <v>35.200000000000003</v>
      </c>
      <c r="N1709">
        <v>25266</v>
      </c>
      <c r="O1709" t="s">
        <v>264</v>
      </c>
      <c r="P1709" t="s">
        <v>67</v>
      </c>
      <c r="Q1709" t="s">
        <v>68</v>
      </c>
      <c r="R1709" t="s">
        <v>40</v>
      </c>
      <c r="S1709" t="s">
        <v>41</v>
      </c>
      <c r="T1709" t="s">
        <v>81</v>
      </c>
      <c r="U1709" t="s">
        <v>43</v>
      </c>
      <c r="V1709" t="s">
        <v>12084</v>
      </c>
      <c r="W1709" t="s">
        <v>12085</v>
      </c>
      <c r="X1709" t="str">
        <f>+VLOOKUP(ConsultaNexoBogota!$A1709,infoCoordenadas!A:F,4,0)</f>
        <v>5.0281321 -73.9900815</v>
      </c>
      <c r="Y1709">
        <f>VLOOKUP(ConsultaNexoBogota!$A1709,infoCoordenadas!A:F,5,0)</f>
        <v>5.0281320999999997</v>
      </c>
      <c r="Z1709">
        <f>+VLOOKUP(ConsultaNexoBogota!$A1709,infoCoordenadas!A:F,6,0)</f>
        <v>-73.990081500000002</v>
      </c>
    </row>
    <row r="1710" spans="1:26" x14ac:dyDescent="0.25">
      <c r="A1710">
        <v>20817</v>
      </c>
      <c r="B1710" t="s">
        <v>12080</v>
      </c>
      <c r="C1710" t="s">
        <v>29</v>
      </c>
      <c r="D1710" t="s">
        <v>12081</v>
      </c>
      <c r="E1710" t="s">
        <v>12082</v>
      </c>
      <c r="F1710" t="s">
        <v>12083</v>
      </c>
      <c r="G1710" t="s">
        <v>10155</v>
      </c>
      <c r="H1710" t="s">
        <v>10155</v>
      </c>
      <c r="I1710" t="s">
        <v>248</v>
      </c>
      <c r="J1710" t="s">
        <v>1367</v>
      </c>
      <c r="K1710" s="27" t="s">
        <v>36</v>
      </c>
      <c r="L1710" s="27">
        <v>32548</v>
      </c>
      <c r="M1710">
        <v>35.200000000000003</v>
      </c>
      <c r="N1710">
        <v>25934</v>
      </c>
      <c r="O1710" t="s">
        <v>286</v>
      </c>
      <c r="P1710" t="s">
        <v>73</v>
      </c>
      <c r="Q1710" t="s">
        <v>68</v>
      </c>
      <c r="R1710" t="s">
        <v>40</v>
      </c>
      <c r="S1710" t="s">
        <v>42</v>
      </c>
      <c r="T1710" t="s">
        <v>81</v>
      </c>
      <c r="U1710" t="s">
        <v>43</v>
      </c>
      <c r="V1710" t="s">
        <v>12084</v>
      </c>
      <c r="W1710" t="s">
        <v>12085</v>
      </c>
      <c r="X1710" t="str">
        <f>+VLOOKUP(ConsultaNexoBogota!$A1710,infoCoordenadas!A:F,4,0)</f>
        <v>5.0281321 -73.9900815</v>
      </c>
      <c r="Y1710">
        <f>VLOOKUP(ConsultaNexoBogota!$A1710,infoCoordenadas!A:F,5,0)</f>
        <v>5.0281320999999997</v>
      </c>
      <c r="Z1710">
        <f>+VLOOKUP(ConsultaNexoBogota!$A1710,infoCoordenadas!A:F,6,0)</f>
        <v>-73.990081500000002</v>
      </c>
    </row>
    <row r="1711" spans="1:26" x14ac:dyDescent="0.25">
      <c r="A1711">
        <v>20819</v>
      </c>
      <c r="B1711" t="s">
        <v>5436</v>
      </c>
      <c r="C1711" t="s">
        <v>29</v>
      </c>
      <c r="D1711" t="s">
        <v>5437</v>
      </c>
      <c r="E1711" t="s">
        <v>5438</v>
      </c>
      <c r="F1711" t="s">
        <v>5439</v>
      </c>
      <c r="G1711" t="s">
        <v>33</v>
      </c>
      <c r="H1711" t="s">
        <v>13991</v>
      </c>
      <c r="I1711" t="s">
        <v>34</v>
      </c>
      <c r="J1711" t="s">
        <v>366</v>
      </c>
      <c r="K1711" s="27" t="s">
        <v>36</v>
      </c>
      <c r="L1711" s="27">
        <v>33705</v>
      </c>
      <c r="M1711">
        <v>32</v>
      </c>
      <c r="N1711">
        <v>25268</v>
      </c>
      <c r="O1711" t="s">
        <v>80</v>
      </c>
      <c r="P1711" t="s">
        <v>67</v>
      </c>
      <c r="Q1711" t="s">
        <v>39</v>
      </c>
      <c r="R1711" t="s">
        <v>40</v>
      </c>
      <c r="S1711" t="s">
        <v>41</v>
      </c>
      <c r="T1711" t="s">
        <v>42</v>
      </c>
      <c r="U1711" t="s">
        <v>74</v>
      </c>
      <c r="V1711" t="s">
        <v>5440</v>
      </c>
      <c r="W1711" t="s">
        <v>5441</v>
      </c>
      <c r="X1711" t="str">
        <f>+VLOOKUP(ConsultaNexoBogota!$A1711,infoCoordenadas!A:F,4,0)</f>
        <v>4.6957536 -74.16741549999999</v>
      </c>
      <c r="Y1711">
        <f>VLOOKUP(ConsultaNexoBogota!$A1711,infoCoordenadas!A:F,5,0)</f>
        <v>4.6957535999999998</v>
      </c>
      <c r="Z1711">
        <f>+VLOOKUP(ConsultaNexoBogota!$A1711,infoCoordenadas!A:F,6,0)</f>
        <v>-74.167415499999905</v>
      </c>
    </row>
    <row r="1712" spans="1:26" x14ac:dyDescent="0.25">
      <c r="A1712">
        <v>20824</v>
      </c>
      <c r="B1712" t="s">
        <v>5442</v>
      </c>
      <c r="C1712" t="s">
        <v>29</v>
      </c>
      <c r="D1712" t="s">
        <v>5443</v>
      </c>
      <c r="E1712" t="s">
        <v>5444</v>
      </c>
      <c r="F1712" t="s">
        <v>5445</v>
      </c>
      <c r="G1712" t="s">
        <v>33</v>
      </c>
      <c r="H1712" t="s">
        <v>13991</v>
      </c>
      <c r="I1712" t="s">
        <v>64</v>
      </c>
      <c r="J1712" t="s">
        <v>318</v>
      </c>
      <c r="K1712" s="27" t="s">
        <v>36</v>
      </c>
      <c r="L1712" s="27">
        <v>45293</v>
      </c>
      <c r="M1712">
        <v>0.3</v>
      </c>
      <c r="N1712">
        <v>25278</v>
      </c>
      <c r="O1712" t="s">
        <v>80</v>
      </c>
      <c r="P1712" t="s">
        <v>67</v>
      </c>
      <c r="Q1712" t="s">
        <v>96</v>
      </c>
      <c r="R1712" t="s">
        <v>40</v>
      </c>
      <c r="S1712" t="s">
        <v>41</v>
      </c>
      <c r="T1712" t="s">
        <v>623</v>
      </c>
      <c r="U1712" t="s">
        <v>74</v>
      </c>
      <c r="V1712" t="s">
        <v>5446</v>
      </c>
      <c r="W1712" t="s">
        <v>5447</v>
      </c>
      <c r="X1712" t="str">
        <f>+VLOOKUP(ConsultaNexoBogota!$A1712,infoCoordenadas!A:F,4,0)</f>
        <v>4.6809043 -74.1359082</v>
      </c>
      <c r="Y1712">
        <f>VLOOKUP(ConsultaNexoBogota!$A1712,infoCoordenadas!A:F,5,0)</f>
        <v>4.6809042999999999</v>
      </c>
      <c r="Z1712">
        <f>+VLOOKUP(ConsultaNexoBogota!$A1712,infoCoordenadas!A:F,6,0)</f>
        <v>-74.135908200000003</v>
      </c>
    </row>
    <row r="1713" spans="1:26" x14ac:dyDescent="0.25">
      <c r="A1713">
        <v>20828</v>
      </c>
      <c r="B1713" t="s">
        <v>12086</v>
      </c>
      <c r="C1713" t="s">
        <v>29</v>
      </c>
      <c r="D1713" t="s">
        <v>12087</v>
      </c>
      <c r="E1713" t="s">
        <v>12088</v>
      </c>
      <c r="F1713" t="s">
        <v>12089</v>
      </c>
      <c r="G1713" t="s">
        <v>12090</v>
      </c>
      <c r="H1713" t="s">
        <v>12090</v>
      </c>
      <c r="I1713" t="s">
        <v>34</v>
      </c>
      <c r="J1713" t="s">
        <v>318</v>
      </c>
      <c r="K1713" s="27" t="s">
        <v>116</v>
      </c>
      <c r="L1713" s="27">
        <v>26306</v>
      </c>
      <c r="M1713">
        <v>52.3</v>
      </c>
      <c r="N1713">
        <v>25280</v>
      </c>
      <c r="O1713" t="s">
        <v>781</v>
      </c>
      <c r="P1713" t="s">
        <v>67</v>
      </c>
      <c r="Q1713" t="s">
        <v>287</v>
      </c>
      <c r="R1713" t="s">
        <v>94</v>
      </c>
      <c r="S1713" t="s">
        <v>41</v>
      </c>
      <c r="T1713" t="s">
        <v>81</v>
      </c>
      <c r="U1713" t="s">
        <v>43</v>
      </c>
      <c r="V1713" t="s">
        <v>12091</v>
      </c>
      <c r="W1713" t="s">
        <v>12092</v>
      </c>
      <c r="X1713" t="str">
        <f>+VLOOKUP(ConsultaNexoBogota!$A1713,infoCoordenadas!A:F,4,0)</f>
        <v>4.2039589 -74.6276649</v>
      </c>
      <c r="Y1713">
        <f>VLOOKUP(ConsultaNexoBogota!$A1713,infoCoordenadas!A:F,5,0)</f>
        <v>4.2039588999999999</v>
      </c>
      <c r="Z1713">
        <f>+VLOOKUP(ConsultaNexoBogota!$A1713,infoCoordenadas!A:F,6,0)</f>
        <v>-74.627664899999999</v>
      </c>
    </row>
    <row r="1714" spans="1:26" x14ac:dyDescent="0.25">
      <c r="A1714">
        <v>20834</v>
      </c>
      <c r="B1714" t="s">
        <v>5448</v>
      </c>
      <c r="C1714" t="s">
        <v>29</v>
      </c>
      <c r="D1714" t="s">
        <v>5449</v>
      </c>
      <c r="E1714" t="s">
        <v>5450</v>
      </c>
      <c r="F1714" t="s">
        <v>5451</v>
      </c>
      <c r="G1714" t="s">
        <v>33</v>
      </c>
      <c r="H1714" t="s">
        <v>13991</v>
      </c>
      <c r="I1714" t="s">
        <v>79</v>
      </c>
      <c r="J1714" t="s">
        <v>102</v>
      </c>
      <c r="K1714" s="27" t="s">
        <v>36</v>
      </c>
      <c r="L1714" s="27">
        <v>37307</v>
      </c>
      <c r="M1714">
        <v>22.2</v>
      </c>
      <c r="N1714">
        <v>25289</v>
      </c>
      <c r="O1714" t="s">
        <v>80</v>
      </c>
      <c r="P1714" t="s">
        <v>67</v>
      </c>
      <c r="Q1714" t="s">
        <v>39</v>
      </c>
      <c r="R1714" t="s">
        <v>40</v>
      </c>
      <c r="S1714" t="s">
        <v>41</v>
      </c>
      <c r="T1714" t="s">
        <v>42</v>
      </c>
      <c r="U1714" t="s">
        <v>74</v>
      </c>
      <c r="V1714" t="s">
        <v>5452</v>
      </c>
      <c r="W1714" t="s">
        <v>5453</v>
      </c>
      <c r="X1714" t="str">
        <f>+VLOOKUP(ConsultaNexoBogota!$A1714,infoCoordenadas!A:F,4,0)</f>
        <v>4.6705348 -74.15533769999999</v>
      </c>
      <c r="Y1714">
        <f>VLOOKUP(ConsultaNexoBogota!$A1714,infoCoordenadas!A:F,5,0)</f>
        <v>4.6705348000000004</v>
      </c>
      <c r="Z1714">
        <f>+VLOOKUP(ConsultaNexoBogota!$A1714,infoCoordenadas!A:F,6,0)</f>
        <v>-74.155337699999905</v>
      </c>
    </row>
    <row r="1715" spans="1:26" x14ac:dyDescent="0.25">
      <c r="A1715">
        <v>20841</v>
      </c>
      <c r="B1715" t="s">
        <v>12093</v>
      </c>
      <c r="C1715" t="s">
        <v>29</v>
      </c>
      <c r="D1715" t="s">
        <v>12094</v>
      </c>
      <c r="E1715" t="s">
        <v>12095</v>
      </c>
      <c r="F1715" t="s">
        <v>12096</v>
      </c>
      <c r="G1715" t="s">
        <v>10155</v>
      </c>
      <c r="H1715" t="s">
        <v>10155</v>
      </c>
      <c r="I1715" t="s">
        <v>34</v>
      </c>
      <c r="J1715" t="s">
        <v>285</v>
      </c>
      <c r="K1715" s="27" t="s">
        <v>36</v>
      </c>
      <c r="L1715" s="27">
        <v>36055</v>
      </c>
      <c r="M1715">
        <v>25.6</v>
      </c>
      <c r="N1715">
        <v>25296</v>
      </c>
      <c r="O1715" t="s">
        <v>264</v>
      </c>
      <c r="P1715" t="s">
        <v>73</v>
      </c>
      <c r="Q1715" t="s">
        <v>68</v>
      </c>
      <c r="R1715" t="s">
        <v>40</v>
      </c>
      <c r="S1715" t="s">
        <v>41</v>
      </c>
      <c r="T1715" t="s">
        <v>81</v>
      </c>
      <c r="U1715" t="s">
        <v>74</v>
      </c>
      <c r="V1715" t="s">
        <v>12097</v>
      </c>
      <c r="W1715" t="s">
        <v>12098</v>
      </c>
      <c r="X1715" t="str">
        <f>+VLOOKUP(ConsultaNexoBogota!$A1715,infoCoordenadas!A:F,4,0)</f>
        <v>5.024947699999999 -74.0039659</v>
      </c>
      <c r="Y1715">
        <f>VLOOKUP(ConsultaNexoBogota!$A1715,infoCoordenadas!A:F,5,0)</f>
        <v>5.0249476999999896</v>
      </c>
      <c r="Z1715">
        <f>+VLOOKUP(ConsultaNexoBogota!$A1715,infoCoordenadas!A:F,6,0)</f>
        <v>-74.003965899999997</v>
      </c>
    </row>
    <row r="1716" spans="1:26" x14ac:dyDescent="0.25">
      <c r="A1716">
        <v>20841</v>
      </c>
      <c r="B1716" t="s">
        <v>12093</v>
      </c>
      <c r="C1716" t="s">
        <v>29</v>
      </c>
      <c r="D1716" t="s">
        <v>12094</v>
      </c>
      <c r="E1716" t="s">
        <v>12095</v>
      </c>
      <c r="F1716" t="s">
        <v>12096</v>
      </c>
      <c r="G1716" t="s">
        <v>10155</v>
      </c>
      <c r="H1716" t="s">
        <v>10155</v>
      </c>
      <c r="I1716" t="s">
        <v>34</v>
      </c>
      <c r="J1716" t="s">
        <v>285</v>
      </c>
      <c r="K1716" s="27" t="s">
        <v>36</v>
      </c>
      <c r="L1716" s="27">
        <v>36055</v>
      </c>
      <c r="M1716">
        <v>25.6</v>
      </c>
      <c r="N1716">
        <v>28196</v>
      </c>
      <c r="O1716" t="s">
        <v>66</v>
      </c>
      <c r="P1716" t="s">
        <v>67</v>
      </c>
      <c r="Q1716" t="s">
        <v>96</v>
      </c>
      <c r="R1716" t="s">
        <v>94</v>
      </c>
      <c r="S1716" t="s">
        <v>41</v>
      </c>
      <c r="T1716" t="s">
        <v>42</v>
      </c>
      <c r="U1716" t="s">
        <v>74</v>
      </c>
      <c r="V1716" t="s">
        <v>12097</v>
      </c>
      <c r="W1716" t="s">
        <v>12098</v>
      </c>
      <c r="X1716" t="str">
        <f>+VLOOKUP(ConsultaNexoBogota!$A1716,infoCoordenadas!A:F,4,0)</f>
        <v>5.024947699999999 -74.0039659</v>
      </c>
      <c r="Y1716">
        <f>VLOOKUP(ConsultaNexoBogota!$A1716,infoCoordenadas!A:F,5,0)</f>
        <v>5.0249476999999896</v>
      </c>
      <c r="Z1716">
        <f>+VLOOKUP(ConsultaNexoBogota!$A1716,infoCoordenadas!A:F,6,0)</f>
        <v>-74.003965899999997</v>
      </c>
    </row>
    <row r="1717" spans="1:26" x14ac:dyDescent="0.25">
      <c r="A1717">
        <v>20844</v>
      </c>
      <c r="B1717" t="s">
        <v>5454</v>
      </c>
      <c r="C1717" t="s">
        <v>29</v>
      </c>
      <c r="D1717" t="s">
        <v>5455</v>
      </c>
      <c r="E1717" t="s">
        <v>5456</v>
      </c>
      <c r="F1717" t="s">
        <v>5457</v>
      </c>
      <c r="G1717" t="s">
        <v>33</v>
      </c>
      <c r="H1717" t="s">
        <v>14102</v>
      </c>
      <c r="I1717" t="s">
        <v>159</v>
      </c>
      <c r="J1717" t="s">
        <v>102</v>
      </c>
      <c r="K1717" s="27" t="s">
        <v>36</v>
      </c>
      <c r="L1717" s="27">
        <v>31103</v>
      </c>
      <c r="M1717">
        <v>39.200000000000003</v>
      </c>
      <c r="N1717">
        <v>25302</v>
      </c>
      <c r="O1717" t="s">
        <v>135</v>
      </c>
      <c r="P1717" t="s">
        <v>73</v>
      </c>
      <c r="Q1717" t="s">
        <v>96</v>
      </c>
      <c r="R1717" t="s">
        <v>40</v>
      </c>
      <c r="S1717" t="s">
        <v>41</v>
      </c>
      <c r="T1717" t="s">
        <v>42</v>
      </c>
      <c r="U1717" t="s">
        <v>74</v>
      </c>
      <c r="V1717" t="s">
        <v>5458</v>
      </c>
      <c r="W1717" t="s">
        <v>5459</v>
      </c>
      <c r="X1717" t="str">
        <f>+VLOOKUP(ConsultaNexoBogota!$A1717,infoCoordenadas!A:F,4,0)</f>
        <v>4.5494691 -74.1521872</v>
      </c>
      <c r="Y1717">
        <f>VLOOKUP(ConsultaNexoBogota!$A1717,infoCoordenadas!A:F,5,0)</f>
        <v>4.5494690999999996</v>
      </c>
      <c r="Z1717">
        <f>+VLOOKUP(ConsultaNexoBogota!$A1717,infoCoordenadas!A:F,6,0)</f>
        <v>-74.1521872</v>
      </c>
    </row>
    <row r="1718" spans="1:26" x14ac:dyDescent="0.25">
      <c r="A1718">
        <v>20848</v>
      </c>
      <c r="B1718" t="s">
        <v>155</v>
      </c>
      <c r="C1718" t="s">
        <v>29</v>
      </c>
      <c r="D1718" t="s">
        <v>5460</v>
      </c>
      <c r="E1718" t="s">
        <v>5461</v>
      </c>
      <c r="F1718" t="s">
        <v>5462</v>
      </c>
      <c r="G1718" t="s">
        <v>33</v>
      </c>
      <c r="H1718" t="s">
        <v>13991</v>
      </c>
      <c r="I1718" t="s">
        <v>34</v>
      </c>
      <c r="J1718" t="s">
        <v>35</v>
      </c>
      <c r="K1718" s="27" t="s">
        <v>36</v>
      </c>
      <c r="L1718" s="27">
        <v>32174</v>
      </c>
      <c r="M1718">
        <v>36.200000000000003</v>
      </c>
      <c r="N1718">
        <v>25308</v>
      </c>
      <c r="O1718" t="s">
        <v>80</v>
      </c>
      <c r="P1718" t="s">
        <v>73</v>
      </c>
      <c r="Q1718" t="s">
        <v>39</v>
      </c>
      <c r="R1718" t="s">
        <v>40</v>
      </c>
      <c r="S1718" t="s">
        <v>42</v>
      </c>
      <c r="T1718" t="s">
        <v>272</v>
      </c>
      <c r="U1718" t="s">
        <v>74</v>
      </c>
      <c r="V1718" t="s">
        <v>5463</v>
      </c>
      <c r="W1718" t="s">
        <v>5464</v>
      </c>
      <c r="X1718" t="str">
        <f>+VLOOKUP(ConsultaNexoBogota!$A1718,infoCoordenadas!A:F,4,0)</f>
        <v>4.6876961 -74.14492609999999</v>
      </c>
      <c r="Y1718">
        <f>VLOOKUP(ConsultaNexoBogota!$A1718,infoCoordenadas!A:F,5,0)</f>
        <v>4.6876961000000001</v>
      </c>
      <c r="Z1718">
        <f>+VLOOKUP(ConsultaNexoBogota!$A1718,infoCoordenadas!A:F,6,0)</f>
        <v>-74.144926099999907</v>
      </c>
    </row>
    <row r="1719" spans="1:26" x14ac:dyDescent="0.25">
      <c r="A1719">
        <v>20849</v>
      </c>
      <c r="B1719" t="s">
        <v>5465</v>
      </c>
      <c r="C1719" t="s">
        <v>29</v>
      </c>
      <c r="D1719" t="s">
        <v>5466</v>
      </c>
      <c r="E1719" t="s">
        <v>5467</v>
      </c>
      <c r="F1719" t="s">
        <v>5468</v>
      </c>
      <c r="G1719" t="s">
        <v>33</v>
      </c>
      <c r="H1719" t="s">
        <v>13982</v>
      </c>
      <c r="I1719" t="s">
        <v>101</v>
      </c>
      <c r="J1719" t="s">
        <v>1070</v>
      </c>
      <c r="K1719" s="27" t="s">
        <v>36</v>
      </c>
      <c r="L1719" s="27">
        <v>34966</v>
      </c>
      <c r="M1719">
        <v>28.6</v>
      </c>
      <c r="N1719">
        <v>25309</v>
      </c>
      <c r="O1719" t="s">
        <v>80</v>
      </c>
      <c r="P1719" t="s">
        <v>67</v>
      </c>
      <c r="Q1719" t="s">
        <v>96</v>
      </c>
      <c r="R1719" t="s">
        <v>40</v>
      </c>
      <c r="S1719" t="s">
        <v>42</v>
      </c>
      <c r="T1719" t="s">
        <v>132</v>
      </c>
      <c r="U1719" t="s">
        <v>74</v>
      </c>
      <c r="V1719" t="s">
        <v>5469</v>
      </c>
      <c r="W1719" t="s">
        <v>5470</v>
      </c>
      <c r="X1719" t="str">
        <f>+VLOOKUP(ConsultaNexoBogota!$A1719,infoCoordenadas!A:F,4,0)</f>
        <v>4.4922577 -74.1145363</v>
      </c>
      <c r="Y1719">
        <f>VLOOKUP(ConsultaNexoBogota!$A1719,infoCoordenadas!A:F,5,0)</f>
        <v>4.4922576999999997</v>
      </c>
      <c r="Z1719">
        <f>+VLOOKUP(ConsultaNexoBogota!$A1719,infoCoordenadas!A:F,6,0)</f>
        <v>-74.114536299999997</v>
      </c>
    </row>
    <row r="1720" spans="1:26" x14ac:dyDescent="0.25">
      <c r="A1720">
        <v>20851</v>
      </c>
      <c r="B1720" t="s">
        <v>12099</v>
      </c>
      <c r="C1720" t="s">
        <v>29</v>
      </c>
      <c r="D1720" t="s">
        <v>12100</v>
      </c>
      <c r="E1720" t="s">
        <v>12101</v>
      </c>
      <c r="F1720" t="s">
        <v>12102</v>
      </c>
      <c r="G1720" t="s">
        <v>50</v>
      </c>
      <c r="H1720" t="s">
        <v>50</v>
      </c>
      <c r="I1720" t="s">
        <v>50</v>
      </c>
      <c r="J1720" t="s">
        <v>50</v>
      </c>
      <c r="K1720" s="27" t="s">
        <v>50</v>
      </c>
      <c r="N1720">
        <v>25311</v>
      </c>
      <c r="O1720" t="s">
        <v>72</v>
      </c>
      <c r="P1720" t="s">
        <v>67</v>
      </c>
      <c r="Q1720" t="s">
        <v>96</v>
      </c>
      <c r="R1720" t="s">
        <v>94</v>
      </c>
      <c r="S1720" t="s">
        <v>41</v>
      </c>
      <c r="T1720" t="s">
        <v>95</v>
      </c>
      <c r="U1720" t="s">
        <v>43</v>
      </c>
      <c r="V1720" t="s">
        <v>12103</v>
      </c>
      <c r="W1720" t="s">
        <v>12104</v>
      </c>
      <c r="X1720" t="str">
        <f>+VLOOKUP(ConsultaNexoBogota!$A1720,infoCoordenadas!A:F,4,0)</f>
        <v>4.7462427 -74.0528519</v>
      </c>
      <c r="Y1720">
        <f>VLOOKUP(ConsultaNexoBogota!$A1720,infoCoordenadas!A:F,5,0)</f>
        <v>4.7462426999999998</v>
      </c>
      <c r="Z1720">
        <f>+VLOOKUP(ConsultaNexoBogota!$A1720,infoCoordenadas!A:F,6,0)</f>
        <v>-74.052851899999993</v>
      </c>
    </row>
    <row r="1721" spans="1:26" x14ac:dyDescent="0.25">
      <c r="A1721">
        <v>20855</v>
      </c>
      <c r="B1721" t="s">
        <v>5471</v>
      </c>
      <c r="C1721" t="s">
        <v>29</v>
      </c>
      <c r="D1721" t="s">
        <v>5472</v>
      </c>
      <c r="E1721" t="s">
        <v>5473</v>
      </c>
      <c r="F1721" t="s">
        <v>5474</v>
      </c>
      <c r="G1721" t="s">
        <v>33</v>
      </c>
      <c r="H1721" t="s">
        <v>13990</v>
      </c>
      <c r="I1721" t="s">
        <v>159</v>
      </c>
      <c r="J1721" t="s">
        <v>35</v>
      </c>
      <c r="K1721" s="27" t="s">
        <v>36</v>
      </c>
      <c r="L1721" s="27">
        <v>34881</v>
      </c>
      <c r="M1721">
        <v>28.8</v>
      </c>
      <c r="N1721">
        <v>25317</v>
      </c>
      <c r="O1721" t="s">
        <v>80</v>
      </c>
      <c r="P1721" t="s">
        <v>73</v>
      </c>
      <c r="Q1721" t="s">
        <v>39</v>
      </c>
      <c r="R1721" t="s">
        <v>40</v>
      </c>
      <c r="S1721" t="s">
        <v>41</v>
      </c>
      <c r="T1721" t="s">
        <v>81</v>
      </c>
      <c r="U1721" t="s">
        <v>74</v>
      </c>
      <c r="V1721" t="s">
        <v>5475</v>
      </c>
      <c r="W1721" t="s">
        <v>5476</v>
      </c>
      <c r="X1721" t="str">
        <f>+VLOOKUP(ConsultaNexoBogota!$A1721,infoCoordenadas!A:F,4,0)</f>
        <v>4.6967623 -74.0980094</v>
      </c>
      <c r="Y1721">
        <f>VLOOKUP(ConsultaNexoBogota!$A1721,infoCoordenadas!A:F,5,0)</f>
        <v>4.6967622999999996</v>
      </c>
      <c r="Z1721">
        <f>+VLOOKUP(ConsultaNexoBogota!$A1721,infoCoordenadas!A:F,6,0)</f>
        <v>-74.098009399999995</v>
      </c>
    </row>
    <row r="1722" spans="1:26" x14ac:dyDescent="0.25">
      <c r="A1722">
        <v>20855</v>
      </c>
      <c r="B1722" t="s">
        <v>5471</v>
      </c>
      <c r="C1722" t="s">
        <v>29</v>
      </c>
      <c r="D1722" t="s">
        <v>5472</v>
      </c>
      <c r="E1722" t="s">
        <v>5473</v>
      </c>
      <c r="F1722" t="s">
        <v>5474</v>
      </c>
      <c r="G1722" t="s">
        <v>33</v>
      </c>
      <c r="H1722" t="s">
        <v>13990</v>
      </c>
      <c r="I1722" t="s">
        <v>159</v>
      </c>
      <c r="J1722" t="s">
        <v>35</v>
      </c>
      <c r="K1722" s="27" t="s">
        <v>36</v>
      </c>
      <c r="L1722" s="27">
        <v>34881</v>
      </c>
      <c r="M1722">
        <v>28.8</v>
      </c>
      <c r="N1722">
        <v>26896</v>
      </c>
      <c r="O1722" t="s">
        <v>66</v>
      </c>
      <c r="P1722" t="s">
        <v>67</v>
      </c>
      <c r="Q1722" t="s">
        <v>96</v>
      </c>
      <c r="R1722" t="s">
        <v>50</v>
      </c>
      <c r="S1722" t="s">
        <v>42</v>
      </c>
      <c r="T1722" t="s">
        <v>69</v>
      </c>
      <c r="U1722" t="s">
        <v>50</v>
      </c>
      <c r="V1722" t="s">
        <v>5475</v>
      </c>
      <c r="W1722" t="s">
        <v>5476</v>
      </c>
      <c r="X1722" t="str">
        <f>+VLOOKUP(ConsultaNexoBogota!$A1722,infoCoordenadas!A:F,4,0)</f>
        <v>4.6967623 -74.0980094</v>
      </c>
      <c r="Y1722">
        <f>VLOOKUP(ConsultaNexoBogota!$A1722,infoCoordenadas!A:F,5,0)</f>
        <v>4.6967622999999996</v>
      </c>
      <c r="Z1722">
        <f>+VLOOKUP(ConsultaNexoBogota!$A1722,infoCoordenadas!A:F,6,0)</f>
        <v>-74.098009399999995</v>
      </c>
    </row>
    <row r="1723" spans="1:26" x14ac:dyDescent="0.25">
      <c r="A1723">
        <v>20855</v>
      </c>
      <c r="B1723" t="s">
        <v>5471</v>
      </c>
      <c r="C1723" t="s">
        <v>29</v>
      </c>
      <c r="D1723" t="s">
        <v>5472</v>
      </c>
      <c r="E1723" t="s">
        <v>5473</v>
      </c>
      <c r="F1723" t="s">
        <v>5474</v>
      </c>
      <c r="G1723" t="s">
        <v>33</v>
      </c>
      <c r="H1723" t="s">
        <v>13990</v>
      </c>
      <c r="I1723" t="s">
        <v>159</v>
      </c>
      <c r="J1723" t="s">
        <v>35</v>
      </c>
      <c r="K1723" s="27" t="s">
        <v>36</v>
      </c>
      <c r="L1723" s="27">
        <v>34881</v>
      </c>
      <c r="M1723">
        <v>28.8</v>
      </c>
      <c r="N1723">
        <v>28290</v>
      </c>
      <c r="O1723" t="s">
        <v>477</v>
      </c>
      <c r="P1723" t="s">
        <v>67</v>
      </c>
      <c r="Q1723" t="s">
        <v>96</v>
      </c>
      <c r="R1723" t="s">
        <v>50</v>
      </c>
      <c r="S1723" t="s">
        <v>42</v>
      </c>
      <c r="T1723" t="s">
        <v>69</v>
      </c>
      <c r="U1723" t="s">
        <v>50</v>
      </c>
      <c r="V1723" t="s">
        <v>5475</v>
      </c>
      <c r="W1723" t="s">
        <v>5476</v>
      </c>
      <c r="X1723" t="str">
        <f>+VLOOKUP(ConsultaNexoBogota!$A1723,infoCoordenadas!A:F,4,0)</f>
        <v>4.6967623 -74.0980094</v>
      </c>
      <c r="Y1723">
        <f>VLOOKUP(ConsultaNexoBogota!$A1723,infoCoordenadas!A:F,5,0)</f>
        <v>4.6967622999999996</v>
      </c>
      <c r="Z1723">
        <f>+VLOOKUP(ConsultaNexoBogota!$A1723,infoCoordenadas!A:F,6,0)</f>
        <v>-74.098009399999995</v>
      </c>
    </row>
    <row r="1724" spans="1:26" x14ac:dyDescent="0.25">
      <c r="A1724">
        <v>20858</v>
      </c>
      <c r="B1724" t="s">
        <v>12105</v>
      </c>
      <c r="C1724" t="s">
        <v>29</v>
      </c>
      <c r="D1724" t="s">
        <v>12106</v>
      </c>
      <c r="E1724" t="s">
        <v>12107</v>
      </c>
      <c r="F1724" t="s">
        <v>12108</v>
      </c>
      <c r="G1724" t="s">
        <v>10155</v>
      </c>
      <c r="H1724" t="s">
        <v>10155</v>
      </c>
      <c r="I1724" t="s">
        <v>34</v>
      </c>
      <c r="J1724" t="s">
        <v>35</v>
      </c>
      <c r="K1724" s="27" t="s">
        <v>36</v>
      </c>
      <c r="L1724" s="27">
        <v>45311</v>
      </c>
      <c r="M1724">
        <v>0.2</v>
      </c>
      <c r="N1724">
        <v>25322</v>
      </c>
      <c r="O1724" t="s">
        <v>66</v>
      </c>
      <c r="P1724" t="s">
        <v>67</v>
      </c>
      <c r="Q1724" t="s">
        <v>96</v>
      </c>
      <c r="R1724" t="s">
        <v>40</v>
      </c>
      <c r="S1724" t="s">
        <v>42</v>
      </c>
      <c r="T1724" t="s">
        <v>42</v>
      </c>
      <c r="U1724" t="s">
        <v>74</v>
      </c>
      <c r="V1724" t="s">
        <v>10155</v>
      </c>
      <c r="W1724" t="s">
        <v>12109</v>
      </c>
      <c r="X1724" t="str">
        <f>+VLOOKUP(ConsultaNexoBogota!$A1724,infoCoordenadas!A:F,4,0)</f>
        <v>Sin informacion</v>
      </c>
      <c r="Y1724" t="str">
        <f>VLOOKUP(ConsultaNexoBogota!$A1724,infoCoordenadas!A:F,5,0)</f>
        <v>Sin Informacion</v>
      </c>
      <c r="Z1724" t="str">
        <f>+VLOOKUP(ConsultaNexoBogota!$A1724,infoCoordenadas!A:F,6,0)</f>
        <v>Sin Informacion</v>
      </c>
    </row>
    <row r="1725" spans="1:26" x14ac:dyDescent="0.25">
      <c r="A1725">
        <v>20858</v>
      </c>
      <c r="B1725" t="s">
        <v>12105</v>
      </c>
      <c r="C1725" t="s">
        <v>29</v>
      </c>
      <c r="D1725" t="s">
        <v>12106</v>
      </c>
      <c r="E1725" t="s">
        <v>12107</v>
      </c>
      <c r="F1725" t="s">
        <v>12108</v>
      </c>
      <c r="G1725" t="s">
        <v>10155</v>
      </c>
      <c r="H1725" t="s">
        <v>10155</v>
      </c>
      <c r="I1725" t="s">
        <v>34</v>
      </c>
      <c r="J1725" t="s">
        <v>35</v>
      </c>
      <c r="K1725" s="27" t="s">
        <v>36</v>
      </c>
      <c r="L1725" s="27">
        <v>45311</v>
      </c>
      <c r="M1725">
        <v>0.2</v>
      </c>
      <c r="N1725">
        <v>25323</v>
      </c>
      <c r="O1725" t="s">
        <v>174</v>
      </c>
      <c r="P1725" t="s">
        <v>67</v>
      </c>
      <c r="Q1725" t="s">
        <v>96</v>
      </c>
      <c r="R1725" t="s">
        <v>40</v>
      </c>
      <c r="S1725" t="s">
        <v>41</v>
      </c>
      <c r="T1725" t="s">
        <v>42</v>
      </c>
      <c r="U1725" t="s">
        <v>74</v>
      </c>
      <c r="V1725" t="s">
        <v>10155</v>
      </c>
      <c r="W1725" t="s">
        <v>12109</v>
      </c>
      <c r="X1725" t="str">
        <f>+VLOOKUP(ConsultaNexoBogota!$A1725,infoCoordenadas!A:F,4,0)</f>
        <v>Sin informacion</v>
      </c>
      <c r="Y1725" t="str">
        <f>VLOOKUP(ConsultaNexoBogota!$A1725,infoCoordenadas!A:F,5,0)</f>
        <v>Sin Informacion</v>
      </c>
      <c r="Z1725" t="str">
        <f>+VLOOKUP(ConsultaNexoBogota!$A1725,infoCoordenadas!A:F,6,0)</f>
        <v>Sin Informacion</v>
      </c>
    </row>
    <row r="1726" spans="1:26" x14ac:dyDescent="0.25">
      <c r="A1726">
        <v>20858</v>
      </c>
      <c r="B1726" t="s">
        <v>12105</v>
      </c>
      <c r="C1726" t="s">
        <v>29</v>
      </c>
      <c r="D1726" t="s">
        <v>12106</v>
      </c>
      <c r="E1726" t="s">
        <v>12107</v>
      </c>
      <c r="F1726" t="s">
        <v>12108</v>
      </c>
      <c r="G1726" t="s">
        <v>10155</v>
      </c>
      <c r="H1726" t="s">
        <v>10155</v>
      </c>
      <c r="I1726" t="s">
        <v>34</v>
      </c>
      <c r="J1726" t="s">
        <v>35</v>
      </c>
      <c r="K1726" s="27" t="s">
        <v>36</v>
      </c>
      <c r="L1726" s="27">
        <v>45311</v>
      </c>
      <c r="M1726">
        <v>0.2</v>
      </c>
      <c r="N1726">
        <v>40715</v>
      </c>
      <c r="O1726" t="s">
        <v>264</v>
      </c>
      <c r="P1726" t="s">
        <v>67</v>
      </c>
      <c r="Q1726" t="s">
        <v>96</v>
      </c>
      <c r="R1726" t="s">
        <v>50</v>
      </c>
      <c r="S1726" t="s">
        <v>42</v>
      </c>
      <c r="T1726" t="s">
        <v>69</v>
      </c>
      <c r="U1726" t="s">
        <v>50</v>
      </c>
      <c r="V1726" t="s">
        <v>10155</v>
      </c>
      <c r="W1726" t="s">
        <v>12109</v>
      </c>
      <c r="X1726" t="str">
        <f>+VLOOKUP(ConsultaNexoBogota!$A1726,infoCoordenadas!A:F,4,0)</f>
        <v>Sin informacion</v>
      </c>
      <c r="Y1726" t="str">
        <f>VLOOKUP(ConsultaNexoBogota!$A1726,infoCoordenadas!A:F,5,0)</f>
        <v>Sin Informacion</v>
      </c>
      <c r="Z1726" t="str">
        <f>+VLOOKUP(ConsultaNexoBogota!$A1726,infoCoordenadas!A:F,6,0)</f>
        <v>Sin Informacion</v>
      </c>
    </row>
    <row r="1727" spans="1:26" x14ac:dyDescent="0.25">
      <c r="A1727">
        <v>20858</v>
      </c>
      <c r="B1727" t="s">
        <v>12105</v>
      </c>
      <c r="C1727" t="s">
        <v>29</v>
      </c>
      <c r="D1727" t="s">
        <v>12106</v>
      </c>
      <c r="E1727" t="s">
        <v>12107</v>
      </c>
      <c r="F1727" t="s">
        <v>12108</v>
      </c>
      <c r="G1727" t="s">
        <v>10155</v>
      </c>
      <c r="H1727" t="s">
        <v>10155</v>
      </c>
      <c r="I1727" t="s">
        <v>34</v>
      </c>
      <c r="J1727" t="s">
        <v>35</v>
      </c>
      <c r="K1727" s="27" t="s">
        <v>36</v>
      </c>
      <c r="L1727" s="27">
        <v>45311</v>
      </c>
      <c r="M1727">
        <v>0.2</v>
      </c>
      <c r="N1727">
        <v>40774</v>
      </c>
      <c r="O1727" t="s">
        <v>477</v>
      </c>
      <c r="P1727" t="s">
        <v>38</v>
      </c>
      <c r="Q1727" t="s">
        <v>96</v>
      </c>
      <c r="R1727" t="s">
        <v>50</v>
      </c>
      <c r="S1727" t="s">
        <v>42</v>
      </c>
      <c r="T1727" t="s">
        <v>69</v>
      </c>
      <c r="U1727" t="s">
        <v>50</v>
      </c>
      <c r="V1727" t="s">
        <v>10155</v>
      </c>
      <c r="W1727" t="s">
        <v>12109</v>
      </c>
      <c r="X1727" t="str">
        <f>+VLOOKUP(ConsultaNexoBogota!$A1727,infoCoordenadas!A:F,4,0)</f>
        <v>Sin informacion</v>
      </c>
      <c r="Y1727" t="str">
        <f>VLOOKUP(ConsultaNexoBogota!$A1727,infoCoordenadas!A:F,5,0)</f>
        <v>Sin Informacion</v>
      </c>
      <c r="Z1727" t="str">
        <f>+VLOOKUP(ConsultaNexoBogota!$A1727,infoCoordenadas!A:F,6,0)</f>
        <v>Sin Informacion</v>
      </c>
    </row>
    <row r="1728" spans="1:26" x14ac:dyDescent="0.25">
      <c r="A1728">
        <v>20866</v>
      </c>
      <c r="B1728" t="s">
        <v>5477</v>
      </c>
      <c r="C1728" t="s">
        <v>29</v>
      </c>
      <c r="D1728" t="s">
        <v>5478</v>
      </c>
      <c r="E1728" t="s">
        <v>5479</v>
      </c>
      <c r="F1728" t="s">
        <v>5480</v>
      </c>
      <c r="G1728" t="s">
        <v>33</v>
      </c>
      <c r="H1728" t="s">
        <v>13980</v>
      </c>
      <c r="I1728" t="s">
        <v>34</v>
      </c>
      <c r="J1728" t="s">
        <v>35</v>
      </c>
      <c r="K1728" s="27" t="s">
        <v>36</v>
      </c>
      <c r="L1728" s="27">
        <v>34937</v>
      </c>
      <c r="M1728">
        <v>28.7</v>
      </c>
      <c r="N1728">
        <v>25331</v>
      </c>
      <c r="O1728" t="s">
        <v>80</v>
      </c>
      <c r="P1728" t="s">
        <v>67</v>
      </c>
      <c r="Q1728" t="s">
        <v>68</v>
      </c>
      <c r="R1728" t="s">
        <v>40</v>
      </c>
      <c r="S1728" t="s">
        <v>41</v>
      </c>
      <c r="T1728" t="s">
        <v>2730</v>
      </c>
      <c r="U1728" t="s">
        <v>74</v>
      </c>
      <c r="V1728" t="s">
        <v>5481</v>
      </c>
      <c r="W1728" t="s">
        <v>5482</v>
      </c>
      <c r="X1728" t="str">
        <f>+VLOOKUP(ConsultaNexoBogota!$A1728,infoCoordenadas!A:F,4,0)</f>
        <v>4.5991393 -74.14835620000001</v>
      </c>
      <c r="Y1728">
        <f>VLOOKUP(ConsultaNexoBogota!$A1728,infoCoordenadas!A:F,5,0)</f>
        <v>4.5991393</v>
      </c>
      <c r="Z1728">
        <f>+VLOOKUP(ConsultaNexoBogota!$A1728,infoCoordenadas!A:F,6,0)</f>
        <v>-74.148356199999995</v>
      </c>
    </row>
    <row r="1729" spans="1:26" x14ac:dyDescent="0.25">
      <c r="A1729">
        <v>20870</v>
      </c>
      <c r="B1729" t="s">
        <v>4729</v>
      </c>
      <c r="C1729" t="s">
        <v>29</v>
      </c>
      <c r="D1729" t="s">
        <v>5483</v>
      </c>
      <c r="E1729" t="s">
        <v>5484</v>
      </c>
      <c r="F1729" t="s">
        <v>5485</v>
      </c>
      <c r="G1729" t="s">
        <v>33</v>
      </c>
      <c r="H1729" t="s">
        <v>6298</v>
      </c>
      <c r="I1729" t="s">
        <v>79</v>
      </c>
      <c r="J1729" t="s">
        <v>160</v>
      </c>
      <c r="K1729" s="27" t="s">
        <v>116</v>
      </c>
      <c r="L1729" s="27">
        <v>27021</v>
      </c>
      <c r="M1729">
        <v>50.4</v>
      </c>
      <c r="N1729">
        <v>25338</v>
      </c>
      <c r="O1729" t="s">
        <v>72</v>
      </c>
      <c r="P1729" t="s">
        <v>73</v>
      </c>
      <c r="Q1729" t="s">
        <v>96</v>
      </c>
      <c r="R1729" t="s">
        <v>40</v>
      </c>
      <c r="S1729" t="s">
        <v>41</v>
      </c>
      <c r="T1729" t="s">
        <v>81</v>
      </c>
      <c r="U1729" t="s">
        <v>74</v>
      </c>
      <c r="V1729" t="s">
        <v>5486</v>
      </c>
      <c r="W1729" t="s">
        <v>5487</v>
      </c>
      <c r="X1729" t="str">
        <f>+VLOOKUP(ConsultaNexoBogota!$A1729,infoCoordenadas!A:F,4,0)</f>
        <v>4.7216938 -74.0892834</v>
      </c>
      <c r="Y1729">
        <f>VLOOKUP(ConsultaNexoBogota!$A1729,infoCoordenadas!A:F,5,0)</f>
        <v>4.7216937999999997</v>
      </c>
      <c r="Z1729">
        <f>+VLOOKUP(ConsultaNexoBogota!$A1729,infoCoordenadas!A:F,6,0)</f>
        <v>-74.089283399999999</v>
      </c>
    </row>
    <row r="1730" spans="1:26" x14ac:dyDescent="0.25">
      <c r="A1730">
        <v>20874</v>
      </c>
      <c r="B1730" t="s">
        <v>5488</v>
      </c>
      <c r="C1730" t="s">
        <v>29</v>
      </c>
      <c r="D1730" t="s">
        <v>5489</v>
      </c>
      <c r="E1730" t="s">
        <v>5490</v>
      </c>
      <c r="F1730" t="s">
        <v>5491</v>
      </c>
      <c r="G1730" t="s">
        <v>33</v>
      </c>
      <c r="H1730" t="s">
        <v>13991</v>
      </c>
      <c r="I1730" t="s">
        <v>159</v>
      </c>
      <c r="J1730" t="s">
        <v>5492</v>
      </c>
      <c r="K1730" s="27" t="s">
        <v>36</v>
      </c>
      <c r="L1730" s="27">
        <v>45301</v>
      </c>
      <c r="M1730">
        <v>0.3</v>
      </c>
      <c r="N1730">
        <v>25344</v>
      </c>
      <c r="O1730" t="s">
        <v>80</v>
      </c>
      <c r="P1730" t="s">
        <v>73</v>
      </c>
      <c r="Q1730" t="s">
        <v>96</v>
      </c>
      <c r="R1730" t="s">
        <v>40</v>
      </c>
      <c r="S1730" t="s">
        <v>41</v>
      </c>
      <c r="T1730" t="s">
        <v>132</v>
      </c>
      <c r="U1730" t="s">
        <v>74</v>
      </c>
      <c r="V1730" t="s">
        <v>5493</v>
      </c>
      <c r="W1730" t="s">
        <v>5494</v>
      </c>
      <c r="X1730" t="str">
        <f>+VLOOKUP(ConsultaNexoBogota!$A1730,infoCoordenadas!A:F,4,0)</f>
        <v>4.6875652 -74.15409919999999</v>
      </c>
      <c r="Y1730">
        <f>VLOOKUP(ConsultaNexoBogota!$A1730,infoCoordenadas!A:F,5,0)</f>
        <v>4.6875651999999999</v>
      </c>
      <c r="Z1730">
        <f>+VLOOKUP(ConsultaNexoBogota!$A1730,infoCoordenadas!A:F,6,0)</f>
        <v>-74.154099199999905</v>
      </c>
    </row>
    <row r="1731" spans="1:26" x14ac:dyDescent="0.25">
      <c r="A1731">
        <v>20879</v>
      </c>
      <c r="B1731" t="s">
        <v>5495</v>
      </c>
      <c r="C1731" t="s">
        <v>29</v>
      </c>
      <c r="D1731" t="s">
        <v>5496</v>
      </c>
      <c r="E1731" t="s">
        <v>5497</v>
      </c>
      <c r="F1731" t="s">
        <v>5498</v>
      </c>
      <c r="G1731" t="s">
        <v>33</v>
      </c>
      <c r="H1731" t="s">
        <v>6298</v>
      </c>
      <c r="I1731" t="s">
        <v>34</v>
      </c>
      <c r="J1731" t="s">
        <v>160</v>
      </c>
      <c r="K1731" s="27" t="s">
        <v>36</v>
      </c>
      <c r="L1731" s="27">
        <v>33049</v>
      </c>
      <c r="M1731">
        <v>33.799999999999997</v>
      </c>
      <c r="N1731">
        <v>25355</v>
      </c>
      <c r="O1731" t="s">
        <v>66</v>
      </c>
      <c r="P1731" t="s">
        <v>67</v>
      </c>
      <c r="Q1731" t="s">
        <v>39</v>
      </c>
      <c r="R1731" t="s">
        <v>40</v>
      </c>
      <c r="S1731" t="s">
        <v>41</v>
      </c>
      <c r="T1731" t="s">
        <v>42</v>
      </c>
      <c r="U1731" t="s">
        <v>74</v>
      </c>
      <c r="V1731" t="s">
        <v>5499</v>
      </c>
      <c r="W1731" t="s">
        <v>5500</v>
      </c>
      <c r="X1731" t="str">
        <f>+VLOOKUP(ConsultaNexoBogota!$A1731,infoCoordenadas!A:F,4,0)</f>
        <v>4.7561335 -74.0950876</v>
      </c>
      <c r="Y1731">
        <f>VLOOKUP(ConsultaNexoBogota!$A1731,infoCoordenadas!A:F,5,0)</f>
        <v>4.7561334999999998</v>
      </c>
      <c r="Z1731">
        <f>+VLOOKUP(ConsultaNexoBogota!$A1731,infoCoordenadas!A:F,6,0)</f>
        <v>-74.095087599999999</v>
      </c>
    </row>
    <row r="1732" spans="1:26" x14ac:dyDescent="0.25">
      <c r="A1732">
        <v>20879</v>
      </c>
      <c r="B1732" t="s">
        <v>5495</v>
      </c>
      <c r="C1732" t="s">
        <v>29</v>
      </c>
      <c r="D1732" t="s">
        <v>5496</v>
      </c>
      <c r="E1732" t="s">
        <v>5497</v>
      </c>
      <c r="F1732" t="s">
        <v>5498</v>
      </c>
      <c r="G1732" t="s">
        <v>33</v>
      </c>
      <c r="H1732" t="s">
        <v>6298</v>
      </c>
      <c r="I1732" t="s">
        <v>34</v>
      </c>
      <c r="J1732" t="s">
        <v>160</v>
      </c>
      <c r="K1732" s="27" t="s">
        <v>36</v>
      </c>
      <c r="L1732" s="27">
        <v>33049</v>
      </c>
      <c r="M1732">
        <v>33.799999999999997</v>
      </c>
      <c r="N1732">
        <v>27374</v>
      </c>
      <c r="O1732" t="s">
        <v>66</v>
      </c>
      <c r="P1732" t="s">
        <v>67</v>
      </c>
      <c r="Q1732" t="s">
        <v>68</v>
      </c>
      <c r="R1732" t="s">
        <v>40</v>
      </c>
      <c r="S1732" t="s">
        <v>42</v>
      </c>
      <c r="T1732" t="s">
        <v>42</v>
      </c>
      <c r="U1732" t="s">
        <v>74</v>
      </c>
      <c r="V1732" t="s">
        <v>5499</v>
      </c>
      <c r="W1732" t="s">
        <v>5500</v>
      </c>
      <c r="X1732" t="str">
        <f>+VLOOKUP(ConsultaNexoBogota!$A1732,infoCoordenadas!A:F,4,0)</f>
        <v>4.7561335 -74.0950876</v>
      </c>
      <c r="Y1732">
        <f>VLOOKUP(ConsultaNexoBogota!$A1732,infoCoordenadas!A:F,5,0)</f>
        <v>4.7561334999999998</v>
      </c>
      <c r="Z1732">
        <f>+VLOOKUP(ConsultaNexoBogota!$A1732,infoCoordenadas!A:F,6,0)</f>
        <v>-74.095087599999999</v>
      </c>
    </row>
    <row r="1733" spans="1:26" x14ac:dyDescent="0.25">
      <c r="A1733">
        <v>20903</v>
      </c>
      <c r="B1733" t="s">
        <v>5501</v>
      </c>
      <c r="C1733" t="s">
        <v>29</v>
      </c>
      <c r="D1733" t="s">
        <v>5502</v>
      </c>
      <c r="E1733" t="s">
        <v>5503</v>
      </c>
      <c r="F1733" t="s">
        <v>5504</v>
      </c>
      <c r="G1733" t="s">
        <v>33</v>
      </c>
      <c r="H1733" t="s">
        <v>13991</v>
      </c>
      <c r="I1733" t="s">
        <v>34</v>
      </c>
      <c r="J1733" t="s">
        <v>318</v>
      </c>
      <c r="K1733" s="27" t="s">
        <v>36</v>
      </c>
      <c r="L1733" s="27">
        <v>34918</v>
      </c>
      <c r="M1733">
        <v>28.7</v>
      </c>
      <c r="N1733">
        <v>25381</v>
      </c>
      <c r="O1733" t="s">
        <v>80</v>
      </c>
      <c r="P1733" t="s">
        <v>67</v>
      </c>
      <c r="Q1733" t="s">
        <v>39</v>
      </c>
      <c r="R1733" t="s">
        <v>40</v>
      </c>
      <c r="S1733" t="s">
        <v>41</v>
      </c>
      <c r="T1733" t="s">
        <v>42</v>
      </c>
      <c r="U1733" t="s">
        <v>74</v>
      </c>
      <c r="V1733" t="s">
        <v>5505</v>
      </c>
      <c r="W1733" t="s">
        <v>5506</v>
      </c>
      <c r="X1733" t="str">
        <f>+VLOOKUP(ConsultaNexoBogota!$A1733,infoCoordenadas!A:F,4,0)</f>
        <v>4.6703399 -74.15936529999999</v>
      </c>
      <c r="Y1733">
        <f>VLOOKUP(ConsultaNexoBogota!$A1733,infoCoordenadas!A:F,5,0)</f>
        <v>4.6703399000000001</v>
      </c>
      <c r="Z1733">
        <f>+VLOOKUP(ConsultaNexoBogota!$A1733,infoCoordenadas!A:F,6,0)</f>
        <v>-74.159365299999905</v>
      </c>
    </row>
    <row r="1734" spans="1:26" x14ac:dyDescent="0.25">
      <c r="A1734">
        <v>20906</v>
      </c>
      <c r="B1734" t="s">
        <v>5507</v>
      </c>
      <c r="C1734" t="s">
        <v>29</v>
      </c>
      <c r="D1734" t="s">
        <v>5508</v>
      </c>
      <c r="E1734" t="s">
        <v>5509</v>
      </c>
      <c r="F1734" t="s">
        <v>5510</v>
      </c>
      <c r="G1734" t="s">
        <v>33</v>
      </c>
      <c r="H1734" t="s">
        <v>13991</v>
      </c>
      <c r="I1734" t="s">
        <v>79</v>
      </c>
      <c r="J1734" t="s">
        <v>102</v>
      </c>
      <c r="K1734" s="27" t="s">
        <v>36</v>
      </c>
      <c r="L1734" s="27">
        <v>34816</v>
      </c>
      <c r="M1734">
        <v>29</v>
      </c>
      <c r="N1734">
        <v>25383</v>
      </c>
      <c r="O1734" t="s">
        <v>80</v>
      </c>
      <c r="P1734" t="s">
        <v>67</v>
      </c>
      <c r="Q1734" t="s">
        <v>39</v>
      </c>
      <c r="R1734" t="s">
        <v>40</v>
      </c>
      <c r="S1734" t="s">
        <v>42</v>
      </c>
      <c r="T1734" t="s">
        <v>42</v>
      </c>
      <c r="U1734" t="s">
        <v>74</v>
      </c>
      <c r="V1734" t="s">
        <v>5511</v>
      </c>
      <c r="W1734" t="s">
        <v>5512</v>
      </c>
      <c r="X1734" t="str">
        <f>+VLOOKUP(ConsultaNexoBogota!$A1734,infoCoordenadas!A:F,4,0)</f>
        <v>4.5789271 -74.1297607</v>
      </c>
      <c r="Y1734">
        <f>VLOOKUP(ConsultaNexoBogota!$A1734,infoCoordenadas!A:F,5,0)</f>
        <v>4.5789270999999996</v>
      </c>
      <c r="Z1734">
        <f>+VLOOKUP(ConsultaNexoBogota!$A1734,infoCoordenadas!A:F,6,0)</f>
        <v>-74.129760700000006</v>
      </c>
    </row>
    <row r="1735" spans="1:26" x14ac:dyDescent="0.25">
      <c r="A1735">
        <v>20909</v>
      </c>
      <c r="B1735" t="s">
        <v>8210</v>
      </c>
      <c r="C1735" t="s">
        <v>29</v>
      </c>
      <c r="D1735" t="s">
        <v>12110</v>
      </c>
      <c r="E1735" t="s">
        <v>12111</v>
      </c>
      <c r="F1735" t="s">
        <v>12112</v>
      </c>
      <c r="G1735" t="s">
        <v>50</v>
      </c>
      <c r="H1735" t="s">
        <v>50</v>
      </c>
      <c r="I1735" t="s">
        <v>50</v>
      </c>
      <c r="J1735" t="s">
        <v>50</v>
      </c>
      <c r="K1735" s="27" t="s">
        <v>50</v>
      </c>
      <c r="N1735">
        <v>25387</v>
      </c>
      <c r="O1735" t="s">
        <v>1312</v>
      </c>
      <c r="P1735" t="s">
        <v>67</v>
      </c>
      <c r="Q1735" t="s">
        <v>1055</v>
      </c>
      <c r="R1735" t="s">
        <v>40</v>
      </c>
      <c r="S1735" t="s">
        <v>42</v>
      </c>
      <c r="T1735" t="s">
        <v>440</v>
      </c>
      <c r="U1735" t="s">
        <v>43</v>
      </c>
      <c r="V1735" t="s">
        <v>12113</v>
      </c>
      <c r="W1735" t="s">
        <v>12114</v>
      </c>
      <c r="X1735" t="str">
        <f>+VLOOKUP(ConsultaNexoBogota!$A1735,infoCoordenadas!A:F,4,0)</f>
        <v>4.6891402 -74.0622556</v>
      </c>
      <c r="Y1735">
        <f>VLOOKUP(ConsultaNexoBogota!$A1735,infoCoordenadas!A:F,5,0)</f>
        <v>4.6891401999999998</v>
      </c>
      <c r="Z1735">
        <f>+VLOOKUP(ConsultaNexoBogota!$A1735,infoCoordenadas!A:F,6,0)</f>
        <v>-74.0622556</v>
      </c>
    </row>
    <row r="1736" spans="1:26" x14ac:dyDescent="0.25">
      <c r="A1736">
        <v>20976</v>
      </c>
      <c r="B1736" t="s">
        <v>5513</v>
      </c>
      <c r="C1736" t="s">
        <v>29</v>
      </c>
      <c r="D1736" t="s">
        <v>5514</v>
      </c>
      <c r="E1736" t="s">
        <v>5515</v>
      </c>
      <c r="F1736" t="s">
        <v>5516</v>
      </c>
      <c r="G1736" t="s">
        <v>33</v>
      </c>
      <c r="H1736" t="s">
        <v>13993</v>
      </c>
      <c r="I1736" t="s">
        <v>496</v>
      </c>
      <c r="J1736" t="s">
        <v>102</v>
      </c>
      <c r="K1736" s="27" t="s">
        <v>36</v>
      </c>
      <c r="L1736" s="27">
        <v>34780</v>
      </c>
      <c r="M1736">
        <v>29.1</v>
      </c>
      <c r="N1736">
        <v>25480</v>
      </c>
      <c r="O1736" t="s">
        <v>66</v>
      </c>
      <c r="P1736" t="s">
        <v>67</v>
      </c>
      <c r="Q1736" t="s">
        <v>68</v>
      </c>
      <c r="R1736" t="s">
        <v>94</v>
      </c>
      <c r="S1736" t="s">
        <v>41</v>
      </c>
      <c r="T1736" t="s">
        <v>272</v>
      </c>
      <c r="U1736" t="s">
        <v>74</v>
      </c>
      <c r="V1736" t="s">
        <v>5517</v>
      </c>
      <c r="W1736" t="s">
        <v>5518</v>
      </c>
      <c r="X1736" t="str">
        <f>+VLOOKUP(ConsultaNexoBogota!$A1736,infoCoordenadas!A:F,4,0)</f>
        <v>4.544826500000001 -74.1136365</v>
      </c>
      <c r="Y1736">
        <f>VLOOKUP(ConsultaNexoBogota!$A1736,infoCoordenadas!A:F,5,0)</f>
        <v>4.5448265000000001</v>
      </c>
      <c r="Z1736">
        <f>+VLOOKUP(ConsultaNexoBogota!$A1736,infoCoordenadas!A:F,6,0)</f>
        <v>-74.113636499999998</v>
      </c>
    </row>
    <row r="1737" spans="1:26" x14ac:dyDescent="0.25">
      <c r="A1737">
        <v>20976</v>
      </c>
      <c r="B1737" t="s">
        <v>5513</v>
      </c>
      <c r="C1737" t="s">
        <v>29</v>
      </c>
      <c r="D1737" t="s">
        <v>5514</v>
      </c>
      <c r="E1737" t="s">
        <v>5515</v>
      </c>
      <c r="F1737" t="s">
        <v>5516</v>
      </c>
      <c r="G1737" t="s">
        <v>33</v>
      </c>
      <c r="H1737" t="s">
        <v>13993</v>
      </c>
      <c r="I1737" t="s">
        <v>496</v>
      </c>
      <c r="J1737" t="s">
        <v>102</v>
      </c>
      <c r="K1737" s="27" t="s">
        <v>36</v>
      </c>
      <c r="L1737" s="27">
        <v>34780</v>
      </c>
      <c r="M1737">
        <v>29.1</v>
      </c>
      <c r="N1737">
        <v>25481</v>
      </c>
      <c r="O1737" t="s">
        <v>178</v>
      </c>
      <c r="P1737" t="s">
        <v>67</v>
      </c>
      <c r="Q1737" t="s">
        <v>50</v>
      </c>
      <c r="R1737" t="s">
        <v>50</v>
      </c>
      <c r="S1737" t="s">
        <v>42</v>
      </c>
      <c r="T1737" t="s">
        <v>272</v>
      </c>
      <c r="U1737" t="s">
        <v>50</v>
      </c>
      <c r="V1737" t="s">
        <v>5517</v>
      </c>
      <c r="W1737" t="s">
        <v>5518</v>
      </c>
      <c r="X1737" t="str">
        <f>+VLOOKUP(ConsultaNexoBogota!$A1737,infoCoordenadas!A:F,4,0)</f>
        <v>4.544826500000001 -74.1136365</v>
      </c>
      <c r="Y1737">
        <f>VLOOKUP(ConsultaNexoBogota!$A1737,infoCoordenadas!A:F,5,0)</f>
        <v>4.5448265000000001</v>
      </c>
      <c r="Z1737">
        <f>+VLOOKUP(ConsultaNexoBogota!$A1737,infoCoordenadas!A:F,6,0)</f>
        <v>-74.113636499999998</v>
      </c>
    </row>
    <row r="1738" spans="1:26" x14ac:dyDescent="0.25">
      <c r="A1738">
        <v>20976</v>
      </c>
      <c r="B1738" t="s">
        <v>5513</v>
      </c>
      <c r="C1738" t="s">
        <v>29</v>
      </c>
      <c r="D1738" t="s">
        <v>5514</v>
      </c>
      <c r="E1738" t="s">
        <v>5515</v>
      </c>
      <c r="F1738" t="s">
        <v>5516</v>
      </c>
      <c r="G1738" t="s">
        <v>33</v>
      </c>
      <c r="H1738" t="s">
        <v>13993</v>
      </c>
      <c r="I1738" t="s">
        <v>496</v>
      </c>
      <c r="J1738" t="s">
        <v>102</v>
      </c>
      <c r="K1738" s="27" t="s">
        <v>36</v>
      </c>
      <c r="L1738" s="27">
        <v>34780</v>
      </c>
      <c r="M1738">
        <v>29.1</v>
      </c>
      <c r="N1738">
        <v>34803</v>
      </c>
      <c r="O1738" t="s">
        <v>264</v>
      </c>
      <c r="P1738" t="s">
        <v>73</v>
      </c>
      <c r="Q1738" t="s">
        <v>68</v>
      </c>
      <c r="R1738" t="s">
        <v>40</v>
      </c>
      <c r="S1738" t="s">
        <v>42</v>
      </c>
      <c r="T1738" t="s">
        <v>81</v>
      </c>
      <c r="U1738" t="s">
        <v>74</v>
      </c>
      <c r="V1738" t="s">
        <v>5517</v>
      </c>
      <c r="W1738" t="s">
        <v>5518</v>
      </c>
      <c r="X1738" t="str">
        <f>+VLOOKUP(ConsultaNexoBogota!$A1738,infoCoordenadas!A:F,4,0)</f>
        <v>4.544826500000001 -74.1136365</v>
      </c>
      <c r="Y1738">
        <f>VLOOKUP(ConsultaNexoBogota!$A1738,infoCoordenadas!A:F,5,0)</f>
        <v>4.5448265000000001</v>
      </c>
      <c r="Z1738">
        <f>+VLOOKUP(ConsultaNexoBogota!$A1738,infoCoordenadas!A:F,6,0)</f>
        <v>-74.113636499999998</v>
      </c>
    </row>
    <row r="1739" spans="1:26" x14ac:dyDescent="0.25">
      <c r="A1739">
        <v>20990</v>
      </c>
      <c r="B1739" t="s">
        <v>5519</v>
      </c>
      <c r="C1739" t="s">
        <v>29</v>
      </c>
      <c r="D1739" t="s">
        <v>5520</v>
      </c>
      <c r="E1739" t="s">
        <v>5521</v>
      </c>
      <c r="F1739" t="s">
        <v>5522</v>
      </c>
      <c r="G1739" t="s">
        <v>33</v>
      </c>
      <c r="H1739" t="s">
        <v>14103</v>
      </c>
      <c r="I1739" t="s">
        <v>34</v>
      </c>
      <c r="J1739" t="s">
        <v>102</v>
      </c>
      <c r="K1739" s="27" t="s">
        <v>36</v>
      </c>
      <c r="L1739" s="27">
        <v>33981</v>
      </c>
      <c r="M1739">
        <v>31.3</v>
      </c>
      <c r="N1739">
        <v>25502</v>
      </c>
      <c r="O1739" t="s">
        <v>72</v>
      </c>
      <c r="P1739" t="s">
        <v>67</v>
      </c>
      <c r="Q1739" t="s">
        <v>68</v>
      </c>
      <c r="R1739" t="s">
        <v>50</v>
      </c>
      <c r="S1739" t="s">
        <v>42</v>
      </c>
      <c r="T1739" t="s">
        <v>69</v>
      </c>
      <c r="U1739" t="s">
        <v>50</v>
      </c>
      <c r="V1739" t="s">
        <v>5523</v>
      </c>
      <c r="W1739" t="s">
        <v>5524</v>
      </c>
      <c r="X1739" t="str">
        <f>+VLOOKUP(ConsultaNexoBogota!$A1739,infoCoordenadas!A:F,4,0)</f>
        <v>4.726039099999999 -74.1120335</v>
      </c>
      <c r="Y1739">
        <f>VLOOKUP(ConsultaNexoBogota!$A1739,infoCoordenadas!A:F,5,0)</f>
        <v>4.7260390999999897</v>
      </c>
      <c r="Z1739">
        <f>+VLOOKUP(ConsultaNexoBogota!$A1739,infoCoordenadas!A:F,6,0)</f>
        <v>-74.112033499999995</v>
      </c>
    </row>
    <row r="1740" spans="1:26" x14ac:dyDescent="0.25">
      <c r="A1740">
        <v>20990</v>
      </c>
      <c r="B1740" t="s">
        <v>5519</v>
      </c>
      <c r="C1740" t="s">
        <v>29</v>
      </c>
      <c r="D1740" t="s">
        <v>5520</v>
      </c>
      <c r="E1740" t="s">
        <v>5521</v>
      </c>
      <c r="F1740" t="s">
        <v>5522</v>
      </c>
      <c r="G1740" t="s">
        <v>33</v>
      </c>
      <c r="H1740" t="s">
        <v>14103</v>
      </c>
      <c r="I1740" t="s">
        <v>34</v>
      </c>
      <c r="J1740" t="s">
        <v>102</v>
      </c>
      <c r="K1740" s="27" t="s">
        <v>36</v>
      </c>
      <c r="L1740" s="27">
        <v>33981</v>
      </c>
      <c r="M1740">
        <v>31.3</v>
      </c>
      <c r="N1740">
        <v>31924</v>
      </c>
      <c r="O1740" t="s">
        <v>72</v>
      </c>
      <c r="P1740" t="s">
        <v>73</v>
      </c>
      <c r="Q1740" t="s">
        <v>96</v>
      </c>
      <c r="R1740" t="s">
        <v>40</v>
      </c>
      <c r="S1740" t="s">
        <v>42</v>
      </c>
      <c r="T1740" t="s">
        <v>81</v>
      </c>
      <c r="U1740" t="s">
        <v>74</v>
      </c>
      <c r="V1740" t="s">
        <v>5523</v>
      </c>
      <c r="W1740" t="s">
        <v>5524</v>
      </c>
      <c r="X1740" t="str">
        <f>+VLOOKUP(ConsultaNexoBogota!$A1740,infoCoordenadas!A:F,4,0)</f>
        <v>4.726039099999999 -74.1120335</v>
      </c>
      <c r="Y1740">
        <f>VLOOKUP(ConsultaNexoBogota!$A1740,infoCoordenadas!A:F,5,0)</f>
        <v>4.7260390999999897</v>
      </c>
      <c r="Z1740">
        <f>+VLOOKUP(ConsultaNexoBogota!$A1740,infoCoordenadas!A:F,6,0)</f>
        <v>-74.112033499999995</v>
      </c>
    </row>
    <row r="1741" spans="1:26" x14ac:dyDescent="0.25">
      <c r="A1741">
        <v>20994</v>
      </c>
      <c r="B1741" t="s">
        <v>5525</v>
      </c>
      <c r="C1741" t="s">
        <v>29</v>
      </c>
      <c r="D1741" t="s">
        <v>5526</v>
      </c>
      <c r="E1741" t="s">
        <v>5527</v>
      </c>
      <c r="F1741" t="s">
        <v>5528</v>
      </c>
      <c r="G1741" t="s">
        <v>33</v>
      </c>
      <c r="H1741" t="s">
        <v>50</v>
      </c>
      <c r="I1741" t="s">
        <v>1290</v>
      </c>
      <c r="J1741" t="s">
        <v>89</v>
      </c>
      <c r="K1741" s="27" t="s">
        <v>544</v>
      </c>
      <c r="L1741" s="27">
        <v>33449</v>
      </c>
      <c r="M1741">
        <v>32.700000000000003</v>
      </c>
      <c r="N1741">
        <v>25507</v>
      </c>
      <c r="O1741" t="s">
        <v>66</v>
      </c>
      <c r="P1741" t="s">
        <v>67</v>
      </c>
      <c r="Q1741" t="s">
        <v>68</v>
      </c>
      <c r="R1741" t="s">
        <v>40</v>
      </c>
      <c r="S1741" t="s">
        <v>42</v>
      </c>
      <c r="T1741" t="s">
        <v>69</v>
      </c>
      <c r="U1741" t="s">
        <v>74</v>
      </c>
      <c r="V1741" t="s">
        <v>4272</v>
      </c>
      <c r="W1741" t="s">
        <v>4273</v>
      </c>
      <c r="X1741" t="str">
        <f>+VLOOKUP(ConsultaNexoBogota!$A1741,infoCoordenadas!A:F,4,0)</f>
        <v>Sin informacion</v>
      </c>
      <c r="Y1741" t="str">
        <f>VLOOKUP(ConsultaNexoBogota!$A1741,infoCoordenadas!A:F,5,0)</f>
        <v>Sin Informacion</v>
      </c>
      <c r="Z1741" t="str">
        <f>+VLOOKUP(ConsultaNexoBogota!$A1741,infoCoordenadas!A:F,6,0)</f>
        <v>Sin Informacion</v>
      </c>
    </row>
    <row r="1742" spans="1:26" x14ac:dyDescent="0.25">
      <c r="A1742">
        <v>21013</v>
      </c>
      <c r="B1742" t="s">
        <v>5529</v>
      </c>
      <c r="C1742" t="s">
        <v>29</v>
      </c>
      <c r="D1742" t="s">
        <v>5530</v>
      </c>
      <c r="E1742" t="s">
        <v>5531</v>
      </c>
      <c r="F1742" t="s">
        <v>5532</v>
      </c>
      <c r="G1742" t="s">
        <v>33</v>
      </c>
      <c r="H1742" t="s">
        <v>13987</v>
      </c>
      <c r="I1742" t="s">
        <v>79</v>
      </c>
      <c r="J1742" t="s">
        <v>102</v>
      </c>
      <c r="K1742" s="27" t="s">
        <v>116</v>
      </c>
      <c r="L1742" s="27">
        <v>26064</v>
      </c>
      <c r="M1742">
        <v>53</v>
      </c>
      <c r="N1742">
        <v>25529</v>
      </c>
      <c r="O1742" t="s">
        <v>72</v>
      </c>
      <c r="P1742" t="s">
        <v>73</v>
      </c>
      <c r="Q1742" t="s">
        <v>39</v>
      </c>
      <c r="R1742" t="s">
        <v>40</v>
      </c>
      <c r="S1742" t="s">
        <v>42</v>
      </c>
      <c r="T1742" t="s">
        <v>81</v>
      </c>
      <c r="U1742" t="s">
        <v>74</v>
      </c>
      <c r="V1742" t="s">
        <v>5533</v>
      </c>
      <c r="W1742" t="s">
        <v>5534</v>
      </c>
      <c r="X1742" t="str">
        <f>+VLOOKUP(ConsultaNexoBogota!$A1742,infoCoordenadas!A:F,4,0)</f>
        <v>4.7616108 -74.0429791</v>
      </c>
      <c r="Y1742">
        <f>VLOOKUP(ConsultaNexoBogota!$A1742,infoCoordenadas!A:F,5,0)</f>
        <v>4.7616107999999997</v>
      </c>
      <c r="Z1742">
        <f>+VLOOKUP(ConsultaNexoBogota!$A1742,infoCoordenadas!A:F,6,0)</f>
        <v>-74.042979099999997</v>
      </c>
    </row>
    <row r="1743" spans="1:26" x14ac:dyDescent="0.25">
      <c r="A1743">
        <v>21027</v>
      </c>
      <c r="B1743" t="s">
        <v>5535</v>
      </c>
      <c r="C1743" t="s">
        <v>29</v>
      </c>
      <c r="D1743" t="s">
        <v>5536</v>
      </c>
      <c r="E1743" t="s">
        <v>5537</v>
      </c>
      <c r="F1743" t="s">
        <v>5538</v>
      </c>
      <c r="G1743" t="s">
        <v>33</v>
      </c>
      <c r="H1743" t="s">
        <v>13987</v>
      </c>
      <c r="I1743" t="s">
        <v>34</v>
      </c>
      <c r="J1743" t="s">
        <v>234</v>
      </c>
      <c r="K1743" s="27" t="s">
        <v>36</v>
      </c>
      <c r="L1743" s="27">
        <v>33541</v>
      </c>
      <c r="M1743">
        <v>32.5</v>
      </c>
      <c r="N1743">
        <v>25544</v>
      </c>
      <c r="O1743" t="s">
        <v>178</v>
      </c>
      <c r="P1743" t="s">
        <v>90</v>
      </c>
      <c r="Q1743" t="s">
        <v>96</v>
      </c>
      <c r="R1743" t="s">
        <v>40</v>
      </c>
      <c r="S1743" t="s">
        <v>41</v>
      </c>
      <c r="T1743" t="s">
        <v>69</v>
      </c>
      <c r="U1743" t="s">
        <v>74</v>
      </c>
      <c r="V1743" t="s">
        <v>5539</v>
      </c>
      <c r="W1743" t="s">
        <v>5540</v>
      </c>
      <c r="X1743" t="str">
        <f>+VLOOKUP(ConsultaNexoBogota!$A1743,infoCoordenadas!A:F,4,0)</f>
        <v>4.7364067 -74.028945</v>
      </c>
      <c r="Y1743">
        <f>VLOOKUP(ConsultaNexoBogota!$A1743,infoCoordenadas!A:F,5,0)</f>
        <v>4.7364066999999999</v>
      </c>
      <c r="Z1743">
        <f>+VLOOKUP(ConsultaNexoBogota!$A1743,infoCoordenadas!A:F,6,0)</f>
        <v>-74.028944999999993</v>
      </c>
    </row>
    <row r="1744" spans="1:26" x14ac:dyDescent="0.25">
      <c r="A1744">
        <v>21057</v>
      </c>
      <c r="B1744" t="s">
        <v>5541</v>
      </c>
      <c r="C1744" t="s">
        <v>29</v>
      </c>
      <c r="D1744" t="s">
        <v>5542</v>
      </c>
      <c r="E1744" t="s">
        <v>5543</v>
      </c>
      <c r="F1744" t="s">
        <v>5544</v>
      </c>
      <c r="G1744" t="s">
        <v>33</v>
      </c>
      <c r="H1744" t="s">
        <v>13991</v>
      </c>
      <c r="I1744" t="s">
        <v>79</v>
      </c>
      <c r="J1744" t="s">
        <v>102</v>
      </c>
      <c r="K1744" s="27" t="s">
        <v>36</v>
      </c>
      <c r="L1744" s="27">
        <v>33465</v>
      </c>
      <c r="M1744">
        <v>32.700000000000003</v>
      </c>
      <c r="N1744">
        <v>25582</v>
      </c>
      <c r="O1744" t="s">
        <v>80</v>
      </c>
      <c r="P1744" t="s">
        <v>67</v>
      </c>
      <c r="Q1744" t="s">
        <v>96</v>
      </c>
      <c r="R1744" t="s">
        <v>40</v>
      </c>
      <c r="S1744" t="s">
        <v>42</v>
      </c>
      <c r="T1744" t="s">
        <v>42</v>
      </c>
      <c r="U1744" t="s">
        <v>74</v>
      </c>
      <c r="V1744" t="s">
        <v>5545</v>
      </c>
      <c r="W1744" t="s">
        <v>5546</v>
      </c>
      <c r="X1744" t="str">
        <f>+VLOOKUP(ConsultaNexoBogota!$A1744,infoCoordenadas!A:F,4,0)</f>
        <v>4.6856803 -74.1548127</v>
      </c>
      <c r="Y1744">
        <f>VLOOKUP(ConsultaNexoBogota!$A1744,infoCoordenadas!A:F,5,0)</f>
        <v>4.6856802999999996</v>
      </c>
      <c r="Z1744">
        <f>+VLOOKUP(ConsultaNexoBogota!$A1744,infoCoordenadas!A:F,6,0)</f>
        <v>-74.154812699999994</v>
      </c>
    </row>
    <row r="1745" spans="1:26" x14ac:dyDescent="0.25">
      <c r="A1745">
        <v>21058</v>
      </c>
      <c r="B1745" t="s">
        <v>12115</v>
      </c>
      <c r="C1745" t="s">
        <v>29</v>
      </c>
      <c r="D1745" t="s">
        <v>12116</v>
      </c>
      <c r="E1745" t="s">
        <v>12117</v>
      </c>
      <c r="F1745" t="s">
        <v>12118</v>
      </c>
      <c r="G1745" t="s">
        <v>10238</v>
      </c>
      <c r="H1745" t="s">
        <v>11985</v>
      </c>
      <c r="I1745" t="s">
        <v>496</v>
      </c>
      <c r="J1745" t="s">
        <v>285</v>
      </c>
      <c r="K1745" s="27" t="s">
        <v>116</v>
      </c>
      <c r="L1745" s="27">
        <v>34349</v>
      </c>
      <c r="M1745">
        <v>30.3</v>
      </c>
      <c r="N1745">
        <v>25584</v>
      </c>
      <c r="O1745" t="s">
        <v>1370</v>
      </c>
      <c r="P1745" t="s">
        <v>67</v>
      </c>
      <c r="Q1745" t="s">
        <v>616</v>
      </c>
      <c r="R1745" t="s">
        <v>40</v>
      </c>
      <c r="S1745" t="s">
        <v>42</v>
      </c>
      <c r="T1745" t="s">
        <v>42</v>
      </c>
      <c r="U1745" t="s">
        <v>74</v>
      </c>
      <c r="V1745" t="s">
        <v>12119</v>
      </c>
      <c r="W1745" t="s">
        <v>12120</v>
      </c>
      <c r="X1745" t="str">
        <f>+VLOOKUP(ConsultaNexoBogota!$A1745,infoCoordenadas!A:F,4,0)</f>
        <v>5.454511 -73.362003</v>
      </c>
      <c r="Y1745">
        <f>VLOOKUP(ConsultaNexoBogota!$A1745,infoCoordenadas!A:F,5,0)</f>
        <v>5.4545110000000001</v>
      </c>
      <c r="Z1745">
        <f>+VLOOKUP(ConsultaNexoBogota!$A1745,infoCoordenadas!A:F,6,0)</f>
        <v>-73.362003000000001</v>
      </c>
    </row>
    <row r="1746" spans="1:26" x14ac:dyDescent="0.25">
      <c r="A1746">
        <v>21067</v>
      </c>
      <c r="B1746" t="s">
        <v>5547</v>
      </c>
      <c r="C1746" t="s">
        <v>29</v>
      </c>
      <c r="D1746" t="s">
        <v>5548</v>
      </c>
      <c r="E1746" t="s">
        <v>5549</v>
      </c>
      <c r="F1746" t="s">
        <v>5550</v>
      </c>
      <c r="G1746" t="s">
        <v>33</v>
      </c>
      <c r="H1746" t="s">
        <v>13993</v>
      </c>
      <c r="I1746" t="s">
        <v>34</v>
      </c>
      <c r="J1746" t="s">
        <v>35</v>
      </c>
      <c r="K1746" s="27" t="s">
        <v>36</v>
      </c>
      <c r="L1746" s="27">
        <v>36246</v>
      </c>
      <c r="M1746">
        <v>25.1</v>
      </c>
      <c r="N1746">
        <v>25592</v>
      </c>
      <c r="O1746" t="s">
        <v>229</v>
      </c>
      <c r="P1746" t="s">
        <v>67</v>
      </c>
      <c r="Q1746" t="s">
        <v>96</v>
      </c>
      <c r="R1746" t="s">
        <v>40</v>
      </c>
      <c r="S1746" t="s">
        <v>42</v>
      </c>
      <c r="T1746" t="s">
        <v>204</v>
      </c>
      <c r="U1746" t="s">
        <v>74</v>
      </c>
      <c r="V1746" t="s">
        <v>5551</v>
      </c>
      <c r="W1746" t="s">
        <v>5552</v>
      </c>
      <c r="X1746" t="str">
        <f>+VLOOKUP(ConsultaNexoBogota!$A1746,infoCoordenadas!A:F,4,0)</f>
        <v>4.5715439 -74.1137303</v>
      </c>
      <c r="Y1746">
        <f>VLOOKUP(ConsultaNexoBogota!$A1746,infoCoordenadas!A:F,5,0)</f>
        <v>4.5715439</v>
      </c>
      <c r="Z1746">
        <f>+VLOOKUP(ConsultaNexoBogota!$A1746,infoCoordenadas!A:F,6,0)</f>
        <v>-74.1137303</v>
      </c>
    </row>
    <row r="1747" spans="1:26" x14ac:dyDescent="0.25">
      <c r="A1747">
        <v>21068</v>
      </c>
      <c r="B1747" t="s">
        <v>12121</v>
      </c>
      <c r="C1747" t="s">
        <v>29</v>
      </c>
      <c r="D1747" t="s">
        <v>12122</v>
      </c>
      <c r="E1747" t="s">
        <v>12123</v>
      </c>
      <c r="F1747" t="s">
        <v>12124</v>
      </c>
      <c r="G1747" t="s">
        <v>10155</v>
      </c>
      <c r="H1747" t="s">
        <v>14043</v>
      </c>
      <c r="I1747" t="s">
        <v>79</v>
      </c>
      <c r="J1747" t="s">
        <v>102</v>
      </c>
      <c r="K1747" s="27" t="s">
        <v>36</v>
      </c>
      <c r="L1747" s="27">
        <v>35004</v>
      </c>
      <c r="M1747">
        <v>28.5</v>
      </c>
      <c r="N1747">
        <v>25593</v>
      </c>
      <c r="O1747" t="s">
        <v>66</v>
      </c>
      <c r="P1747" t="s">
        <v>67</v>
      </c>
      <c r="Q1747" t="s">
        <v>96</v>
      </c>
      <c r="R1747" t="s">
        <v>40</v>
      </c>
      <c r="S1747" t="s">
        <v>41</v>
      </c>
      <c r="T1747" t="s">
        <v>42</v>
      </c>
      <c r="U1747" t="s">
        <v>74</v>
      </c>
      <c r="V1747" t="s">
        <v>12125</v>
      </c>
      <c r="W1747" t="s">
        <v>12126</v>
      </c>
      <c r="X1747" t="str">
        <f>+VLOOKUP(ConsultaNexoBogota!$A1747,infoCoordenadas!A:F,4,0)</f>
        <v>5.027769699999999 -74.0052793</v>
      </c>
      <c r="Y1747">
        <f>VLOOKUP(ConsultaNexoBogota!$A1747,infoCoordenadas!A:F,5,0)</f>
        <v>5.0277696999999897</v>
      </c>
      <c r="Z1747">
        <f>+VLOOKUP(ConsultaNexoBogota!$A1747,infoCoordenadas!A:F,6,0)</f>
        <v>-74.005279299999998</v>
      </c>
    </row>
    <row r="1748" spans="1:26" x14ac:dyDescent="0.25">
      <c r="A1748">
        <v>21068</v>
      </c>
      <c r="B1748" t="s">
        <v>12121</v>
      </c>
      <c r="C1748" t="s">
        <v>29</v>
      </c>
      <c r="D1748" t="s">
        <v>12122</v>
      </c>
      <c r="E1748" t="s">
        <v>12123</v>
      </c>
      <c r="F1748" t="s">
        <v>12124</v>
      </c>
      <c r="G1748" t="s">
        <v>10155</v>
      </c>
      <c r="H1748" t="s">
        <v>14043</v>
      </c>
      <c r="I1748" t="s">
        <v>79</v>
      </c>
      <c r="J1748" t="s">
        <v>102</v>
      </c>
      <c r="K1748" s="27" t="s">
        <v>36</v>
      </c>
      <c r="L1748" s="27">
        <v>35004</v>
      </c>
      <c r="M1748">
        <v>28.5</v>
      </c>
      <c r="N1748">
        <v>25612</v>
      </c>
      <c r="O1748" t="s">
        <v>264</v>
      </c>
      <c r="P1748" t="s">
        <v>67</v>
      </c>
      <c r="Q1748" t="s">
        <v>287</v>
      </c>
      <c r="R1748" t="s">
        <v>40</v>
      </c>
      <c r="S1748" t="s">
        <v>41</v>
      </c>
      <c r="T1748" t="s">
        <v>42</v>
      </c>
      <c r="U1748" t="s">
        <v>74</v>
      </c>
      <c r="V1748" t="s">
        <v>12125</v>
      </c>
      <c r="W1748" t="s">
        <v>12126</v>
      </c>
      <c r="X1748" t="str">
        <f>+VLOOKUP(ConsultaNexoBogota!$A1748,infoCoordenadas!A:F,4,0)</f>
        <v>5.027769699999999 -74.0052793</v>
      </c>
      <c r="Y1748">
        <f>VLOOKUP(ConsultaNexoBogota!$A1748,infoCoordenadas!A:F,5,0)</f>
        <v>5.0277696999999897</v>
      </c>
      <c r="Z1748">
        <f>+VLOOKUP(ConsultaNexoBogota!$A1748,infoCoordenadas!A:F,6,0)</f>
        <v>-74.005279299999998</v>
      </c>
    </row>
    <row r="1749" spans="1:26" x14ac:dyDescent="0.25">
      <c r="A1749">
        <v>21076</v>
      </c>
      <c r="B1749" t="s">
        <v>5553</v>
      </c>
      <c r="C1749" t="s">
        <v>29</v>
      </c>
      <c r="D1749" t="s">
        <v>5554</v>
      </c>
      <c r="E1749" t="s">
        <v>5555</v>
      </c>
      <c r="F1749" t="s">
        <v>5556</v>
      </c>
      <c r="G1749" t="s">
        <v>33</v>
      </c>
      <c r="H1749" t="s">
        <v>13990</v>
      </c>
      <c r="I1749" t="s">
        <v>34</v>
      </c>
      <c r="J1749" t="s">
        <v>318</v>
      </c>
      <c r="K1749" s="27" t="s">
        <v>36</v>
      </c>
      <c r="L1749" s="27">
        <v>36356</v>
      </c>
      <c r="M1749">
        <v>24.8</v>
      </c>
      <c r="N1749">
        <v>25606</v>
      </c>
      <c r="O1749" t="s">
        <v>135</v>
      </c>
      <c r="P1749" t="s">
        <v>73</v>
      </c>
      <c r="Q1749" t="s">
        <v>96</v>
      </c>
      <c r="R1749" t="s">
        <v>40</v>
      </c>
      <c r="S1749" t="s">
        <v>42</v>
      </c>
      <c r="T1749" t="s">
        <v>42</v>
      </c>
      <c r="U1749" t="s">
        <v>74</v>
      </c>
      <c r="V1749" t="s">
        <v>5557</v>
      </c>
      <c r="W1749" t="s">
        <v>5558</v>
      </c>
      <c r="X1749" t="str">
        <f>+VLOOKUP(ConsultaNexoBogota!$A1749,infoCoordenadas!A:F,4,0)</f>
        <v>4.7149155 -74.10213329999999</v>
      </c>
      <c r="Y1749">
        <f>VLOOKUP(ConsultaNexoBogota!$A1749,infoCoordenadas!A:F,5,0)</f>
        <v>4.7149155</v>
      </c>
      <c r="Z1749">
        <f>+VLOOKUP(ConsultaNexoBogota!$A1749,infoCoordenadas!A:F,6,0)</f>
        <v>-74.102133299999906</v>
      </c>
    </row>
    <row r="1750" spans="1:26" x14ac:dyDescent="0.25">
      <c r="A1750">
        <v>21077</v>
      </c>
      <c r="B1750" t="s">
        <v>5559</v>
      </c>
      <c r="C1750" t="s">
        <v>29</v>
      </c>
      <c r="D1750" t="s">
        <v>5560</v>
      </c>
      <c r="E1750" t="s">
        <v>5561</v>
      </c>
      <c r="F1750" t="s">
        <v>5562</v>
      </c>
      <c r="G1750" t="s">
        <v>33</v>
      </c>
      <c r="H1750" t="s">
        <v>13991</v>
      </c>
      <c r="I1750" t="s">
        <v>34</v>
      </c>
      <c r="J1750" t="s">
        <v>858</v>
      </c>
      <c r="K1750" s="27" t="s">
        <v>36</v>
      </c>
      <c r="L1750" s="27">
        <v>36489</v>
      </c>
      <c r="M1750">
        <v>24.4</v>
      </c>
      <c r="N1750">
        <v>25608</v>
      </c>
      <c r="O1750" t="s">
        <v>80</v>
      </c>
      <c r="P1750" t="s">
        <v>67</v>
      </c>
      <c r="Q1750" t="s">
        <v>39</v>
      </c>
      <c r="R1750" t="s">
        <v>94</v>
      </c>
      <c r="S1750" t="s">
        <v>41</v>
      </c>
      <c r="T1750" t="s">
        <v>42</v>
      </c>
      <c r="U1750" t="s">
        <v>74</v>
      </c>
      <c r="V1750" t="s">
        <v>5563</v>
      </c>
      <c r="W1750" t="s">
        <v>5564</v>
      </c>
      <c r="X1750" t="str">
        <f>+VLOOKUP(ConsultaNexoBogota!$A1750,infoCoordenadas!A:F,4,0)</f>
        <v>4.672793 -74.12730049999999</v>
      </c>
      <c r="Y1750">
        <f>VLOOKUP(ConsultaNexoBogota!$A1750,infoCoordenadas!A:F,5,0)</f>
        <v>4.6727930000000004</v>
      </c>
      <c r="Z1750">
        <f>+VLOOKUP(ConsultaNexoBogota!$A1750,infoCoordenadas!A:F,6,0)</f>
        <v>-74.127300499999905</v>
      </c>
    </row>
    <row r="1751" spans="1:26" x14ac:dyDescent="0.25">
      <c r="A1751">
        <v>21078</v>
      </c>
      <c r="B1751" t="s">
        <v>5565</v>
      </c>
      <c r="C1751" t="s">
        <v>29</v>
      </c>
      <c r="D1751" t="s">
        <v>5566</v>
      </c>
      <c r="E1751" t="s">
        <v>5567</v>
      </c>
      <c r="F1751" t="s">
        <v>5568</v>
      </c>
      <c r="G1751" t="s">
        <v>33</v>
      </c>
      <c r="H1751" t="s">
        <v>13990</v>
      </c>
      <c r="I1751" t="s">
        <v>34</v>
      </c>
      <c r="J1751" t="s">
        <v>234</v>
      </c>
      <c r="K1751" s="27" t="s">
        <v>36</v>
      </c>
      <c r="L1751" s="27">
        <v>27603</v>
      </c>
      <c r="M1751">
        <v>48.8</v>
      </c>
      <c r="N1751">
        <v>25609</v>
      </c>
      <c r="O1751" t="s">
        <v>93</v>
      </c>
      <c r="P1751" t="s">
        <v>73</v>
      </c>
      <c r="Q1751" t="s">
        <v>68</v>
      </c>
      <c r="R1751" t="s">
        <v>94</v>
      </c>
      <c r="S1751" t="s">
        <v>41</v>
      </c>
      <c r="T1751" t="s">
        <v>81</v>
      </c>
      <c r="U1751" t="s">
        <v>43</v>
      </c>
      <c r="V1751" t="s">
        <v>5569</v>
      </c>
      <c r="W1751" t="s">
        <v>5570</v>
      </c>
      <c r="X1751" t="str">
        <f>+VLOOKUP(ConsultaNexoBogota!$A1751,infoCoordenadas!A:F,4,0)</f>
        <v>4.7154544 -74.12435479999999</v>
      </c>
      <c r="Y1751">
        <f>VLOOKUP(ConsultaNexoBogota!$A1751,infoCoordenadas!A:F,5,0)</f>
        <v>4.7154543999999996</v>
      </c>
      <c r="Z1751">
        <f>+VLOOKUP(ConsultaNexoBogota!$A1751,infoCoordenadas!A:F,6,0)</f>
        <v>-74.124354799999907</v>
      </c>
    </row>
    <row r="1752" spans="1:26" x14ac:dyDescent="0.25">
      <c r="A1752">
        <v>21081</v>
      </c>
      <c r="B1752" t="s">
        <v>5571</v>
      </c>
      <c r="C1752" t="s">
        <v>29</v>
      </c>
      <c r="D1752" t="s">
        <v>5572</v>
      </c>
      <c r="E1752" t="s">
        <v>5573</v>
      </c>
      <c r="F1752" t="s">
        <v>5574</v>
      </c>
      <c r="G1752" t="s">
        <v>33</v>
      </c>
      <c r="H1752" t="s">
        <v>14014</v>
      </c>
      <c r="I1752" t="s">
        <v>79</v>
      </c>
      <c r="J1752" t="s">
        <v>102</v>
      </c>
      <c r="K1752" s="27" t="s">
        <v>36</v>
      </c>
      <c r="L1752" s="27">
        <v>35187</v>
      </c>
      <c r="M1752">
        <v>28</v>
      </c>
      <c r="N1752">
        <v>25614</v>
      </c>
      <c r="O1752" t="s">
        <v>135</v>
      </c>
      <c r="P1752" t="s">
        <v>73</v>
      </c>
      <c r="Q1752" t="s">
        <v>96</v>
      </c>
      <c r="R1752" t="s">
        <v>40</v>
      </c>
      <c r="S1752" t="s">
        <v>41</v>
      </c>
      <c r="T1752" t="s">
        <v>81</v>
      </c>
      <c r="U1752" t="s">
        <v>74</v>
      </c>
      <c r="V1752" t="s">
        <v>5575</v>
      </c>
      <c r="W1752" t="s">
        <v>5576</v>
      </c>
      <c r="X1752" t="str">
        <f>+VLOOKUP(ConsultaNexoBogota!$A1752,infoCoordenadas!A:F,4,0)</f>
        <v>4.584465499999999 -74.1403594</v>
      </c>
      <c r="Y1752">
        <f>VLOOKUP(ConsultaNexoBogota!$A1752,infoCoordenadas!A:F,5,0)</f>
        <v>4.5844654999999896</v>
      </c>
      <c r="Z1752">
        <f>+VLOOKUP(ConsultaNexoBogota!$A1752,infoCoordenadas!A:F,6,0)</f>
        <v>-74.140359399999994</v>
      </c>
    </row>
    <row r="1753" spans="1:26" x14ac:dyDescent="0.25">
      <c r="A1753">
        <v>21101</v>
      </c>
      <c r="B1753" t="s">
        <v>5577</v>
      </c>
      <c r="C1753" t="s">
        <v>29</v>
      </c>
      <c r="D1753" t="s">
        <v>5578</v>
      </c>
      <c r="E1753" t="s">
        <v>5579</v>
      </c>
      <c r="F1753" t="s">
        <v>5580</v>
      </c>
      <c r="G1753" t="s">
        <v>33</v>
      </c>
      <c r="H1753" t="s">
        <v>13991</v>
      </c>
      <c r="I1753" t="s">
        <v>79</v>
      </c>
      <c r="J1753" t="s">
        <v>102</v>
      </c>
      <c r="K1753" s="27" t="s">
        <v>36</v>
      </c>
      <c r="L1753" s="27">
        <v>30112</v>
      </c>
      <c r="M1753">
        <v>41.9</v>
      </c>
      <c r="N1753">
        <v>25638</v>
      </c>
      <c r="O1753" t="s">
        <v>80</v>
      </c>
      <c r="P1753" t="s">
        <v>67</v>
      </c>
      <c r="Q1753" t="s">
        <v>39</v>
      </c>
      <c r="R1753" t="s">
        <v>40</v>
      </c>
      <c r="S1753" t="s">
        <v>41</v>
      </c>
      <c r="T1753" t="s">
        <v>42</v>
      </c>
      <c r="U1753" t="s">
        <v>74</v>
      </c>
      <c r="V1753" t="s">
        <v>5581</v>
      </c>
      <c r="W1753" t="s">
        <v>5582</v>
      </c>
      <c r="X1753" t="str">
        <f>+VLOOKUP(ConsultaNexoBogota!$A1753,infoCoordenadas!A:F,4,0)</f>
        <v>4.6775771 -74.1557608</v>
      </c>
      <c r="Y1753">
        <f>VLOOKUP(ConsultaNexoBogota!$A1753,infoCoordenadas!A:F,5,0)</f>
        <v>4.6775770999999997</v>
      </c>
      <c r="Z1753">
        <f>+VLOOKUP(ConsultaNexoBogota!$A1753,infoCoordenadas!A:F,6,0)</f>
        <v>-74.155760799999996</v>
      </c>
    </row>
    <row r="1754" spans="1:26" x14ac:dyDescent="0.25">
      <c r="A1754">
        <v>21105</v>
      </c>
      <c r="B1754" t="s">
        <v>5583</v>
      </c>
      <c r="C1754" t="s">
        <v>29</v>
      </c>
      <c r="D1754" t="s">
        <v>5584</v>
      </c>
      <c r="E1754" t="s">
        <v>5585</v>
      </c>
      <c r="F1754" t="s">
        <v>5586</v>
      </c>
      <c r="G1754" t="s">
        <v>33</v>
      </c>
      <c r="H1754" t="s">
        <v>13990</v>
      </c>
      <c r="I1754" t="s">
        <v>34</v>
      </c>
      <c r="J1754" t="s">
        <v>844</v>
      </c>
      <c r="K1754" s="27" t="s">
        <v>116</v>
      </c>
      <c r="L1754" s="27">
        <v>22444</v>
      </c>
      <c r="M1754">
        <v>62.9</v>
      </c>
      <c r="O1754" t="s">
        <v>50</v>
      </c>
      <c r="P1754" t="s">
        <v>50</v>
      </c>
      <c r="Q1754" t="s">
        <v>50</v>
      </c>
      <c r="R1754" t="s">
        <v>50</v>
      </c>
      <c r="S1754" t="s">
        <v>50</v>
      </c>
      <c r="T1754" t="s">
        <v>50</v>
      </c>
      <c r="U1754" t="s">
        <v>50</v>
      </c>
      <c r="V1754" t="s">
        <v>5587</v>
      </c>
      <c r="W1754" t="s">
        <v>5588</v>
      </c>
      <c r="X1754" t="str">
        <f>+VLOOKUP(ConsultaNexoBogota!$A1754,infoCoordenadas!A:F,4,0)</f>
        <v>4.7154544 -74.12435479999999</v>
      </c>
      <c r="Y1754">
        <f>VLOOKUP(ConsultaNexoBogota!$A1754,infoCoordenadas!A:F,5,0)</f>
        <v>4.7154543999999996</v>
      </c>
      <c r="Z1754">
        <f>+VLOOKUP(ConsultaNexoBogota!$A1754,infoCoordenadas!A:F,6,0)</f>
        <v>-74.124354799999907</v>
      </c>
    </row>
    <row r="1755" spans="1:26" x14ac:dyDescent="0.25">
      <c r="A1755">
        <v>21109</v>
      </c>
      <c r="B1755" t="s">
        <v>5589</v>
      </c>
      <c r="C1755" t="s">
        <v>29</v>
      </c>
      <c r="D1755" t="s">
        <v>5590</v>
      </c>
      <c r="E1755" t="s">
        <v>5591</v>
      </c>
      <c r="F1755" t="s">
        <v>5592</v>
      </c>
      <c r="G1755" t="s">
        <v>33</v>
      </c>
      <c r="H1755" t="s">
        <v>6298</v>
      </c>
      <c r="I1755" t="s">
        <v>159</v>
      </c>
      <c r="J1755" t="s">
        <v>102</v>
      </c>
      <c r="K1755" s="27" t="s">
        <v>36</v>
      </c>
      <c r="L1755" s="27">
        <v>35652</v>
      </c>
      <c r="M1755">
        <v>26.7</v>
      </c>
      <c r="N1755">
        <v>25649</v>
      </c>
      <c r="O1755" t="s">
        <v>72</v>
      </c>
      <c r="P1755" t="s">
        <v>73</v>
      </c>
      <c r="Q1755" t="s">
        <v>96</v>
      </c>
      <c r="R1755" t="s">
        <v>40</v>
      </c>
      <c r="S1755" t="s">
        <v>41</v>
      </c>
      <c r="T1755" t="s">
        <v>81</v>
      </c>
      <c r="U1755" t="s">
        <v>74</v>
      </c>
      <c r="V1755" t="s">
        <v>5593</v>
      </c>
      <c r="W1755" t="s">
        <v>5594</v>
      </c>
      <c r="X1755" t="str">
        <f>+VLOOKUP(ConsultaNexoBogota!$A1755,infoCoordenadas!A:F,4,0)</f>
        <v>4.7580198 -74.0805407</v>
      </c>
      <c r="Y1755">
        <f>VLOOKUP(ConsultaNexoBogota!$A1755,infoCoordenadas!A:F,5,0)</f>
        <v>4.7580197999999996</v>
      </c>
      <c r="Z1755">
        <f>+VLOOKUP(ConsultaNexoBogota!$A1755,infoCoordenadas!A:F,6,0)</f>
        <v>-74.0805407</v>
      </c>
    </row>
    <row r="1756" spans="1:26" x14ac:dyDescent="0.25">
      <c r="A1756">
        <v>21111</v>
      </c>
      <c r="B1756" t="s">
        <v>5595</v>
      </c>
      <c r="C1756" t="s">
        <v>29</v>
      </c>
      <c r="D1756" t="s">
        <v>5596</v>
      </c>
      <c r="E1756" t="s">
        <v>5597</v>
      </c>
      <c r="F1756" t="s">
        <v>5598</v>
      </c>
      <c r="G1756" t="s">
        <v>33</v>
      </c>
      <c r="H1756" t="s">
        <v>13980</v>
      </c>
      <c r="I1756" t="s">
        <v>79</v>
      </c>
      <c r="J1756" t="s">
        <v>102</v>
      </c>
      <c r="K1756" s="27" t="s">
        <v>36</v>
      </c>
      <c r="L1756" s="27">
        <v>24769</v>
      </c>
      <c r="M1756">
        <v>56.5</v>
      </c>
      <c r="N1756">
        <v>25652</v>
      </c>
      <c r="O1756" t="s">
        <v>80</v>
      </c>
      <c r="P1756" t="s">
        <v>67</v>
      </c>
      <c r="Q1756" t="s">
        <v>39</v>
      </c>
      <c r="R1756" t="s">
        <v>40</v>
      </c>
      <c r="S1756" t="s">
        <v>42</v>
      </c>
      <c r="T1756" t="s">
        <v>42</v>
      </c>
      <c r="U1756" t="s">
        <v>74</v>
      </c>
      <c r="V1756" t="s">
        <v>5599</v>
      </c>
      <c r="W1756" t="s">
        <v>5600</v>
      </c>
      <c r="X1756" t="str">
        <f>+VLOOKUP(ConsultaNexoBogota!$A1756,infoCoordenadas!A:F,4,0)</f>
        <v>4.6465098 -74.1467282</v>
      </c>
      <c r="Y1756">
        <f>VLOOKUP(ConsultaNexoBogota!$A1756,infoCoordenadas!A:F,5,0)</f>
        <v>4.6465097999999996</v>
      </c>
      <c r="Z1756">
        <f>+VLOOKUP(ConsultaNexoBogota!$A1756,infoCoordenadas!A:F,6,0)</f>
        <v>-74.146728199999998</v>
      </c>
    </row>
    <row r="1757" spans="1:26" x14ac:dyDescent="0.25">
      <c r="A1757">
        <v>21121</v>
      </c>
      <c r="B1757" t="s">
        <v>5601</v>
      </c>
      <c r="C1757" t="s">
        <v>29</v>
      </c>
      <c r="D1757" t="s">
        <v>5602</v>
      </c>
      <c r="E1757" t="s">
        <v>5603</v>
      </c>
      <c r="F1757" t="s">
        <v>5604</v>
      </c>
      <c r="G1757" t="s">
        <v>33</v>
      </c>
      <c r="H1757" t="s">
        <v>7011</v>
      </c>
      <c r="I1757" t="s">
        <v>34</v>
      </c>
      <c r="J1757" t="s">
        <v>234</v>
      </c>
      <c r="K1757" s="27" t="s">
        <v>36</v>
      </c>
      <c r="L1757" s="27">
        <v>34682</v>
      </c>
      <c r="M1757">
        <v>29.4</v>
      </c>
      <c r="N1757">
        <v>25668</v>
      </c>
      <c r="O1757" t="s">
        <v>93</v>
      </c>
      <c r="P1757" t="s">
        <v>73</v>
      </c>
      <c r="Q1757" t="s">
        <v>96</v>
      </c>
      <c r="R1757" t="s">
        <v>40</v>
      </c>
      <c r="S1757" t="s">
        <v>41</v>
      </c>
      <c r="T1757" t="s">
        <v>81</v>
      </c>
      <c r="U1757" t="s">
        <v>74</v>
      </c>
      <c r="V1757" t="s">
        <v>5605</v>
      </c>
      <c r="W1757" t="s">
        <v>5606</v>
      </c>
      <c r="X1757" t="str">
        <f>+VLOOKUP(ConsultaNexoBogota!$A1757,infoCoordenadas!A:F,4,0)</f>
        <v>4.642132399999999 -74.19723669999999</v>
      </c>
      <c r="Y1757">
        <f>VLOOKUP(ConsultaNexoBogota!$A1757,infoCoordenadas!A:F,5,0)</f>
        <v>4.6421323999999897</v>
      </c>
      <c r="Z1757">
        <f>+VLOOKUP(ConsultaNexoBogota!$A1757,infoCoordenadas!A:F,6,0)</f>
        <v>-74.197236699999905</v>
      </c>
    </row>
    <row r="1758" spans="1:26" x14ac:dyDescent="0.25">
      <c r="A1758">
        <v>21124</v>
      </c>
      <c r="B1758" t="s">
        <v>5607</v>
      </c>
      <c r="C1758" t="s">
        <v>29</v>
      </c>
      <c r="D1758" t="s">
        <v>5608</v>
      </c>
      <c r="E1758" t="s">
        <v>5609</v>
      </c>
      <c r="F1758" t="s">
        <v>5610</v>
      </c>
      <c r="G1758" t="s">
        <v>33</v>
      </c>
      <c r="H1758" t="s">
        <v>13991</v>
      </c>
      <c r="I1758" t="s">
        <v>34</v>
      </c>
      <c r="J1758" t="s">
        <v>2265</v>
      </c>
      <c r="K1758" s="27" t="s">
        <v>36</v>
      </c>
      <c r="L1758" s="27">
        <v>45315</v>
      </c>
      <c r="M1758">
        <v>0.2</v>
      </c>
      <c r="N1758">
        <v>25672</v>
      </c>
      <c r="O1758" t="s">
        <v>80</v>
      </c>
      <c r="P1758" t="s">
        <v>67</v>
      </c>
      <c r="Q1758" t="s">
        <v>68</v>
      </c>
      <c r="R1758" t="s">
        <v>40</v>
      </c>
      <c r="S1758" t="s">
        <v>41</v>
      </c>
      <c r="T1758" t="s">
        <v>204</v>
      </c>
      <c r="U1758" t="s">
        <v>74</v>
      </c>
      <c r="V1758" t="s">
        <v>5611</v>
      </c>
      <c r="W1758" t="s">
        <v>5612</v>
      </c>
      <c r="X1758" t="str">
        <f>+VLOOKUP(ConsultaNexoBogota!$A1758,infoCoordenadas!A:F,4,0)</f>
        <v>4.6808761 -74.16371769999999</v>
      </c>
      <c r="Y1758">
        <f>VLOOKUP(ConsultaNexoBogota!$A1758,infoCoordenadas!A:F,5,0)</f>
        <v>4.6808760999999999</v>
      </c>
      <c r="Z1758">
        <f>+VLOOKUP(ConsultaNexoBogota!$A1758,infoCoordenadas!A:F,6,0)</f>
        <v>-74.163717699999907</v>
      </c>
    </row>
    <row r="1759" spans="1:26" x14ac:dyDescent="0.25">
      <c r="A1759">
        <v>21125</v>
      </c>
      <c r="B1759" t="s">
        <v>5613</v>
      </c>
      <c r="C1759" t="s">
        <v>29</v>
      </c>
      <c r="D1759" t="s">
        <v>5614</v>
      </c>
      <c r="E1759" t="s">
        <v>5615</v>
      </c>
      <c r="F1759" t="s">
        <v>5616</v>
      </c>
      <c r="G1759" t="s">
        <v>33</v>
      </c>
      <c r="H1759" t="s">
        <v>7011</v>
      </c>
      <c r="I1759" t="s">
        <v>64</v>
      </c>
      <c r="J1759" t="s">
        <v>318</v>
      </c>
      <c r="K1759" s="27" t="s">
        <v>36</v>
      </c>
      <c r="L1759" s="27">
        <v>34898</v>
      </c>
      <c r="M1759">
        <v>28.8</v>
      </c>
      <c r="N1759">
        <v>25673</v>
      </c>
      <c r="O1759" t="s">
        <v>93</v>
      </c>
      <c r="P1759" t="s">
        <v>73</v>
      </c>
      <c r="Q1759" t="s">
        <v>96</v>
      </c>
      <c r="R1759" t="s">
        <v>40</v>
      </c>
      <c r="S1759" t="s">
        <v>41</v>
      </c>
      <c r="T1759" t="s">
        <v>81</v>
      </c>
      <c r="U1759" t="s">
        <v>74</v>
      </c>
      <c r="V1759" t="s">
        <v>5605</v>
      </c>
      <c r="W1759" t="s">
        <v>5606</v>
      </c>
      <c r="X1759" t="str">
        <f>+VLOOKUP(ConsultaNexoBogota!$A1759,infoCoordenadas!A:F,4,0)</f>
        <v>4.642132399999999 -74.19723669999999</v>
      </c>
      <c r="Y1759">
        <f>VLOOKUP(ConsultaNexoBogota!$A1759,infoCoordenadas!A:F,5,0)</f>
        <v>4.6421323999999897</v>
      </c>
      <c r="Z1759">
        <f>+VLOOKUP(ConsultaNexoBogota!$A1759,infoCoordenadas!A:F,6,0)</f>
        <v>-74.197236699999905</v>
      </c>
    </row>
    <row r="1760" spans="1:26" x14ac:dyDescent="0.25">
      <c r="A1760">
        <v>21129</v>
      </c>
      <c r="B1760" t="s">
        <v>5617</v>
      </c>
      <c r="C1760" t="s">
        <v>29</v>
      </c>
      <c r="D1760" t="s">
        <v>5618</v>
      </c>
      <c r="E1760" t="s">
        <v>5619</v>
      </c>
      <c r="F1760" t="s">
        <v>5620</v>
      </c>
      <c r="G1760" t="s">
        <v>33</v>
      </c>
      <c r="H1760" t="s">
        <v>13990</v>
      </c>
      <c r="I1760" t="s">
        <v>79</v>
      </c>
      <c r="J1760" t="s">
        <v>102</v>
      </c>
      <c r="K1760" s="27" t="s">
        <v>36</v>
      </c>
      <c r="L1760" s="27">
        <v>31242</v>
      </c>
      <c r="M1760">
        <v>38.799999999999997</v>
      </c>
      <c r="N1760">
        <v>25677</v>
      </c>
      <c r="O1760" t="s">
        <v>80</v>
      </c>
      <c r="P1760" t="s">
        <v>67</v>
      </c>
      <c r="Q1760" t="s">
        <v>39</v>
      </c>
      <c r="R1760" t="s">
        <v>40</v>
      </c>
      <c r="S1760" t="s">
        <v>42</v>
      </c>
      <c r="T1760" t="s">
        <v>132</v>
      </c>
      <c r="U1760" t="s">
        <v>74</v>
      </c>
      <c r="V1760" t="s">
        <v>5621</v>
      </c>
      <c r="W1760" t="s">
        <v>5622</v>
      </c>
      <c r="X1760" t="str">
        <f>+VLOOKUP(ConsultaNexoBogota!$A1760,infoCoordenadas!A:F,4,0)</f>
        <v>4.7019799 -74.13348119999999</v>
      </c>
      <c r="Y1760">
        <f>VLOOKUP(ConsultaNexoBogota!$A1760,infoCoordenadas!A:F,5,0)</f>
        <v>4.7019799000000004</v>
      </c>
      <c r="Z1760">
        <f>+VLOOKUP(ConsultaNexoBogota!$A1760,infoCoordenadas!A:F,6,0)</f>
        <v>-74.133481199999906</v>
      </c>
    </row>
    <row r="1761" spans="1:26" x14ac:dyDescent="0.25">
      <c r="A1761">
        <v>21129</v>
      </c>
      <c r="B1761" t="s">
        <v>5617</v>
      </c>
      <c r="C1761" t="s">
        <v>29</v>
      </c>
      <c r="D1761" t="s">
        <v>5618</v>
      </c>
      <c r="E1761" t="s">
        <v>5619</v>
      </c>
      <c r="F1761" t="s">
        <v>5620</v>
      </c>
      <c r="G1761" t="s">
        <v>33</v>
      </c>
      <c r="H1761" t="s">
        <v>13990</v>
      </c>
      <c r="I1761" t="s">
        <v>79</v>
      </c>
      <c r="J1761" t="s">
        <v>102</v>
      </c>
      <c r="K1761" s="27" t="s">
        <v>36</v>
      </c>
      <c r="L1761" s="27">
        <v>31242</v>
      </c>
      <c r="M1761">
        <v>38.799999999999997</v>
      </c>
      <c r="N1761">
        <v>40691</v>
      </c>
      <c r="O1761" t="s">
        <v>80</v>
      </c>
      <c r="P1761" t="s">
        <v>67</v>
      </c>
      <c r="Q1761" t="s">
        <v>50</v>
      </c>
      <c r="R1761" t="s">
        <v>50</v>
      </c>
      <c r="S1761" t="s">
        <v>42</v>
      </c>
      <c r="T1761" t="s">
        <v>272</v>
      </c>
      <c r="U1761" t="s">
        <v>50</v>
      </c>
      <c r="V1761" t="s">
        <v>5621</v>
      </c>
      <c r="W1761" t="s">
        <v>5622</v>
      </c>
      <c r="X1761" t="str">
        <f>+VLOOKUP(ConsultaNexoBogota!$A1761,infoCoordenadas!A:F,4,0)</f>
        <v>4.7019799 -74.13348119999999</v>
      </c>
      <c r="Y1761">
        <f>VLOOKUP(ConsultaNexoBogota!$A1761,infoCoordenadas!A:F,5,0)</f>
        <v>4.7019799000000004</v>
      </c>
      <c r="Z1761">
        <f>+VLOOKUP(ConsultaNexoBogota!$A1761,infoCoordenadas!A:F,6,0)</f>
        <v>-74.133481199999906</v>
      </c>
    </row>
    <row r="1762" spans="1:26" x14ac:dyDescent="0.25">
      <c r="A1762">
        <v>21139</v>
      </c>
      <c r="B1762" t="s">
        <v>5623</v>
      </c>
      <c r="C1762" t="s">
        <v>29</v>
      </c>
      <c r="D1762" t="s">
        <v>5624</v>
      </c>
      <c r="E1762" t="s">
        <v>5625</v>
      </c>
      <c r="F1762" t="s">
        <v>5626</v>
      </c>
      <c r="G1762" t="s">
        <v>33</v>
      </c>
      <c r="H1762" t="s">
        <v>13987</v>
      </c>
      <c r="I1762" t="s">
        <v>159</v>
      </c>
      <c r="J1762" t="s">
        <v>102</v>
      </c>
      <c r="K1762" s="27" t="s">
        <v>116</v>
      </c>
      <c r="L1762" s="27">
        <v>34960</v>
      </c>
      <c r="M1762">
        <v>28.6</v>
      </c>
      <c r="N1762">
        <v>25689</v>
      </c>
      <c r="O1762" t="s">
        <v>93</v>
      </c>
      <c r="P1762" t="s">
        <v>67</v>
      </c>
      <c r="Q1762" t="s">
        <v>39</v>
      </c>
      <c r="R1762" t="s">
        <v>94</v>
      </c>
      <c r="S1762" t="s">
        <v>41</v>
      </c>
      <c r="T1762" t="s">
        <v>132</v>
      </c>
      <c r="U1762" t="s">
        <v>74</v>
      </c>
      <c r="V1762" t="s">
        <v>5627</v>
      </c>
      <c r="W1762" t="s">
        <v>5628</v>
      </c>
      <c r="X1762" t="str">
        <f>+VLOOKUP(ConsultaNexoBogota!$A1762,infoCoordenadas!A:F,4,0)</f>
        <v>4.7697913 -74.02900389999999</v>
      </c>
      <c r="Y1762">
        <f>VLOOKUP(ConsultaNexoBogota!$A1762,infoCoordenadas!A:F,5,0)</f>
        <v>4.7697912999999996</v>
      </c>
      <c r="Z1762">
        <f>+VLOOKUP(ConsultaNexoBogota!$A1762,infoCoordenadas!A:F,6,0)</f>
        <v>-74.029003899999907</v>
      </c>
    </row>
    <row r="1763" spans="1:26" x14ac:dyDescent="0.25">
      <c r="A1763">
        <v>21141</v>
      </c>
      <c r="B1763" t="s">
        <v>5629</v>
      </c>
      <c r="C1763" t="s">
        <v>29</v>
      </c>
      <c r="D1763" t="s">
        <v>5630</v>
      </c>
      <c r="E1763" t="s">
        <v>5631</v>
      </c>
      <c r="F1763" t="s">
        <v>5632</v>
      </c>
      <c r="G1763" t="s">
        <v>33</v>
      </c>
      <c r="H1763" t="s">
        <v>13991</v>
      </c>
      <c r="I1763" t="s">
        <v>64</v>
      </c>
      <c r="J1763" t="s">
        <v>643</v>
      </c>
      <c r="K1763" s="27" t="s">
        <v>36</v>
      </c>
      <c r="L1763" s="27">
        <v>33606</v>
      </c>
      <c r="M1763">
        <v>32.299999999999997</v>
      </c>
      <c r="N1763">
        <v>25691</v>
      </c>
      <c r="O1763" t="s">
        <v>80</v>
      </c>
      <c r="P1763" t="s">
        <v>67</v>
      </c>
      <c r="Q1763" t="s">
        <v>39</v>
      </c>
      <c r="R1763" t="s">
        <v>40</v>
      </c>
      <c r="S1763" t="s">
        <v>41</v>
      </c>
      <c r="T1763" t="s">
        <v>175</v>
      </c>
      <c r="U1763" t="s">
        <v>74</v>
      </c>
      <c r="V1763" t="s">
        <v>5633</v>
      </c>
      <c r="W1763" t="s">
        <v>5634</v>
      </c>
      <c r="X1763" t="str">
        <f>+VLOOKUP(ConsultaNexoBogota!$A1763,infoCoordenadas!A:F,4,0)</f>
        <v>4.6659793 -74.1532416</v>
      </c>
      <c r="Y1763">
        <f>VLOOKUP(ConsultaNexoBogota!$A1763,infoCoordenadas!A:F,5,0)</f>
        <v>4.6659793000000001</v>
      </c>
      <c r="Z1763">
        <f>+VLOOKUP(ConsultaNexoBogota!$A1763,infoCoordenadas!A:F,6,0)</f>
        <v>-74.153241600000001</v>
      </c>
    </row>
    <row r="1764" spans="1:26" x14ac:dyDescent="0.25">
      <c r="A1764">
        <v>21144</v>
      </c>
      <c r="B1764" t="s">
        <v>5635</v>
      </c>
      <c r="C1764" t="s">
        <v>29</v>
      </c>
      <c r="D1764" t="s">
        <v>5636</v>
      </c>
      <c r="E1764" t="s">
        <v>5637</v>
      </c>
      <c r="F1764" t="s">
        <v>5638</v>
      </c>
      <c r="G1764" t="s">
        <v>33</v>
      </c>
      <c r="H1764" t="s">
        <v>13987</v>
      </c>
      <c r="I1764" t="s">
        <v>79</v>
      </c>
      <c r="J1764" t="s">
        <v>102</v>
      </c>
      <c r="K1764" s="27" t="s">
        <v>36</v>
      </c>
      <c r="L1764" s="27">
        <v>36085</v>
      </c>
      <c r="M1764">
        <v>25.5</v>
      </c>
      <c r="N1764">
        <v>25694</v>
      </c>
      <c r="O1764" t="s">
        <v>66</v>
      </c>
      <c r="P1764" t="s">
        <v>67</v>
      </c>
      <c r="Q1764" t="s">
        <v>39</v>
      </c>
      <c r="R1764" t="s">
        <v>94</v>
      </c>
      <c r="S1764" t="s">
        <v>41</v>
      </c>
      <c r="T1764" t="s">
        <v>132</v>
      </c>
      <c r="U1764" t="s">
        <v>74</v>
      </c>
      <c r="V1764" t="s">
        <v>5627</v>
      </c>
      <c r="W1764" t="s">
        <v>5628</v>
      </c>
      <c r="X1764" t="str">
        <f>+VLOOKUP(ConsultaNexoBogota!$A1764,infoCoordenadas!A:F,4,0)</f>
        <v>4.7697913 -74.02900389999999</v>
      </c>
      <c r="Y1764">
        <f>VLOOKUP(ConsultaNexoBogota!$A1764,infoCoordenadas!A:F,5,0)</f>
        <v>4.7697912999999996</v>
      </c>
      <c r="Z1764">
        <f>+VLOOKUP(ConsultaNexoBogota!$A1764,infoCoordenadas!A:F,6,0)</f>
        <v>-74.029003899999907</v>
      </c>
    </row>
    <row r="1765" spans="1:26" x14ac:dyDescent="0.25">
      <c r="A1765">
        <v>21152</v>
      </c>
      <c r="B1765" t="s">
        <v>5639</v>
      </c>
      <c r="C1765" t="s">
        <v>29</v>
      </c>
      <c r="D1765" t="s">
        <v>5640</v>
      </c>
      <c r="E1765" t="s">
        <v>5641</v>
      </c>
      <c r="F1765" t="s">
        <v>5642</v>
      </c>
      <c r="G1765" t="s">
        <v>33</v>
      </c>
      <c r="H1765" t="s">
        <v>13991</v>
      </c>
      <c r="I1765" t="s">
        <v>496</v>
      </c>
      <c r="J1765" t="s">
        <v>35</v>
      </c>
      <c r="K1765" s="27" t="s">
        <v>36</v>
      </c>
      <c r="L1765" s="27">
        <v>34837</v>
      </c>
      <c r="M1765">
        <v>28.9</v>
      </c>
      <c r="N1765">
        <v>25706</v>
      </c>
      <c r="O1765" t="s">
        <v>72</v>
      </c>
      <c r="P1765" t="s">
        <v>73</v>
      </c>
      <c r="Q1765" t="s">
        <v>96</v>
      </c>
      <c r="R1765" t="s">
        <v>40</v>
      </c>
      <c r="S1765" t="s">
        <v>41</v>
      </c>
      <c r="T1765" t="s">
        <v>42</v>
      </c>
      <c r="U1765" t="s">
        <v>74</v>
      </c>
      <c r="V1765" t="s">
        <v>5643</v>
      </c>
      <c r="W1765" t="s">
        <v>5644</v>
      </c>
      <c r="X1765" t="str">
        <f>+VLOOKUP(ConsultaNexoBogota!$A1765,infoCoordenadas!A:F,4,0)</f>
        <v>4.6654993 -74.15504779999999</v>
      </c>
      <c r="Y1765">
        <f>VLOOKUP(ConsultaNexoBogota!$A1765,infoCoordenadas!A:F,5,0)</f>
        <v>4.6654992999999996</v>
      </c>
      <c r="Z1765">
        <f>+VLOOKUP(ConsultaNexoBogota!$A1765,infoCoordenadas!A:F,6,0)</f>
        <v>-74.155047799999906</v>
      </c>
    </row>
    <row r="1766" spans="1:26" x14ac:dyDescent="0.25">
      <c r="A1766">
        <v>21152</v>
      </c>
      <c r="B1766" t="s">
        <v>5639</v>
      </c>
      <c r="C1766" t="s">
        <v>29</v>
      </c>
      <c r="D1766" t="s">
        <v>5640</v>
      </c>
      <c r="E1766" t="s">
        <v>5641</v>
      </c>
      <c r="F1766" t="s">
        <v>5642</v>
      </c>
      <c r="G1766" t="s">
        <v>33</v>
      </c>
      <c r="H1766" t="s">
        <v>13991</v>
      </c>
      <c r="I1766" t="s">
        <v>496</v>
      </c>
      <c r="J1766" t="s">
        <v>35</v>
      </c>
      <c r="K1766" s="27" t="s">
        <v>36</v>
      </c>
      <c r="L1766" s="27">
        <v>34837</v>
      </c>
      <c r="M1766">
        <v>28.9</v>
      </c>
      <c r="N1766">
        <v>25709</v>
      </c>
      <c r="O1766" t="s">
        <v>441</v>
      </c>
      <c r="P1766" t="s">
        <v>67</v>
      </c>
      <c r="Q1766" t="s">
        <v>96</v>
      </c>
      <c r="R1766" t="s">
        <v>40</v>
      </c>
      <c r="S1766" t="s">
        <v>41</v>
      </c>
      <c r="T1766" t="s">
        <v>42</v>
      </c>
      <c r="U1766" t="s">
        <v>74</v>
      </c>
      <c r="V1766" t="s">
        <v>5643</v>
      </c>
      <c r="W1766" t="s">
        <v>5644</v>
      </c>
      <c r="X1766" t="str">
        <f>+VLOOKUP(ConsultaNexoBogota!$A1766,infoCoordenadas!A:F,4,0)</f>
        <v>4.6654993 -74.15504779999999</v>
      </c>
      <c r="Y1766">
        <f>VLOOKUP(ConsultaNexoBogota!$A1766,infoCoordenadas!A:F,5,0)</f>
        <v>4.6654992999999996</v>
      </c>
      <c r="Z1766">
        <f>+VLOOKUP(ConsultaNexoBogota!$A1766,infoCoordenadas!A:F,6,0)</f>
        <v>-74.155047799999906</v>
      </c>
    </row>
    <row r="1767" spans="1:26" x14ac:dyDescent="0.25">
      <c r="A1767">
        <v>21152</v>
      </c>
      <c r="B1767" t="s">
        <v>5639</v>
      </c>
      <c r="C1767" t="s">
        <v>29</v>
      </c>
      <c r="D1767" t="s">
        <v>5640</v>
      </c>
      <c r="E1767" t="s">
        <v>5641</v>
      </c>
      <c r="F1767" t="s">
        <v>5642</v>
      </c>
      <c r="G1767" t="s">
        <v>33</v>
      </c>
      <c r="H1767" t="s">
        <v>13991</v>
      </c>
      <c r="I1767" t="s">
        <v>496</v>
      </c>
      <c r="J1767" t="s">
        <v>35</v>
      </c>
      <c r="K1767" s="27" t="s">
        <v>36</v>
      </c>
      <c r="L1767" s="27">
        <v>34837</v>
      </c>
      <c r="M1767">
        <v>28.9</v>
      </c>
      <c r="N1767">
        <v>31895</v>
      </c>
      <c r="O1767" t="s">
        <v>264</v>
      </c>
      <c r="P1767" t="s">
        <v>67</v>
      </c>
      <c r="Q1767" t="s">
        <v>96</v>
      </c>
      <c r="R1767" t="s">
        <v>50</v>
      </c>
      <c r="S1767" t="s">
        <v>42</v>
      </c>
      <c r="T1767" t="s">
        <v>69</v>
      </c>
      <c r="U1767" t="s">
        <v>50</v>
      </c>
      <c r="V1767" t="s">
        <v>5643</v>
      </c>
      <c r="W1767" t="s">
        <v>5644</v>
      </c>
      <c r="X1767" t="str">
        <f>+VLOOKUP(ConsultaNexoBogota!$A1767,infoCoordenadas!A:F,4,0)</f>
        <v>4.6654993 -74.15504779999999</v>
      </c>
      <c r="Y1767">
        <f>VLOOKUP(ConsultaNexoBogota!$A1767,infoCoordenadas!A:F,5,0)</f>
        <v>4.6654992999999996</v>
      </c>
      <c r="Z1767">
        <f>+VLOOKUP(ConsultaNexoBogota!$A1767,infoCoordenadas!A:F,6,0)</f>
        <v>-74.155047799999906</v>
      </c>
    </row>
    <row r="1768" spans="1:26" x14ac:dyDescent="0.25">
      <c r="A1768">
        <v>21157</v>
      </c>
      <c r="B1768" t="s">
        <v>5645</v>
      </c>
      <c r="C1768" t="s">
        <v>29</v>
      </c>
      <c r="D1768" t="s">
        <v>5646</v>
      </c>
      <c r="E1768" t="s">
        <v>5647</v>
      </c>
      <c r="F1768" t="s">
        <v>5648</v>
      </c>
      <c r="G1768" t="s">
        <v>33</v>
      </c>
      <c r="H1768" t="s">
        <v>13991</v>
      </c>
      <c r="I1768" t="s">
        <v>64</v>
      </c>
      <c r="J1768" t="s">
        <v>102</v>
      </c>
      <c r="K1768" s="27" t="s">
        <v>36</v>
      </c>
      <c r="L1768" s="27">
        <v>24281</v>
      </c>
      <c r="M1768">
        <v>57.9</v>
      </c>
      <c r="O1768" t="s">
        <v>50</v>
      </c>
      <c r="P1768" t="s">
        <v>50</v>
      </c>
      <c r="Q1768" t="s">
        <v>50</v>
      </c>
      <c r="R1768" t="s">
        <v>50</v>
      </c>
      <c r="S1768" t="s">
        <v>50</v>
      </c>
      <c r="T1768" t="s">
        <v>50</v>
      </c>
      <c r="U1768" t="s">
        <v>50</v>
      </c>
      <c r="V1768" t="s">
        <v>5649</v>
      </c>
      <c r="W1768" t="s">
        <v>5650</v>
      </c>
      <c r="X1768" t="str">
        <f>+VLOOKUP(ConsultaNexoBogota!$A1768,infoCoordenadas!A:F,4,0)</f>
        <v>4.6790787 -74.14938149999999</v>
      </c>
      <c r="Y1768">
        <f>VLOOKUP(ConsultaNexoBogota!$A1768,infoCoordenadas!A:F,5,0)</f>
        <v>4.6790786999999998</v>
      </c>
      <c r="Z1768">
        <f>+VLOOKUP(ConsultaNexoBogota!$A1768,infoCoordenadas!A:F,6,0)</f>
        <v>-74.149381499999905</v>
      </c>
    </row>
    <row r="1769" spans="1:26" x14ac:dyDescent="0.25">
      <c r="A1769">
        <v>21167</v>
      </c>
      <c r="B1769" t="s">
        <v>5651</v>
      </c>
      <c r="C1769" t="s">
        <v>29</v>
      </c>
      <c r="D1769" t="s">
        <v>5652</v>
      </c>
      <c r="E1769" t="s">
        <v>5653</v>
      </c>
      <c r="F1769" t="s">
        <v>5654</v>
      </c>
      <c r="G1769" t="s">
        <v>33</v>
      </c>
      <c r="H1769" t="s">
        <v>13991</v>
      </c>
      <c r="I1769" t="s">
        <v>34</v>
      </c>
      <c r="J1769" t="s">
        <v>1007</v>
      </c>
      <c r="K1769" s="27" t="s">
        <v>36</v>
      </c>
      <c r="L1769" s="27">
        <v>34666</v>
      </c>
      <c r="M1769">
        <v>29.4</v>
      </c>
      <c r="N1769">
        <v>25729</v>
      </c>
      <c r="O1769" t="s">
        <v>80</v>
      </c>
      <c r="P1769" t="s">
        <v>67</v>
      </c>
      <c r="Q1769" t="s">
        <v>96</v>
      </c>
      <c r="R1769" t="s">
        <v>40</v>
      </c>
      <c r="S1769" t="s">
        <v>42</v>
      </c>
      <c r="T1769" t="s">
        <v>42</v>
      </c>
      <c r="U1769" t="s">
        <v>74</v>
      </c>
      <c r="V1769" t="s">
        <v>5655</v>
      </c>
      <c r="W1769" t="s">
        <v>5656</v>
      </c>
      <c r="X1769" t="str">
        <f>+VLOOKUP(ConsultaNexoBogota!$A1769,infoCoordenadas!A:F,4,0)</f>
        <v>4.6911839 -74.1573003</v>
      </c>
      <c r="Y1769">
        <f>VLOOKUP(ConsultaNexoBogota!$A1769,infoCoordenadas!A:F,5,0)</f>
        <v>4.6911839000000004</v>
      </c>
      <c r="Z1769">
        <f>+VLOOKUP(ConsultaNexoBogota!$A1769,infoCoordenadas!A:F,6,0)</f>
        <v>-74.157300300000003</v>
      </c>
    </row>
    <row r="1770" spans="1:26" x14ac:dyDescent="0.25">
      <c r="A1770">
        <v>21168</v>
      </c>
      <c r="B1770" t="s">
        <v>5657</v>
      </c>
      <c r="C1770" t="s">
        <v>29</v>
      </c>
      <c r="D1770" t="s">
        <v>5658</v>
      </c>
      <c r="E1770" t="s">
        <v>5659</v>
      </c>
      <c r="F1770" t="s">
        <v>5660</v>
      </c>
      <c r="G1770" t="s">
        <v>33</v>
      </c>
      <c r="H1770" t="s">
        <v>6298</v>
      </c>
      <c r="I1770" t="s">
        <v>248</v>
      </c>
      <c r="J1770" t="s">
        <v>5661</v>
      </c>
      <c r="K1770" s="27" t="s">
        <v>116</v>
      </c>
      <c r="L1770" s="27">
        <v>34110</v>
      </c>
      <c r="M1770">
        <v>30.9</v>
      </c>
      <c r="N1770">
        <v>25730</v>
      </c>
      <c r="O1770" t="s">
        <v>66</v>
      </c>
      <c r="P1770" t="s">
        <v>67</v>
      </c>
      <c r="Q1770" t="s">
        <v>39</v>
      </c>
      <c r="R1770" t="s">
        <v>94</v>
      </c>
      <c r="S1770" t="s">
        <v>41</v>
      </c>
      <c r="T1770" t="s">
        <v>42</v>
      </c>
      <c r="U1770" t="s">
        <v>74</v>
      </c>
      <c r="V1770" t="s">
        <v>5662</v>
      </c>
      <c r="W1770" t="s">
        <v>5663</v>
      </c>
      <c r="X1770" t="str">
        <f>+VLOOKUP(ConsultaNexoBogota!$A1770,infoCoordenadas!A:F,4,0)</f>
        <v>4.7537442 -74.10712869999999</v>
      </c>
      <c r="Y1770">
        <f>VLOOKUP(ConsultaNexoBogota!$A1770,infoCoordenadas!A:F,5,0)</f>
        <v>4.7537441999999999</v>
      </c>
      <c r="Z1770">
        <f>+VLOOKUP(ConsultaNexoBogota!$A1770,infoCoordenadas!A:F,6,0)</f>
        <v>-74.107128699999905</v>
      </c>
    </row>
    <row r="1771" spans="1:26" x14ac:dyDescent="0.25">
      <c r="A1771">
        <v>21180</v>
      </c>
      <c r="B1771" t="s">
        <v>5664</v>
      </c>
      <c r="C1771" t="s">
        <v>29</v>
      </c>
      <c r="D1771" t="s">
        <v>5665</v>
      </c>
      <c r="E1771" t="s">
        <v>5666</v>
      </c>
      <c r="F1771" t="s">
        <v>5667</v>
      </c>
      <c r="G1771" t="s">
        <v>33</v>
      </c>
      <c r="H1771" t="s">
        <v>50</v>
      </c>
      <c r="I1771" t="s">
        <v>34</v>
      </c>
      <c r="J1771" t="s">
        <v>50</v>
      </c>
      <c r="K1771" s="27" t="s">
        <v>36</v>
      </c>
      <c r="N1771">
        <v>25744</v>
      </c>
      <c r="O1771" t="s">
        <v>235</v>
      </c>
      <c r="P1771" t="s">
        <v>38</v>
      </c>
      <c r="Q1771" t="s">
        <v>50</v>
      </c>
      <c r="R1771" t="s">
        <v>50</v>
      </c>
      <c r="S1771" t="s">
        <v>42</v>
      </c>
      <c r="T1771" t="s">
        <v>440</v>
      </c>
      <c r="U1771" t="s">
        <v>50</v>
      </c>
      <c r="V1771" t="s">
        <v>5668</v>
      </c>
      <c r="W1771" t="s">
        <v>5669</v>
      </c>
      <c r="X1771" t="str">
        <f>+VLOOKUP(ConsultaNexoBogota!$A1771,infoCoordenadas!A:F,4,0)</f>
        <v>4.6891402 -74.0622556</v>
      </c>
      <c r="Y1771">
        <f>VLOOKUP(ConsultaNexoBogota!$A1771,infoCoordenadas!A:F,5,0)</f>
        <v>4.6891401999999998</v>
      </c>
      <c r="Z1771">
        <f>+VLOOKUP(ConsultaNexoBogota!$A1771,infoCoordenadas!A:F,6,0)</f>
        <v>-74.0622556</v>
      </c>
    </row>
    <row r="1772" spans="1:26" x14ac:dyDescent="0.25">
      <c r="A1772">
        <v>21180</v>
      </c>
      <c r="B1772" t="s">
        <v>5664</v>
      </c>
      <c r="C1772" t="s">
        <v>29</v>
      </c>
      <c r="D1772" t="s">
        <v>5665</v>
      </c>
      <c r="E1772" t="s">
        <v>5666</v>
      </c>
      <c r="F1772" t="s">
        <v>5667</v>
      </c>
      <c r="G1772" t="s">
        <v>33</v>
      </c>
      <c r="H1772" t="s">
        <v>50</v>
      </c>
      <c r="I1772" t="s">
        <v>34</v>
      </c>
      <c r="J1772" t="s">
        <v>50</v>
      </c>
      <c r="K1772" s="27" t="s">
        <v>36</v>
      </c>
      <c r="N1772">
        <v>26937</v>
      </c>
      <c r="O1772" t="s">
        <v>1312</v>
      </c>
      <c r="P1772" t="s">
        <v>38</v>
      </c>
      <c r="Q1772" t="s">
        <v>287</v>
      </c>
      <c r="R1772" t="s">
        <v>94</v>
      </c>
      <c r="S1772" t="s">
        <v>42</v>
      </c>
      <c r="T1772" t="s">
        <v>440</v>
      </c>
      <c r="U1772" t="s">
        <v>74</v>
      </c>
      <c r="V1772" t="s">
        <v>5668</v>
      </c>
      <c r="W1772" t="s">
        <v>5669</v>
      </c>
      <c r="X1772" t="str">
        <f>+VLOOKUP(ConsultaNexoBogota!$A1772,infoCoordenadas!A:F,4,0)</f>
        <v>4.6891402 -74.0622556</v>
      </c>
      <c r="Y1772">
        <f>VLOOKUP(ConsultaNexoBogota!$A1772,infoCoordenadas!A:F,5,0)</f>
        <v>4.6891401999999998</v>
      </c>
      <c r="Z1772">
        <f>+VLOOKUP(ConsultaNexoBogota!$A1772,infoCoordenadas!A:F,6,0)</f>
        <v>-74.0622556</v>
      </c>
    </row>
    <row r="1773" spans="1:26" x14ac:dyDescent="0.25">
      <c r="A1773">
        <v>21189</v>
      </c>
      <c r="B1773" t="s">
        <v>5670</v>
      </c>
      <c r="C1773" t="s">
        <v>29</v>
      </c>
      <c r="D1773" t="s">
        <v>5671</v>
      </c>
      <c r="E1773" t="s">
        <v>5672</v>
      </c>
      <c r="F1773" t="s">
        <v>5673</v>
      </c>
      <c r="G1773" t="s">
        <v>33</v>
      </c>
      <c r="H1773" t="s">
        <v>13989</v>
      </c>
      <c r="I1773" t="s">
        <v>159</v>
      </c>
      <c r="J1773" t="s">
        <v>844</v>
      </c>
      <c r="K1773" s="27" t="s">
        <v>36</v>
      </c>
      <c r="L1773" s="27">
        <v>34423</v>
      </c>
      <c r="M1773">
        <v>30.1</v>
      </c>
      <c r="N1773">
        <v>25753</v>
      </c>
      <c r="O1773" t="s">
        <v>135</v>
      </c>
      <c r="P1773" t="s">
        <v>67</v>
      </c>
      <c r="Q1773" t="s">
        <v>50</v>
      </c>
      <c r="R1773" t="s">
        <v>40</v>
      </c>
      <c r="S1773" t="s">
        <v>41</v>
      </c>
      <c r="T1773" t="s">
        <v>81</v>
      </c>
      <c r="U1773" t="s">
        <v>50</v>
      </c>
      <c r="V1773" t="s">
        <v>5674</v>
      </c>
      <c r="W1773" t="s">
        <v>5675</v>
      </c>
      <c r="X1773" t="str">
        <f>+VLOOKUP(ConsultaNexoBogota!$A1773,infoCoordenadas!A:F,4,0)</f>
        <v>4.674794299999999 -74.0997922</v>
      </c>
      <c r="Y1773">
        <f>VLOOKUP(ConsultaNexoBogota!$A1773,infoCoordenadas!A:F,5,0)</f>
        <v>4.6747942999999896</v>
      </c>
      <c r="Z1773">
        <f>+VLOOKUP(ConsultaNexoBogota!$A1773,infoCoordenadas!A:F,6,0)</f>
        <v>-74.099792199999996</v>
      </c>
    </row>
    <row r="1774" spans="1:26" x14ac:dyDescent="0.25">
      <c r="A1774">
        <v>21311</v>
      </c>
      <c r="B1774" t="s">
        <v>5676</v>
      </c>
      <c r="C1774" t="s">
        <v>29</v>
      </c>
      <c r="D1774" t="s">
        <v>5677</v>
      </c>
      <c r="E1774" t="s">
        <v>5678</v>
      </c>
      <c r="F1774" t="s">
        <v>5679</v>
      </c>
      <c r="G1774" t="s">
        <v>33</v>
      </c>
      <c r="H1774" t="s">
        <v>50</v>
      </c>
      <c r="I1774" t="s">
        <v>34</v>
      </c>
      <c r="J1774" t="s">
        <v>102</v>
      </c>
      <c r="K1774" s="27" t="s">
        <v>36</v>
      </c>
      <c r="L1774" s="27">
        <v>34662</v>
      </c>
      <c r="M1774">
        <v>29.4</v>
      </c>
      <c r="N1774">
        <v>25910</v>
      </c>
      <c r="O1774" t="s">
        <v>66</v>
      </c>
      <c r="P1774" t="s">
        <v>73</v>
      </c>
      <c r="Q1774" t="s">
        <v>96</v>
      </c>
      <c r="R1774" t="s">
        <v>40</v>
      </c>
      <c r="S1774" t="s">
        <v>41</v>
      </c>
      <c r="T1774" t="s">
        <v>69</v>
      </c>
      <c r="U1774" t="s">
        <v>74</v>
      </c>
      <c r="V1774" t="s">
        <v>5680</v>
      </c>
      <c r="W1774" t="s">
        <v>5681</v>
      </c>
      <c r="X1774" t="str">
        <f>+VLOOKUP(ConsultaNexoBogota!$A1774,infoCoordenadas!A:F,4,0)</f>
        <v>4.6382847 -74.147324</v>
      </c>
      <c r="Y1774">
        <f>VLOOKUP(ConsultaNexoBogota!$A1774,infoCoordenadas!A:F,5,0)</f>
        <v>4.6382846999999998</v>
      </c>
      <c r="Z1774">
        <f>+VLOOKUP(ConsultaNexoBogota!$A1774,infoCoordenadas!A:F,6,0)</f>
        <v>-74.147323999999998</v>
      </c>
    </row>
    <row r="1775" spans="1:26" x14ac:dyDescent="0.25">
      <c r="A1775">
        <v>21311</v>
      </c>
      <c r="B1775" t="s">
        <v>5676</v>
      </c>
      <c r="C1775" t="s">
        <v>29</v>
      </c>
      <c r="D1775" t="s">
        <v>5677</v>
      </c>
      <c r="E1775" t="s">
        <v>5678</v>
      </c>
      <c r="F1775" t="s">
        <v>5679</v>
      </c>
      <c r="G1775" t="s">
        <v>33</v>
      </c>
      <c r="H1775" t="s">
        <v>50</v>
      </c>
      <c r="I1775" t="s">
        <v>34</v>
      </c>
      <c r="J1775" t="s">
        <v>102</v>
      </c>
      <c r="K1775" s="27" t="s">
        <v>36</v>
      </c>
      <c r="L1775" s="27">
        <v>34662</v>
      </c>
      <c r="M1775">
        <v>29.4</v>
      </c>
      <c r="N1775">
        <v>26320</v>
      </c>
      <c r="O1775" t="s">
        <v>178</v>
      </c>
      <c r="P1775" t="s">
        <v>67</v>
      </c>
      <c r="Q1775" t="s">
        <v>96</v>
      </c>
      <c r="R1775" t="s">
        <v>40</v>
      </c>
      <c r="S1775" t="s">
        <v>42</v>
      </c>
      <c r="T1775" t="s">
        <v>132</v>
      </c>
      <c r="U1775" t="s">
        <v>74</v>
      </c>
      <c r="V1775" t="s">
        <v>5680</v>
      </c>
      <c r="W1775" t="s">
        <v>5681</v>
      </c>
      <c r="X1775" t="str">
        <f>+VLOOKUP(ConsultaNexoBogota!$A1775,infoCoordenadas!A:F,4,0)</f>
        <v>4.6382847 -74.147324</v>
      </c>
      <c r="Y1775">
        <f>VLOOKUP(ConsultaNexoBogota!$A1775,infoCoordenadas!A:F,5,0)</f>
        <v>4.6382846999999998</v>
      </c>
      <c r="Z1775">
        <f>+VLOOKUP(ConsultaNexoBogota!$A1775,infoCoordenadas!A:F,6,0)</f>
        <v>-74.147323999999998</v>
      </c>
    </row>
    <row r="1776" spans="1:26" x14ac:dyDescent="0.25">
      <c r="A1776">
        <v>21311</v>
      </c>
      <c r="B1776" t="s">
        <v>5676</v>
      </c>
      <c r="C1776" t="s">
        <v>29</v>
      </c>
      <c r="D1776" t="s">
        <v>5677</v>
      </c>
      <c r="E1776" t="s">
        <v>5678</v>
      </c>
      <c r="F1776" t="s">
        <v>5679</v>
      </c>
      <c r="G1776" t="s">
        <v>33</v>
      </c>
      <c r="H1776" t="s">
        <v>50</v>
      </c>
      <c r="I1776" t="s">
        <v>34</v>
      </c>
      <c r="J1776" t="s">
        <v>102</v>
      </c>
      <c r="K1776" s="27" t="s">
        <v>36</v>
      </c>
      <c r="L1776" s="27">
        <v>34662</v>
      </c>
      <c r="M1776">
        <v>29.4</v>
      </c>
      <c r="N1776">
        <v>26876</v>
      </c>
      <c r="O1776" t="s">
        <v>477</v>
      </c>
      <c r="P1776" t="s">
        <v>67</v>
      </c>
      <c r="Q1776" t="s">
        <v>96</v>
      </c>
      <c r="R1776" t="s">
        <v>50</v>
      </c>
      <c r="S1776" t="s">
        <v>42</v>
      </c>
      <c r="T1776" t="s">
        <v>69</v>
      </c>
      <c r="U1776" t="s">
        <v>50</v>
      </c>
      <c r="V1776" t="s">
        <v>5680</v>
      </c>
      <c r="W1776" t="s">
        <v>5681</v>
      </c>
      <c r="X1776" t="str">
        <f>+VLOOKUP(ConsultaNexoBogota!$A1776,infoCoordenadas!A:F,4,0)</f>
        <v>4.6382847 -74.147324</v>
      </c>
      <c r="Y1776">
        <f>VLOOKUP(ConsultaNexoBogota!$A1776,infoCoordenadas!A:F,5,0)</f>
        <v>4.6382846999999998</v>
      </c>
      <c r="Z1776">
        <f>+VLOOKUP(ConsultaNexoBogota!$A1776,infoCoordenadas!A:F,6,0)</f>
        <v>-74.147323999999998</v>
      </c>
    </row>
    <row r="1777" spans="1:26" x14ac:dyDescent="0.25">
      <c r="A1777">
        <v>21315</v>
      </c>
      <c r="B1777" t="s">
        <v>5682</v>
      </c>
      <c r="C1777" t="s">
        <v>29</v>
      </c>
      <c r="D1777" t="s">
        <v>5683</v>
      </c>
      <c r="E1777" t="s">
        <v>5684</v>
      </c>
      <c r="F1777" t="s">
        <v>5685</v>
      </c>
      <c r="G1777" t="s">
        <v>33</v>
      </c>
      <c r="H1777" t="s">
        <v>13990</v>
      </c>
      <c r="I1777" t="s">
        <v>34</v>
      </c>
      <c r="J1777" t="s">
        <v>318</v>
      </c>
      <c r="K1777" s="27" t="s">
        <v>36</v>
      </c>
      <c r="L1777" s="27">
        <v>45314</v>
      </c>
      <c r="M1777">
        <v>0.2</v>
      </c>
      <c r="N1777">
        <v>25914</v>
      </c>
      <c r="O1777" t="s">
        <v>178</v>
      </c>
      <c r="P1777" t="s">
        <v>67</v>
      </c>
      <c r="Q1777" t="s">
        <v>39</v>
      </c>
      <c r="R1777" t="s">
        <v>40</v>
      </c>
      <c r="S1777" t="s">
        <v>42</v>
      </c>
      <c r="T1777" t="s">
        <v>81</v>
      </c>
      <c r="U1777" t="s">
        <v>74</v>
      </c>
      <c r="V1777" t="s">
        <v>5686</v>
      </c>
      <c r="W1777" t="s">
        <v>5687</v>
      </c>
      <c r="X1777" t="str">
        <f>+VLOOKUP(ConsultaNexoBogota!$A1777,infoCoordenadas!A:F,4,0)</f>
        <v>4.696413199999999 -74.12212339999999</v>
      </c>
      <c r="Y1777">
        <f>VLOOKUP(ConsultaNexoBogota!$A1777,infoCoordenadas!A:F,5,0)</f>
        <v>4.6964131999999896</v>
      </c>
      <c r="Z1777">
        <f>+VLOOKUP(ConsultaNexoBogota!$A1777,infoCoordenadas!A:F,6,0)</f>
        <v>-74.122123399999893</v>
      </c>
    </row>
    <row r="1778" spans="1:26" x14ac:dyDescent="0.25">
      <c r="A1778">
        <v>21315</v>
      </c>
      <c r="B1778" t="s">
        <v>5682</v>
      </c>
      <c r="C1778" t="s">
        <v>29</v>
      </c>
      <c r="D1778" t="s">
        <v>5683</v>
      </c>
      <c r="E1778" t="s">
        <v>5684</v>
      </c>
      <c r="F1778" t="s">
        <v>5685</v>
      </c>
      <c r="G1778" t="s">
        <v>33</v>
      </c>
      <c r="H1778" t="s">
        <v>13990</v>
      </c>
      <c r="I1778" t="s">
        <v>34</v>
      </c>
      <c r="J1778" t="s">
        <v>318</v>
      </c>
      <c r="K1778" s="27" t="s">
        <v>36</v>
      </c>
      <c r="L1778" s="27">
        <v>45314</v>
      </c>
      <c r="M1778">
        <v>0.2</v>
      </c>
      <c r="N1778">
        <v>27584</v>
      </c>
      <c r="O1778" t="s">
        <v>80</v>
      </c>
      <c r="P1778" t="s">
        <v>73</v>
      </c>
      <c r="Q1778" t="s">
        <v>39</v>
      </c>
      <c r="R1778" t="s">
        <v>40</v>
      </c>
      <c r="S1778" t="s">
        <v>41</v>
      </c>
      <c r="T1778" t="s">
        <v>42</v>
      </c>
      <c r="U1778" t="s">
        <v>74</v>
      </c>
      <c r="V1778" t="s">
        <v>5686</v>
      </c>
      <c r="W1778" t="s">
        <v>5687</v>
      </c>
      <c r="X1778" t="str">
        <f>+VLOOKUP(ConsultaNexoBogota!$A1778,infoCoordenadas!A:F,4,0)</f>
        <v>4.696413199999999 -74.12212339999999</v>
      </c>
      <c r="Y1778">
        <f>VLOOKUP(ConsultaNexoBogota!$A1778,infoCoordenadas!A:F,5,0)</f>
        <v>4.6964131999999896</v>
      </c>
      <c r="Z1778">
        <f>+VLOOKUP(ConsultaNexoBogota!$A1778,infoCoordenadas!A:F,6,0)</f>
        <v>-74.122123399999893</v>
      </c>
    </row>
    <row r="1779" spans="1:26" x14ac:dyDescent="0.25">
      <c r="A1779">
        <v>21327</v>
      </c>
      <c r="B1779" t="s">
        <v>12127</v>
      </c>
      <c r="C1779" t="s">
        <v>29</v>
      </c>
      <c r="D1779" t="s">
        <v>12128</v>
      </c>
      <c r="E1779" t="s">
        <v>12128</v>
      </c>
      <c r="F1779" t="s">
        <v>12129</v>
      </c>
      <c r="G1779" t="s">
        <v>10155</v>
      </c>
      <c r="H1779" t="s">
        <v>10155</v>
      </c>
      <c r="I1779" t="s">
        <v>34</v>
      </c>
      <c r="J1779" t="s">
        <v>35</v>
      </c>
      <c r="K1779" s="27" t="s">
        <v>36</v>
      </c>
      <c r="L1779" s="27">
        <v>34042</v>
      </c>
      <c r="M1779">
        <v>31.1</v>
      </c>
      <c r="N1779">
        <v>25928</v>
      </c>
      <c r="O1779" t="s">
        <v>264</v>
      </c>
      <c r="P1779" t="s">
        <v>67</v>
      </c>
      <c r="Q1779" t="s">
        <v>68</v>
      </c>
      <c r="R1779" t="s">
        <v>40</v>
      </c>
      <c r="S1779" t="s">
        <v>42</v>
      </c>
      <c r="T1779" t="s">
        <v>204</v>
      </c>
      <c r="U1779" t="s">
        <v>74</v>
      </c>
      <c r="V1779" t="s">
        <v>10635</v>
      </c>
      <c r="W1779" t="s">
        <v>10636</v>
      </c>
      <c r="X1779" t="str">
        <f>+VLOOKUP(ConsultaNexoBogota!$A1779,infoCoordenadas!A:F,4,0)</f>
        <v>Sin informacion</v>
      </c>
      <c r="Y1779" t="str">
        <f>VLOOKUP(ConsultaNexoBogota!$A1779,infoCoordenadas!A:F,5,0)</f>
        <v>Sin Informacion</v>
      </c>
      <c r="Z1779" t="str">
        <f>+VLOOKUP(ConsultaNexoBogota!$A1779,infoCoordenadas!A:F,6,0)</f>
        <v>Sin Informacion</v>
      </c>
    </row>
    <row r="1780" spans="1:26" x14ac:dyDescent="0.25">
      <c r="A1780">
        <v>21329</v>
      </c>
      <c r="B1780" t="s">
        <v>12130</v>
      </c>
      <c r="C1780" t="s">
        <v>29</v>
      </c>
      <c r="D1780" t="s">
        <v>12131</v>
      </c>
      <c r="E1780" t="s">
        <v>12132</v>
      </c>
      <c r="F1780" t="s">
        <v>12133</v>
      </c>
      <c r="G1780" t="s">
        <v>50</v>
      </c>
      <c r="H1780" t="s">
        <v>50</v>
      </c>
      <c r="I1780" t="s">
        <v>88</v>
      </c>
      <c r="J1780" t="s">
        <v>50</v>
      </c>
      <c r="K1780" s="27" t="s">
        <v>116</v>
      </c>
      <c r="L1780" s="27">
        <v>32310</v>
      </c>
      <c r="M1780">
        <v>35.9</v>
      </c>
      <c r="O1780" t="s">
        <v>50</v>
      </c>
      <c r="P1780" t="s">
        <v>50</v>
      </c>
      <c r="Q1780" t="s">
        <v>50</v>
      </c>
      <c r="R1780" t="s">
        <v>50</v>
      </c>
      <c r="S1780" t="s">
        <v>50</v>
      </c>
      <c r="T1780" t="s">
        <v>50</v>
      </c>
      <c r="U1780" t="s">
        <v>50</v>
      </c>
      <c r="V1780" t="s">
        <v>12134</v>
      </c>
      <c r="W1780" t="s">
        <v>12135</v>
      </c>
      <c r="X1780" t="str">
        <f>+VLOOKUP(ConsultaNexoBogota!$A1780,infoCoordenadas!A:F,4,0)</f>
        <v>18.4035016 -65.95888590000001</v>
      </c>
      <c r="Y1780">
        <f>VLOOKUP(ConsultaNexoBogota!$A1780,infoCoordenadas!A:F,5,0)</f>
        <v>18.403501599999998</v>
      </c>
      <c r="Z1780">
        <f>+VLOOKUP(ConsultaNexoBogota!$A1780,infoCoordenadas!A:F,6,0)</f>
        <v>-65.958885899999999</v>
      </c>
    </row>
    <row r="1781" spans="1:26" x14ac:dyDescent="0.25">
      <c r="A1781">
        <v>21336</v>
      </c>
      <c r="B1781" t="s">
        <v>5688</v>
      </c>
      <c r="C1781" t="s">
        <v>29</v>
      </c>
      <c r="D1781" t="s">
        <v>5689</v>
      </c>
      <c r="E1781" t="s">
        <v>5690</v>
      </c>
      <c r="F1781" t="s">
        <v>5691</v>
      </c>
      <c r="G1781" t="s">
        <v>33</v>
      </c>
      <c r="H1781" t="s">
        <v>13981</v>
      </c>
      <c r="I1781" t="s">
        <v>34</v>
      </c>
      <c r="J1781" t="s">
        <v>102</v>
      </c>
      <c r="K1781" s="27" t="s">
        <v>805</v>
      </c>
      <c r="L1781" s="27">
        <v>35770</v>
      </c>
      <c r="M1781">
        <v>26.4</v>
      </c>
      <c r="N1781">
        <v>25939</v>
      </c>
      <c r="O1781" t="s">
        <v>229</v>
      </c>
      <c r="P1781" t="s">
        <v>38</v>
      </c>
      <c r="Q1781" t="s">
        <v>96</v>
      </c>
      <c r="R1781" t="s">
        <v>50</v>
      </c>
      <c r="S1781" t="s">
        <v>42</v>
      </c>
      <c r="T1781" t="s">
        <v>81</v>
      </c>
      <c r="U1781" t="s">
        <v>50</v>
      </c>
      <c r="V1781" t="s">
        <v>5692</v>
      </c>
      <c r="W1781" t="s">
        <v>5693</v>
      </c>
      <c r="X1781" t="str">
        <f>+VLOOKUP(ConsultaNexoBogota!$A1781,infoCoordenadas!A:F,4,0)</f>
        <v>4.671896300000001 -74.0867311</v>
      </c>
      <c r="Y1781">
        <f>VLOOKUP(ConsultaNexoBogota!$A1781,infoCoordenadas!A:F,5,0)</f>
        <v>4.6718963000000002</v>
      </c>
      <c r="Z1781">
        <f>+VLOOKUP(ConsultaNexoBogota!$A1781,infoCoordenadas!A:F,6,0)</f>
        <v>-74.086731099999994</v>
      </c>
    </row>
    <row r="1782" spans="1:26" x14ac:dyDescent="0.25">
      <c r="A1782">
        <v>21336</v>
      </c>
      <c r="B1782" t="s">
        <v>5688</v>
      </c>
      <c r="C1782" t="s">
        <v>29</v>
      </c>
      <c r="D1782" t="s">
        <v>5689</v>
      </c>
      <c r="E1782" t="s">
        <v>5690</v>
      </c>
      <c r="F1782" t="s">
        <v>5691</v>
      </c>
      <c r="G1782" t="s">
        <v>33</v>
      </c>
      <c r="H1782" t="s">
        <v>13981</v>
      </c>
      <c r="I1782" t="s">
        <v>34</v>
      </c>
      <c r="J1782" t="s">
        <v>102</v>
      </c>
      <c r="K1782" s="27" t="s">
        <v>805</v>
      </c>
      <c r="L1782" s="27">
        <v>35770</v>
      </c>
      <c r="M1782">
        <v>26.4</v>
      </c>
      <c r="N1782">
        <v>26673</v>
      </c>
      <c r="O1782" t="s">
        <v>80</v>
      </c>
      <c r="P1782" t="s">
        <v>67</v>
      </c>
      <c r="Q1782" t="s">
        <v>96</v>
      </c>
      <c r="R1782" t="s">
        <v>40</v>
      </c>
      <c r="S1782" t="s">
        <v>321</v>
      </c>
      <c r="T1782" t="s">
        <v>132</v>
      </c>
      <c r="U1782" t="s">
        <v>74</v>
      </c>
      <c r="V1782" t="s">
        <v>5692</v>
      </c>
      <c r="W1782" t="s">
        <v>5693</v>
      </c>
      <c r="X1782" t="str">
        <f>+VLOOKUP(ConsultaNexoBogota!$A1782,infoCoordenadas!A:F,4,0)</f>
        <v>4.671896300000001 -74.0867311</v>
      </c>
      <c r="Y1782">
        <f>VLOOKUP(ConsultaNexoBogota!$A1782,infoCoordenadas!A:F,5,0)</f>
        <v>4.6718963000000002</v>
      </c>
      <c r="Z1782">
        <f>+VLOOKUP(ConsultaNexoBogota!$A1782,infoCoordenadas!A:F,6,0)</f>
        <v>-74.086731099999994</v>
      </c>
    </row>
    <row r="1783" spans="1:26" x14ac:dyDescent="0.25">
      <c r="A1783">
        <v>21337</v>
      </c>
      <c r="B1783" t="s">
        <v>12136</v>
      </c>
      <c r="C1783" t="s">
        <v>29</v>
      </c>
      <c r="D1783" t="s">
        <v>12137</v>
      </c>
      <c r="E1783" t="s">
        <v>12138</v>
      </c>
      <c r="F1783" t="s">
        <v>12139</v>
      </c>
      <c r="G1783" t="s">
        <v>10369</v>
      </c>
      <c r="H1783" t="s">
        <v>14104</v>
      </c>
      <c r="I1783" t="s">
        <v>79</v>
      </c>
      <c r="J1783" t="s">
        <v>102</v>
      </c>
      <c r="K1783" s="27" t="s">
        <v>36</v>
      </c>
      <c r="L1783" s="27">
        <v>37475</v>
      </c>
      <c r="M1783">
        <v>21.7</v>
      </c>
      <c r="N1783">
        <v>25940</v>
      </c>
      <c r="O1783" t="s">
        <v>178</v>
      </c>
      <c r="P1783" t="s">
        <v>67</v>
      </c>
      <c r="Q1783" t="s">
        <v>39</v>
      </c>
      <c r="R1783" t="s">
        <v>40</v>
      </c>
      <c r="S1783" t="s">
        <v>42</v>
      </c>
      <c r="T1783" t="s">
        <v>272</v>
      </c>
      <c r="U1783" t="s">
        <v>74</v>
      </c>
      <c r="V1783" t="s">
        <v>12140</v>
      </c>
      <c r="W1783" t="s">
        <v>12141</v>
      </c>
      <c r="X1783" t="str">
        <f>+VLOOKUP(ConsultaNexoBogota!$A1783,infoCoordenadas!A:F,4,0)</f>
        <v>4.8618292 -74.06385399999999</v>
      </c>
      <c r="Y1783">
        <f>VLOOKUP(ConsultaNexoBogota!$A1783,infoCoordenadas!A:F,5,0)</f>
        <v>4.8618291999999999</v>
      </c>
      <c r="Z1783">
        <f>+VLOOKUP(ConsultaNexoBogota!$A1783,infoCoordenadas!A:F,6,0)</f>
        <v>-74.063853999999907</v>
      </c>
    </row>
    <row r="1784" spans="1:26" x14ac:dyDescent="0.25">
      <c r="A1784">
        <v>21339</v>
      </c>
      <c r="B1784" t="s">
        <v>5694</v>
      </c>
      <c r="C1784" t="s">
        <v>29</v>
      </c>
      <c r="D1784" t="s">
        <v>5695</v>
      </c>
      <c r="E1784" t="s">
        <v>5696</v>
      </c>
      <c r="F1784" t="s">
        <v>5697</v>
      </c>
      <c r="G1784" t="s">
        <v>33</v>
      </c>
      <c r="H1784" t="s">
        <v>6298</v>
      </c>
      <c r="I1784" t="s">
        <v>34</v>
      </c>
      <c r="J1784" t="s">
        <v>35</v>
      </c>
      <c r="K1784" s="27" t="s">
        <v>36</v>
      </c>
      <c r="L1784" s="27">
        <v>30691</v>
      </c>
      <c r="M1784">
        <v>40.299999999999997</v>
      </c>
      <c r="N1784">
        <v>25943</v>
      </c>
      <c r="O1784" t="s">
        <v>80</v>
      </c>
      <c r="P1784" t="s">
        <v>73</v>
      </c>
      <c r="Q1784" t="s">
        <v>39</v>
      </c>
      <c r="R1784" t="s">
        <v>40</v>
      </c>
      <c r="S1784" t="s">
        <v>42</v>
      </c>
      <c r="T1784" t="s">
        <v>81</v>
      </c>
      <c r="U1784" t="s">
        <v>74</v>
      </c>
      <c r="V1784" t="s">
        <v>5698</v>
      </c>
      <c r="W1784" t="s">
        <v>5699</v>
      </c>
      <c r="X1784" t="str">
        <f>+VLOOKUP(ConsultaNexoBogota!$A1784,infoCoordenadas!A:F,4,0)</f>
        <v>4.7023607 -74.0903063</v>
      </c>
      <c r="Y1784">
        <f>VLOOKUP(ConsultaNexoBogota!$A1784,infoCoordenadas!A:F,5,0)</f>
        <v>4.7023606999999998</v>
      </c>
      <c r="Z1784">
        <f>+VLOOKUP(ConsultaNexoBogota!$A1784,infoCoordenadas!A:F,6,0)</f>
        <v>-74.090306299999995</v>
      </c>
    </row>
    <row r="1785" spans="1:26" x14ac:dyDescent="0.25">
      <c r="A1785">
        <v>21371</v>
      </c>
      <c r="B1785" t="s">
        <v>12142</v>
      </c>
      <c r="C1785" t="s">
        <v>29</v>
      </c>
      <c r="D1785" t="s">
        <v>12143</v>
      </c>
      <c r="E1785" t="s">
        <v>12144</v>
      </c>
      <c r="F1785" t="s">
        <v>12145</v>
      </c>
      <c r="G1785" t="s">
        <v>11076</v>
      </c>
      <c r="H1785" t="s">
        <v>13980</v>
      </c>
      <c r="I1785" t="s">
        <v>1290</v>
      </c>
      <c r="J1785" t="s">
        <v>3133</v>
      </c>
      <c r="K1785" s="27" t="s">
        <v>36</v>
      </c>
      <c r="L1785" s="27">
        <v>45314</v>
      </c>
      <c r="M1785">
        <v>0.2</v>
      </c>
      <c r="N1785">
        <v>25987</v>
      </c>
      <c r="O1785" t="s">
        <v>1950</v>
      </c>
      <c r="P1785" t="s">
        <v>67</v>
      </c>
      <c r="Q1785" t="s">
        <v>68</v>
      </c>
      <c r="R1785" t="s">
        <v>40</v>
      </c>
      <c r="S1785" t="s">
        <v>42</v>
      </c>
      <c r="T1785" t="s">
        <v>623</v>
      </c>
      <c r="U1785" t="s">
        <v>43</v>
      </c>
      <c r="V1785" t="s">
        <v>12146</v>
      </c>
      <c r="W1785" t="s">
        <v>12147</v>
      </c>
      <c r="X1785" t="str">
        <f>+VLOOKUP(ConsultaNexoBogota!$A1785,infoCoordenadas!A:F,4,0)</f>
        <v>8.4953372 -77.3324425</v>
      </c>
      <c r="Y1785">
        <f>VLOOKUP(ConsultaNexoBogota!$A1785,infoCoordenadas!A:F,5,0)</f>
        <v>8.4953371999999998</v>
      </c>
      <c r="Z1785">
        <f>+VLOOKUP(ConsultaNexoBogota!$A1785,infoCoordenadas!A:F,6,0)</f>
        <v>-77.332442499999999</v>
      </c>
    </row>
    <row r="1786" spans="1:26" x14ac:dyDescent="0.25">
      <c r="A1786">
        <v>21400</v>
      </c>
      <c r="B1786" t="s">
        <v>12148</v>
      </c>
      <c r="C1786" t="s">
        <v>29</v>
      </c>
      <c r="D1786" t="s">
        <v>12149</v>
      </c>
      <c r="E1786" t="s">
        <v>12150</v>
      </c>
      <c r="F1786" t="s">
        <v>12151</v>
      </c>
      <c r="G1786" t="s">
        <v>10155</v>
      </c>
      <c r="H1786" t="s">
        <v>14023</v>
      </c>
      <c r="I1786" t="s">
        <v>79</v>
      </c>
      <c r="J1786" t="s">
        <v>102</v>
      </c>
      <c r="K1786" s="27" t="s">
        <v>116</v>
      </c>
      <c r="L1786" s="27">
        <v>34344</v>
      </c>
      <c r="M1786">
        <v>30.3</v>
      </c>
      <c r="N1786">
        <v>26025</v>
      </c>
      <c r="O1786" t="s">
        <v>264</v>
      </c>
      <c r="P1786" t="s">
        <v>67</v>
      </c>
      <c r="Q1786" t="s">
        <v>734</v>
      </c>
      <c r="R1786" t="s">
        <v>40</v>
      </c>
      <c r="S1786" t="s">
        <v>41</v>
      </c>
      <c r="T1786" t="s">
        <v>42</v>
      </c>
      <c r="U1786" t="s">
        <v>74</v>
      </c>
      <c r="V1786" t="s">
        <v>12152</v>
      </c>
      <c r="W1786" t="s">
        <v>12153</v>
      </c>
      <c r="X1786" t="str">
        <f>+VLOOKUP(ConsultaNexoBogota!$A1786,infoCoordenadas!A:F,4,0)</f>
        <v>5.0313949 -74.00053009999999</v>
      </c>
      <c r="Y1786">
        <f>VLOOKUP(ConsultaNexoBogota!$A1786,infoCoordenadas!A:F,5,0)</f>
        <v>5.0313948999999996</v>
      </c>
      <c r="Z1786">
        <f>+VLOOKUP(ConsultaNexoBogota!$A1786,infoCoordenadas!A:F,6,0)</f>
        <v>-74.000530099999906</v>
      </c>
    </row>
    <row r="1787" spans="1:26" x14ac:dyDescent="0.25">
      <c r="A1787">
        <v>21404</v>
      </c>
      <c r="B1787" t="s">
        <v>12154</v>
      </c>
      <c r="C1787" t="s">
        <v>29</v>
      </c>
      <c r="D1787" t="s">
        <v>12155</v>
      </c>
      <c r="E1787" t="s">
        <v>12156</v>
      </c>
      <c r="F1787" t="s">
        <v>12157</v>
      </c>
      <c r="G1787" t="s">
        <v>10155</v>
      </c>
      <c r="H1787" t="s">
        <v>14023</v>
      </c>
      <c r="I1787" t="s">
        <v>64</v>
      </c>
      <c r="J1787" t="s">
        <v>12158</v>
      </c>
      <c r="K1787" s="27" t="s">
        <v>36</v>
      </c>
      <c r="L1787" s="27">
        <v>37421</v>
      </c>
      <c r="M1787">
        <v>21.9</v>
      </c>
      <c r="N1787">
        <v>26031</v>
      </c>
      <c r="O1787" t="s">
        <v>66</v>
      </c>
      <c r="P1787" t="s">
        <v>67</v>
      </c>
      <c r="Q1787" t="s">
        <v>68</v>
      </c>
      <c r="R1787" t="s">
        <v>40</v>
      </c>
      <c r="S1787" t="s">
        <v>41</v>
      </c>
      <c r="T1787" t="s">
        <v>42</v>
      </c>
      <c r="U1787" t="s">
        <v>74</v>
      </c>
      <c r="V1787" t="s">
        <v>12159</v>
      </c>
      <c r="W1787" t="s">
        <v>12160</v>
      </c>
      <c r="X1787" t="str">
        <f>+VLOOKUP(ConsultaNexoBogota!$A1787,infoCoordenadas!A:F,4,0)</f>
        <v>5.0220851 -73.9969605</v>
      </c>
      <c r="Y1787">
        <f>VLOOKUP(ConsultaNexoBogota!$A1787,infoCoordenadas!A:F,5,0)</f>
        <v>5.0220851</v>
      </c>
      <c r="Z1787">
        <f>+VLOOKUP(ConsultaNexoBogota!$A1787,infoCoordenadas!A:F,6,0)</f>
        <v>-73.9969605</v>
      </c>
    </row>
    <row r="1788" spans="1:26" x14ac:dyDescent="0.25">
      <c r="A1788">
        <v>21406</v>
      </c>
      <c r="B1788" t="s">
        <v>5700</v>
      </c>
      <c r="C1788" t="s">
        <v>29</v>
      </c>
      <c r="D1788" t="s">
        <v>5701</v>
      </c>
      <c r="E1788" t="s">
        <v>5702</v>
      </c>
      <c r="F1788" t="s">
        <v>5703</v>
      </c>
      <c r="G1788" t="s">
        <v>33</v>
      </c>
      <c r="H1788" t="s">
        <v>13991</v>
      </c>
      <c r="I1788" t="s">
        <v>79</v>
      </c>
      <c r="J1788" t="s">
        <v>858</v>
      </c>
      <c r="K1788" s="27" t="s">
        <v>116</v>
      </c>
      <c r="L1788" s="27">
        <v>34478</v>
      </c>
      <c r="M1788">
        <v>29.9</v>
      </c>
      <c r="O1788" t="s">
        <v>50</v>
      </c>
      <c r="P1788" t="s">
        <v>50</v>
      </c>
      <c r="Q1788" t="s">
        <v>50</v>
      </c>
      <c r="R1788" t="s">
        <v>50</v>
      </c>
      <c r="S1788" t="s">
        <v>50</v>
      </c>
      <c r="T1788" t="s">
        <v>50</v>
      </c>
      <c r="U1788" t="s">
        <v>50</v>
      </c>
      <c r="V1788" t="s">
        <v>5704</v>
      </c>
      <c r="W1788" t="s">
        <v>5705</v>
      </c>
      <c r="X1788" t="str">
        <f>+VLOOKUP(ConsultaNexoBogota!$A1788,infoCoordenadas!A:F,4,0)</f>
        <v>4.694935 -74.1662315</v>
      </c>
      <c r="Y1788">
        <f>VLOOKUP(ConsultaNexoBogota!$A1788,infoCoordenadas!A:F,5,0)</f>
        <v>4.6949350000000001</v>
      </c>
      <c r="Z1788">
        <f>+VLOOKUP(ConsultaNexoBogota!$A1788,infoCoordenadas!A:F,6,0)</f>
        <v>-74.166231499999995</v>
      </c>
    </row>
    <row r="1789" spans="1:26" x14ac:dyDescent="0.25">
      <c r="A1789">
        <v>21461</v>
      </c>
      <c r="B1789" t="s">
        <v>5706</v>
      </c>
      <c r="C1789" t="s">
        <v>29</v>
      </c>
      <c r="D1789" t="s">
        <v>5707</v>
      </c>
      <c r="E1789" t="s">
        <v>5708</v>
      </c>
      <c r="F1789" t="s">
        <v>5709</v>
      </c>
      <c r="G1789" t="s">
        <v>33</v>
      </c>
      <c r="H1789" t="s">
        <v>6298</v>
      </c>
      <c r="I1789" t="s">
        <v>88</v>
      </c>
      <c r="J1789" t="s">
        <v>234</v>
      </c>
      <c r="K1789" s="27" t="s">
        <v>36</v>
      </c>
      <c r="L1789" s="27">
        <v>35376</v>
      </c>
      <c r="M1789">
        <v>27.5</v>
      </c>
      <c r="N1789">
        <v>26109</v>
      </c>
      <c r="O1789" t="s">
        <v>80</v>
      </c>
      <c r="P1789" t="s">
        <v>67</v>
      </c>
      <c r="Q1789" t="s">
        <v>50</v>
      </c>
      <c r="R1789" t="s">
        <v>50</v>
      </c>
      <c r="S1789" t="s">
        <v>321</v>
      </c>
      <c r="T1789" t="s">
        <v>272</v>
      </c>
      <c r="U1789" t="s">
        <v>50</v>
      </c>
      <c r="V1789" t="s">
        <v>5710</v>
      </c>
      <c r="W1789" t="s">
        <v>5711</v>
      </c>
      <c r="X1789" t="str">
        <f>+VLOOKUP(ConsultaNexoBogota!$A1789,infoCoordenadas!A:F,4,0)</f>
        <v>4.755666 -74.0851292</v>
      </c>
      <c r="Y1789">
        <f>VLOOKUP(ConsultaNexoBogota!$A1789,infoCoordenadas!A:F,5,0)</f>
        <v>4.7556659999999997</v>
      </c>
      <c r="Z1789">
        <f>+VLOOKUP(ConsultaNexoBogota!$A1789,infoCoordenadas!A:F,6,0)</f>
        <v>-74.085129199999997</v>
      </c>
    </row>
    <row r="1790" spans="1:26" x14ac:dyDescent="0.25">
      <c r="A1790">
        <v>21461</v>
      </c>
      <c r="B1790" t="s">
        <v>5706</v>
      </c>
      <c r="C1790" t="s">
        <v>29</v>
      </c>
      <c r="D1790" t="s">
        <v>5707</v>
      </c>
      <c r="E1790" t="s">
        <v>5708</v>
      </c>
      <c r="F1790" t="s">
        <v>5709</v>
      </c>
      <c r="G1790" t="s">
        <v>33</v>
      </c>
      <c r="H1790" t="s">
        <v>6298</v>
      </c>
      <c r="I1790" t="s">
        <v>88</v>
      </c>
      <c r="J1790" t="s">
        <v>234</v>
      </c>
      <c r="K1790" s="27" t="s">
        <v>36</v>
      </c>
      <c r="L1790" s="27">
        <v>35376</v>
      </c>
      <c r="M1790">
        <v>27.5</v>
      </c>
      <c r="N1790">
        <v>34124</v>
      </c>
      <c r="O1790" t="s">
        <v>80</v>
      </c>
      <c r="P1790" t="s">
        <v>73</v>
      </c>
      <c r="Q1790" t="s">
        <v>96</v>
      </c>
      <c r="R1790" t="s">
        <v>94</v>
      </c>
      <c r="S1790" t="s">
        <v>41</v>
      </c>
      <c r="T1790" t="s">
        <v>132</v>
      </c>
      <c r="U1790" t="s">
        <v>74</v>
      </c>
      <c r="V1790" t="s">
        <v>5710</v>
      </c>
      <c r="W1790" t="s">
        <v>5711</v>
      </c>
      <c r="X1790" t="str">
        <f>+VLOOKUP(ConsultaNexoBogota!$A1790,infoCoordenadas!A:F,4,0)</f>
        <v>4.755666 -74.0851292</v>
      </c>
      <c r="Y1790">
        <f>VLOOKUP(ConsultaNexoBogota!$A1790,infoCoordenadas!A:F,5,0)</f>
        <v>4.7556659999999997</v>
      </c>
      <c r="Z1790">
        <f>+VLOOKUP(ConsultaNexoBogota!$A1790,infoCoordenadas!A:F,6,0)</f>
        <v>-74.085129199999997</v>
      </c>
    </row>
    <row r="1791" spans="1:26" x14ac:dyDescent="0.25">
      <c r="A1791">
        <v>21620</v>
      </c>
      <c r="B1791" t="s">
        <v>5712</v>
      </c>
      <c r="C1791" t="s">
        <v>29</v>
      </c>
      <c r="D1791" t="s">
        <v>5713</v>
      </c>
      <c r="E1791" t="s">
        <v>5714</v>
      </c>
      <c r="F1791" t="s">
        <v>5715</v>
      </c>
      <c r="G1791" t="s">
        <v>33</v>
      </c>
      <c r="H1791" t="s">
        <v>13990</v>
      </c>
      <c r="I1791" t="s">
        <v>34</v>
      </c>
      <c r="J1791" t="s">
        <v>507</v>
      </c>
      <c r="K1791" s="27" t="s">
        <v>36</v>
      </c>
      <c r="L1791" s="27">
        <v>35520</v>
      </c>
      <c r="M1791">
        <v>27.1</v>
      </c>
      <c r="N1791">
        <v>26318</v>
      </c>
      <c r="O1791" t="s">
        <v>66</v>
      </c>
      <c r="P1791" t="s">
        <v>67</v>
      </c>
      <c r="Q1791" t="s">
        <v>68</v>
      </c>
      <c r="R1791" t="s">
        <v>50</v>
      </c>
      <c r="S1791" t="s">
        <v>42</v>
      </c>
      <c r="T1791" t="s">
        <v>69</v>
      </c>
      <c r="U1791" t="s">
        <v>50</v>
      </c>
      <c r="V1791" t="s">
        <v>5716</v>
      </c>
      <c r="W1791" t="s">
        <v>5717</v>
      </c>
      <c r="X1791" t="str">
        <f>+VLOOKUP(ConsultaNexoBogota!$A1791,infoCoordenadas!A:F,4,0)</f>
        <v>4.717461699999999 -74.1047045</v>
      </c>
      <c r="Y1791">
        <f>VLOOKUP(ConsultaNexoBogota!$A1791,infoCoordenadas!A:F,5,0)</f>
        <v>4.7174616999999897</v>
      </c>
      <c r="Z1791">
        <f>+VLOOKUP(ConsultaNexoBogota!$A1791,infoCoordenadas!A:F,6,0)</f>
        <v>-74.104704499999997</v>
      </c>
    </row>
    <row r="1792" spans="1:26" x14ac:dyDescent="0.25">
      <c r="A1792">
        <v>21620</v>
      </c>
      <c r="B1792" t="s">
        <v>5712</v>
      </c>
      <c r="C1792" t="s">
        <v>29</v>
      </c>
      <c r="D1792" t="s">
        <v>5713</v>
      </c>
      <c r="E1792" t="s">
        <v>5714</v>
      </c>
      <c r="F1792" t="s">
        <v>5715</v>
      </c>
      <c r="G1792" t="s">
        <v>33</v>
      </c>
      <c r="H1792" t="s">
        <v>13990</v>
      </c>
      <c r="I1792" t="s">
        <v>34</v>
      </c>
      <c r="J1792" t="s">
        <v>507</v>
      </c>
      <c r="K1792" s="27" t="s">
        <v>36</v>
      </c>
      <c r="L1792" s="27">
        <v>35520</v>
      </c>
      <c r="M1792">
        <v>27.1</v>
      </c>
      <c r="N1792">
        <v>34055</v>
      </c>
      <c r="O1792" t="s">
        <v>229</v>
      </c>
      <c r="P1792" t="s">
        <v>67</v>
      </c>
      <c r="Q1792" t="s">
        <v>96</v>
      </c>
      <c r="R1792" t="s">
        <v>94</v>
      </c>
      <c r="S1792" t="s">
        <v>42</v>
      </c>
      <c r="T1792" t="s">
        <v>132</v>
      </c>
      <c r="U1792" t="s">
        <v>74</v>
      </c>
      <c r="V1792" t="s">
        <v>5716</v>
      </c>
      <c r="W1792" t="s">
        <v>5717</v>
      </c>
      <c r="X1792" t="str">
        <f>+VLOOKUP(ConsultaNexoBogota!$A1792,infoCoordenadas!A:F,4,0)</f>
        <v>4.717461699999999 -74.1047045</v>
      </c>
      <c r="Y1792">
        <f>VLOOKUP(ConsultaNexoBogota!$A1792,infoCoordenadas!A:F,5,0)</f>
        <v>4.7174616999999897</v>
      </c>
      <c r="Z1792">
        <f>+VLOOKUP(ConsultaNexoBogota!$A1792,infoCoordenadas!A:F,6,0)</f>
        <v>-74.104704499999997</v>
      </c>
    </row>
    <row r="1793" spans="1:26" x14ac:dyDescent="0.25">
      <c r="A1793">
        <v>21632</v>
      </c>
      <c r="B1793" t="s">
        <v>12161</v>
      </c>
      <c r="C1793" t="s">
        <v>29</v>
      </c>
      <c r="D1793" t="s">
        <v>12162</v>
      </c>
      <c r="E1793" t="s">
        <v>12163</v>
      </c>
      <c r="F1793" t="s">
        <v>12164</v>
      </c>
      <c r="G1793" t="s">
        <v>10369</v>
      </c>
      <c r="H1793" t="s">
        <v>10369</v>
      </c>
      <c r="I1793" t="s">
        <v>79</v>
      </c>
      <c r="J1793" t="s">
        <v>102</v>
      </c>
      <c r="K1793" s="27" t="s">
        <v>36</v>
      </c>
      <c r="L1793" s="27">
        <v>34132</v>
      </c>
      <c r="M1793">
        <v>30.9</v>
      </c>
      <c r="O1793" t="s">
        <v>50</v>
      </c>
      <c r="P1793" t="s">
        <v>50</v>
      </c>
      <c r="Q1793" t="s">
        <v>50</v>
      </c>
      <c r="R1793" t="s">
        <v>50</v>
      </c>
      <c r="S1793" t="s">
        <v>50</v>
      </c>
      <c r="T1793" t="s">
        <v>50</v>
      </c>
      <c r="U1793" t="s">
        <v>50</v>
      </c>
      <c r="V1793" t="s">
        <v>10617</v>
      </c>
      <c r="W1793" t="s">
        <v>10618</v>
      </c>
      <c r="X1793" t="str">
        <f>+VLOOKUP(ConsultaNexoBogota!$A1793,infoCoordenadas!A:F,4,0)</f>
        <v>4.868309 -74.05350709999999</v>
      </c>
      <c r="Y1793">
        <f>VLOOKUP(ConsultaNexoBogota!$A1793,infoCoordenadas!A:F,5,0)</f>
        <v>4.868309</v>
      </c>
      <c r="Z1793">
        <f>+VLOOKUP(ConsultaNexoBogota!$A1793,infoCoordenadas!A:F,6,0)</f>
        <v>-74.053507099999905</v>
      </c>
    </row>
    <row r="1794" spans="1:26" x14ac:dyDescent="0.25">
      <c r="A1794">
        <v>21730</v>
      </c>
      <c r="B1794" t="s">
        <v>5718</v>
      </c>
      <c r="C1794" t="s">
        <v>29</v>
      </c>
      <c r="D1794" t="s">
        <v>5719</v>
      </c>
      <c r="E1794" t="s">
        <v>5720</v>
      </c>
      <c r="F1794" t="s">
        <v>5721</v>
      </c>
      <c r="G1794" t="s">
        <v>33</v>
      </c>
      <c r="H1794" t="s">
        <v>2512</v>
      </c>
      <c r="I1794" t="s">
        <v>34</v>
      </c>
      <c r="J1794" t="s">
        <v>2795</v>
      </c>
      <c r="K1794" s="27" t="s">
        <v>36</v>
      </c>
      <c r="L1794" s="27">
        <v>45343</v>
      </c>
      <c r="M1794">
        <v>0.2</v>
      </c>
      <c r="N1794">
        <v>26474</v>
      </c>
      <c r="O1794" t="s">
        <v>80</v>
      </c>
      <c r="P1794" t="s">
        <v>67</v>
      </c>
      <c r="Q1794" t="s">
        <v>96</v>
      </c>
      <c r="R1794" t="s">
        <v>50</v>
      </c>
      <c r="S1794" t="s">
        <v>321</v>
      </c>
      <c r="T1794" t="s">
        <v>69</v>
      </c>
      <c r="U1794" t="s">
        <v>50</v>
      </c>
      <c r="V1794" t="s">
        <v>5722</v>
      </c>
      <c r="W1794" t="s">
        <v>5723</v>
      </c>
      <c r="X1794" t="str">
        <f>+VLOOKUP(ConsultaNexoBogota!$A1794,infoCoordenadas!A:F,4,0)</f>
        <v>4.6026842 -74.0780545</v>
      </c>
      <c r="Y1794">
        <f>VLOOKUP(ConsultaNexoBogota!$A1794,infoCoordenadas!A:F,5,0)</f>
        <v>4.6026841999999997</v>
      </c>
      <c r="Z1794">
        <f>+VLOOKUP(ConsultaNexoBogota!$A1794,infoCoordenadas!A:F,6,0)</f>
        <v>-74.078054499999993</v>
      </c>
    </row>
    <row r="1795" spans="1:26" x14ac:dyDescent="0.25">
      <c r="A1795">
        <v>21730</v>
      </c>
      <c r="B1795" t="s">
        <v>5718</v>
      </c>
      <c r="C1795" t="s">
        <v>29</v>
      </c>
      <c r="D1795" t="s">
        <v>5719</v>
      </c>
      <c r="E1795" t="s">
        <v>5720</v>
      </c>
      <c r="F1795" t="s">
        <v>5721</v>
      </c>
      <c r="G1795" t="s">
        <v>33</v>
      </c>
      <c r="H1795" t="s">
        <v>2512</v>
      </c>
      <c r="I1795" t="s">
        <v>34</v>
      </c>
      <c r="J1795" t="s">
        <v>2795</v>
      </c>
      <c r="K1795" s="27" t="s">
        <v>36</v>
      </c>
      <c r="L1795" s="27">
        <v>45343</v>
      </c>
      <c r="M1795">
        <v>0.2</v>
      </c>
      <c r="N1795">
        <v>38271</v>
      </c>
      <c r="O1795" t="s">
        <v>174</v>
      </c>
      <c r="P1795" t="s">
        <v>38</v>
      </c>
      <c r="Q1795" t="s">
        <v>96</v>
      </c>
      <c r="R1795" t="s">
        <v>50</v>
      </c>
      <c r="S1795" t="s">
        <v>131</v>
      </c>
      <c r="T1795" t="s">
        <v>69</v>
      </c>
      <c r="U1795" t="s">
        <v>50</v>
      </c>
      <c r="V1795" t="s">
        <v>5722</v>
      </c>
      <c r="W1795" t="s">
        <v>5723</v>
      </c>
      <c r="X1795" t="str">
        <f>+VLOOKUP(ConsultaNexoBogota!$A1795,infoCoordenadas!A:F,4,0)</f>
        <v>4.6026842 -74.0780545</v>
      </c>
      <c r="Y1795">
        <f>VLOOKUP(ConsultaNexoBogota!$A1795,infoCoordenadas!A:F,5,0)</f>
        <v>4.6026841999999997</v>
      </c>
      <c r="Z1795">
        <f>+VLOOKUP(ConsultaNexoBogota!$A1795,infoCoordenadas!A:F,6,0)</f>
        <v>-74.078054499999993</v>
      </c>
    </row>
    <row r="1796" spans="1:26" x14ac:dyDescent="0.25">
      <c r="A1796">
        <v>21730</v>
      </c>
      <c r="B1796" t="s">
        <v>5718</v>
      </c>
      <c r="C1796" t="s">
        <v>29</v>
      </c>
      <c r="D1796" t="s">
        <v>5719</v>
      </c>
      <c r="E1796" t="s">
        <v>5720</v>
      </c>
      <c r="F1796" t="s">
        <v>5721</v>
      </c>
      <c r="G1796" t="s">
        <v>33</v>
      </c>
      <c r="H1796" t="s">
        <v>2512</v>
      </c>
      <c r="I1796" t="s">
        <v>34</v>
      </c>
      <c r="J1796" t="s">
        <v>2795</v>
      </c>
      <c r="K1796" s="27" t="s">
        <v>36</v>
      </c>
      <c r="L1796" s="27">
        <v>45343</v>
      </c>
      <c r="M1796">
        <v>0.2</v>
      </c>
      <c r="N1796">
        <v>44962</v>
      </c>
      <c r="O1796" t="s">
        <v>80</v>
      </c>
      <c r="P1796" t="s">
        <v>67</v>
      </c>
      <c r="Q1796" t="s">
        <v>96</v>
      </c>
      <c r="R1796" t="s">
        <v>40</v>
      </c>
      <c r="S1796" t="s">
        <v>42</v>
      </c>
      <c r="T1796" t="s">
        <v>81</v>
      </c>
      <c r="U1796" t="s">
        <v>74</v>
      </c>
      <c r="V1796" t="s">
        <v>5722</v>
      </c>
      <c r="W1796" t="s">
        <v>5723</v>
      </c>
      <c r="X1796" t="str">
        <f>+VLOOKUP(ConsultaNexoBogota!$A1796,infoCoordenadas!A:F,4,0)</f>
        <v>4.6026842 -74.0780545</v>
      </c>
      <c r="Y1796">
        <f>VLOOKUP(ConsultaNexoBogota!$A1796,infoCoordenadas!A:F,5,0)</f>
        <v>4.6026841999999997</v>
      </c>
      <c r="Z1796">
        <f>+VLOOKUP(ConsultaNexoBogota!$A1796,infoCoordenadas!A:F,6,0)</f>
        <v>-74.078054499999993</v>
      </c>
    </row>
    <row r="1797" spans="1:26" x14ac:dyDescent="0.25">
      <c r="A1797">
        <v>21736</v>
      </c>
      <c r="B1797" t="s">
        <v>5724</v>
      </c>
      <c r="C1797" t="s">
        <v>29</v>
      </c>
      <c r="D1797" t="s">
        <v>5725</v>
      </c>
      <c r="E1797" t="s">
        <v>5726</v>
      </c>
      <c r="F1797" t="s">
        <v>5727</v>
      </c>
      <c r="G1797" t="s">
        <v>33</v>
      </c>
      <c r="H1797" t="s">
        <v>13991</v>
      </c>
      <c r="I1797" t="s">
        <v>34</v>
      </c>
      <c r="J1797" t="s">
        <v>35</v>
      </c>
      <c r="K1797" s="27" t="s">
        <v>116</v>
      </c>
      <c r="L1797" s="27">
        <v>30143</v>
      </c>
      <c r="M1797">
        <v>41.8</v>
      </c>
      <c r="N1797">
        <v>26482</v>
      </c>
      <c r="O1797" t="s">
        <v>80</v>
      </c>
      <c r="P1797" t="s">
        <v>73</v>
      </c>
      <c r="Q1797" t="s">
        <v>96</v>
      </c>
      <c r="R1797" t="s">
        <v>40</v>
      </c>
      <c r="S1797" t="s">
        <v>41</v>
      </c>
      <c r="T1797" t="s">
        <v>81</v>
      </c>
      <c r="U1797" t="s">
        <v>74</v>
      </c>
      <c r="V1797" t="s">
        <v>5728</v>
      </c>
      <c r="W1797" t="s">
        <v>5729</v>
      </c>
      <c r="X1797" t="str">
        <f>+VLOOKUP(ConsultaNexoBogota!$A1797,infoCoordenadas!A:F,4,0)</f>
        <v>4.6631297 -74.1158523</v>
      </c>
      <c r="Y1797">
        <f>VLOOKUP(ConsultaNexoBogota!$A1797,infoCoordenadas!A:F,5,0)</f>
        <v>4.6631296999999998</v>
      </c>
      <c r="Z1797">
        <f>+VLOOKUP(ConsultaNexoBogota!$A1797,infoCoordenadas!A:F,6,0)</f>
        <v>-74.1158523</v>
      </c>
    </row>
    <row r="1798" spans="1:26" x14ac:dyDescent="0.25">
      <c r="A1798">
        <v>21800</v>
      </c>
      <c r="B1798" t="s">
        <v>5730</v>
      </c>
      <c r="C1798" t="s">
        <v>29</v>
      </c>
      <c r="D1798" t="s">
        <v>5731</v>
      </c>
      <c r="E1798" t="s">
        <v>5732</v>
      </c>
      <c r="F1798" t="s">
        <v>5733</v>
      </c>
      <c r="G1798" t="s">
        <v>33</v>
      </c>
      <c r="H1798" t="s">
        <v>13992</v>
      </c>
      <c r="I1798" t="s">
        <v>34</v>
      </c>
      <c r="J1798" t="s">
        <v>285</v>
      </c>
      <c r="K1798" s="27" t="s">
        <v>36</v>
      </c>
      <c r="L1798" s="27">
        <v>31486</v>
      </c>
      <c r="M1798">
        <v>38.1</v>
      </c>
      <c r="N1798">
        <v>26575</v>
      </c>
      <c r="O1798" t="s">
        <v>72</v>
      </c>
      <c r="P1798" t="s">
        <v>67</v>
      </c>
      <c r="Q1798" t="s">
        <v>68</v>
      </c>
      <c r="R1798" t="s">
        <v>50</v>
      </c>
      <c r="S1798" t="s">
        <v>42</v>
      </c>
      <c r="T1798" t="s">
        <v>69</v>
      </c>
      <c r="U1798" t="s">
        <v>50</v>
      </c>
      <c r="V1798" t="s">
        <v>5734</v>
      </c>
      <c r="W1798" t="s">
        <v>5735</v>
      </c>
      <c r="X1798" t="str">
        <f>+VLOOKUP(ConsultaNexoBogota!$A1798,infoCoordenadas!A:F,4,0)</f>
        <v>4.6605496 -74.060492</v>
      </c>
      <c r="Y1798">
        <f>VLOOKUP(ConsultaNexoBogota!$A1798,infoCoordenadas!A:F,5,0)</f>
        <v>4.6605496000000004</v>
      </c>
      <c r="Z1798">
        <f>+VLOOKUP(ConsultaNexoBogota!$A1798,infoCoordenadas!A:F,6,0)</f>
        <v>-74.060491999999996</v>
      </c>
    </row>
    <row r="1799" spans="1:26" x14ac:dyDescent="0.25">
      <c r="A1799">
        <v>21800</v>
      </c>
      <c r="B1799" t="s">
        <v>5730</v>
      </c>
      <c r="C1799" t="s">
        <v>29</v>
      </c>
      <c r="D1799" t="s">
        <v>5731</v>
      </c>
      <c r="E1799" t="s">
        <v>5732</v>
      </c>
      <c r="F1799" t="s">
        <v>5733</v>
      </c>
      <c r="G1799" t="s">
        <v>33</v>
      </c>
      <c r="H1799" t="s">
        <v>13992</v>
      </c>
      <c r="I1799" t="s">
        <v>34</v>
      </c>
      <c r="J1799" t="s">
        <v>285</v>
      </c>
      <c r="K1799" s="27" t="s">
        <v>36</v>
      </c>
      <c r="L1799" s="27">
        <v>31486</v>
      </c>
      <c r="M1799">
        <v>38.1</v>
      </c>
      <c r="N1799">
        <v>27726</v>
      </c>
      <c r="O1799" t="s">
        <v>66</v>
      </c>
      <c r="P1799" t="s">
        <v>73</v>
      </c>
      <c r="Q1799" t="s">
        <v>96</v>
      </c>
      <c r="R1799" t="s">
        <v>40</v>
      </c>
      <c r="S1799" t="s">
        <v>41</v>
      </c>
      <c r="T1799" t="s">
        <v>69</v>
      </c>
      <c r="U1799" t="s">
        <v>74</v>
      </c>
      <c r="V1799" t="s">
        <v>5734</v>
      </c>
      <c r="W1799" t="s">
        <v>5735</v>
      </c>
      <c r="X1799" t="str">
        <f>+VLOOKUP(ConsultaNexoBogota!$A1799,infoCoordenadas!A:F,4,0)</f>
        <v>4.6605496 -74.060492</v>
      </c>
      <c r="Y1799">
        <f>VLOOKUP(ConsultaNexoBogota!$A1799,infoCoordenadas!A:F,5,0)</f>
        <v>4.6605496000000004</v>
      </c>
      <c r="Z1799">
        <f>+VLOOKUP(ConsultaNexoBogota!$A1799,infoCoordenadas!A:F,6,0)</f>
        <v>-74.060491999999996</v>
      </c>
    </row>
    <row r="1800" spans="1:26" x14ac:dyDescent="0.25">
      <c r="A1800">
        <v>21800</v>
      </c>
      <c r="B1800" t="s">
        <v>5730</v>
      </c>
      <c r="C1800" t="s">
        <v>29</v>
      </c>
      <c r="D1800" t="s">
        <v>5731</v>
      </c>
      <c r="E1800" t="s">
        <v>5732</v>
      </c>
      <c r="F1800" t="s">
        <v>5733</v>
      </c>
      <c r="G1800" t="s">
        <v>33</v>
      </c>
      <c r="H1800" t="s">
        <v>13992</v>
      </c>
      <c r="I1800" t="s">
        <v>34</v>
      </c>
      <c r="J1800" t="s">
        <v>285</v>
      </c>
      <c r="K1800" s="27" t="s">
        <v>36</v>
      </c>
      <c r="L1800" s="27">
        <v>31486</v>
      </c>
      <c r="M1800">
        <v>38.1</v>
      </c>
      <c r="N1800">
        <v>27854</v>
      </c>
      <c r="O1800" t="s">
        <v>477</v>
      </c>
      <c r="P1800" t="s">
        <v>67</v>
      </c>
      <c r="Q1800" t="s">
        <v>96</v>
      </c>
      <c r="R1800" t="s">
        <v>50</v>
      </c>
      <c r="S1800" t="s">
        <v>42</v>
      </c>
      <c r="T1800" t="s">
        <v>69</v>
      </c>
      <c r="U1800" t="s">
        <v>50</v>
      </c>
      <c r="V1800" t="s">
        <v>5734</v>
      </c>
      <c r="W1800" t="s">
        <v>5735</v>
      </c>
      <c r="X1800" t="str">
        <f>+VLOOKUP(ConsultaNexoBogota!$A1800,infoCoordenadas!A:F,4,0)</f>
        <v>4.6605496 -74.060492</v>
      </c>
      <c r="Y1800">
        <f>VLOOKUP(ConsultaNexoBogota!$A1800,infoCoordenadas!A:F,5,0)</f>
        <v>4.6605496000000004</v>
      </c>
      <c r="Z1800">
        <f>+VLOOKUP(ConsultaNexoBogota!$A1800,infoCoordenadas!A:F,6,0)</f>
        <v>-74.060491999999996</v>
      </c>
    </row>
    <row r="1801" spans="1:26" x14ac:dyDescent="0.25">
      <c r="A1801">
        <v>21800</v>
      </c>
      <c r="B1801" t="s">
        <v>5730</v>
      </c>
      <c r="C1801" t="s">
        <v>29</v>
      </c>
      <c r="D1801" t="s">
        <v>5731</v>
      </c>
      <c r="E1801" t="s">
        <v>5732</v>
      </c>
      <c r="F1801" t="s">
        <v>5733</v>
      </c>
      <c r="G1801" t="s">
        <v>33</v>
      </c>
      <c r="H1801" t="s">
        <v>13992</v>
      </c>
      <c r="I1801" t="s">
        <v>34</v>
      </c>
      <c r="J1801" t="s">
        <v>285</v>
      </c>
      <c r="K1801" s="27" t="s">
        <v>36</v>
      </c>
      <c r="L1801" s="27">
        <v>31486</v>
      </c>
      <c r="M1801">
        <v>38.1</v>
      </c>
      <c r="N1801">
        <v>29022</v>
      </c>
      <c r="O1801" t="s">
        <v>178</v>
      </c>
      <c r="P1801" t="s">
        <v>67</v>
      </c>
      <c r="Q1801" t="s">
        <v>96</v>
      </c>
      <c r="R1801" t="s">
        <v>50</v>
      </c>
      <c r="S1801" t="s">
        <v>42</v>
      </c>
      <c r="T1801" t="s">
        <v>69</v>
      </c>
      <c r="U1801" t="s">
        <v>50</v>
      </c>
      <c r="V1801" t="s">
        <v>5734</v>
      </c>
      <c r="W1801" t="s">
        <v>5735</v>
      </c>
      <c r="X1801" t="str">
        <f>+VLOOKUP(ConsultaNexoBogota!$A1801,infoCoordenadas!A:F,4,0)</f>
        <v>4.6605496 -74.060492</v>
      </c>
      <c r="Y1801">
        <f>VLOOKUP(ConsultaNexoBogota!$A1801,infoCoordenadas!A:F,5,0)</f>
        <v>4.6605496000000004</v>
      </c>
      <c r="Z1801">
        <f>+VLOOKUP(ConsultaNexoBogota!$A1801,infoCoordenadas!A:F,6,0)</f>
        <v>-74.060491999999996</v>
      </c>
    </row>
    <row r="1802" spans="1:26" x14ac:dyDescent="0.25">
      <c r="A1802">
        <v>21800</v>
      </c>
      <c r="B1802" t="s">
        <v>5730</v>
      </c>
      <c r="C1802" t="s">
        <v>29</v>
      </c>
      <c r="D1802" t="s">
        <v>5731</v>
      </c>
      <c r="E1802" t="s">
        <v>5732</v>
      </c>
      <c r="F1802" t="s">
        <v>5733</v>
      </c>
      <c r="G1802" t="s">
        <v>33</v>
      </c>
      <c r="H1802" t="s">
        <v>13992</v>
      </c>
      <c r="I1802" t="s">
        <v>34</v>
      </c>
      <c r="J1802" t="s">
        <v>285</v>
      </c>
      <c r="K1802" s="27" t="s">
        <v>36</v>
      </c>
      <c r="L1802" s="27">
        <v>31486</v>
      </c>
      <c r="M1802">
        <v>38.1</v>
      </c>
      <c r="N1802">
        <v>29890</v>
      </c>
      <c r="O1802" t="s">
        <v>174</v>
      </c>
      <c r="P1802" t="s">
        <v>67</v>
      </c>
      <c r="Q1802" t="s">
        <v>96</v>
      </c>
      <c r="R1802" t="s">
        <v>50</v>
      </c>
      <c r="S1802" t="s">
        <v>42</v>
      </c>
      <c r="T1802" t="s">
        <v>69</v>
      </c>
      <c r="U1802" t="s">
        <v>50</v>
      </c>
      <c r="V1802" t="s">
        <v>5734</v>
      </c>
      <c r="W1802" t="s">
        <v>5735</v>
      </c>
      <c r="X1802" t="str">
        <f>+VLOOKUP(ConsultaNexoBogota!$A1802,infoCoordenadas!A:F,4,0)</f>
        <v>4.6605496 -74.060492</v>
      </c>
      <c r="Y1802">
        <f>VLOOKUP(ConsultaNexoBogota!$A1802,infoCoordenadas!A:F,5,0)</f>
        <v>4.6605496000000004</v>
      </c>
      <c r="Z1802">
        <f>+VLOOKUP(ConsultaNexoBogota!$A1802,infoCoordenadas!A:F,6,0)</f>
        <v>-74.060491999999996</v>
      </c>
    </row>
    <row r="1803" spans="1:26" x14ac:dyDescent="0.25">
      <c r="A1803">
        <v>21870</v>
      </c>
      <c r="B1803" t="s">
        <v>5736</v>
      </c>
      <c r="C1803" t="s">
        <v>29</v>
      </c>
      <c r="D1803" t="s">
        <v>5737</v>
      </c>
      <c r="E1803" t="s">
        <v>5738</v>
      </c>
      <c r="F1803" t="s">
        <v>5739</v>
      </c>
      <c r="G1803" t="s">
        <v>33</v>
      </c>
      <c r="H1803" t="s">
        <v>6298</v>
      </c>
      <c r="I1803" t="s">
        <v>34</v>
      </c>
      <c r="J1803" t="s">
        <v>5740</v>
      </c>
      <c r="K1803" s="27" t="s">
        <v>36</v>
      </c>
      <c r="L1803" s="27">
        <v>27088</v>
      </c>
      <c r="M1803">
        <v>50.2</v>
      </c>
      <c r="N1803">
        <v>26683</v>
      </c>
      <c r="O1803" t="s">
        <v>1312</v>
      </c>
      <c r="P1803" t="s">
        <v>67</v>
      </c>
      <c r="Q1803" t="s">
        <v>68</v>
      </c>
      <c r="R1803" t="s">
        <v>40</v>
      </c>
      <c r="S1803" t="s">
        <v>42</v>
      </c>
      <c r="T1803" t="s">
        <v>42</v>
      </c>
      <c r="U1803" t="s">
        <v>43</v>
      </c>
      <c r="V1803" t="s">
        <v>2840</v>
      </c>
      <c r="W1803" t="s">
        <v>2841</v>
      </c>
      <c r="X1803" t="str">
        <f>+VLOOKUP(ConsultaNexoBogota!$A1803,infoCoordenadas!A:F,4,0)</f>
        <v>Sin informacion</v>
      </c>
      <c r="Y1803" t="str">
        <f>VLOOKUP(ConsultaNexoBogota!$A1803,infoCoordenadas!A:F,5,0)</f>
        <v>Sin Informacion</v>
      </c>
      <c r="Z1803" t="str">
        <f>+VLOOKUP(ConsultaNexoBogota!$A1803,infoCoordenadas!A:F,6,0)</f>
        <v>Sin Informacion</v>
      </c>
    </row>
    <row r="1804" spans="1:26" x14ac:dyDescent="0.25">
      <c r="A1804">
        <v>21873</v>
      </c>
      <c r="B1804" t="s">
        <v>5741</v>
      </c>
      <c r="C1804" t="s">
        <v>29</v>
      </c>
      <c r="D1804" t="s">
        <v>5742</v>
      </c>
      <c r="E1804" t="s">
        <v>5743</v>
      </c>
      <c r="F1804" t="s">
        <v>5744</v>
      </c>
      <c r="G1804" t="s">
        <v>33</v>
      </c>
      <c r="H1804" t="s">
        <v>13990</v>
      </c>
      <c r="I1804" t="s">
        <v>34</v>
      </c>
      <c r="J1804" t="s">
        <v>160</v>
      </c>
      <c r="K1804" s="27" t="s">
        <v>36</v>
      </c>
      <c r="L1804" s="27">
        <v>33107</v>
      </c>
      <c r="M1804">
        <v>33.700000000000003</v>
      </c>
      <c r="N1804">
        <v>26687</v>
      </c>
      <c r="O1804" t="s">
        <v>72</v>
      </c>
      <c r="P1804" t="s">
        <v>73</v>
      </c>
      <c r="Q1804" t="s">
        <v>96</v>
      </c>
      <c r="R1804" t="s">
        <v>40</v>
      </c>
      <c r="S1804" t="s">
        <v>42</v>
      </c>
      <c r="T1804" t="s">
        <v>272</v>
      </c>
      <c r="U1804" t="s">
        <v>74</v>
      </c>
      <c r="V1804" t="s">
        <v>5745</v>
      </c>
      <c r="W1804" t="s">
        <v>5746</v>
      </c>
      <c r="X1804" t="str">
        <f>+VLOOKUP(ConsultaNexoBogota!$A1804,infoCoordenadas!A:F,4,0)</f>
        <v>4.713269899999999 -74.1030814</v>
      </c>
      <c r="Y1804">
        <f>VLOOKUP(ConsultaNexoBogota!$A1804,infoCoordenadas!A:F,5,0)</f>
        <v>4.7132698999999896</v>
      </c>
      <c r="Z1804">
        <f>+VLOOKUP(ConsultaNexoBogota!$A1804,infoCoordenadas!A:F,6,0)</f>
        <v>-74.103081399999994</v>
      </c>
    </row>
    <row r="1805" spans="1:26" x14ac:dyDescent="0.25">
      <c r="A1805">
        <v>21888</v>
      </c>
      <c r="B1805" t="s">
        <v>12165</v>
      </c>
      <c r="C1805" t="s">
        <v>29</v>
      </c>
      <c r="D1805" t="s">
        <v>12166</v>
      </c>
      <c r="E1805" t="s">
        <v>12167</v>
      </c>
      <c r="F1805" t="s">
        <v>12168</v>
      </c>
      <c r="G1805" t="s">
        <v>10182</v>
      </c>
      <c r="H1805" t="s">
        <v>14105</v>
      </c>
      <c r="I1805" t="s">
        <v>34</v>
      </c>
      <c r="J1805" t="s">
        <v>507</v>
      </c>
      <c r="K1805" s="27" t="s">
        <v>116</v>
      </c>
      <c r="L1805" s="27">
        <v>23745</v>
      </c>
      <c r="M1805">
        <v>59.3</v>
      </c>
      <c r="N1805">
        <v>26705</v>
      </c>
      <c r="O1805" t="s">
        <v>66</v>
      </c>
      <c r="P1805" t="s">
        <v>67</v>
      </c>
      <c r="Q1805" t="s">
        <v>68</v>
      </c>
      <c r="R1805" t="s">
        <v>94</v>
      </c>
      <c r="S1805" t="s">
        <v>42</v>
      </c>
      <c r="T1805" t="s">
        <v>42</v>
      </c>
      <c r="U1805" t="s">
        <v>43</v>
      </c>
      <c r="V1805" t="s">
        <v>12169</v>
      </c>
      <c r="W1805" t="s">
        <v>12170</v>
      </c>
      <c r="X1805" t="str">
        <f>+VLOOKUP(ConsultaNexoBogota!$A1805,infoCoordenadas!A:F,4,0)</f>
        <v>4.9171901 -74.0175036</v>
      </c>
      <c r="Y1805">
        <f>VLOOKUP(ConsultaNexoBogota!$A1805,infoCoordenadas!A:F,5,0)</f>
        <v>4.9171901</v>
      </c>
      <c r="Z1805">
        <f>+VLOOKUP(ConsultaNexoBogota!$A1805,infoCoordenadas!A:F,6,0)</f>
        <v>-74.017503599999998</v>
      </c>
    </row>
    <row r="1806" spans="1:26" x14ac:dyDescent="0.25">
      <c r="A1806">
        <v>21888</v>
      </c>
      <c r="B1806" t="s">
        <v>12165</v>
      </c>
      <c r="C1806" t="s">
        <v>29</v>
      </c>
      <c r="D1806" t="s">
        <v>12166</v>
      </c>
      <c r="E1806" t="s">
        <v>12167</v>
      </c>
      <c r="F1806" t="s">
        <v>12168</v>
      </c>
      <c r="G1806" t="s">
        <v>10182</v>
      </c>
      <c r="H1806" t="s">
        <v>14105</v>
      </c>
      <c r="I1806" t="s">
        <v>34</v>
      </c>
      <c r="J1806" t="s">
        <v>507</v>
      </c>
      <c r="K1806" s="27" t="s">
        <v>116</v>
      </c>
      <c r="L1806" s="27">
        <v>23745</v>
      </c>
      <c r="M1806">
        <v>59.3</v>
      </c>
      <c r="N1806">
        <v>26706</v>
      </c>
      <c r="O1806" t="s">
        <v>264</v>
      </c>
      <c r="P1806" t="s">
        <v>67</v>
      </c>
      <c r="Q1806" t="s">
        <v>68</v>
      </c>
      <c r="R1806" t="s">
        <v>40</v>
      </c>
      <c r="S1806" t="s">
        <v>41</v>
      </c>
      <c r="T1806" t="s">
        <v>42</v>
      </c>
      <c r="U1806" t="s">
        <v>43</v>
      </c>
      <c r="V1806" t="s">
        <v>12169</v>
      </c>
      <c r="W1806" t="s">
        <v>12170</v>
      </c>
      <c r="X1806" t="str">
        <f>+VLOOKUP(ConsultaNexoBogota!$A1806,infoCoordenadas!A:F,4,0)</f>
        <v>4.9171901 -74.0175036</v>
      </c>
      <c r="Y1806">
        <f>VLOOKUP(ConsultaNexoBogota!$A1806,infoCoordenadas!A:F,5,0)</f>
        <v>4.9171901</v>
      </c>
      <c r="Z1806">
        <f>+VLOOKUP(ConsultaNexoBogota!$A1806,infoCoordenadas!A:F,6,0)</f>
        <v>-74.017503599999998</v>
      </c>
    </row>
    <row r="1807" spans="1:26" x14ac:dyDescent="0.25">
      <c r="A1807">
        <v>21894</v>
      </c>
      <c r="B1807" t="s">
        <v>5747</v>
      </c>
      <c r="C1807" t="s">
        <v>29</v>
      </c>
      <c r="D1807" t="s">
        <v>5748</v>
      </c>
      <c r="E1807" t="s">
        <v>5749</v>
      </c>
      <c r="F1807" t="s">
        <v>5750</v>
      </c>
      <c r="G1807" t="s">
        <v>33</v>
      </c>
      <c r="H1807" t="s">
        <v>13989</v>
      </c>
      <c r="I1807" t="s">
        <v>79</v>
      </c>
      <c r="J1807" t="s">
        <v>102</v>
      </c>
      <c r="K1807" s="27" t="s">
        <v>36</v>
      </c>
      <c r="L1807" s="27">
        <v>31572</v>
      </c>
      <c r="M1807">
        <v>37.9</v>
      </c>
      <c r="N1807">
        <v>26712</v>
      </c>
      <c r="O1807" t="s">
        <v>135</v>
      </c>
      <c r="P1807" t="s">
        <v>73</v>
      </c>
      <c r="Q1807" t="s">
        <v>96</v>
      </c>
      <c r="R1807" t="s">
        <v>40</v>
      </c>
      <c r="S1807" t="s">
        <v>41</v>
      </c>
      <c r="T1807" t="s">
        <v>42</v>
      </c>
      <c r="U1807" t="s">
        <v>74</v>
      </c>
      <c r="V1807" t="s">
        <v>5751</v>
      </c>
      <c r="W1807" t="s">
        <v>5752</v>
      </c>
      <c r="X1807" t="str">
        <f>+VLOOKUP(ConsultaNexoBogota!$A1807,infoCoordenadas!A:F,4,0)</f>
        <v>4.6049127 -74.1509365</v>
      </c>
      <c r="Y1807">
        <f>VLOOKUP(ConsultaNexoBogota!$A1807,infoCoordenadas!A:F,5,0)</f>
        <v>4.6049126999999999</v>
      </c>
      <c r="Z1807">
        <f>+VLOOKUP(ConsultaNexoBogota!$A1807,infoCoordenadas!A:F,6,0)</f>
        <v>-74.1509365</v>
      </c>
    </row>
    <row r="1808" spans="1:26" x14ac:dyDescent="0.25">
      <c r="A1808">
        <v>21916</v>
      </c>
      <c r="B1808" t="s">
        <v>12171</v>
      </c>
      <c r="C1808" t="s">
        <v>29</v>
      </c>
      <c r="D1808" t="s">
        <v>12172</v>
      </c>
      <c r="E1808" t="s">
        <v>12173</v>
      </c>
      <c r="F1808" t="s">
        <v>12174</v>
      </c>
      <c r="G1808" t="s">
        <v>10155</v>
      </c>
      <c r="H1808" t="s">
        <v>6298</v>
      </c>
      <c r="I1808" t="s">
        <v>79</v>
      </c>
      <c r="J1808" t="s">
        <v>102</v>
      </c>
      <c r="K1808" s="27" t="s">
        <v>116</v>
      </c>
      <c r="L1808" s="27">
        <v>21702</v>
      </c>
      <c r="M1808">
        <v>64.900000000000006</v>
      </c>
      <c r="N1808">
        <v>26739</v>
      </c>
      <c r="O1808" t="s">
        <v>178</v>
      </c>
      <c r="P1808" t="s">
        <v>67</v>
      </c>
      <c r="Q1808" t="s">
        <v>616</v>
      </c>
      <c r="R1808" t="s">
        <v>40</v>
      </c>
      <c r="S1808" t="s">
        <v>41</v>
      </c>
      <c r="T1808" t="s">
        <v>42</v>
      </c>
      <c r="U1808" t="s">
        <v>74</v>
      </c>
      <c r="V1808" t="s">
        <v>12175</v>
      </c>
      <c r="W1808" t="s">
        <v>12176</v>
      </c>
      <c r="X1808" t="str">
        <f>+VLOOKUP(ConsultaNexoBogota!$A1808,infoCoordenadas!A:F,4,0)</f>
        <v>5.02950772057056 -73.98472239</v>
      </c>
      <c r="Y1808">
        <f>VLOOKUP(ConsultaNexoBogota!$A1808,infoCoordenadas!A:F,5,0)</f>
        <v>5.0295077205705603</v>
      </c>
      <c r="Z1808">
        <f>+VLOOKUP(ConsultaNexoBogota!$A1808,infoCoordenadas!A:F,6,0)</f>
        <v>-73.984722389911695</v>
      </c>
    </row>
    <row r="1809" spans="1:26" x14ac:dyDescent="0.25">
      <c r="A1809">
        <v>21917</v>
      </c>
      <c r="B1809" t="s">
        <v>5753</v>
      </c>
      <c r="C1809" t="s">
        <v>29</v>
      </c>
      <c r="D1809" t="s">
        <v>5754</v>
      </c>
      <c r="E1809" t="s">
        <v>5755</v>
      </c>
      <c r="F1809" t="s">
        <v>5756</v>
      </c>
      <c r="G1809" t="s">
        <v>33</v>
      </c>
      <c r="H1809" t="s">
        <v>13980</v>
      </c>
      <c r="I1809" t="s">
        <v>34</v>
      </c>
      <c r="J1809" t="s">
        <v>5268</v>
      </c>
      <c r="K1809" s="27" t="s">
        <v>805</v>
      </c>
      <c r="L1809" s="27">
        <v>45318</v>
      </c>
      <c r="M1809">
        <v>0.2</v>
      </c>
      <c r="N1809">
        <v>26741</v>
      </c>
      <c r="O1809" t="s">
        <v>80</v>
      </c>
      <c r="P1809" t="s">
        <v>73</v>
      </c>
      <c r="Q1809" t="s">
        <v>96</v>
      </c>
      <c r="R1809" t="s">
        <v>40</v>
      </c>
      <c r="S1809" t="s">
        <v>41</v>
      </c>
      <c r="T1809" t="s">
        <v>272</v>
      </c>
      <c r="U1809" t="s">
        <v>74</v>
      </c>
      <c r="V1809" t="s">
        <v>5757</v>
      </c>
      <c r="W1809" t="s">
        <v>5758</v>
      </c>
      <c r="X1809" t="str">
        <f>+VLOOKUP(ConsultaNexoBogota!$A1809,infoCoordenadas!A:F,4,0)</f>
        <v>4.6406058 -74.1278727</v>
      </c>
      <c r="Y1809">
        <f>VLOOKUP(ConsultaNexoBogota!$A1809,infoCoordenadas!A:F,5,0)</f>
        <v>4.6406058000000003</v>
      </c>
      <c r="Z1809">
        <f>+VLOOKUP(ConsultaNexoBogota!$A1809,infoCoordenadas!A:F,6,0)</f>
        <v>-74.127872699999998</v>
      </c>
    </row>
    <row r="1810" spans="1:26" x14ac:dyDescent="0.25">
      <c r="A1810">
        <v>21925</v>
      </c>
      <c r="B1810" t="s">
        <v>5759</v>
      </c>
      <c r="C1810" t="s">
        <v>29</v>
      </c>
      <c r="D1810" t="s">
        <v>5760</v>
      </c>
      <c r="E1810" t="s">
        <v>5761</v>
      </c>
      <c r="F1810" t="s">
        <v>5762</v>
      </c>
      <c r="G1810" t="s">
        <v>33</v>
      </c>
      <c r="H1810" t="s">
        <v>6298</v>
      </c>
      <c r="I1810" t="s">
        <v>34</v>
      </c>
      <c r="J1810" t="s">
        <v>2802</v>
      </c>
      <c r="K1810" s="27" t="s">
        <v>36</v>
      </c>
      <c r="L1810" s="27">
        <v>26714</v>
      </c>
      <c r="M1810">
        <v>51.2</v>
      </c>
      <c r="O1810" t="s">
        <v>50</v>
      </c>
      <c r="P1810" t="s">
        <v>50</v>
      </c>
      <c r="Q1810" t="s">
        <v>50</v>
      </c>
      <c r="R1810" t="s">
        <v>50</v>
      </c>
      <c r="S1810" t="s">
        <v>50</v>
      </c>
      <c r="T1810" t="s">
        <v>50</v>
      </c>
      <c r="U1810" t="s">
        <v>50</v>
      </c>
      <c r="V1810" t="s">
        <v>5763</v>
      </c>
      <c r="W1810" t="s">
        <v>5764</v>
      </c>
      <c r="X1810" t="str">
        <f>+VLOOKUP(ConsultaNexoBogota!$A1810,infoCoordenadas!A:F,4,0)</f>
        <v>4.687714199999999 -74.0763904</v>
      </c>
      <c r="Y1810">
        <f>VLOOKUP(ConsultaNexoBogota!$A1810,infoCoordenadas!A:F,5,0)</f>
        <v>4.6877141999999896</v>
      </c>
      <c r="Z1810">
        <f>+VLOOKUP(ConsultaNexoBogota!$A1810,infoCoordenadas!A:F,6,0)</f>
        <v>-74.076390399999994</v>
      </c>
    </row>
    <row r="1811" spans="1:26" x14ac:dyDescent="0.25">
      <c r="A1811">
        <v>21931</v>
      </c>
      <c r="B1811" t="s">
        <v>12177</v>
      </c>
      <c r="C1811" t="s">
        <v>29</v>
      </c>
      <c r="D1811" t="s">
        <v>12178</v>
      </c>
      <c r="E1811" t="s">
        <v>12179</v>
      </c>
      <c r="F1811" t="s">
        <v>12180</v>
      </c>
      <c r="G1811" t="s">
        <v>10155</v>
      </c>
      <c r="H1811" t="s">
        <v>14106</v>
      </c>
      <c r="I1811" t="s">
        <v>79</v>
      </c>
      <c r="J1811" t="s">
        <v>102</v>
      </c>
      <c r="K1811" s="27" t="s">
        <v>36</v>
      </c>
      <c r="L1811" s="27">
        <v>26985</v>
      </c>
      <c r="M1811">
        <v>50.4</v>
      </c>
      <c r="N1811">
        <v>26761</v>
      </c>
      <c r="O1811" t="s">
        <v>178</v>
      </c>
      <c r="P1811" t="s">
        <v>67</v>
      </c>
      <c r="Q1811" t="s">
        <v>96</v>
      </c>
      <c r="R1811" t="s">
        <v>40</v>
      </c>
      <c r="S1811" t="s">
        <v>41</v>
      </c>
      <c r="T1811" t="s">
        <v>175</v>
      </c>
      <c r="U1811" t="s">
        <v>74</v>
      </c>
      <c r="V1811" t="s">
        <v>12181</v>
      </c>
      <c r="W1811" t="s">
        <v>12182</v>
      </c>
      <c r="X1811" t="str">
        <f>+VLOOKUP(ConsultaNexoBogota!$A1811,infoCoordenadas!A:F,4,0)</f>
        <v>5.0225097 -74.00421240000001</v>
      </c>
      <c r="Y1811">
        <f>VLOOKUP(ConsultaNexoBogota!$A1811,infoCoordenadas!A:F,5,0)</f>
        <v>5.0225096999999996</v>
      </c>
      <c r="Z1811">
        <f>+VLOOKUP(ConsultaNexoBogota!$A1811,infoCoordenadas!A:F,6,0)</f>
        <v>-74.0042124</v>
      </c>
    </row>
    <row r="1812" spans="1:26" x14ac:dyDescent="0.25">
      <c r="A1812">
        <v>21931</v>
      </c>
      <c r="B1812" t="s">
        <v>12177</v>
      </c>
      <c r="C1812" t="s">
        <v>29</v>
      </c>
      <c r="D1812" t="s">
        <v>12178</v>
      </c>
      <c r="E1812" t="s">
        <v>12179</v>
      </c>
      <c r="F1812" t="s">
        <v>12180</v>
      </c>
      <c r="G1812" t="s">
        <v>10155</v>
      </c>
      <c r="H1812" t="s">
        <v>14106</v>
      </c>
      <c r="I1812" t="s">
        <v>79</v>
      </c>
      <c r="J1812" t="s">
        <v>102</v>
      </c>
      <c r="K1812" s="27" t="s">
        <v>36</v>
      </c>
      <c r="L1812" s="27">
        <v>26985</v>
      </c>
      <c r="M1812">
        <v>50.4</v>
      </c>
      <c r="N1812">
        <v>26765</v>
      </c>
      <c r="O1812" t="s">
        <v>66</v>
      </c>
      <c r="P1812" t="s">
        <v>67</v>
      </c>
      <c r="Q1812" t="s">
        <v>96</v>
      </c>
      <c r="R1812" t="s">
        <v>40</v>
      </c>
      <c r="S1812" t="s">
        <v>41</v>
      </c>
      <c r="T1812" t="s">
        <v>132</v>
      </c>
      <c r="U1812" t="s">
        <v>74</v>
      </c>
      <c r="V1812" t="s">
        <v>12181</v>
      </c>
      <c r="W1812" t="s">
        <v>12182</v>
      </c>
      <c r="X1812" t="str">
        <f>+VLOOKUP(ConsultaNexoBogota!$A1812,infoCoordenadas!A:F,4,0)</f>
        <v>5.0225097 -74.00421240000001</v>
      </c>
      <c r="Y1812">
        <f>VLOOKUP(ConsultaNexoBogota!$A1812,infoCoordenadas!A:F,5,0)</f>
        <v>5.0225096999999996</v>
      </c>
      <c r="Z1812">
        <f>+VLOOKUP(ConsultaNexoBogota!$A1812,infoCoordenadas!A:F,6,0)</f>
        <v>-74.0042124</v>
      </c>
    </row>
    <row r="1813" spans="1:26" x14ac:dyDescent="0.25">
      <c r="A1813">
        <v>21991</v>
      </c>
      <c r="B1813" t="s">
        <v>5765</v>
      </c>
      <c r="C1813" t="s">
        <v>29</v>
      </c>
      <c r="D1813" t="s">
        <v>5766</v>
      </c>
      <c r="E1813" t="s">
        <v>5767</v>
      </c>
      <c r="F1813" t="s">
        <v>5768</v>
      </c>
      <c r="G1813" t="s">
        <v>33</v>
      </c>
      <c r="H1813" t="s">
        <v>7011</v>
      </c>
      <c r="I1813" t="s">
        <v>34</v>
      </c>
      <c r="J1813" t="s">
        <v>183</v>
      </c>
      <c r="K1813" s="27" t="s">
        <v>36</v>
      </c>
      <c r="L1813" s="27">
        <v>34315</v>
      </c>
      <c r="M1813">
        <v>30.4</v>
      </c>
      <c r="N1813">
        <v>26854</v>
      </c>
      <c r="O1813" t="s">
        <v>135</v>
      </c>
      <c r="P1813" t="s">
        <v>73</v>
      </c>
      <c r="Q1813" t="s">
        <v>96</v>
      </c>
      <c r="R1813" t="s">
        <v>40</v>
      </c>
      <c r="S1813" t="s">
        <v>42</v>
      </c>
      <c r="T1813" t="s">
        <v>272</v>
      </c>
      <c r="U1813" t="s">
        <v>74</v>
      </c>
      <c r="V1813" t="s">
        <v>5769</v>
      </c>
      <c r="W1813" t="s">
        <v>5770</v>
      </c>
      <c r="X1813" t="str">
        <f>+VLOOKUP(ConsultaNexoBogota!$A1813,infoCoordenadas!A:F,4,0)</f>
        <v>4.632335900000001 -74.18936219999999</v>
      </c>
      <c r="Y1813">
        <f>VLOOKUP(ConsultaNexoBogota!$A1813,infoCoordenadas!A:F,5,0)</f>
        <v>4.6323359000000002</v>
      </c>
      <c r="Z1813">
        <f>+VLOOKUP(ConsultaNexoBogota!$A1813,infoCoordenadas!A:F,6,0)</f>
        <v>-74.189362199999906</v>
      </c>
    </row>
    <row r="1814" spans="1:26" x14ac:dyDescent="0.25">
      <c r="A1814">
        <v>22001</v>
      </c>
      <c r="B1814" t="s">
        <v>5771</v>
      </c>
      <c r="C1814" t="s">
        <v>29</v>
      </c>
      <c r="D1814" t="s">
        <v>5772</v>
      </c>
      <c r="E1814" t="s">
        <v>5773</v>
      </c>
      <c r="F1814" t="s">
        <v>5774</v>
      </c>
      <c r="G1814" t="s">
        <v>33</v>
      </c>
      <c r="H1814" t="s">
        <v>13981</v>
      </c>
      <c r="I1814" t="s">
        <v>88</v>
      </c>
      <c r="J1814" t="s">
        <v>5775</v>
      </c>
      <c r="K1814" s="27" t="s">
        <v>36</v>
      </c>
      <c r="L1814" s="27">
        <v>45307</v>
      </c>
      <c r="M1814">
        <v>0.3</v>
      </c>
      <c r="N1814">
        <v>26866</v>
      </c>
      <c r="O1814" t="s">
        <v>80</v>
      </c>
      <c r="P1814" t="s">
        <v>73</v>
      </c>
      <c r="Q1814" t="s">
        <v>68</v>
      </c>
      <c r="R1814" t="s">
        <v>40</v>
      </c>
      <c r="S1814" t="s">
        <v>41</v>
      </c>
      <c r="T1814" t="s">
        <v>81</v>
      </c>
      <c r="U1814" t="s">
        <v>74</v>
      </c>
      <c r="V1814" t="s">
        <v>5776</v>
      </c>
      <c r="W1814" t="s">
        <v>5777</v>
      </c>
      <c r="X1814" t="str">
        <f>+VLOOKUP(ConsultaNexoBogota!$A1814,infoCoordenadas!A:F,4,0)</f>
        <v>4.666049399999999 -74.06211259999999</v>
      </c>
      <c r="Y1814">
        <f>VLOOKUP(ConsultaNexoBogota!$A1814,infoCoordenadas!A:F,5,0)</f>
        <v>4.6660493999999897</v>
      </c>
      <c r="Z1814">
        <f>+VLOOKUP(ConsultaNexoBogota!$A1814,infoCoordenadas!A:F,6,0)</f>
        <v>-74.062112599999907</v>
      </c>
    </row>
    <row r="1815" spans="1:26" x14ac:dyDescent="0.25">
      <c r="A1815">
        <v>22001</v>
      </c>
      <c r="B1815" t="s">
        <v>5771</v>
      </c>
      <c r="C1815" t="s">
        <v>29</v>
      </c>
      <c r="D1815" t="s">
        <v>5772</v>
      </c>
      <c r="E1815" t="s">
        <v>5773</v>
      </c>
      <c r="F1815" t="s">
        <v>5774</v>
      </c>
      <c r="G1815" t="s">
        <v>33</v>
      </c>
      <c r="H1815" t="s">
        <v>13981</v>
      </c>
      <c r="I1815" t="s">
        <v>88</v>
      </c>
      <c r="J1815" t="s">
        <v>5775</v>
      </c>
      <c r="K1815" s="27" t="s">
        <v>36</v>
      </c>
      <c r="L1815" s="27">
        <v>45307</v>
      </c>
      <c r="M1815">
        <v>0.3</v>
      </c>
      <c r="N1815">
        <v>32515</v>
      </c>
      <c r="O1815" t="s">
        <v>72</v>
      </c>
      <c r="P1815" t="s">
        <v>67</v>
      </c>
      <c r="Q1815" t="s">
        <v>96</v>
      </c>
      <c r="R1815" t="s">
        <v>40</v>
      </c>
      <c r="S1815" t="s">
        <v>41</v>
      </c>
      <c r="T1815" t="s">
        <v>272</v>
      </c>
      <c r="U1815" t="s">
        <v>43</v>
      </c>
      <c r="V1815" t="s">
        <v>5776</v>
      </c>
      <c r="W1815" t="s">
        <v>5777</v>
      </c>
      <c r="X1815" t="str">
        <f>+VLOOKUP(ConsultaNexoBogota!$A1815,infoCoordenadas!A:F,4,0)</f>
        <v>4.666049399999999 -74.06211259999999</v>
      </c>
      <c r="Y1815">
        <f>VLOOKUP(ConsultaNexoBogota!$A1815,infoCoordenadas!A:F,5,0)</f>
        <v>4.6660493999999897</v>
      </c>
      <c r="Z1815">
        <f>+VLOOKUP(ConsultaNexoBogota!$A1815,infoCoordenadas!A:F,6,0)</f>
        <v>-74.062112599999907</v>
      </c>
    </row>
    <row r="1816" spans="1:26" x14ac:dyDescent="0.25">
      <c r="A1816">
        <v>22003</v>
      </c>
      <c r="B1816" t="s">
        <v>5778</v>
      </c>
      <c r="C1816" t="s">
        <v>29</v>
      </c>
      <c r="D1816" t="s">
        <v>5779</v>
      </c>
      <c r="E1816" t="s">
        <v>5780</v>
      </c>
      <c r="F1816" t="s">
        <v>5781</v>
      </c>
      <c r="G1816" t="s">
        <v>33</v>
      </c>
      <c r="H1816" t="s">
        <v>13991</v>
      </c>
      <c r="I1816" t="s">
        <v>79</v>
      </c>
      <c r="J1816" t="s">
        <v>102</v>
      </c>
      <c r="K1816" s="27" t="s">
        <v>36</v>
      </c>
      <c r="L1816" s="27">
        <v>32377</v>
      </c>
      <c r="M1816">
        <v>35.700000000000003</v>
      </c>
      <c r="N1816">
        <v>26868</v>
      </c>
      <c r="O1816" t="s">
        <v>80</v>
      </c>
      <c r="P1816" t="s">
        <v>67</v>
      </c>
      <c r="Q1816" t="s">
        <v>39</v>
      </c>
      <c r="R1816" t="s">
        <v>40</v>
      </c>
      <c r="S1816" t="s">
        <v>41</v>
      </c>
      <c r="T1816" t="s">
        <v>42</v>
      </c>
      <c r="U1816" t="s">
        <v>74</v>
      </c>
      <c r="V1816" t="s">
        <v>5782</v>
      </c>
      <c r="W1816" t="s">
        <v>5783</v>
      </c>
      <c r="X1816" t="str">
        <f>+VLOOKUP(ConsultaNexoBogota!$A1816,infoCoordenadas!A:F,4,0)</f>
        <v>4.6695115 -74.1495833</v>
      </c>
      <c r="Y1816">
        <f>VLOOKUP(ConsultaNexoBogota!$A1816,infoCoordenadas!A:F,5,0)</f>
        <v>4.6695114999999996</v>
      </c>
      <c r="Z1816">
        <f>+VLOOKUP(ConsultaNexoBogota!$A1816,infoCoordenadas!A:F,6,0)</f>
        <v>-74.149583300000003</v>
      </c>
    </row>
    <row r="1817" spans="1:26" x14ac:dyDescent="0.25">
      <c r="A1817">
        <v>22044</v>
      </c>
      <c r="B1817" t="s">
        <v>5784</v>
      </c>
      <c r="C1817" t="s">
        <v>29</v>
      </c>
      <c r="D1817" t="s">
        <v>5785</v>
      </c>
      <c r="E1817" t="s">
        <v>5786</v>
      </c>
      <c r="F1817" t="s">
        <v>5787</v>
      </c>
      <c r="G1817" t="s">
        <v>33</v>
      </c>
      <c r="H1817" t="s">
        <v>6298</v>
      </c>
      <c r="I1817" t="s">
        <v>79</v>
      </c>
      <c r="J1817" t="s">
        <v>102</v>
      </c>
      <c r="K1817" s="27" t="s">
        <v>36</v>
      </c>
      <c r="L1817" s="27">
        <v>32637</v>
      </c>
      <c r="M1817">
        <v>35</v>
      </c>
      <c r="N1817">
        <v>26924</v>
      </c>
      <c r="O1817" t="s">
        <v>178</v>
      </c>
      <c r="P1817" t="s">
        <v>67</v>
      </c>
      <c r="Q1817" t="s">
        <v>96</v>
      </c>
      <c r="R1817" t="s">
        <v>40</v>
      </c>
      <c r="S1817" t="s">
        <v>41</v>
      </c>
      <c r="T1817" t="s">
        <v>69</v>
      </c>
      <c r="U1817" t="s">
        <v>74</v>
      </c>
      <c r="V1817" t="s">
        <v>5788</v>
      </c>
      <c r="W1817" t="s">
        <v>5789</v>
      </c>
      <c r="X1817" t="str">
        <f>+VLOOKUP(ConsultaNexoBogota!$A1817,infoCoordenadas!A:F,4,0)</f>
        <v>4.7557505 -74.0970901</v>
      </c>
      <c r="Y1817">
        <f>VLOOKUP(ConsultaNexoBogota!$A1817,infoCoordenadas!A:F,5,0)</f>
        <v>4.7557505000000004</v>
      </c>
      <c r="Z1817">
        <f>+VLOOKUP(ConsultaNexoBogota!$A1817,infoCoordenadas!A:F,6,0)</f>
        <v>-74.097090100000003</v>
      </c>
    </row>
    <row r="1818" spans="1:26" x14ac:dyDescent="0.25">
      <c r="A1818">
        <v>22049</v>
      </c>
      <c r="B1818" t="s">
        <v>5790</v>
      </c>
      <c r="C1818" t="s">
        <v>29</v>
      </c>
      <c r="D1818" t="s">
        <v>5791</v>
      </c>
      <c r="E1818" t="s">
        <v>5792</v>
      </c>
      <c r="F1818" t="s">
        <v>5793</v>
      </c>
      <c r="G1818" t="s">
        <v>33</v>
      </c>
      <c r="H1818" t="s">
        <v>13990</v>
      </c>
      <c r="I1818" t="s">
        <v>159</v>
      </c>
      <c r="J1818" t="s">
        <v>3723</v>
      </c>
      <c r="K1818" s="27" t="s">
        <v>36</v>
      </c>
      <c r="L1818" s="27">
        <v>30999</v>
      </c>
      <c r="M1818">
        <v>39.5</v>
      </c>
      <c r="N1818">
        <v>26932</v>
      </c>
      <c r="O1818" t="s">
        <v>72</v>
      </c>
      <c r="P1818" t="s">
        <v>67</v>
      </c>
      <c r="Q1818" t="s">
        <v>96</v>
      </c>
      <c r="R1818" t="s">
        <v>40</v>
      </c>
      <c r="S1818" t="s">
        <v>42</v>
      </c>
      <c r="T1818" t="s">
        <v>69</v>
      </c>
      <c r="U1818" t="s">
        <v>74</v>
      </c>
      <c r="V1818" t="s">
        <v>5794</v>
      </c>
      <c r="W1818" t="s">
        <v>5795</v>
      </c>
      <c r="X1818" t="str">
        <f>+VLOOKUP(ConsultaNexoBogota!$A1818,infoCoordenadas!A:F,4,0)</f>
        <v>4.7091196 -74.1304698</v>
      </c>
      <c r="Y1818">
        <f>VLOOKUP(ConsultaNexoBogota!$A1818,infoCoordenadas!A:F,5,0)</f>
        <v>4.7091196000000002</v>
      </c>
      <c r="Z1818">
        <f>+VLOOKUP(ConsultaNexoBogota!$A1818,infoCoordenadas!A:F,6,0)</f>
        <v>-74.1304698</v>
      </c>
    </row>
    <row r="1819" spans="1:26" x14ac:dyDescent="0.25">
      <c r="A1819">
        <v>22049</v>
      </c>
      <c r="B1819" t="s">
        <v>5790</v>
      </c>
      <c r="C1819" t="s">
        <v>29</v>
      </c>
      <c r="D1819" t="s">
        <v>5791</v>
      </c>
      <c r="E1819" t="s">
        <v>5792</v>
      </c>
      <c r="F1819" t="s">
        <v>5793</v>
      </c>
      <c r="G1819" t="s">
        <v>33</v>
      </c>
      <c r="H1819" t="s">
        <v>13990</v>
      </c>
      <c r="I1819" t="s">
        <v>159</v>
      </c>
      <c r="J1819" t="s">
        <v>3723</v>
      </c>
      <c r="K1819" s="27" t="s">
        <v>36</v>
      </c>
      <c r="L1819" s="27">
        <v>30999</v>
      </c>
      <c r="M1819">
        <v>39.5</v>
      </c>
      <c r="N1819">
        <v>27298</v>
      </c>
      <c r="O1819" t="s">
        <v>80</v>
      </c>
      <c r="P1819" t="s">
        <v>73</v>
      </c>
      <c r="Q1819" t="s">
        <v>39</v>
      </c>
      <c r="R1819" t="s">
        <v>40</v>
      </c>
      <c r="S1819" t="s">
        <v>42</v>
      </c>
      <c r="T1819" t="s">
        <v>132</v>
      </c>
      <c r="U1819" t="s">
        <v>74</v>
      </c>
      <c r="V1819" t="s">
        <v>5794</v>
      </c>
      <c r="W1819" t="s">
        <v>5795</v>
      </c>
      <c r="X1819" t="str">
        <f>+VLOOKUP(ConsultaNexoBogota!$A1819,infoCoordenadas!A:F,4,0)</f>
        <v>4.7091196 -74.1304698</v>
      </c>
      <c r="Y1819">
        <f>VLOOKUP(ConsultaNexoBogota!$A1819,infoCoordenadas!A:F,5,0)</f>
        <v>4.7091196000000002</v>
      </c>
      <c r="Z1819">
        <f>+VLOOKUP(ConsultaNexoBogota!$A1819,infoCoordenadas!A:F,6,0)</f>
        <v>-74.1304698</v>
      </c>
    </row>
    <row r="1820" spans="1:26" x14ac:dyDescent="0.25">
      <c r="A1820">
        <v>22062</v>
      </c>
      <c r="B1820" t="s">
        <v>5796</v>
      </c>
      <c r="C1820" t="s">
        <v>29</v>
      </c>
      <c r="D1820" t="s">
        <v>5797</v>
      </c>
      <c r="E1820" t="s">
        <v>5798</v>
      </c>
      <c r="F1820" t="s">
        <v>5799</v>
      </c>
      <c r="G1820" t="s">
        <v>33</v>
      </c>
      <c r="H1820" t="s">
        <v>13980</v>
      </c>
      <c r="I1820" t="s">
        <v>34</v>
      </c>
      <c r="J1820" t="s">
        <v>102</v>
      </c>
      <c r="K1820" s="27" t="s">
        <v>36</v>
      </c>
      <c r="L1820" s="27">
        <v>34211</v>
      </c>
      <c r="M1820">
        <v>30.7</v>
      </c>
      <c r="N1820">
        <v>26951</v>
      </c>
      <c r="O1820" t="s">
        <v>37</v>
      </c>
      <c r="P1820" t="s">
        <v>90</v>
      </c>
      <c r="Q1820" t="s">
        <v>96</v>
      </c>
      <c r="R1820" t="s">
        <v>94</v>
      </c>
      <c r="S1820" t="s">
        <v>41</v>
      </c>
      <c r="T1820" t="s">
        <v>42</v>
      </c>
      <c r="U1820" t="s">
        <v>43</v>
      </c>
      <c r="V1820" t="s">
        <v>5800</v>
      </c>
      <c r="W1820" t="s">
        <v>5801</v>
      </c>
      <c r="X1820" t="str">
        <f>+VLOOKUP(ConsultaNexoBogota!$A1820,infoCoordenadas!A:F,4,0)</f>
        <v>4.6064577 -74.1664201</v>
      </c>
      <c r="Y1820">
        <f>VLOOKUP(ConsultaNexoBogota!$A1820,infoCoordenadas!A:F,5,0)</f>
        <v>4.6064577</v>
      </c>
      <c r="Z1820">
        <f>+VLOOKUP(ConsultaNexoBogota!$A1820,infoCoordenadas!A:F,6,0)</f>
        <v>-74.166420099999996</v>
      </c>
    </row>
    <row r="1821" spans="1:26" x14ac:dyDescent="0.25">
      <c r="A1821">
        <v>22066</v>
      </c>
      <c r="B1821" t="s">
        <v>5802</v>
      </c>
      <c r="C1821" t="s">
        <v>29</v>
      </c>
      <c r="D1821" t="s">
        <v>5803</v>
      </c>
      <c r="E1821" t="s">
        <v>5804</v>
      </c>
      <c r="F1821" t="s">
        <v>5805</v>
      </c>
      <c r="G1821" t="s">
        <v>33</v>
      </c>
      <c r="H1821" t="s">
        <v>13991</v>
      </c>
      <c r="I1821" t="s">
        <v>79</v>
      </c>
      <c r="J1821" t="s">
        <v>345</v>
      </c>
      <c r="K1821" s="27" t="s">
        <v>36</v>
      </c>
      <c r="L1821" s="27">
        <v>45315</v>
      </c>
      <c r="M1821">
        <v>0.2</v>
      </c>
      <c r="N1821">
        <v>26957</v>
      </c>
      <c r="O1821" t="s">
        <v>80</v>
      </c>
      <c r="P1821" t="s">
        <v>73</v>
      </c>
      <c r="Q1821" t="s">
        <v>39</v>
      </c>
      <c r="R1821" t="s">
        <v>40</v>
      </c>
      <c r="S1821" t="s">
        <v>41</v>
      </c>
      <c r="T1821" t="s">
        <v>175</v>
      </c>
      <c r="U1821" t="s">
        <v>74</v>
      </c>
      <c r="V1821" t="s">
        <v>5806</v>
      </c>
      <c r="W1821" t="s">
        <v>5807</v>
      </c>
      <c r="X1821" t="str">
        <f>+VLOOKUP(ConsultaNexoBogota!$A1821,infoCoordenadas!A:F,4,0)</f>
        <v>4.705035899999999 -74.1283689</v>
      </c>
      <c r="Y1821">
        <f>VLOOKUP(ConsultaNexoBogota!$A1821,infoCoordenadas!A:F,5,0)</f>
        <v>4.7050358999999897</v>
      </c>
      <c r="Z1821">
        <f>+VLOOKUP(ConsultaNexoBogota!$A1821,infoCoordenadas!A:F,6,0)</f>
        <v>-74.128368899999998</v>
      </c>
    </row>
    <row r="1822" spans="1:26" x14ac:dyDescent="0.25">
      <c r="A1822">
        <v>22069</v>
      </c>
      <c r="B1822" t="s">
        <v>5808</v>
      </c>
      <c r="C1822" t="s">
        <v>29</v>
      </c>
      <c r="D1822" t="s">
        <v>5809</v>
      </c>
      <c r="E1822" t="s">
        <v>5810</v>
      </c>
      <c r="F1822" t="s">
        <v>5811</v>
      </c>
      <c r="G1822" t="s">
        <v>33</v>
      </c>
      <c r="H1822" t="s">
        <v>13990</v>
      </c>
      <c r="I1822" t="s">
        <v>248</v>
      </c>
      <c r="J1822" t="s">
        <v>507</v>
      </c>
      <c r="K1822" s="27" t="s">
        <v>36</v>
      </c>
      <c r="L1822" s="27">
        <v>28485</v>
      </c>
      <c r="M1822">
        <v>46.3</v>
      </c>
      <c r="N1822">
        <v>26960</v>
      </c>
      <c r="O1822" t="s">
        <v>37</v>
      </c>
      <c r="P1822" t="s">
        <v>67</v>
      </c>
      <c r="Q1822" t="s">
        <v>50</v>
      </c>
      <c r="R1822" t="s">
        <v>50</v>
      </c>
      <c r="S1822" t="s">
        <v>42</v>
      </c>
      <c r="T1822" t="s">
        <v>272</v>
      </c>
      <c r="U1822" t="s">
        <v>50</v>
      </c>
      <c r="V1822" t="s">
        <v>5812</v>
      </c>
      <c r="W1822" t="s">
        <v>5813</v>
      </c>
      <c r="X1822" t="str">
        <f>+VLOOKUP(ConsultaNexoBogota!$A1822,infoCoordenadas!A:F,4,0)</f>
        <v>4.6180023 -74.17608969999999</v>
      </c>
      <c r="Y1822">
        <f>VLOOKUP(ConsultaNexoBogota!$A1822,infoCoordenadas!A:F,5,0)</f>
        <v>4.6180022999999997</v>
      </c>
      <c r="Z1822">
        <f>+VLOOKUP(ConsultaNexoBogota!$A1822,infoCoordenadas!A:F,6,0)</f>
        <v>-74.176089699999906</v>
      </c>
    </row>
    <row r="1823" spans="1:26" x14ac:dyDescent="0.25">
      <c r="A1823">
        <v>22069</v>
      </c>
      <c r="B1823" t="s">
        <v>5808</v>
      </c>
      <c r="C1823" t="s">
        <v>29</v>
      </c>
      <c r="D1823" t="s">
        <v>5809</v>
      </c>
      <c r="E1823" t="s">
        <v>5810</v>
      </c>
      <c r="F1823" t="s">
        <v>5811</v>
      </c>
      <c r="G1823" t="s">
        <v>33</v>
      </c>
      <c r="H1823" t="s">
        <v>13990</v>
      </c>
      <c r="I1823" t="s">
        <v>248</v>
      </c>
      <c r="J1823" t="s">
        <v>507</v>
      </c>
      <c r="K1823" s="27" t="s">
        <v>36</v>
      </c>
      <c r="L1823" s="27">
        <v>28485</v>
      </c>
      <c r="M1823">
        <v>46.3</v>
      </c>
      <c r="N1823">
        <v>26961</v>
      </c>
      <c r="O1823" t="s">
        <v>80</v>
      </c>
      <c r="P1823" t="s">
        <v>73</v>
      </c>
      <c r="Q1823" t="s">
        <v>96</v>
      </c>
      <c r="R1823" t="s">
        <v>40</v>
      </c>
      <c r="S1823" t="s">
        <v>42</v>
      </c>
      <c r="T1823" t="s">
        <v>272</v>
      </c>
      <c r="U1823" t="s">
        <v>74</v>
      </c>
      <c r="V1823" t="s">
        <v>5812</v>
      </c>
      <c r="W1823" t="s">
        <v>5813</v>
      </c>
      <c r="X1823" t="str">
        <f>+VLOOKUP(ConsultaNexoBogota!$A1823,infoCoordenadas!A:F,4,0)</f>
        <v>4.6180023 -74.17608969999999</v>
      </c>
      <c r="Y1823">
        <f>VLOOKUP(ConsultaNexoBogota!$A1823,infoCoordenadas!A:F,5,0)</f>
        <v>4.6180022999999997</v>
      </c>
      <c r="Z1823">
        <f>+VLOOKUP(ConsultaNexoBogota!$A1823,infoCoordenadas!A:F,6,0)</f>
        <v>-74.176089699999906</v>
      </c>
    </row>
    <row r="1824" spans="1:26" x14ac:dyDescent="0.25">
      <c r="A1824">
        <v>22113</v>
      </c>
      <c r="B1824" t="s">
        <v>5814</v>
      </c>
      <c r="C1824" t="s">
        <v>29</v>
      </c>
      <c r="D1824" t="s">
        <v>5815</v>
      </c>
      <c r="E1824" t="s">
        <v>5816</v>
      </c>
      <c r="F1824" t="s">
        <v>5817</v>
      </c>
      <c r="G1824" t="s">
        <v>33</v>
      </c>
      <c r="H1824" t="s">
        <v>6298</v>
      </c>
      <c r="I1824" t="s">
        <v>79</v>
      </c>
      <c r="J1824" t="s">
        <v>102</v>
      </c>
      <c r="K1824" s="27" t="s">
        <v>116</v>
      </c>
      <c r="L1824" s="27">
        <v>26460</v>
      </c>
      <c r="M1824">
        <v>51.9</v>
      </c>
      <c r="N1824">
        <v>27035</v>
      </c>
      <c r="O1824" t="s">
        <v>72</v>
      </c>
      <c r="P1824" t="s">
        <v>73</v>
      </c>
      <c r="Q1824" t="s">
        <v>39</v>
      </c>
      <c r="R1824" t="s">
        <v>40</v>
      </c>
      <c r="S1824" t="s">
        <v>41</v>
      </c>
      <c r="T1824" t="s">
        <v>81</v>
      </c>
      <c r="U1824" t="s">
        <v>74</v>
      </c>
      <c r="V1824" t="s">
        <v>5818</v>
      </c>
      <c r="W1824" t="s">
        <v>5819</v>
      </c>
      <c r="X1824" t="str">
        <f>+VLOOKUP(ConsultaNexoBogota!$A1824,infoCoordenadas!A:F,4,0)</f>
        <v>4.7408613 -74.1063891</v>
      </c>
      <c r="Y1824">
        <f>VLOOKUP(ConsultaNexoBogota!$A1824,infoCoordenadas!A:F,5,0)</f>
        <v>4.7408612999999997</v>
      </c>
      <c r="Z1824">
        <f>+VLOOKUP(ConsultaNexoBogota!$A1824,infoCoordenadas!A:F,6,0)</f>
        <v>-74.106389100000001</v>
      </c>
    </row>
    <row r="1825" spans="1:26" x14ac:dyDescent="0.25">
      <c r="A1825">
        <v>22116</v>
      </c>
      <c r="B1825" t="s">
        <v>5820</v>
      </c>
      <c r="C1825" t="s">
        <v>29</v>
      </c>
      <c r="D1825" t="s">
        <v>5821</v>
      </c>
      <c r="E1825" t="s">
        <v>5822</v>
      </c>
      <c r="F1825" t="s">
        <v>5823</v>
      </c>
      <c r="G1825" t="s">
        <v>33</v>
      </c>
      <c r="H1825" t="s">
        <v>13987</v>
      </c>
      <c r="I1825" t="s">
        <v>159</v>
      </c>
      <c r="J1825" t="s">
        <v>636</v>
      </c>
      <c r="K1825" s="27" t="s">
        <v>36</v>
      </c>
      <c r="L1825" s="27">
        <v>34359</v>
      </c>
      <c r="M1825">
        <v>30.2</v>
      </c>
      <c r="N1825">
        <v>27038</v>
      </c>
      <c r="O1825" t="s">
        <v>72</v>
      </c>
      <c r="P1825" t="s">
        <v>67</v>
      </c>
      <c r="Q1825" t="s">
        <v>96</v>
      </c>
      <c r="R1825" t="s">
        <v>40</v>
      </c>
      <c r="S1825" t="s">
        <v>41</v>
      </c>
      <c r="T1825" t="s">
        <v>42</v>
      </c>
      <c r="U1825" t="s">
        <v>74</v>
      </c>
      <c r="V1825" t="s">
        <v>4973</v>
      </c>
      <c r="W1825" t="s">
        <v>4974</v>
      </c>
      <c r="X1825" t="str">
        <f>+VLOOKUP(ConsultaNexoBogota!$A1825,infoCoordenadas!A:F,4,0)</f>
        <v>4.6705142 -74.0206706</v>
      </c>
      <c r="Y1825">
        <f>VLOOKUP(ConsultaNexoBogota!$A1825,infoCoordenadas!A:F,5,0)</f>
        <v>4.6705142000000004</v>
      </c>
      <c r="Z1825">
        <f>+VLOOKUP(ConsultaNexoBogota!$A1825,infoCoordenadas!A:F,6,0)</f>
        <v>-74.020670600000003</v>
      </c>
    </row>
    <row r="1826" spans="1:26" x14ac:dyDescent="0.25">
      <c r="A1826">
        <v>22138</v>
      </c>
      <c r="B1826" t="s">
        <v>5824</v>
      </c>
      <c r="C1826" t="s">
        <v>29</v>
      </c>
      <c r="D1826" t="s">
        <v>5825</v>
      </c>
      <c r="E1826" t="s">
        <v>5826</v>
      </c>
      <c r="F1826" t="s">
        <v>5827</v>
      </c>
      <c r="G1826" t="s">
        <v>33</v>
      </c>
      <c r="H1826" t="s">
        <v>13990</v>
      </c>
      <c r="I1826" t="s">
        <v>159</v>
      </c>
      <c r="J1826" t="s">
        <v>1007</v>
      </c>
      <c r="K1826" s="27" t="s">
        <v>36</v>
      </c>
      <c r="L1826" s="27">
        <v>36520</v>
      </c>
      <c r="M1826">
        <v>24.3</v>
      </c>
      <c r="N1826">
        <v>27072</v>
      </c>
      <c r="O1826" t="s">
        <v>135</v>
      </c>
      <c r="P1826" t="s">
        <v>67</v>
      </c>
      <c r="Q1826" t="s">
        <v>96</v>
      </c>
      <c r="R1826" t="s">
        <v>40</v>
      </c>
      <c r="S1826" t="s">
        <v>41</v>
      </c>
      <c r="T1826" t="s">
        <v>272</v>
      </c>
      <c r="U1826" t="s">
        <v>74</v>
      </c>
      <c r="V1826" t="s">
        <v>5828</v>
      </c>
      <c r="W1826" t="s">
        <v>5829</v>
      </c>
      <c r="X1826" t="str">
        <f>+VLOOKUP(ConsultaNexoBogota!$A1826,infoCoordenadas!A:F,4,0)</f>
        <v>4.6789445 -74.100281</v>
      </c>
      <c r="Y1826">
        <f>VLOOKUP(ConsultaNexoBogota!$A1826,infoCoordenadas!A:F,5,0)</f>
        <v>4.6789445000000001</v>
      </c>
      <c r="Z1826">
        <f>+VLOOKUP(ConsultaNexoBogota!$A1826,infoCoordenadas!A:F,6,0)</f>
        <v>-74.100280999999995</v>
      </c>
    </row>
    <row r="1827" spans="1:26" x14ac:dyDescent="0.25">
      <c r="A1827">
        <v>22138</v>
      </c>
      <c r="B1827" t="s">
        <v>5824</v>
      </c>
      <c r="C1827" t="s">
        <v>29</v>
      </c>
      <c r="D1827" t="s">
        <v>5825</v>
      </c>
      <c r="E1827" t="s">
        <v>5826</v>
      </c>
      <c r="F1827" t="s">
        <v>5827</v>
      </c>
      <c r="G1827" t="s">
        <v>33</v>
      </c>
      <c r="H1827" t="s">
        <v>13990</v>
      </c>
      <c r="I1827" t="s">
        <v>159</v>
      </c>
      <c r="J1827" t="s">
        <v>1007</v>
      </c>
      <c r="K1827" s="27" t="s">
        <v>36</v>
      </c>
      <c r="L1827" s="27">
        <v>36520</v>
      </c>
      <c r="M1827">
        <v>24.3</v>
      </c>
      <c r="N1827">
        <v>27082</v>
      </c>
      <c r="O1827" t="s">
        <v>37</v>
      </c>
      <c r="P1827" t="s">
        <v>67</v>
      </c>
      <c r="Q1827" t="s">
        <v>39</v>
      </c>
      <c r="R1827" t="s">
        <v>50</v>
      </c>
      <c r="S1827" t="s">
        <v>41</v>
      </c>
      <c r="T1827" t="s">
        <v>81</v>
      </c>
      <c r="U1827" t="s">
        <v>50</v>
      </c>
      <c r="V1827" t="s">
        <v>5828</v>
      </c>
      <c r="W1827" t="s">
        <v>5829</v>
      </c>
      <c r="X1827" t="str">
        <f>+VLOOKUP(ConsultaNexoBogota!$A1827,infoCoordenadas!A:F,4,0)</f>
        <v>4.6789445 -74.100281</v>
      </c>
      <c r="Y1827">
        <f>VLOOKUP(ConsultaNexoBogota!$A1827,infoCoordenadas!A:F,5,0)</f>
        <v>4.6789445000000001</v>
      </c>
      <c r="Z1827">
        <f>+VLOOKUP(ConsultaNexoBogota!$A1827,infoCoordenadas!A:F,6,0)</f>
        <v>-74.100280999999995</v>
      </c>
    </row>
    <row r="1828" spans="1:26" x14ac:dyDescent="0.25">
      <c r="A1828">
        <v>22139</v>
      </c>
      <c r="B1828" t="s">
        <v>5830</v>
      </c>
      <c r="C1828" t="s">
        <v>29</v>
      </c>
      <c r="D1828" t="s">
        <v>5831</v>
      </c>
      <c r="E1828" t="s">
        <v>5832</v>
      </c>
      <c r="F1828" t="s">
        <v>5833</v>
      </c>
      <c r="G1828" t="s">
        <v>33</v>
      </c>
      <c r="H1828" t="s">
        <v>13991</v>
      </c>
      <c r="I1828" t="s">
        <v>64</v>
      </c>
      <c r="J1828" t="s">
        <v>1259</v>
      </c>
      <c r="K1828" s="27" t="s">
        <v>36</v>
      </c>
      <c r="L1828" s="27">
        <v>45307</v>
      </c>
      <c r="M1828">
        <v>0.3</v>
      </c>
      <c r="N1828">
        <v>27073</v>
      </c>
      <c r="O1828" t="s">
        <v>80</v>
      </c>
      <c r="P1828" t="s">
        <v>67</v>
      </c>
      <c r="Q1828" t="s">
        <v>96</v>
      </c>
      <c r="R1828" t="s">
        <v>40</v>
      </c>
      <c r="S1828" t="s">
        <v>42</v>
      </c>
      <c r="T1828" t="s">
        <v>272</v>
      </c>
      <c r="U1828" t="s">
        <v>74</v>
      </c>
      <c r="V1828" t="s">
        <v>5834</v>
      </c>
      <c r="W1828" t="s">
        <v>5835</v>
      </c>
      <c r="X1828" t="str">
        <f>+VLOOKUP(ConsultaNexoBogota!$A1828,infoCoordenadas!A:F,4,0)</f>
        <v>4.6848975 -74.1623294</v>
      </c>
      <c r="Y1828">
        <f>VLOOKUP(ConsultaNexoBogota!$A1828,infoCoordenadas!A:F,5,0)</f>
        <v>4.6848974999999999</v>
      </c>
      <c r="Z1828">
        <f>+VLOOKUP(ConsultaNexoBogota!$A1828,infoCoordenadas!A:F,6,0)</f>
        <v>-74.162329400000004</v>
      </c>
    </row>
    <row r="1829" spans="1:26" x14ac:dyDescent="0.25">
      <c r="A1829">
        <v>22139</v>
      </c>
      <c r="B1829" t="s">
        <v>5830</v>
      </c>
      <c r="C1829" t="s">
        <v>29</v>
      </c>
      <c r="D1829" t="s">
        <v>5831</v>
      </c>
      <c r="E1829" t="s">
        <v>5832</v>
      </c>
      <c r="F1829" t="s">
        <v>5833</v>
      </c>
      <c r="G1829" t="s">
        <v>33</v>
      </c>
      <c r="H1829" t="s">
        <v>13991</v>
      </c>
      <c r="I1829" t="s">
        <v>64</v>
      </c>
      <c r="J1829" t="s">
        <v>1259</v>
      </c>
      <c r="K1829" s="27" t="s">
        <v>36</v>
      </c>
      <c r="L1829" s="27">
        <v>45307</v>
      </c>
      <c r="M1829">
        <v>0.3</v>
      </c>
      <c r="N1829">
        <v>37506</v>
      </c>
      <c r="O1829" t="s">
        <v>72</v>
      </c>
      <c r="P1829" t="s">
        <v>67</v>
      </c>
      <c r="Q1829" t="s">
        <v>50</v>
      </c>
      <c r="R1829" t="s">
        <v>50</v>
      </c>
      <c r="S1829" t="s">
        <v>42</v>
      </c>
      <c r="T1829" t="s">
        <v>272</v>
      </c>
      <c r="U1829" t="s">
        <v>50</v>
      </c>
      <c r="V1829" t="s">
        <v>5834</v>
      </c>
      <c r="W1829" t="s">
        <v>5835</v>
      </c>
      <c r="X1829" t="str">
        <f>+VLOOKUP(ConsultaNexoBogota!$A1829,infoCoordenadas!A:F,4,0)</f>
        <v>4.6848975 -74.1623294</v>
      </c>
      <c r="Y1829">
        <f>VLOOKUP(ConsultaNexoBogota!$A1829,infoCoordenadas!A:F,5,0)</f>
        <v>4.6848974999999999</v>
      </c>
      <c r="Z1829">
        <f>+VLOOKUP(ConsultaNexoBogota!$A1829,infoCoordenadas!A:F,6,0)</f>
        <v>-74.162329400000004</v>
      </c>
    </row>
    <row r="1830" spans="1:26" x14ac:dyDescent="0.25">
      <c r="A1830">
        <v>22230</v>
      </c>
      <c r="B1830" t="s">
        <v>12183</v>
      </c>
      <c r="C1830" t="s">
        <v>29</v>
      </c>
      <c r="D1830" t="s">
        <v>12184</v>
      </c>
      <c r="E1830" t="s">
        <v>12185</v>
      </c>
      <c r="F1830" t="s">
        <v>12186</v>
      </c>
      <c r="G1830" t="s">
        <v>10356</v>
      </c>
      <c r="H1830" t="s">
        <v>14066</v>
      </c>
      <c r="I1830" t="s">
        <v>34</v>
      </c>
      <c r="J1830" t="s">
        <v>102</v>
      </c>
      <c r="K1830" s="27" t="s">
        <v>36</v>
      </c>
      <c r="L1830" s="27">
        <v>32909</v>
      </c>
      <c r="M1830">
        <v>34.200000000000003</v>
      </c>
      <c r="N1830">
        <v>27209</v>
      </c>
      <c r="O1830" t="s">
        <v>178</v>
      </c>
      <c r="P1830" t="s">
        <v>73</v>
      </c>
      <c r="Q1830" t="s">
        <v>96</v>
      </c>
      <c r="R1830" t="s">
        <v>40</v>
      </c>
      <c r="S1830" t="s">
        <v>41</v>
      </c>
      <c r="T1830" t="s">
        <v>69</v>
      </c>
      <c r="U1830" t="s">
        <v>74</v>
      </c>
      <c r="V1830" t="s">
        <v>12187</v>
      </c>
      <c r="W1830" t="s">
        <v>12188</v>
      </c>
      <c r="X1830" t="str">
        <f>+VLOOKUP(ConsultaNexoBogota!$A1830,infoCoordenadas!A:F,4,0)</f>
        <v>5.061241 -73.97640799999999</v>
      </c>
      <c r="Y1830">
        <f>VLOOKUP(ConsultaNexoBogota!$A1830,infoCoordenadas!A:F,5,0)</f>
        <v>5.0612409999999999</v>
      </c>
      <c r="Z1830">
        <f>+VLOOKUP(ConsultaNexoBogota!$A1830,infoCoordenadas!A:F,6,0)</f>
        <v>-73.976407999999907</v>
      </c>
    </row>
    <row r="1831" spans="1:26" x14ac:dyDescent="0.25">
      <c r="A1831">
        <v>22256</v>
      </c>
      <c r="B1831" t="s">
        <v>12189</v>
      </c>
      <c r="C1831" t="s">
        <v>29</v>
      </c>
      <c r="D1831" t="s">
        <v>12190</v>
      </c>
      <c r="E1831" t="s">
        <v>12191</v>
      </c>
      <c r="F1831" t="s">
        <v>12192</v>
      </c>
      <c r="G1831" t="s">
        <v>10155</v>
      </c>
      <c r="H1831" t="s">
        <v>14107</v>
      </c>
      <c r="I1831" t="s">
        <v>64</v>
      </c>
      <c r="J1831" t="s">
        <v>102</v>
      </c>
      <c r="K1831" s="27" t="s">
        <v>36</v>
      </c>
      <c r="L1831" s="27">
        <v>32215</v>
      </c>
      <c r="M1831">
        <v>36.1</v>
      </c>
      <c r="N1831">
        <v>27250</v>
      </c>
      <c r="O1831" t="s">
        <v>66</v>
      </c>
      <c r="P1831" t="s">
        <v>73</v>
      </c>
      <c r="Q1831" t="s">
        <v>39</v>
      </c>
      <c r="R1831" t="s">
        <v>40</v>
      </c>
      <c r="S1831" t="s">
        <v>41</v>
      </c>
      <c r="T1831" t="s">
        <v>42</v>
      </c>
      <c r="U1831" t="s">
        <v>74</v>
      </c>
      <c r="V1831" t="s">
        <v>12193</v>
      </c>
      <c r="W1831" t="s">
        <v>12194</v>
      </c>
      <c r="X1831" t="str">
        <f>+VLOOKUP(ConsultaNexoBogota!$A1831,infoCoordenadas!A:F,4,0)</f>
        <v>5.0312093 -73.9994148</v>
      </c>
      <c r="Y1831">
        <f>VLOOKUP(ConsultaNexoBogota!$A1831,infoCoordenadas!A:F,5,0)</f>
        <v>5.0312093000000004</v>
      </c>
      <c r="Z1831">
        <f>+VLOOKUP(ConsultaNexoBogota!$A1831,infoCoordenadas!A:F,6,0)</f>
        <v>-73.999414799999997</v>
      </c>
    </row>
    <row r="1832" spans="1:26" x14ac:dyDescent="0.25">
      <c r="A1832">
        <v>22259</v>
      </c>
      <c r="B1832" t="s">
        <v>5836</v>
      </c>
      <c r="C1832" t="s">
        <v>29</v>
      </c>
      <c r="D1832" t="s">
        <v>5837</v>
      </c>
      <c r="E1832" t="s">
        <v>5838</v>
      </c>
      <c r="F1832" t="s">
        <v>5839</v>
      </c>
      <c r="G1832" t="s">
        <v>33</v>
      </c>
      <c r="H1832" t="s">
        <v>13980</v>
      </c>
      <c r="I1832" t="s">
        <v>34</v>
      </c>
      <c r="J1832" t="s">
        <v>844</v>
      </c>
      <c r="K1832" s="27" t="s">
        <v>36</v>
      </c>
      <c r="L1832" s="27">
        <v>31577</v>
      </c>
      <c r="M1832">
        <v>37.9</v>
      </c>
      <c r="N1832">
        <v>27253</v>
      </c>
      <c r="O1832" t="s">
        <v>37</v>
      </c>
      <c r="P1832" t="s">
        <v>90</v>
      </c>
      <c r="Q1832" t="s">
        <v>68</v>
      </c>
      <c r="R1832" t="s">
        <v>94</v>
      </c>
      <c r="S1832" t="s">
        <v>131</v>
      </c>
      <c r="T1832" t="s">
        <v>81</v>
      </c>
      <c r="U1832" t="s">
        <v>74</v>
      </c>
      <c r="V1832" t="s">
        <v>5840</v>
      </c>
      <c r="W1832" t="s">
        <v>5841</v>
      </c>
      <c r="X1832" t="str">
        <f>+VLOOKUP(ConsultaNexoBogota!$A1832,infoCoordenadas!A:F,4,0)</f>
        <v>4.6010026 -74.1413199</v>
      </c>
      <c r="Y1832">
        <f>VLOOKUP(ConsultaNexoBogota!$A1832,infoCoordenadas!A:F,5,0)</f>
        <v>4.6010026000000002</v>
      </c>
      <c r="Z1832">
        <f>+VLOOKUP(ConsultaNexoBogota!$A1832,infoCoordenadas!A:F,6,0)</f>
        <v>-74.141319899999999</v>
      </c>
    </row>
    <row r="1833" spans="1:26" x14ac:dyDescent="0.25">
      <c r="A1833">
        <v>22259</v>
      </c>
      <c r="B1833" t="s">
        <v>5836</v>
      </c>
      <c r="C1833" t="s">
        <v>29</v>
      </c>
      <c r="D1833" t="s">
        <v>5837</v>
      </c>
      <c r="E1833" t="s">
        <v>5838</v>
      </c>
      <c r="F1833" t="s">
        <v>5839</v>
      </c>
      <c r="G1833" t="s">
        <v>33</v>
      </c>
      <c r="H1833" t="s">
        <v>13980</v>
      </c>
      <c r="I1833" t="s">
        <v>34</v>
      </c>
      <c r="J1833" t="s">
        <v>844</v>
      </c>
      <c r="K1833" s="27" t="s">
        <v>36</v>
      </c>
      <c r="L1833" s="27">
        <v>31577</v>
      </c>
      <c r="M1833">
        <v>37.9</v>
      </c>
      <c r="N1833">
        <v>27600</v>
      </c>
      <c r="O1833" t="s">
        <v>135</v>
      </c>
      <c r="P1833" t="s">
        <v>90</v>
      </c>
      <c r="Q1833" t="s">
        <v>68</v>
      </c>
      <c r="R1833" t="s">
        <v>40</v>
      </c>
      <c r="S1833" t="s">
        <v>41</v>
      </c>
      <c r="T1833" t="s">
        <v>175</v>
      </c>
      <c r="U1833" t="s">
        <v>74</v>
      </c>
      <c r="V1833" t="s">
        <v>5840</v>
      </c>
      <c r="W1833" t="s">
        <v>5841</v>
      </c>
      <c r="X1833" t="str">
        <f>+VLOOKUP(ConsultaNexoBogota!$A1833,infoCoordenadas!A:F,4,0)</f>
        <v>4.6010026 -74.1413199</v>
      </c>
      <c r="Y1833">
        <f>VLOOKUP(ConsultaNexoBogota!$A1833,infoCoordenadas!A:F,5,0)</f>
        <v>4.6010026000000002</v>
      </c>
      <c r="Z1833">
        <f>+VLOOKUP(ConsultaNexoBogota!$A1833,infoCoordenadas!A:F,6,0)</f>
        <v>-74.141319899999999</v>
      </c>
    </row>
    <row r="1834" spans="1:26" x14ac:dyDescent="0.25">
      <c r="A1834">
        <v>22266</v>
      </c>
      <c r="B1834" t="s">
        <v>5842</v>
      </c>
      <c r="C1834" t="s">
        <v>29</v>
      </c>
      <c r="D1834" t="s">
        <v>5843</v>
      </c>
      <c r="E1834" t="s">
        <v>5844</v>
      </c>
      <c r="F1834" t="s">
        <v>5845</v>
      </c>
      <c r="G1834" t="s">
        <v>33</v>
      </c>
      <c r="H1834" t="s">
        <v>13990</v>
      </c>
      <c r="I1834" t="s">
        <v>34</v>
      </c>
      <c r="J1834" t="s">
        <v>2729</v>
      </c>
      <c r="K1834" s="27" t="s">
        <v>36</v>
      </c>
      <c r="L1834" s="27">
        <v>45318</v>
      </c>
      <c r="M1834">
        <v>0.2</v>
      </c>
      <c r="N1834">
        <v>27264</v>
      </c>
      <c r="O1834" t="s">
        <v>80</v>
      </c>
      <c r="P1834" t="s">
        <v>73</v>
      </c>
      <c r="Q1834" t="s">
        <v>96</v>
      </c>
      <c r="R1834" t="s">
        <v>40</v>
      </c>
      <c r="S1834" t="s">
        <v>41</v>
      </c>
      <c r="T1834" t="s">
        <v>81</v>
      </c>
      <c r="U1834" t="s">
        <v>74</v>
      </c>
      <c r="V1834" t="s">
        <v>5846</v>
      </c>
      <c r="W1834" t="s">
        <v>5847</v>
      </c>
      <c r="X1834" t="str">
        <f>+VLOOKUP(ConsultaNexoBogota!$A1834,infoCoordenadas!A:F,4,0)</f>
        <v>4.7117466 -74.1172447</v>
      </c>
      <c r="Y1834">
        <f>VLOOKUP(ConsultaNexoBogota!$A1834,infoCoordenadas!A:F,5,0)</f>
        <v>4.7117465999999997</v>
      </c>
      <c r="Z1834">
        <f>+VLOOKUP(ConsultaNexoBogota!$A1834,infoCoordenadas!A:F,6,0)</f>
        <v>-74.117244700000001</v>
      </c>
    </row>
    <row r="1835" spans="1:26" x14ac:dyDescent="0.25">
      <c r="A1835">
        <v>22272</v>
      </c>
      <c r="B1835" t="s">
        <v>5848</v>
      </c>
      <c r="C1835" t="s">
        <v>29</v>
      </c>
      <c r="D1835" t="s">
        <v>5849</v>
      </c>
      <c r="E1835" t="s">
        <v>5850</v>
      </c>
      <c r="F1835" t="s">
        <v>5851</v>
      </c>
      <c r="G1835" t="s">
        <v>33</v>
      </c>
      <c r="H1835" t="s">
        <v>13989</v>
      </c>
      <c r="I1835" t="s">
        <v>79</v>
      </c>
      <c r="J1835" t="s">
        <v>102</v>
      </c>
      <c r="K1835" s="27" t="s">
        <v>36</v>
      </c>
      <c r="L1835" s="27">
        <v>35016</v>
      </c>
      <c r="M1835">
        <v>28.4</v>
      </c>
      <c r="N1835">
        <v>27272</v>
      </c>
      <c r="O1835" t="s">
        <v>135</v>
      </c>
      <c r="P1835" t="s">
        <v>73</v>
      </c>
      <c r="Q1835" t="s">
        <v>96</v>
      </c>
      <c r="R1835" t="s">
        <v>40</v>
      </c>
      <c r="S1835" t="s">
        <v>131</v>
      </c>
      <c r="T1835" t="s">
        <v>81</v>
      </c>
      <c r="U1835" t="s">
        <v>74</v>
      </c>
      <c r="V1835" t="s">
        <v>5852</v>
      </c>
      <c r="W1835" t="s">
        <v>5853</v>
      </c>
      <c r="X1835" t="str">
        <f>+VLOOKUP(ConsultaNexoBogota!$A1835,infoCoordenadas!A:F,4,0)</f>
        <v>4.5619759 -74.1492234</v>
      </c>
      <c r="Y1835">
        <f>VLOOKUP(ConsultaNexoBogota!$A1835,infoCoordenadas!A:F,5,0)</f>
        <v>4.5619759000000002</v>
      </c>
      <c r="Z1835">
        <f>+VLOOKUP(ConsultaNexoBogota!$A1835,infoCoordenadas!A:F,6,0)</f>
        <v>-74.149223399999997</v>
      </c>
    </row>
    <row r="1836" spans="1:26" x14ac:dyDescent="0.25">
      <c r="A1836">
        <v>22272</v>
      </c>
      <c r="B1836" t="s">
        <v>5848</v>
      </c>
      <c r="C1836" t="s">
        <v>29</v>
      </c>
      <c r="D1836" t="s">
        <v>5849</v>
      </c>
      <c r="E1836" t="s">
        <v>5850</v>
      </c>
      <c r="F1836" t="s">
        <v>5851</v>
      </c>
      <c r="G1836" t="s">
        <v>33</v>
      </c>
      <c r="H1836" t="s">
        <v>13989</v>
      </c>
      <c r="I1836" t="s">
        <v>79</v>
      </c>
      <c r="J1836" t="s">
        <v>102</v>
      </c>
      <c r="K1836" s="27" t="s">
        <v>36</v>
      </c>
      <c r="L1836" s="27">
        <v>35016</v>
      </c>
      <c r="M1836">
        <v>28.4</v>
      </c>
      <c r="N1836">
        <v>38169</v>
      </c>
      <c r="O1836" t="s">
        <v>72</v>
      </c>
      <c r="P1836" t="s">
        <v>67</v>
      </c>
      <c r="Q1836" t="s">
        <v>50</v>
      </c>
      <c r="R1836" t="s">
        <v>50</v>
      </c>
      <c r="S1836" t="s">
        <v>41</v>
      </c>
      <c r="T1836" t="s">
        <v>42</v>
      </c>
      <c r="U1836" t="s">
        <v>50</v>
      </c>
      <c r="V1836" t="s">
        <v>5852</v>
      </c>
      <c r="W1836" t="s">
        <v>5853</v>
      </c>
      <c r="X1836" t="str">
        <f>+VLOOKUP(ConsultaNexoBogota!$A1836,infoCoordenadas!A:F,4,0)</f>
        <v>4.5619759 -74.1492234</v>
      </c>
      <c r="Y1836">
        <f>VLOOKUP(ConsultaNexoBogota!$A1836,infoCoordenadas!A:F,5,0)</f>
        <v>4.5619759000000002</v>
      </c>
      <c r="Z1836">
        <f>+VLOOKUP(ConsultaNexoBogota!$A1836,infoCoordenadas!A:F,6,0)</f>
        <v>-74.149223399999997</v>
      </c>
    </row>
    <row r="1837" spans="1:26" x14ac:dyDescent="0.25">
      <c r="A1837">
        <v>22275</v>
      </c>
      <c r="B1837" t="s">
        <v>12195</v>
      </c>
      <c r="C1837" t="s">
        <v>29</v>
      </c>
      <c r="D1837" t="s">
        <v>12196</v>
      </c>
      <c r="E1837" t="s">
        <v>12197</v>
      </c>
      <c r="F1837" t="s">
        <v>12198</v>
      </c>
      <c r="G1837" t="s">
        <v>12199</v>
      </c>
      <c r="H1837" t="s">
        <v>13980</v>
      </c>
      <c r="I1837" t="s">
        <v>79</v>
      </c>
      <c r="J1837" t="s">
        <v>1062</v>
      </c>
      <c r="K1837" s="27" t="s">
        <v>36</v>
      </c>
      <c r="L1837" s="27">
        <v>31726</v>
      </c>
      <c r="M1837">
        <v>37.5</v>
      </c>
      <c r="N1837">
        <v>27275</v>
      </c>
      <c r="O1837" t="s">
        <v>80</v>
      </c>
      <c r="P1837" t="s">
        <v>67</v>
      </c>
      <c r="Q1837" t="s">
        <v>39</v>
      </c>
      <c r="R1837" t="s">
        <v>50</v>
      </c>
      <c r="S1837" t="s">
        <v>42</v>
      </c>
      <c r="T1837" t="s">
        <v>81</v>
      </c>
      <c r="U1837" t="s">
        <v>50</v>
      </c>
      <c r="V1837" t="s">
        <v>12200</v>
      </c>
      <c r="W1837" t="s">
        <v>12201</v>
      </c>
      <c r="X1837" t="str">
        <f>+VLOOKUP(ConsultaNexoBogota!$A1837,infoCoordenadas!A:F,4,0)</f>
        <v>8.3068711 -73.6246196</v>
      </c>
      <c r="Y1837">
        <f>VLOOKUP(ConsultaNexoBogota!$A1837,infoCoordenadas!A:F,5,0)</f>
        <v>8.3068711000000004</v>
      </c>
      <c r="Z1837">
        <f>+VLOOKUP(ConsultaNexoBogota!$A1837,infoCoordenadas!A:F,6,0)</f>
        <v>-73.624619600000003</v>
      </c>
    </row>
    <row r="1838" spans="1:26" x14ac:dyDescent="0.25">
      <c r="A1838">
        <v>22275</v>
      </c>
      <c r="B1838" t="s">
        <v>12195</v>
      </c>
      <c r="C1838" t="s">
        <v>29</v>
      </c>
      <c r="D1838" t="s">
        <v>12196</v>
      </c>
      <c r="E1838" t="s">
        <v>12197</v>
      </c>
      <c r="F1838" t="s">
        <v>12198</v>
      </c>
      <c r="G1838" t="s">
        <v>12199</v>
      </c>
      <c r="H1838" t="s">
        <v>13980</v>
      </c>
      <c r="I1838" t="s">
        <v>79</v>
      </c>
      <c r="J1838" t="s">
        <v>1062</v>
      </c>
      <c r="K1838" s="27" t="s">
        <v>36</v>
      </c>
      <c r="L1838" s="27">
        <v>31726</v>
      </c>
      <c r="M1838">
        <v>37.5</v>
      </c>
      <c r="N1838">
        <v>27280</v>
      </c>
      <c r="O1838" t="s">
        <v>72</v>
      </c>
      <c r="P1838" t="s">
        <v>67</v>
      </c>
      <c r="Q1838" t="s">
        <v>39</v>
      </c>
      <c r="R1838" t="s">
        <v>50</v>
      </c>
      <c r="S1838" t="s">
        <v>42</v>
      </c>
      <c r="T1838" t="s">
        <v>81</v>
      </c>
      <c r="U1838" t="s">
        <v>50</v>
      </c>
      <c r="V1838" t="s">
        <v>12200</v>
      </c>
      <c r="W1838" t="s">
        <v>12201</v>
      </c>
      <c r="X1838" t="str">
        <f>+VLOOKUP(ConsultaNexoBogota!$A1838,infoCoordenadas!A:F,4,0)</f>
        <v>8.3068711 -73.6246196</v>
      </c>
      <c r="Y1838">
        <f>VLOOKUP(ConsultaNexoBogota!$A1838,infoCoordenadas!A:F,5,0)</f>
        <v>8.3068711000000004</v>
      </c>
      <c r="Z1838">
        <f>+VLOOKUP(ConsultaNexoBogota!$A1838,infoCoordenadas!A:F,6,0)</f>
        <v>-73.624619600000003</v>
      </c>
    </row>
    <row r="1839" spans="1:26" x14ac:dyDescent="0.25">
      <c r="A1839">
        <v>22275</v>
      </c>
      <c r="B1839" t="s">
        <v>12195</v>
      </c>
      <c r="C1839" t="s">
        <v>29</v>
      </c>
      <c r="D1839" t="s">
        <v>12196</v>
      </c>
      <c r="E1839" t="s">
        <v>12197</v>
      </c>
      <c r="F1839" t="s">
        <v>12198</v>
      </c>
      <c r="G1839" t="s">
        <v>12199</v>
      </c>
      <c r="H1839" t="s">
        <v>13980</v>
      </c>
      <c r="I1839" t="s">
        <v>79</v>
      </c>
      <c r="J1839" t="s">
        <v>1062</v>
      </c>
      <c r="K1839" s="27" t="s">
        <v>36</v>
      </c>
      <c r="L1839" s="27">
        <v>31726</v>
      </c>
      <c r="M1839">
        <v>37.5</v>
      </c>
      <c r="N1839">
        <v>30675</v>
      </c>
      <c r="O1839" t="s">
        <v>93</v>
      </c>
      <c r="P1839" t="s">
        <v>67</v>
      </c>
      <c r="Q1839" t="s">
        <v>39</v>
      </c>
      <c r="R1839" t="s">
        <v>94</v>
      </c>
      <c r="S1839" t="s">
        <v>42</v>
      </c>
      <c r="T1839" t="s">
        <v>81</v>
      </c>
      <c r="U1839" t="s">
        <v>74</v>
      </c>
      <c r="V1839" t="s">
        <v>12200</v>
      </c>
      <c r="W1839" t="s">
        <v>12201</v>
      </c>
      <c r="X1839" t="str">
        <f>+VLOOKUP(ConsultaNexoBogota!$A1839,infoCoordenadas!A:F,4,0)</f>
        <v>8.3068711 -73.6246196</v>
      </c>
      <c r="Y1839">
        <f>VLOOKUP(ConsultaNexoBogota!$A1839,infoCoordenadas!A:F,5,0)</f>
        <v>8.3068711000000004</v>
      </c>
      <c r="Z1839">
        <f>+VLOOKUP(ConsultaNexoBogota!$A1839,infoCoordenadas!A:F,6,0)</f>
        <v>-73.624619600000003</v>
      </c>
    </row>
    <row r="1840" spans="1:26" x14ac:dyDescent="0.25">
      <c r="A1840">
        <v>22289</v>
      </c>
      <c r="B1840" t="s">
        <v>5854</v>
      </c>
      <c r="C1840" t="s">
        <v>29</v>
      </c>
      <c r="D1840" t="s">
        <v>5855</v>
      </c>
      <c r="E1840" t="s">
        <v>5856</v>
      </c>
      <c r="F1840" t="s">
        <v>5857</v>
      </c>
      <c r="G1840" t="s">
        <v>33</v>
      </c>
      <c r="H1840" t="s">
        <v>13991</v>
      </c>
      <c r="I1840" t="s">
        <v>64</v>
      </c>
      <c r="J1840" t="s">
        <v>5858</v>
      </c>
      <c r="K1840" s="27" t="s">
        <v>36</v>
      </c>
      <c r="L1840" s="27">
        <v>34692</v>
      </c>
      <c r="M1840">
        <v>29.3</v>
      </c>
      <c r="N1840">
        <v>27299</v>
      </c>
      <c r="O1840" t="s">
        <v>80</v>
      </c>
      <c r="P1840" t="s">
        <v>67</v>
      </c>
      <c r="Q1840" t="s">
        <v>39</v>
      </c>
      <c r="R1840" t="s">
        <v>40</v>
      </c>
      <c r="S1840" t="s">
        <v>131</v>
      </c>
      <c r="T1840" t="s">
        <v>95</v>
      </c>
      <c r="U1840" t="s">
        <v>74</v>
      </c>
      <c r="V1840" t="s">
        <v>5859</v>
      </c>
      <c r="W1840" t="s">
        <v>5860</v>
      </c>
      <c r="X1840" t="str">
        <f>+VLOOKUP(ConsultaNexoBogota!$A1840,infoCoordenadas!A:F,4,0)</f>
        <v>4.6878351 -74.1557578</v>
      </c>
      <c r="Y1840">
        <f>VLOOKUP(ConsultaNexoBogota!$A1840,infoCoordenadas!A:F,5,0)</f>
        <v>4.6878351</v>
      </c>
      <c r="Z1840">
        <f>+VLOOKUP(ConsultaNexoBogota!$A1840,infoCoordenadas!A:F,6,0)</f>
        <v>-74.155757800000003</v>
      </c>
    </row>
    <row r="1841" spans="1:26" x14ac:dyDescent="0.25">
      <c r="A1841">
        <v>22317</v>
      </c>
      <c r="B1841" t="s">
        <v>5861</v>
      </c>
      <c r="C1841" t="s">
        <v>29</v>
      </c>
      <c r="D1841" t="s">
        <v>5862</v>
      </c>
      <c r="E1841" t="s">
        <v>5863</v>
      </c>
      <c r="F1841" t="s">
        <v>5864</v>
      </c>
      <c r="G1841" t="s">
        <v>33</v>
      </c>
      <c r="H1841" t="s">
        <v>6298</v>
      </c>
      <c r="I1841" t="s">
        <v>34</v>
      </c>
      <c r="J1841" t="s">
        <v>234</v>
      </c>
      <c r="K1841" s="27" t="s">
        <v>36</v>
      </c>
      <c r="L1841" s="27">
        <v>45335</v>
      </c>
      <c r="M1841">
        <v>0.2</v>
      </c>
      <c r="N1841">
        <v>27335</v>
      </c>
      <c r="O1841" t="s">
        <v>235</v>
      </c>
      <c r="P1841" t="s">
        <v>67</v>
      </c>
      <c r="Q1841" t="s">
        <v>96</v>
      </c>
      <c r="R1841" t="s">
        <v>50</v>
      </c>
      <c r="S1841" t="s">
        <v>42</v>
      </c>
      <c r="T1841" t="s">
        <v>81</v>
      </c>
      <c r="U1841" t="s">
        <v>50</v>
      </c>
      <c r="V1841" t="s">
        <v>5865</v>
      </c>
      <c r="W1841" t="s">
        <v>5866</v>
      </c>
      <c r="X1841" t="str">
        <f>+VLOOKUP(ConsultaNexoBogota!$A1841,infoCoordenadas!A:F,4,0)</f>
        <v>4.7338898 -74.10036889999999</v>
      </c>
      <c r="Y1841">
        <f>VLOOKUP(ConsultaNexoBogota!$A1841,infoCoordenadas!A:F,5,0)</f>
        <v>4.7338898</v>
      </c>
      <c r="Z1841">
        <f>+VLOOKUP(ConsultaNexoBogota!$A1841,infoCoordenadas!A:F,6,0)</f>
        <v>-74.100368899999907</v>
      </c>
    </row>
    <row r="1842" spans="1:26" x14ac:dyDescent="0.25">
      <c r="A1842">
        <v>22317</v>
      </c>
      <c r="B1842" t="s">
        <v>5861</v>
      </c>
      <c r="C1842" t="s">
        <v>29</v>
      </c>
      <c r="D1842" t="s">
        <v>5862</v>
      </c>
      <c r="E1842" t="s">
        <v>5863</v>
      </c>
      <c r="F1842" t="s">
        <v>5864</v>
      </c>
      <c r="G1842" t="s">
        <v>33</v>
      </c>
      <c r="H1842" t="s">
        <v>6298</v>
      </c>
      <c r="I1842" t="s">
        <v>34</v>
      </c>
      <c r="J1842" t="s">
        <v>234</v>
      </c>
      <c r="K1842" s="27" t="s">
        <v>36</v>
      </c>
      <c r="L1842" s="27">
        <v>45335</v>
      </c>
      <c r="M1842">
        <v>0.2</v>
      </c>
      <c r="N1842">
        <v>32567</v>
      </c>
      <c r="O1842" t="s">
        <v>80</v>
      </c>
      <c r="P1842" t="s">
        <v>73</v>
      </c>
      <c r="Q1842" t="s">
        <v>96</v>
      </c>
      <c r="R1842" t="s">
        <v>40</v>
      </c>
      <c r="S1842" t="s">
        <v>41</v>
      </c>
      <c r="T1842" t="s">
        <v>42</v>
      </c>
      <c r="U1842" t="s">
        <v>74</v>
      </c>
      <c r="V1842" t="s">
        <v>5865</v>
      </c>
      <c r="W1842" t="s">
        <v>5866</v>
      </c>
      <c r="X1842" t="str">
        <f>+VLOOKUP(ConsultaNexoBogota!$A1842,infoCoordenadas!A:F,4,0)</f>
        <v>4.7338898 -74.10036889999999</v>
      </c>
      <c r="Y1842">
        <f>VLOOKUP(ConsultaNexoBogota!$A1842,infoCoordenadas!A:F,5,0)</f>
        <v>4.7338898</v>
      </c>
      <c r="Z1842">
        <f>+VLOOKUP(ConsultaNexoBogota!$A1842,infoCoordenadas!A:F,6,0)</f>
        <v>-74.100368899999907</v>
      </c>
    </row>
    <row r="1843" spans="1:26" x14ac:dyDescent="0.25">
      <c r="A1843">
        <v>22326</v>
      </c>
      <c r="B1843" t="s">
        <v>5867</v>
      </c>
      <c r="C1843" t="s">
        <v>29</v>
      </c>
      <c r="D1843" t="s">
        <v>5868</v>
      </c>
      <c r="E1843" t="s">
        <v>5869</v>
      </c>
      <c r="F1843" t="s">
        <v>5870</v>
      </c>
      <c r="G1843" t="s">
        <v>33</v>
      </c>
      <c r="H1843" t="s">
        <v>13980</v>
      </c>
      <c r="I1843" t="s">
        <v>34</v>
      </c>
      <c r="J1843" t="s">
        <v>35</v>
      </c>
      <c r="K1843" s="27" t="s">
        <v>116</v>
      </c>
      <c r="L1843" s="27">
        <v>28100</v>
      </c>
      <c r="M1843">
        <v>47.4</v>
      </c>
      <c r="N1843">
        <v>27345</v>
      </c>
      <c r="O1843" t="s">
        <v>130</v>
      </c>
      <c r="P1843" t="s">
        <v>73</v>
      </c>
      <c r="Q1843" t="s">
        <v>68</v>
      </c>
      <c r="R1843" t="s">
        <v>94</v>
      </c>
      <c r="S1843" t="s">
        <v>41</v>
      </c>
      <c r="T1843" t="s">
        <v>175</v>
      </c>
      <c r="U1843" t="s">
        <v>43</v>
      </c>
      <c r="V1843" t="s">
        <v>5871</v>
      </c>
      <c r="W1843" t="s">
        <v>5872</v>
      </c>
      <c r="X1843" t="str">
        <f>+VLOOKUP(ConsultaNexoBogota!$A1843,infoCoordenadas!A:F,4,0)</f>
        <v>4.6044197 -74.1433789</v>
      </c>
      <c r="Y1843">
        <f>VLOOKUP(ConsultaNexoBogota!$A1843,infoCoordenadas!A:F,5,0)</f>
        <v>4.6044197000000002</v>
      </c>
      <c r="Z1843">
        <f>+VLOOKUP(ConsultaNexoBogota!$A1843,infoCoordenadas!A:F,6,0)</f>
        <v>-74.143378900000002</v>
      </c>
    </row>
    <row r="1844" spans="1:26" x14ac:dyDescent="0.25">
      <c r="A1844">
        <v>22332</v>
      </c>
      <c r="B1844" t="s">
        <v>12202</v>
      </c>
      <c r="C1844" t="s">
        <v>29</v>
      </c>
      <c r="D1844" t="s">
        <v>12203</v>
      </c>
      <c r="E1844" t="s">
        <v>12204</v>
      </c>
      <c r="F1844" t="s">
        <v>12205</v>
      </c>
      <c r="G1844" t="s">
        <v>10155</v>
      </c>
      <c r="H1844" t="s">
        <v>14108</v>
      </c>
      <c r="I1844" t="s">
        <v>79</v>
      </c>
      <c r="J1844" t="s">
        <v>102</v>
      </c>
      <c r="K1844" s="27" t="s">
        <v>36</v>
      </c>
      <c r="L1844" s="27">
        <v>32994</v>
      </c>
      <c r="M1844">
        <v>34</v>
      </c>
      <c r="N1844">
        <v>27354</v>
      </c>
      <c r="O1844" t="s">
        <v>66</v>
      </c>
      <c r="P1844" t="s">
        <v>67</v>
      </c>
      <c r="Q1844" t="s">
        <v>39</v>
      </c>
      <c r="R1844" t="s">
        <v>40</v>
      </c>
      <c r="S1844" t="s">
        <v>41</v>
      </c>
      <c r="T1844" t="s">
        <v>42</v>
      </c>
      <c r="U1844" t="s">
        <v>74</v>
      </c>
      <c r="V1844" t="s">
        <v>12206</v>
      </c>
      <c r="W1844" t="s">
        <v>12207</v>
      </c>
      <c r="X1844" t="str">
        <f>+VLOOKUP(ConsultaNexoBogota!$A1844,infoCoordenadas!A:F,4,0)</f>
        <v>5.03474031867466 -73.99468673</v>
      </c>
      <c r="Y1844">
        <f>VLOOKUP(ConsultaNexoBogota!$A1844,infoCoordenadas!A:F,5,0)</f>
        <v>5.0347403186746602</v>
      </c>
      <c r="Z1844">
        <f>+VLOOKUP(ConsultaNexoBogota!$A1844,infoCoordenadas!A:F,6,0)</f>
        <v>-73.994686732239103</v>
      </c>
    </row>
    <row r="1845" spans="1:26" x14ac:dyDescent="0.25">
      <c r="A1845">
        <v>22337</v>
      </c>
      <c r="B1845" t="s">
        <v>5873</v>
      </c>
      <c r="C1845" t="s">
        <v>29</v>
      </c>
      <c r="D1845" t="s">
        <v>5874</v>
      </c>
      <c r="E1845" t="s">
        <v>5875</v>
      </c>
      <c r="F1845" t="s">
        <v>5876</v>
      </c>
      <c r="G1845" t="s">
        <v>33</v>
      </c>
      <c r="H1845" t="s">
        <v>13990</v>
      </c>
      <c r="I1845" t="s">
        <v>159</v>
      </c>
      <c r="J1845" t="s">
        <v>318</v>
      </c>
      <c r="K1845" s="27" t="s">
        <v>36</v>
      </c>
      <c r="L1845" s="27">
        <v>36266</v>
      </c>
      <c r="M1845">
        <v>25</v>
      </c>
      <c r="N1845">
        <v>27360</v>
      </c>
      <c r="O1845" t="s">
        <v>72</v>
      </c>
      <c r="P1845" t="s">
        <v>73</v>
      </c>
      <c r="Q1845" t="s">
        <v>39</v>
      </c>
      <c r="R1845" t="s">
        <v>40</v>
      </c>
      <c r="S1845" t="s">
        <v>131</v>
      </c>
      <c r="T1845" t="s">
        <v>81</v>
      </c>
      <c r="U1845" t="s">
        <v>74</v>
      </c>
      <c r="V1845" t="s">
        <v>5877</v>
      </c>
      <c r="W1845" t="s">
        <v>5878</v>
      </c>
      <c r="X1845" t="str">
        <f>+VLOOKUP(ConsultaNexoBogota!$A1845,infoCoordenadas!A:F,4,0)</f>
        <v>4.716611299999999 -74.10729189999999</v>
      </c>
      <c r="Y1845">
        <f>VLOOKUP(ConsultaNexoBogota!$A1845,infoCoordenadas!A:F,5,0)</f>
        <v>4.7166112999999896</v>
      </c>
      <c r="Z1845">
        <f>+VLOOKUP(ConsultaNexoBogota!$A1845,infoCoordenadas!A:F,6,0)</f>
        <v>-74.107291899999893</v>
      </c>
    </row>
    <row r="1846" spans="1:26" x14ac:dyDescent="0.25">
      <c r="A1846">
        <v>22345</v>
      </c>
      <c r="B1846" t="s">
        <v>5879</v>
      </c>
      <c r="C1846" t="s">
        <v>29</v>
      </c>
      <c r="D1846" t="s">
        <v>5880</v>
      </c>
      <c r="E1846" t="s">
        <v>5881</v>
      </c>
      <c r="F1846" t="s">
        <v>5882</v>
      </c>
      <c r="G1846" t="s">
        <v>33</v>
      </c>
      <c r="H1846" t="s">
        <v>6298</v>
      </c>
      <c r="I1846" t="s">
        <v>248</v>
      </c>
      <c r="J1846" t="s">
        <v>1341</v>
      </c>
      <c r="K1846" s="27" t="s">
        <v>36</v>
      </c>
      <c r="L1846" s="27">
        <v>36232</v>
      </c>
      <c r="M1846">
        <v>25.1</v>
      </c>
      <c r="N1846">
        <v>27372</v>
      </c>
      <c r="O1846" t="s">
        <v>72</v>
      </c>
      <c r="P1846" t="s">
        <v>73</v>
      </c>
      <c r="Q1846" t="s">
        <v>68</v>
      </c>
      <c r="R1846" t="s">
        <v>40</v>
      </c>
      <c r="S1846" t="s">
        <v>41</v>
      </c>
      <c r="T1846" t="s">
        <v>175</v>
      </c>
      <c r="U1846" t="s">
        <v>74</v>
      </c>
      <c r="V1846" t="s">
        <v>5883</v>
      </c>
      <c r="W1846" t="s">
        <v>5884</v>
      </c>
      <c r="X1846" t="str">
        <f>+VLOOKUP(ConsultaNexoBogota!$A1846,infoCoordenadas!A:F,4,0)</f>
        <v>4.7497874 -74.0485672</v>
      </c>
      <c r="Y1846">
        <f>VLOOKUP(ConsultaNexoBogota!$A1846,infoCoordenadas!A:F,5,0)</f>
        <v>4.7497873999999998</v>
      </c>
      <c r="Z1846">
        <f>+VLOOKUP(ConsultaNexoBogota!$A1846,infoCoordenadas!A:F,6,0)</f>
        <v>-74.048567199999994</v>
      </c>
    </row>
    <row r="1847" spans="1:26" x14ac:dyDescent="0.25">
      <c r="A1847">
        <v>22356</v>
      </c>
      <c r="B1847" t="s">
        <v>5885</v>
      </c>
      <c r="C1847" t="s">
        <v>29</v>
      </c>
      <c r="D1847" t="s">
        <v>5886</v>
      </c>
      <c r="E1847" t="s">
        <v>5887</v>
      </c>
      <c r="F1847" t="s">
        <v>5888</v>
      </c>
      <c r="G1847" t="s">
        <v>33</v>
      </c>
      <c r="H1847" t="s">
        <v>6298</v>
      </c>
      <c r="I1847" t="s">
        <v>496</v>
      </c>
      <c r="J1847" t="s">
        <v>2362</v>
      </c>
      <c r="K1847" s="27" t="s">
        <v>36</v>
      </c>
      <c r="L1847" s="27">
        <v>34312</v>
      </c>
      <c r="M1847">
        <v>30.4</v>
      </c>
      <c r="N1847">
        <v>27385</v>
      </c>
      <c r="O1847" t="s">
        <v>72</v>
      </c>
      <c r="P1847" t="s">
        <v>73</v>
      </c>
      <c r="Q1847" t="s">
        <v>96</v>
      </c>
      <c r="R1847" t="s">
        <v>40</v>
      </c>
      <c r="S1847" t="s">
        <v>41</v>
      </c>
      <c r="T1847" t="s">
        <v>175</v>
      </c>
      <c r="U1847" t="s">
        <v>74</v>
      </c>
      <c r="V1847" t="s">
        <v>5889</v>
      </c>
      <c r="W1847" t="s">
        <v>5890</v>
      </c>
      <c r="X1847" t="str">
        <f>+VLOOKUP(ConsultaNexoBogota!$A1847,infoCoordenadas!A:F,4,0)</f>
        <v>4.7248836 -74.0551401</v>
      </c>
      <c r="Y1847">
        <f>VLOOKUP(ConsultaNexoBogota!$A1847,infoCoordenadas!A:F,5,0)</f>
        <v>4.7248836000000001</v>
      </c>
      <c r="Z1847">
        <f>+VLOOKUP(ConsultaNexoBogota!$A1847,infoCoordenadas!A:F,6,0)</f>
        <v>-74.055140100000003</v>
      </c>
    </row>
    <row r="1848" spans="1:26" x14ac:dyDescent="0.25">
      <c r="A1848">
        <v>22357</v>
      </c>
      <c r="B1848" t="s">
        <v>5891</v>
      </c>
      <c r="C1848" t="s">
        <v>29</v>
      </c>
      <c r="D1848" t="s">
        <v>5892</v>
      </c>
      <c r="E1848" t="s">
        <v>5893</v>
      </c>
      <c r="F1848" t="s">
        <v>5894</v>
      </c>
      <c r="G1848" t="s">
        <v>33</v>
      </c>
      <c r="H1848" t="s">
        <v>13987</v>
      </c>
      <c r="I1848" t="s">
        <v>34</v>
      </c>
      <c r="J1848" t="s">
        <v>345</v>
      </c>
      <c r="K1848" s="27" t="s">
        <v>36</v>
      </c>
      <c r="L1848" s="27">
        <v>36234</v>
      </c>
      <c r="M1848">
        <v>25.1</v>
      </c>
      <c r="N1848">
        <v>27386</v>
      </c>
      <c r="O1848" t="s">
        <v>72</v>
      </c>
      <c r="P1848" t="s">
        <v>73</v>
      </c>
      <c r="Q1848" t="s">
        <v>96</v>
      </c>
      <c r="R1848" t="s">
        <v>40</v>
      </c>
      <c r="S1848" t="s">
        <v>41</v>
      </c>
      <c r="T1848" t="s">
        <v>81</v>
      </c>
      <c r="U1848" t="s">
        <v>74</v>
      </c>
      <c r="V1848" t="s">
        <v>5895</v>
      </c>
      <c r="W1848" t="s">
        <v>5896</v>
      </c>
      <c r="X1848" t="str">
        <f>+VLOOKUP(ConsultaNexoBogota!$A1848,infoCoordenadas!A:F,4,0)</f>
        <v>4.7688296 -74.02676319999999</v>
      </c>
      <c r="Y1848">
        <f>VLOOKUP(ConsultaNexoBogota!$A1848,infoCoordenadas!A:F,5,0)</f>
        <v>4.7688296000000001</v>
      </c>
      <c r="Z1848">
        <f>+VLOOKUP(ConsultaNexoBogota!$A1848,infoCoordenadas!A:F,6,0)</f>
        <v>-74.026763199999905</v>
      </c>
    </row>
    <row r="1849" spans="1:26" x14ac:dyDescent="0.25">
      <c r="A1849">
        <v>22423</v>
      </c>
      <c r="B1849" t="s">
        <v>12208</v>
      </c>
      <c r="C1849" t="s">
        <v>29</v>
      </c>
      <c r="D1849" t="s">
        <v>12209</v>
      </c>
      <c r="E1849" t="s">
        <v>12210</v>
      </c>
      <c r="F1849" t="s">
        <v>12211</v>
      </c>
      <c r="G1849" t="s">
        <v>10155</v>
      </c>
      <c r="H1849" t="s">
        <v>14109</v>
      </c>
      <c r="I1849" t="s">
        <v>34</v>
      </c>
      <c r="J1849" t="s">
        <v>35</v>
      </c>
      <c r="K1849" s="27" t="s">
        <v>36</v>
      </c>
      <c r="L1849" s="27">
        <v>31675</v>
      </c>
      <c r="M1849">
        <v>37.6</v>
      </c>
      <c r="N1849">
        <v>27469</v>
      </c>
      <c r="O1849" t="s">
        <v>178</v>
      </c>
      <c r="P1849" t="s">
        <v>67</v>
      </c>
      <c r="Q1849" t="s">
        <v>96</v>
      </c>
      <c r="R1849" t="s">
        <v>40</v>
      </c>
      <c r="S1849" t="s">
        <v>41</v>
      </c>
      <c r="T1849" t="s">
        <v>69</v>
      </c>
      <c r="U1849" t="s">
        <v>74</v>
      </c>
      <c r="V1849" t="s">
        <v>12212</v>
      </c>
      <c r="W1849" t="s">
        <v>12213</v>
      </c>
      <c r="X1849" t="str">
        <f>+VLOOKUP(ConsultaNexoBogota!$A1849,infoCoordenadas!A:F,4,0)</f>
        <v>5.020734399999999 -73.99735030000001</v>
      </c>
      <c r="Y1849">
        <f>VLOOKUP(ConsultaNexoBogota!$A1849,infoCoordenadas!A:F,5,0)</f>
        <v>5.0207343999999896</v>
      </c>
      <c r="Z1849">
        <f>+VLOOKUP(ConsultaNexoBogota!$A1849,infoCoordenadas!A:F,6,0)</f>
        <v>-73.997350299999994</v>
      </c>
    </row>
    <row r="1850" spans="1:26" x14ac:dyDescent="0.25">
      <c r="A1850">
        <v>22433</v>
      </c>
      <c r="B1850" t="s">
        <v>12214</v>
      </c>
      <c r="C1850" t="s">
        <v>29</v>
      </c>
      <c r="D1850" t="s">
        <v>12215</v>
      </c>
      <c r="E1850" t="s">
        <v>12216</v>
      </c>
      <c r="F1850" t="s">
        <v>12217</v>
      </c>
      <c r="G1850" t="s">
        <v>10369</v>
      </c>
      <c r="H1850" t="s">
        <v>10369</v>
      </c>
      <c r="I1850" t="s">
        <v>496</v>
      </c>
      <c r="J1850" t="s">
        <v>173</v>
      </c>
      <c r="K1850" s="27" t="s">
        <v>36</v>
      </c>
      <c r="L1850" s="27">
        <v>34204</v>
      </c>
      <c r="M1850">
        <v>30.7</v>
      </c>
      <c r="N1850">
        <v>27484</v>
      </c>
      <c r="O1850" t="s">
        <v>72</v>
      </c>
      <c r="P1850" t="s">
        <v>73</v>
      </c>
      <c r="Q1850" t="s">
        <v>96</v>
      </c>
      <c r="R1850" t="s">
        <v>40</v>
      </c>
      <c r="S1850" t="s">
        <v>42</v>
      </c>
      <c r="T1850" t="s">
        <v>69</v>
      </c>
      <c r="U1850" t="s">
        <v>74</v>
      </c>
      <c r="V1850" t="s">
        <v>12218</v>
      </c>
      <c r="W1850" t="s">
        <v>12219</v>
      </c>
      <c r="X1850" t="str">
        <f>+VLOOKUP(ConsultaNexoBogota!$A1850,infoCoordenadas!A:F,4,0)</f>
        <v>4.8698486774773 -74.06206825</v>
      </c>
      <c r="Y1850">
        <f>VLOOKUP(ConsultaNexoBogota!$A1850,infoCoordenadas!A:F,5,0)</f>
        <v>4.8698486774773002</v>
      </c>
      <c r="Z1850">
        <f>+VLOOKUP(ConsultaNexoBogota!$A1850,infoCoordenadas!A:F,6,0)</f>
        <v>-74.062068247584804</v>
      </c>
    </row>
    <row r="1851" spans="1:26" x14ac:dyDescent="0.25">
      <c r="A1851">
        <v>22528</v>
      </c>
      <c r="B1851" t="s">
        <v>12220</v>
      </c>
      <c r="C1851" t="s">
        <v>29</v>
      </c>
      <c r="D1851" t="s">
        <v>12221</v>
      </c>
      <c r="E1851" t="s">
        <v>12222</v>
      </c>
      <c r="F1851" t="s">
        <v>12223</v>
      </c>
      <c r="G1851" t="s">
        <v>10155</v>
      </c>
      <c r="H1851" t="s">
        <v>14000</v>
      </c>
      <c r="I1851" t="s">
        <v>34</v>
      </c>
      <c r="J1851" t="s">
        <v>35</v>
      </c>
      <c r="K1851" s="27" t="s">
        <v>36</v>
      </c>
      <c r="L1851" s="27">
        <v>30908</v>
      </c>
      <c r="M1851">
        <v>39.700000000000003</v>
      </c>
      <c r="N1851">
        <v>27614</v>
      </c>
      <c r="O1851" t="s">
        <v>264</v>
      </c>
      <c r="P1851" t="s">
        <v>73</v>
      </c>
      <c r="Q1851" t="s">
        <v>68</v>
      </c>
      <c r="R1851" t="s">
        <v>40</v>
      </c>
      <c r="S1851" t="s">
        <v>41</v>
      </c>
      <c r="T1851" t="s">
        <v>440</v>
      </c>
      <c r="U1851" t="s">
        <v>74</v>
      </c>
      <c r="V1851" t="s">
        <v>12224</v>
      </c>
      <c r="W1851" t="s">
        <v>12225</v>
      </c>
      <c r="X1851" t="str">
        <f>+VLOOKUP(ConsultaNexoBogota!$A1851,infoCoordenadas!A:F,4,0)</f>
        <v>5.036755599999999 -73.9885761</v>
      </c>
      <c r="Y1851">
        <f>VLOOKUP(ConsultaNexoBogota!$A1851,infoCoordenadas!A:F,5,0)</f>
        <v>5.0367555999999896</v>
      </c>
      <c r="Z1851">
        <f>+VLOOKUP(ConsultaNexoBogota!$A1851,infoCoordenadas!A:F,6,0)</f>
        <v>-73.988576100000003</v>
      </c>
    </row>
    <row r="1852" spans="1:26" x14ac:dyDescent="0.25">
      <c r="A1852">
        <v>22535</v>
      </c>
      <c r="B1852" t="s">
        <v>5897</v>
      </c>
      <c r="C1852" t="s">
        <v>29</v>
      </c>
      <c r="D1852" t="s">
        <v>5898</v>
      </c>
      <c r="E1852" t="s">
        <v>5899</v>
      </c>
      <c r="F1852" t="s">
        <v>5900</v>
      </c>
      <c r="G1852" t="s">
        <v>33</v>
      </c>
      <c r="H1852" t="s">
        <v>14003</v>
      </c>
      <c r="I1852" t="s">
        <v>34</v>
      </c>
      <c r="J1852" t="s">
        <v>318</v>
      </c>
      <c r="K1852" s="27" t="s">
        <v>36</v>
      </c>
      <c r="L1852" s="27">
        <v>27796</v>
      </c>
      <c r="M1852">
        <v>48.2</v>
      </c>
      <c r="N1852">
        <v>27625</v>
      </c>
      <c r="O1852" t="s">
        <v>80</v>
      </c>
      <c r="P1852" t="s">
        <v>67</v>
      </c>
      <c r="Q1852" t="s">
        <v>96</v>
      </c>
      <c r="R1852" t="s">
        <v>94</v>
      </c>
      <c r="S1852" t="s">
        <v>41</v>
      </c>
      <c r="T1852" t="s">
        <v>204</v>
      </c>
      <c r="U1852" t="s">
        <v>43</v>
      </c>
      <c r="V1852" t="s">
        <v>5901</v>
      </c>
      <c r="W1852" t="s">
        <v>5902</v>
      </c>
      <c r="X1852" t="str">
        <f>+VLOOKUP(ConsultaNexoBogota!$A1852,infoCoordenadas!A:F,4,0)</f>
        <v>4.7229309 -74.0974165</v>
      </c>
      <c r="Y1852">
        <f>VLOOKUP(ConsultaNexoBogota!$A1852,infoCoordenadas!A:F,5,0)</f>
        <v>4.7229308999999997</v>
      </c>
      <c r="Z1852">
        <f>+VLOOKUP(ConsultaNexoBogota!$A1852,infoCoordenadas!A:F,6,0)</f>
        <v>-74.097416499999994</v>
      </c>
    </row>
    <row r="1853" spans="1:26" x14ac:dyDescent="0.25">
      <c r="A1853">
        <v>22562</v>
      </c>
      <c r="B1853" t="s">
        <v>5903</v>
      </c>
      <c r="C1853" t="s">
        <v>29</v>
      </c>
      <c r="D1853" t="s">
        <v>5904</v>
      </c>
      <c r="E1853" t="s">
        <v>5905</v>
      </c>
      <c r="F1853" t="s">
        <v>5906</v>
      </c>
      <c r="G1853" t="s">
        <v>33</v>
      </c>
      <c r="H1853" t="s">
        <v>6298</v>
      </c>
      <c r="I1853" t="s">
        <v>496</v>
      </c>
      <c r="J1853" t="s">
        <v>1007</v>
      </c>
      <c r="K1853" s="27" t="s">
        <v>36</v>
      </c>
      <c r="L1853" s="27">
        <v>31378</v>
      </c>
      <c r="M1853">
        <v>38.4</v>
      </c>
      <c r="N1853">
        <v>27665</v>
      </c>
      <c r="O1853" t="s">
        <v>135</v>
      </c>
      <c r="P1853" t="s">
        <v>67</v>
      </c>
      <c r="Q1853" t="s">
        <v>68</v>
      </c>
      <c r="R1853" t="s">
        <v>40</v>
      </c>
      <c r="S1853" t="s">
        <v>42</v>
      </c>
      <c r="T1853" t="s">
        <v>42</v>
      </c>
      <c r="U1853" t="s">
        <v>43</v>
      </c>
      <c r="V1853" t="s">
        <v>5907</v>
      </c>
      <c r="W1853" t="s">
        <v>5908</v>
      </c>
      <c r="X1853" t="str">
        <f>+VLOOKUP(ConsultaNexoBogota!$A1853,infoCoordenadas!A:F,4,0)</f>
        <v>4.746955 -74.1097357</v>
      </c>
      <c r="Y1853">
        <f>VLOOKUP(ConsultaNexoBogota!$A1853,infoCoordenadas!A:F,5,0)</f>
        <v>4.7469549999999998</v>
      </c>
      <c r="Z1853">
        <f>+VLOOKUP(ConsultaNexoBogota!$A1853,infoCoordenadas!A:F,6,0)</f>
        <v>-74.109735700000002</v>
      </c>
    </row>
    <row r="1854" spans="1:26" x14ac:dyDescent="0.25">
      <c r="A1854">
        <v>22562</v>
      </c>
      <c r="B1854" t="s">
        <v>5903</v>
      </c>
      <c r="C1854" t="s">
        <v>29</v>
      </c>
      <c r="D1854" t="s">
        <v>5904</v>
      </c>
      <c r="E1854" t="s">
        <v>5905</v>
      </c>
      <c r="F1854" t="s">
        <v>5906</v>
      </c>
      <c r="G1854" t="s">
        <v>33</v>
      </c>
      <c r="H1854" t="s">
        <v>6298</v>
      </c>
      <c r="I1854" t="s">
        <v>496</v>
      </c>
      <c r="J1854" t="s">
        <v>1007</v>
      </c>
      <c r="K1854" s="27" t="s">
        <v>36</v>
      </c>
      <c r="L1854" s="27">
        <v>31378</v>
      </c>
      <c r="M1854">
        <v>38.4</v>
      </c>
      <c r="N1854">
        <v>28129</v>
      </c>
      <c r="O1854" t="s">
        <v>1312</v>
      </c>
      <c r="P1854" t="s">
        <v>67</v>
      </c>
      <c r="Q1854" t="s">
        <v>616</v>
      </c>
      <c r="R1854" t="s">
        <v>40</v>
      </c>
      <c r="S1854" t="s">
        <v>42</v>
      </c>
      <c r="T1854" t="s">
        <v>42</v>
      </c>
      <c r="U1854" t="s">
        <v>43</v>
      </c>
      <c r="V1854" t="s">
        <v>5907</v>
      </c>
      <c r="W1854" t="s">
        <v>5908</v>
      </c>
      <c r="X1854" t="str">
        <f>+VLOOKUP(ConsultaNexoBogota!$A1854,infoCoordenadas!A:F,4,0)</f>
        <v>4.746955 -74.1097357</v>
      </c>
      <c r="Y1854">
        <f>VLOOKUP(ConsultaNexoBogota!$A1854,infoCoordenadas!A:F,5,0)</f>
        <v>4.7469549999999998</v>
      </c>
      <c r="Z1854">
        <f>+VLOOKUP(ConsultaNexoBogota!$A1854,infoCoordenadas!A:F,6,0)</f>
        <v>-74.109735700000002</v>
      </c>
    </row>
    <row r="1855" spans="1:26" x14ac:dyDescent="0.25">
      <c r="A1855">
        <v>22572</v>
      </c>
      <c r="B1855" t="s">
        <v>12226</v>
      </c>
      <c r="C1855" t="s">
        <v>29</v>
      </c>
      <c r="D1855" t="s">
        <v>12227</v>
      </c>
      <c r="E1855" t="s">
        <v>12228</v>
      </c>
      <c r="F1855" t="s">
        <v>12229</v>
      </c>
      <c r="G1855" t="s">
        <v>10155</v>
      </c>
      <c r="H1855" t="s">
        <v>14012</v>
      </c>
      <c r="I1855" t="s">
        <v>34</v>
      </c>
      <c r="J1855" t="s">
        <v>741</v>
      </c>
      <c r="K1855" s="27" t="s">
        <v>36</v>
      </c>
      <c r="L1855" s="27">
        <v>33768</v>
      </c>
      <c r="M1855">
        <v>31.9</v>
      </c>
      <c r="N1855">
        <v>27677</v>
      </c>
      <c r="O1855" t="s">
        <v>66</v>
      </c>
      <c r="P1855" t="s">
        <v>67</v>
      </c>
      <c r="Q1855" t="s">
        <v>68</v>
      </c>
      <c r="R1855" t="s">
        <v>40</v>
      </c>
      <c r="S1855" t="s">
        <v>41</v>
      </c>
      <c r="T1855" t="s">
        <v>42</v>
      </c>
      <c r="U1855" t="s">
        <v>74</v>
      </c>
      <c r="V1855" t="s">
        <v>12230</v>
      </c>
      <c r="W1855" t="s">
        <v>12231</v>
      </c>
      <c r="X1855" t="str">
        <f>+VLOOKUP(ConsultaNexoBogota!$A1855,infoCoordenadas!A:F,4,0)</f>
        <v>5.0134896 -73.9932568</v>
      </c>
      <c r="Y1855">
        <f>VLOOKUP(ConsultaNexoBogota!$A1855,infoCoordenadas!A:F,5,0)</f>
        <v>5.0134895999999998</v>
      </c>
      <c r="Z1855">
        <f>+VLOOKUP(ConsultaNexoBogota!$A1855,infoCoordenadas!A:F,6,0)</f>
        <v>-73.993256799999997</v>
      </c>
    </row>
    <row r="1856" spans="1:26" x14ac:dyDescent="0.25">
      <c r="A1856">
        <v>22582</v>
      </c>
      <c r="B1856" t="s">
        <v>5909</v>
      </c>
      <c r="C1856" t="s">
        <v>29</v>
      </c>
      <c r="D1856" t="s">
        <v>5910</v>
      </c>
      <c r="E1856" t="s">
        <v>5911</v>
      </c>
      <c r="F1856" t="s">
        <v>5912</v>
      </c>
      <c r="G1856" t="s">
        <v>33</v>
      </c>
      <c r="H1856" t="s">
        <v>13991</v>
      </c>
      <c r="I1856" t="s">
        <v>79</v>
      </c>
      <c r="J1856" t="s">
        <v>102</v>
      </c>
      <c r="K1856" s="27" t="s">
        <v>805</v>
      </c>
      <c r="L1856" s="27">
        <v>31449</v>
      </c>
      <c r="M1856">
        <v>38.200000000000003</v>
      </c>
      <c r="N1856">
        <v>27688</v>
      </c>
      <c r="O1856" t="s">
        <v>80</v>
      </c>
      <c r="P1856" t="s">
        <v>67</v>
      </c>
      <c r="Q1856" t="s">
        <v>39</v>
      </c>
      <c r="R1856" t="s">
        <v>40</v>
      </c>
      <c r="S1856" t="s">
        <v>42</v>
      </c>
      <c r="T1856" t="s">
        <v>204</v>
      </c>
      <c r="U1856" t="s">
        <v>74</v>
      </c>
      <c r="V1856" t="s">
        <v>5913</v>
      </c>
      <c r="W1856" t="s">
        <v>5914</v>
      </c>
      <c r="X1856" t="str">
        <f>+VLOOKUP(ConsultaNexoBogota!$A1856,infoCoordenadas!A:F,4,0)</f>
        <v>4.6718394 -74.1473383</v>
      </c>
      <c r="Y1856">
        <f>VLOOKUP(ConsultaNexoBogota!$A1856,infoCoordenadas!A:F,5,0)</f>
        <v>4.6718393999999996</v>
      </c>
      <c r="Z1856">
        <f>+VLOOKUP(ConsultaNexoBogota!$A1856,infoCoordenadas!A:F,6,0)</f>
        <v>-74.147338300000001</v>
      </c>
    </row>
    <row r="1857" spans="1:26" x14ac:dyDescent="0.25">
      <c r="A1857">
        <v>22583</v>
      </c>
      <c r="B1857" t="s">
        <v>12232</v>
      </c>
      <c r="C1857" t="s">
        <v>29</v>
      </c>
      <c r="D1857" t="s">
        <v>12233</v>
      </c>
      <c r="E1857" t="s">
        <v>12234</v>
      </c>
      <c r="F1857" t="s">
        <v>12235</v>
      </c>
      <c r="G1857" t="s">
        <v>10263</v>
      </c>
      <c r="H1857" t="s">
        <v>14094</v>
      </c>
      <c r="I1857" t="s">
        <v>88</v>
      </c>
      <c r="J1857" t="s">
        <v>35</v>
      </c>
      <c r="K1857" s="27" t="s">
        <v>36</v>
      </c>
      <c r="L1857" s="27">
        <v>32317</v>
      </c>
      <c r="M1857">
        <v>35.799999999999997</v>
      </c>
      <c r="N1857">
        <v>27689</v>
      </c>
      <c r="O1857" t="s">
        <v>477</v>
      </c>
      <c r="P1857" t="s">
        <v>67</v>
      </c>
      <c r="Q1857" t="s">
        <v>96</v>
      </c>
      <c r="R1857" t="s">
        <v>50</v>
      </c>
      <c r="S1857" t="s">
        <v>42</v>
      </c>
      <c r="T1857" t="s">
        <v>69</v>
      </c>
      <c r="U1857" t="s">
        <v>50</v>
      </c>
      <c r="V1857" t="s">
        <v>12236</v>
      </c>
      <c r="W1857" t="s">
        <v>12237</v>
      </c>
      <c r="X1857" t="str">
        <f>+VLOOKUP(ConsultaNexoBogota!$A1857,infoCoordenadas!A:F,4,0)</f>
        <v>4.5810069 -74.1988555</v>
      </c>
      <c r="Y1857">
        <f>VLOOKUP(ConsultaNexoBogota!$A1857,infoCoordenadas!A:F,5,0)</f>
        <v>4.5810069000000002</v>
      </c>
      <c r="Z1857">
        <f>+VLOOKUP(ConsultaNexoBogota!$A1857,infoCoordenadas!A:F,6,0)</f>
        <v>-74.198855499999993</v>
      </c>
    </row>
    <row r="1858" spans="1:26" x14ac:dyDescent="0.25">
      <c r="A1858">
        <v>22583</v>
      </c>
      <c r="B1858" t="s">
        <v>12232</v>
      </c>
      <c r="C1858" t="s">
        <v>29</v>
      </c>
      <c r="D1858" t="s">
        <v>12233</v>
      </c>
      <c r="E1858" t="s">
        <v>12234</v>
      </c>
      <c r="F1858" t="s">
        <v>12235</v>
      </c>
      <c r="G1858" t="s">
        <v>10263</v>
      </c>
      <c r="H1858" t="s">
        <v>14094</v>
      </c>
      <c r="I1858" t="s">
        <v>88</v>
      </c>
      <c r="J1858" t="s">
        <v>35</v>
      </c>
      <c r="K1858" s="27" t="s">
        <v>36</v>
      </c>
      <c r="L1858" s="27">
        <v>32317</v>
      </c>
      <c r="M1858">
        <v>35.799999999999997</v>
      </c>
      <c r="N1858">
        <v>28503</v>
      </c>
      <c r="O1858" t="s">
        <v>178</v>
      </c>
      <c r="P1858" t="s">
        <v>67</v>
      </c>
      <c r="Q1858" t="s">
        <v>96</v>
      </c>
      <c r="R1858" t="s">
        <v>40</v>
      </c>
      <c r="S1858" t="s">
        <v>42</v>
      </c>
      <c r="T1858" t="s">
        <v>69</v>
      </c>
      <c r="U1858" t="s">
        <v>74</v>
      </c>
      <c r="V1858" t="s">
        <v>12236</v>
      </c>
      <c r="W1858" t="s">
        <v>12237</v>
      </c>
      <c r="X1858" t="str">
        <f>+VLOOKUP(ConsultaNexoBogota!$A1858,infoCoordenadas!A:F,4,0)</f>
        <v>4.5810069 -74.1988555</v>
      </c>
      <c r="Y1858">
        <f>VLOOKUP(ConsultaNexoBogota!$A1858,infoCoordenadas!A:F,5,0)</f>
        <v>4.5810069000000002</v>
      </c>
      <c r="Z1858">
        <f>+VLOOKUP(ConsultaNexoBogota!$A1858,infoCoordenadas!A:F,6,0)</f>
        <v>-74.198855499999993</v>
      </c>
    </row>
    <row r="1859" spans="1:26" x14ac:dyDescent="0.25">
      <c r="A1859">
        <v>22583</v>
      </c>
      <c r="B1859" t="s">
        <v>12232</v>
      </c>
      <c r="C1859" t="s">
        <v>29</v>
      </c>
      <c r="D1859" t="s">
        <v>12233</v>
      </c>
      <c r="E1859" t="s">
        <v>12234</v>
      </c>
      <c r="F1859" t="s">
        <v>12235</v>
      </c>
      <c r="G1859" t="s">
        <v>10263</v>
      </c>
      <c r="H1859" t="s">
        <v>14094</v>
      </c>
      <c r="I1859" t="s">
        <v>88</v>
      </c>
      <c r="J1859" t="s">
        <v>35</v>
      </c>
      <c r="K1859" s="27" t="s">
        <v>36</v>
      </c>
      <c r="L1859" s="27">
        <v>32317</v>
      </c>
      <c r="M1859">
        <v>35.799999999999997</v>
      </c>
      <c r="N1859">
        <v>43214</v>
      </c>
      <c r="O1859" t="s">
        <v>66</v>
      </c>
      <c r="P1859" t="s">
        <v>67</v>
      </c>
      <c r="Q1859" t="s">
        <v>68</v>
      </c>
      <c r="R1859" t="s">
        <v>40</v>
      </c>
      <c r="S1859" t="s">
        <v>42</v>
      </c>
      <c r="T1859" t="s">
        <v>69</v>
      </c>
      <c r="U1859" t="s">
        <v>74</v>
      </c>
      <c r="V1859" t="s">
        <v>12236</v>
      </c>
      <c r="W1859" t="s">
        <v>12237</v>
      </c>
      <c r="X1859" t="str">
        <f>+VLOOKUP(ConsultaNexoBogota!$A1859,infoCoordenadas!A:F,4,0)</f>
        <v>4.5810069 -74.1988555</v>
      </c>
      <c r="Y1859">
        <f>VLOOKUP(ConsultaNexoBogota!$A1859,infoCoordenadas!A:F,5,0)</f>
        <v>4.5810069000000002</v>
      </c>
      <c r="Z1859">
        <f>+VLOOKUP(ConsultaNexoBogota!$A1859,infoCoordenadas!A:F,6,0)</f>
        <v>-74.198855499999993</v>
      </c>
    </row>
    <row r="1860" spans="1:26" x14ac:dyDescent="0.25">
      <c r="A1860">
        <v>22588</v>
      </c>
      <c r="B1860" t="s">
        <v>5915</v>
      </c>
      <c r="C1860" t="s">
        <v>29</v>
      </c>
      <c r="D1860" t="s">
        <v>5916</v>
      </c>
      <c r="E1860" t="s">
        <v>5916</v>
      </c>
      <c r="F1860" t="s">
        <v>5917</v>
      </c>
      <c r="G1860" t="s">
        <v>33</v>
      </c>
      <c r="H1860" t="s">
        <v>50</v>
      </c>
      <c r="I1860" t="s">
        <v>1290</v>
      </c>
      <c r="J1860" t="s">
        <v>89</v>
      </c>
      <c r="K1860" s="27" t="s">
        <v>36</v>
      </c>
      <c r="L1860" s="27">
        <v>45318</v>
      </c>
      <c r="M1860">
        <v>0.2</v>
      </c>
      <c r="N1860">
        <v>27697</v>
      </c>
      <c r="O1860" t="s">
        <v>264</v>
      </c>
      <c r="P1860" t="s">
        <v>67</v>
      </c>
      <c r="Q1860" t="s">
        <v>1055</v>
      </c>
      <c r="R1860" t="s">
        <v>40</v>
      </c>
      <c r="S1860" t="s">
        <v>42</v>
      </c>
      <c r="T1860" t="s">
        <v>81</v>
      </c>
      <c r="U1860" t="s">
        <v>74</v>
      </c>
      <c r="V1860" t="s">
        <v>5916</v>
      </c>
      <c r="W1860" t="s">
        <v>5918</v>
      </c>
      <c r="X1860" t="str">
        <f>+VLOOKUP(ConsultaNexoBogota!$A1860,infoCoordenadas!A:F,4,0)</f>
        <v>Sin informacion</v>
      </c>
      <c r="Y1860" t="str">
        <f>VLOOKUP(ConsultaNexoBogota!$A1860,infoCoordenadas!A:F,5,0)</f>
        <v>Sin Informacion</v>
      </c>
      <c r="Z1860" t="str">
        <f>+VLOOKUP(ConsultaNexoBogota!$A1860,infoCoordenadas!A:F,6,0)</f>
        <v>Sin Informacion</v>
      </c>
    </row>
    <row r="1861" spans="1:26" x14ac:dyDescent="0.25">
      <c r="A1861">
        <v>22592</v>
      </c>
      <c r="B1861" t="s">
        <v>5919</v>
      </c>
      <c r="C1861" t="s">
        <v>29</v>
      </c>
      <c r="D1861" t="s">
        <v>5920</v>
      </c>
      <c r="E1861" t="s">
        <v>5921</v>
      </c>
      <c r="F1861" t="s">
        <v>5922</v>
      </c>
      <c r="G1861" t="s">
        <v>33</v>
      </c>
      <c r="H1861" t="s">
        <v>13989</v>
      </c>
      <c r="I1861" t="s">
        <v>34</v>
      </c>
      <c r="J1861" t="s">
        <v>318</v>
      </c>
      <c r="K1861" s="27" t="s">
        <v>36</v>
      </c>
      <c r="L1861" s="27">
        <v>32935</v>
      </c>
      <c r="M1861">
        <v>34.1</v>
      </c>
      <c r="N1861">
        <v>27703</v>
      </c>
      <c r="O1861" t="s">
        <v>135</v>
      </c>
      <c r="P1861" t="s">
        <v>73</v>
      </c>
      <c r="Q1861" t="s">
        <v>96</v>
      </c>
      <c r="R1861" t="s">
        <v>40</v>
      </c>
      <c r="S1861" t="s">
        <v>42</v>
      </c>
      <c r="T1861" t="s">
        <v>132</v>
      </c>
      <c r="U1861" t="s">
        <v>74</v>
      </c>
      <c r="V1861" t="s">
        <v>5923</v>
      </c>
      <c r="W1861" t="s">
        <v>5924</v>
      </c>
      <c r="X1861" t="str">
        <f>+VLOOKUP(ConsultaNexoBogota!$A1861,infoCoordenadas!A:F,4,0)</f>
        <v>4.5733988 -74.15205759999999</v>
      </c>
      <c r="Y1861">
        <f>VLOOKUP(ConsultaNexoBogota!$A1861,infoCoordenadas!A:F,5,0)</f>
        <v>4.5733987999999997</v>
      </c>
      <c r="Z1861">
        <f>+VLOOKUP(ConsultaNexoBogota!$A1861,infoCoordenadas!A:F,6,0)</f>
        <v>-74.152057599999907</v>
      </c>
    </row>
    <row r="1862" spans="1:26" x14ac:dyDescent="0.25">
      <c r="A1862">
        <v>22594</v>
      </c>
      <c r="B1862" t="s">
        <v>12238</v>
      </c>
      <c r="C1862" t="s">
        <v>29</v>
      </c>
      <c r="D1862" t="s">
        <v>12239</v>
      </c>
      <c r="E1862" t="s">
        <v>12240</v>
      </c>
      <c r="F1862" t="s">
        <v>12241</v>
      </c>
      <c r="G1862" t="s">
        <v>10155</v>
      </c>
      <c r="H1862" t="s">
        <v>6298</v>
      </c>
      <c r="I1862" t="s">
        <v>248</v>
      </c>
      <c r="J1862" t="s">
        <v>102</v>
      </c>
      <c r="K1862" s="27" t="s">
        <v>36</v>
      </c>
      <c r="L1862" s="27">
        <v>32217</v>
      </c>
      <c r="M1862">
        <v>36.1</v>
      </c>
      <c r="N1862">
        <v>27705</v>
      </c>
      <c r="O1862" t="s">
        <v>174</v>
      </c>
      <c r="P1862" t="s">
        <v>67</v>
      </c>
      <c r="Q1862" t="s">
        <v>68</v>
      </c>
      <c r="R1862" t="s">
        <v>94</v>
      </c>
      <c r="S1862" t="s">
        <v>41</v>
      </c>
      <c r="T1862" t="s">
        <v>175</v>
      </c>
      <c r="U1862" t="s">
        <v>74</v>
      </c>
      <c r="V1862" t="s">
        <v>12242</v>
      </c>
      <c r="W1862" t="s">
        <v>12243</v>
      </c>
      <c r="X1862" t="str">
        <f>+VLOOKUP(ConsultaNexoBogota!$A1862,infoCoordenadas!A:F,4,0)</f>
        <v>5.0286337 -73.9842013</v>
      </c>
      <c r="Y1862">
        <f>VLOOKUP(ConsultaNexoBogota!$A1862,infoCoordenadas!A:F,5,0)</f>
        <v>5.0286337000000003</v>
      </c>
      <c r="Z1862">
        <f>+VLOOKUP(ConsultaNexoBogota!$A1862,infoCoordenadas!A:F,6,0)</f>
        <v>-73.984201299999995</v>
      </c>
    </row>
    <row r="1863" spans="1:26" x14ac:dyDescent="0.25">
      <c r="A1863">
        <v>22594</v>
      </c>
      <c r="B1863" t="s">
        <v>12238</v>
      </c>
      <c r="C1863" t="s">
        <v>29</v>
      </c>
      <c r="D1863" t="s">
        <v>12239</v>
      </c>
      <c r="E1863" t="s">
        <v>12240</v>
      </c>
      <c r="F1863" t="s">
        <v>12241</v>
      </c>
      <c r="G1863" t="s">
        <v>10155</v>
      </c>
      <c r="H1863" t="s">
        <v>6298</v>
      </c>
      <c r="I1863" t="s">
        <v>248</v>
      </c>
      <c r="J1863" t="s">
        <v>102</v>
      </c>
      <c r="K1863" s="27" t="s">
        <v>36</v>
      </c>
      <c r="L1863" s="27">
        <v>32217</v>
      </c>
      <c r="M1863">
        <v>36.1</v>
      </c>
      <c r="N1863">
        <v>27709</v>
      </c>
      <c r="O1863" t="s">
        <v>178</v>
      </c>
      <c r="P1863" t="s">
        <v>73</v>
      </c>
      <c r="Q1863" t="s">
        <v>68</v>
      </c>
      <c r="R1863" t="s">
        <v>94</v>
      </c>
      <c r="S1863" t="s">
        <v>41</v>
      </c>
      <c r="T1863" t="s">
        <v>175</v>
      </c>
      <c r="U1863" t="s">
        <v>74</v>
      </c>
      <c r="V1863" t="s">
        <v>12242</v>
      </c>
      <c r="W1863" t="s">
        <v>12243</v>
      </c>
      <c r="X1863" t="str">
        <f>+VLOOKUP(ConsultaNexoBogota!$A1863,infoCoordenadas!A:F,4,0)</f>
        <v>5.0286337 -73.9842013</v>
      </c>
      <c r="Y1863">
        <f>VLOOKUP(ConsultaNexoBogota!$A1863,infoCoordenadas!A:F,5,0)</f>
        <v>5.0286337000000003</v>
      </c>
      <c r="Z1863">
        <f>+VLOOKUP(ConsultaNexoBogota!$A1863,infoCoordenadas!A:F,6,0)</f>
        <v>-73.984201299999995</v>
      </c>
    </row>
    <row r="1864" spans="1:26" x14ac:dyDescent="0.25">
      <c r="A1864">
        <v>22611</v>
      </c>
      <c r="B1864" t="s">
        <v>5925</v>
      </c>
      <c r="C1864" t="s">
        <v>29</v>
      </c>
      <c r="D1864" t="s">
        <v>5926</v>
      </c>
      <c r="E1864" t="s">
        <v>5927</v>
      </c>
      <c r="F1864" t="s">
        <v>5928</v>
      </c>
      <c r="G1864" t="s">
        <v>33</v>
      </c>
      <c r="H1864" t="s">
        <v>13991</v>
      </c>
      <c r="I1864" t="s">
        <v>88</v>
      </c>
      <c r="J1864" t="s">
        <v>35</v>
      </c>
      <c r="K1864" s="27" t="s">
        <v>36</v>
      </c>
      <c r="L1864" s="27">
        <v>33428</v>
      </c>
      <c r="M1864">
        <v>32.799999999999997</v>
      </c>
      <c r="N1864">
        <v>27731</v>
      </c>
      <c r="O1864" t="s">
        <v>80</v>
      </c>
      <c r="P1864" t="s">
        <v>67</v>
      </c>
      <c r="Q1864" t="s">
        <v>68</v>
      </c>
      <c r="R1864" t="s">
        <v>94</v>
      </c>
      <c r="S1864" t="s">
        <v>41</v>
      </c>
      <c r="T1864" t="s">
        <v>175</v>
      </c>
      <c r="U1864" t="s">
        <v>43</v>
      </c>
      <c r="V1864" t="s">
        <v>5929</v>
      </c>
      <c r="W1864" t="s">
        <v>5930</v>
      </c>
      <c r="X1864" t="str">
        <f>+VLOOKUP(ConsultaNexoBogota!$A1864,infoCoordenadas!A:F,4,0)</f>
        <v>4.695844699999999 -74.1674974</v>
      </c>
      <c r="Y1864">
        <f>VLOOKUP(ConsultaNexoBogota!$A1864,infoCoordenadas!A:F,5,0)</f>
        <v>4.6958446999999897</v>
      </c>
      <c r="Z1864">
        <f>+VLOOKUP(ConsultaNexoBogota!$A1864,infoCoordenadas!A:F,6,0)</f>
        <v>-74.167497400000002</v>
      </c>
    </row>
    <row r="1865" spans="1:26" x14ac:dyDescent="0.25">
      <c r="A1865">
        <v>22612</v>
      </c>
      <c r="B1865" t="s">
        <v>5931</v>
      </c>
      <c r="C1865" t="s">
        <v>29</v>
      </c>
      <c r="D1865" t="s">
        <v>5932</v>
      </c>
      <c r="E1865" t="s">
        <v>5933</v>
      </c>
      <c r="F1865" t="s">
        <v>5934</v>
      </c>
      <c r="G1865" t="s">
        <v>33</v>
      </c>
      <c r="H1865" t="s">
        <v>13989</v>
      </c>
      <c r="I1865" t="s">
        <v>34</v>
      </c>
      <c r="J1865" t="s">
        <v>405</v>
      </c>
      <c r="K1865" s="27" t="s">
        <v>36</v>
      </c>
      <c r="L1865" s="27">
        <v>33849</v>
      </c>
      <c r="M1865">
        <v>31.6</v>
      </c>
      <c r="N1865">
        <v>27732</v>
      </c>
      <c r="O1865" t="s">
        <v>135</v>
      </c>
      <c r="P1865" t="s">
        <v>73</v>
      </c>
      <c r="Q1865" t="s">
        <v>96</v>
      </c>
      <c r="R1865" t="s">
        <v>40</v>
      </c>
      <c r="S1865" t="s">
        <v>41</v>
      </c>
      <c r="T1865" t="s">
        <v>42</v>
      </c>
      <c r="U1865" t="s">
        <v>74</v>
      </c>
      <c r="V1865" t="s">
        <v>5935</v>
      </c>
      <c r="W1865" t="s">
        <v>5936</v>
      </c>
      <c r="X1865" t="str">
        <f>+VLOOKUP(ConsultaNexoBogota!$A1865,infoCoordenadas!A:F,4,0)</f>
        <v>4.6112628 -74.08389489999999</v>
      </c>
      <c r="Y1865">
        <f>VLOOKUP(ConsultaNexoBogota!$A1865,infoCoordenadas!A:F,5,0)</f>
        <v>4.6112628000000004</v>
      </c>
      <c r="Z1865">
        <f>+VLOOKUP(ConsultaNexoBogota!$A1865,infoCoordenadas!A:F,6,0)</f>
        <v>-74.083894899999905</v>
      </c>
    </row>
    <row r="1866" spans="1:26" x14ac:dyDescent="0.25">
      <c r="A1866">
        <v>22617</v>
      </c>
      <c r="B1866" t="s">
        <v>12244</v>
      </c>
      <c r="C1866" t="s">
        <v>29</v>
      </c>
      <c r="D1866" t="s">
        <v>12245</v>
      </c>
      <c r="E1866" t="s">
        <v>12246</v>
      </c>
      <c r="F1866" t="s">
        <v>12247</v>
      </c>
      <c r="G1866" t="s">
        <v>10155</v>
      </c>
      <c r="H1866" t="s">
        <v>6298</v>
      </c>
      <c r="I1866" t="s">
        <v>79</v>
      </c>
      <c r="J1866" t="s">
        <v>102</v>
      </c>
      <c r="K1866" s="27" t="s">
        <v>36</v>
      </c>
      <c r="L1866" s="27">
        <v>35876</v>
      </c>
      <c r="M1866">
        <v>26.1</v>
      </c>
      <c r="N1866">
        <v>27740</v>
      </c>
      <c r="O1866" t="s">
        <v>174</v>
      </c>
      <c r="P1866" t="s">
        <v>67</v>
      </c>
      <c r="Q1866" t="s">
        <v>96</v>
      </c>
      <c r="R1866" t="s">
        <v>50</v>
      </c>
      <c r="S1866" t="s">
        <v>42</v>
      </c>
      <c r="T1866" t="s">
        <v>69</v>
      </c>
      <c r="U1866" t="s">
        <v>50</v>
      </c>
      <c r="V1866" t="s">
        <v>11470</v>
      </c>
      <c r="W1866" t="s">
        <v>11471</v>
      </c>
      <c r="X1866" t="str">
        <f>+VLOOKUP(ConsultaNexoBogota!$A1866,infoCoordenadas!A:F,4,0)</f>
        <v>5.027910299999999 -73.99888279999999</v>
      </c>
      <c r="Y1866">
        <f>VLOOKUP(ConsultaNexoBogota!$A1866,infoCoordenadas!A:F,5,0)</f>
        <v>5.0279102999999896</v>
      </c>
      <c r="Z1866">
        <f>+VLOOKUP(ConsultaNexoBogota!$A1866,infoCoordenadas!A:F,6,0)</f>
        <v>-73.998882799999905</v>
      </c>
    </row>
    <row r="1867" spans="1:26" x14ac:dyDescent="0.25">
      <c r="A1867">
        <v>22617</v>
      </c>
      <c r="B1867" t="s">
        <v>12244</v>
      </c>
      <c r="C1867" t="s">
        <v>29</v>
      </c>
      <c r="D1867" t="s">
        <v>12245</v>
      </c>
      <c r="E1867" t="s">
        <v>12246</v>
      </c>
      <c r="F1867" t="s">
        <v>12247</v>
      </c>
      <c r="G1867" t="s">
        <v>10155</v>
      </c>
      <c r="H1867" t="s">
        <v>6298</v>
      </c>
      <c r="I1867" t="s">
        <v>79</v>
      </c>
      <c r="J1867" t="s">
        <v>102</v>
      </c>
      <c r="K1867" s="27" t="s">
        <v>36</v>
      </c>
      <c r="L1867" s="27">
        <v>35876</v>
      </c>
      <c r="M1867">
        <v>26.1</v>
      </c>
      <c r="N1867">
        <v>29167</v>
      </c>
      <c r="O1867" t="s">
        <v>66</v>
      </c>
      <c r="P1867" t="s">
        <v>67</v>
      </c>
      <c r="Q1867" t="s">
        <v>39</v>
      </c>
      <c r="R1867" t="s">
        <v>40</v>
      </c>
      <c r="S1867" t="s">
        <v>42</v>
      </c>
      <c r="T1867" t="s">
        <v>69</v>
      </c>
      <c r="U1867" t="s">
        <v>74</v>
      </c>
      <c r="V1867" t="s">
        <v>11470</v>
      </c>
      <c r="W1867" t="s">
        <v>11471</v>
      </c>
      <c r="X1867" t="str">
        <f>+VLOOKUP(ConsultaNexoBogota!$A1867,infoCoordenadas!A:F,4,0)</f>
        <v>5.027910299999999 -73.99888279999999</v>
      </c>
      <c r="Y1867">
        <f>VLOOKUP(ConsultaNexoBogota!$A1867,infoCoordenadas!A:F,5,0)</f>
        <v>5.0279102999999896</v>
      </c>
      <c r="Z1867">
        <f>+VLOOKUP(ConsultaNexoBogota!$A1867,infoCoordenadas!A:F,6,0)</f>
        <v>-73.998882799999905</v>
      </c>
    </row>
    <row r="1868" spans="1:26" x14ac:dyDescent="0.25">
      <c r="A1868">
        <v>22618</v>
      </c>
      <c r="B1868" t="s">
        <v>5937</v>
      </c>
      <c r="C1868" t="s">
        <v>29</v>
      </c>
      <c r="D1868" t="s">
        <v>5938</v>
      </c>
      <c r="E1868" t="s">
        <v>5939</v>
      </c>
      <c r="F1868" t="s">
        <v>5940</v>
      </c>
      <c r="G1868" t="s">
        <v>33</v>
      </c>
      <c r="H1868" t="s">
        <v>13980</v>
      </c>
      <c r="I1868" t="s">
        <v>79</v>
      </c>
      <c r="J1868" t="s">
        <v>102</v>
      </c>
      <c r="K1868" s="27" t="s">
        <v>36</v>
      </c>
      <c r="L1868" s="27">
        <v>33239</v>
      </c>
      <c r="M1868">
        <v>33.299999999999997</v>
      </c>
      <c r="N1868">
        <v>27741</v>
      </c>
      <c r="O1868" t="s">
        <v>80</v>
      </c>
      <c r="P1868" t="s">
        <v>67</v>
      </c>
      <c r="Q1868" t="s">
        <v>39</v>
      </c>
      <c r="R1868" t="s">
        <v>40</v>
      </c>
      <c r="S1868" t="s">
        <v>42</v>
      </c>
      <c r="T1868" t="s">
        <v>42</v>
      </c>
      <c r="U1868" t="s">
        <v>74</v>
      </c>
      <c r="V1868" t="s">
        <v>5941</v>
      </c>
      <c r="W1868" t="s">
        <v>5942</v>
      </c>
      <c r="X1868" t="str">
        <f>+VLOOKUP(ConsultaNexoBogota!$A1868,infoCoordenadas!A:F,4,0)</f>
        <v>4.5407144 -74.0888528</v>
      </c>
      <c r="Y1868">
        <f>VLOOKUP(ConsultaNexoBogota!$A1868,infoCoordenadas!A:F,5,0)</f>
        <v>4.5407143999999997</v>
      </c>
      <c r="Z1868">
        <f>+VLOOKUP(ConsultaNexoBogota!$A1868,infoCoordenadas!A:F,6,0)</f>
        <v>-74.088852799999998</v>
      </c>
    </row>
    <row r="1869" spans="1:26" x14ac:dyDescent="0.25">
      <c r="A1869">
        <v>22620</v>
      </c>
      <c r="B1869" t="s">
        <v>5943</v>
      </c>
      <c r="C1869" t="s">
        <v>29</v>
      </c>
      <c r="D1869" t="s">
        <v>5944</v>
      </c>
      <c r="E1869" t="s">
        <v>5945</v>
      </c>
      <c r="F1869" t="s">
        <v>5946</v>
      </c>
      <c r="G1869" t="s">
        <v>33</v>
      </c>
      <c r="H1869" t="s">
        <v>6298</v>
      </c>
      <c r="I1869" t="s">
        <v>101</v>
      </c>
      <c r="J1869" t="s">
        <v>173</v>
      </c>
      <c r="K1869" s="27" t="s">
        <v>36</v>
      </c>
      <c r="L1869" s="27">
        <v>35994</v>
      </c>
      <c r="M1869">
        <v>25.8</v>
      </c>
      <c r="N1869">
        <v>27743</v>
      </c>
      <c r="O1869" t="s">
        <v>80</v>
      </c>
      <c r="P1869" t="s">
        <v>67</v>
      </c>
      <c r="Q1869" t="s">
        <v>96</v>
      </c>
      <c r="R1869" t="s">
        <v>94</v>
      </c>
      <c r="S1869" t="s">
        <v>41</v>
      </c>
      <c r="T1869" t="s">
        <v>42</v>
      </c>
      <c r="U1869" t="s">
        <v>74</v>
      </c>
      <c r="V1869" t="s">
        <v>5947</v>
      </c>
      <c r="W1869" t="s">
        <v>5948</v>
      </c>
      <c r="X1869" t="str">
        <f>+VLOOKUP(ConsultaNexoBogota!$A1869,infoCoordenadas!A:F,4,0)</f>
        <v>4.696265599999999 -74.0839639</v>
      </c>
      <c r="Y1869">
        <f>VLOOKUP(ConsultaNexoBogota!$A1869,infoCoordenadas!A:F,5,0)</f>
        <v>4.6962655999999896</v>
      </c>
      <c r="Z1869">
        <f>+VLOOKUP(ConsultaNexoBogota!$A1869,infoCoordenadas!A:F,6,0)</f>
        <v>-74.083963900000001</v>
      </c>
    </row>
    <row r="1870" spans="1:26" x14ac:dyDescent="0.25">
      <c r="A1870">
        <v>22622</v>
      </c>
      <c r="B1870" t="s">
        <v>5949</v>
      </c>
      <c r="C1870" t="s">
        <v>29</v>
      </c>
      <c r="D1870" t="s">
        <v>5950</v>
      </c>
      <c r="E1870" t="s">
        <v>5951</v>
      </c>
      <c r="F1870" t="s">
        <v>5952</v>
      </c>
      <c r="G1870" t="s">
        <v>33</v>
      </c>
      <c r="H1870" t="s">
        <v>6298</v>
      </c>
      <c r="I1870" t="s">
        <v>79</v>
      </c>
      <c r="J1870" t="s">
        <v>102</v>
      </c>
      <c r="K1870" s="27" t="s">
        <v>36</v>
      </c>
      <c r="L1870" s="27">
        <v>27288</v>
      </c>
      <c r="M1870">
        <v>49.6</v>
      </c>
      <c r="O1870" t="s">
        <v>50</v>
      </c>
      <c r="P1870" t="s">
        <v>50</v>
      </c>
      <c r="Q1870" t="s">
        <v>50</v>
      </c>
      <c r="R1870" t="s">
        <v>50</v>
      </c>
      <c r="S1870" t="s">
        <v>50</v>
      </c>
      <c r="T1870" t="s">
        <v>50</v>
      </c>
      <c r="U1870" t="s">
        <v>50</v>
      </c>
      <c r="V1870" t="s">
        <v>5953</v>
      </c>
      <c r="W1870" t="s">
        <v>5954</v>
      </c>
      <c r="X1870" t="str">
        <f>+VLOOKUP(ConsultaNexoBogota!$A1870,infoCoordenadas!A:F,4,0)</f>
        <v>4.710988599999999 -74.072092</v>
      </c>
      <c r="Y1870">
        <f>VLOOKUP(ConsultaNexoBogota!$A1870,infoCoordenadas!A:F,5,0)</f>
        <v>4.7109885999999896</v>
      </c>
      <c r="Z1870">
        <f>+VLOOKUP(ConsultaNexoBogota!$A1870,infoCoordenadas!A:F,6,0)</f>
        <v>-74.072091999999998</v>
      </c>
    </row>
    <row r="1871" spans="1:26" x14ac:dyDescent="0.25">
      <c r="A1871">
        <v>22626</v>
      </c>
      <c r="B1871" t="s">
        <v>12248</v>
      </c>
      <c r="C1871" t="s">
        <v>29</v>
      </c>
      <c r="D1871" t="s">
        <v>12249</v>
      </c>
      <c r="E1871" t="s">
        <v>12250</v>
      </c>
      <c r="F1871" t="s">
        <v>12251</v>
      </c>
      <c r="G1871" t="s">
        <v>50</v>
      </c>
      <c r="H1871" t="s">
        <v>50</v>
      </c>
      <c r="I1871" t="s">
        <v>79</v>
      </c>
      <c r="J1871" t="s">
        <v>102</v>
      </c>
      <c r="K1871" s="27" t="s">
        <v>36</v>
      </c>
      <c r="N1871">
        <v>27752</v>
      </c>
      <c r="O1871" t="s">
        <v>80</v>
      </c>
      <c r="P1871" t="s">
        <v>67</v>
      </c>
      <c r="Q1871" t="s">
        <v>39</v>
      </c>
      <c r="R1871" t="s">
        <v>40</v>
      </c>
      <c r="S1871" t="s">
        <v>42</v>
      </c>
      <c r="T1871" t="s">
        <v>42</v>
      </c>
      <c r="U1871" t="s">
        <v>74</v>
      </c>
      <c r="V1871" t="s">
        <v>2674</v>
      </c>
      <c r="W1871" t="s">
        <v>12252</v>
      </c>
      <c r="X1871" t="str">
        <f>+VLOOKUP(ConsultaNexoBogota!$A1871,infoCoordenadas!A:F,4,0)</f>
        <v>4.54078926156086 -74.08882062</v>
      </c>
      <c r="Y1871">
        <f>VLOOKUP(ConsultaNexoBogota!$A1871,infoCoordenadas!A:F,5,0)</f>
        <v>4.5407892615608603</v>
      </c>
      <c r="Z1871">
        <f>+VLOOKUP(ConsultaNexoBogota!$A1871,infoCoordenadas!A:F,6,0)</f>
        <v>-74.088820616896996</v>
      </c>
    </row>
    <row r="1872" spans="1:26" x14ac:dyDescent="0.25">
      <c r="A1872">
        <v>22631</v>
      </c>
      <c r="B1872" t="s">
        <v>5955</v>
      </c>
      <c r="C1872" t="s">
        <v>29</v>
      </c>
      <c r="D1872" t="s">
        <v>5956</v>
      </c>
      <c r="E1872" t="s">
        <v>5957</v>
      </c>
      <c r="F1872" t="s">
        <v>5958</v>
      </c>
      <c r="G1872" t="s">
        <v>33</v>
      </c>
      <c r="H1872" t="s">
        <v>50</v>
      </c>
      <c r="I1872" t="s">
        <v>34</v>
      </c>
      <c r="J1872" t="s">
        <v>65</v>
      </c>
      <c r="K1872" s="27" t="s">
        <v>36</v>
      </c>
      <c r="L1872" s="27">
        <v>35457</v>
      </c>
      <c r="M1872">
        <v>27.2</v>
      </c>
      <c r="O1872" t="s">
        <v>50</v>
      </c>
      <c r="P1872" t="s">
        <v>50</v>
      </c>
      <c r="Q1872" t="s">
        <v>50</v>
      </c>
      <c r="R1872" t="s">
        <v>50</v>
      </c>
      <c r="S1872" t="s">
        <v>50</v>
      </c>
      <c r="T1872" t="s">
        <v>50</v>
      </c>
      <c r="U1872" t="s">
        <v>50</v>
      </c>
      <c r="V1872" t="s">
        <v>5959</v>
      </c>
      <c r="W1872" t="s">
        <v>5960</v>
      </c>
      <c r="X1872" t="str">
        <f>+VLOOKUP(ConsultaNexoBogota!$A1872,infoCoordenadas!A:F,4,0)</f>
        <v>4.712170299999999 -74.1382684</v>
      </c>
      <c r="Y1872">
        <f>VLOOKUP(ConsultaNexoBogota!$A1872,infoCoordenadas!A:F,5,0)</f>
        <v>4.7121702999999897</v>
      </c>
      <c r="Z1872">
        <f>+VLOOKUP(ConsultaNexoBogota!$A1872,infoCoordenadas!A:F,6,0)</f>
        <v>-74.138268400000001</v>
      </c>
    </row>
    <row r="1873" spans="1:26" x14ac:dyDescent="0.25">
      <c r="A1873">
        <v>22646</v>
      </c>
      <c r="B1873" t="s">
        <v>5961</v>
      </c>
      <c r="C1873" t="s">
        <v>29</v>
      </c>
      <c r="D1873" t="s">
        <v>5962</v>
      </c>
      <c r="E1873" t="s">
        <v>5963</v>
      </c>
      <c r="F1873" t="s">
        <v>5963</v>
      </c>
      <c r="G1873" t="s">
        <v>33</v>
      </c>
      <c r="H1873" t="s">
        <v>7011</v>
      </c>
      <c r="I1873" t="s">
        <v>34</v>
      </c>
      <c r="J1873" t="s">
        <v>3723</v>
      </c>
      <c r="K1873" s="27" t="s">
        <v>36</v>
      </c>
      <c r="L1873" s="27">
        <v>45301</v>
      </c>
      <c r="M1873">
        <v>0.3</v>
      </c>
      <c r="N1873">
        <v>27778</v>
      </c>
      <c r="O1873" t="s">
        <v>80</v>
      </c>
      <c r="P1873" t="s">
        <v>73</v>
      </c>
      <c r="Q1873" t="s">
        <v>96</v>
      </c>
      <c r="R1873" t="s">
        <v>40</v>
      </c>
      <c r="S1873" t="s">
        <v>41</v>
      </c>
      <c r="T1873" t="s">
        <v>42</v>
      </c>
      <c r="U1873" t="s">
        <v>74</v>
      </c>
      <c r="V1873" t="s">
        <v>5964</v>
      </c>
      <c r="W1873" t="s">
        <v>5965</v>
      </c>
      <c r="X1873" t="str">
        <f>+VLOOKUP(ConsultaNexoBogota!$A1873,infoCoordenadas!A:F,4,0)</f>
        <v>4.6324719 -74.1913246</v>
      </c>
      <c r="Y1873">
        <f>VLOOKUP(ConsultaNexoBogota!$A1873,infoCoordenadas!A:F,5,0)</f>
        <v>4.6324718999999996</v>
      </c>
      <c r="Z1873">
        <f>+VLOOKUP(ConsultaNexoBogota!$A1873,infoCoordenadas!A:F,6,0)</f>
        <v>-74.191324600000002</v>
      </c>
    </row>
    <row r="1874" spans="1:26" x14ac:dyDescent="0.25">
      <c r="A1874">
        <v>22696</v>
      </c>
      <c r="B1874" t="s">
        <v>12253</v>
      </c>
      <c r="C1874" t="s">
        <v>29</v>
      </c>
      <c r="D1874" t="s">
        <v>12254</v>
      </c>
      <c r="E1874" t="s">
        <v>12255</v>
      </c>
      <c r="F1874" t="s">
        <v>12256</v>
      </c>
      <c r="G1874" t="s">
        <v>10155</v>
      </c>
      <c r="H1874" t="s">
        <v>6298</v>
      </c>
      <c r="I1874" t="s">
        <v>34</v>
      </c>
      <c r="J1874" t="s">
        <v>332</v>
      </c>
      <c r="K1874" s="27" t="s">
        <v>36</v>
      </c>
      <c r="L1874" s="27">
        <v>35616</v>
      </c>
      <c r="M1874">
        <v>26.8</v>
      </c>
      <c r="N1874">
        <v>27843</v>
      </c>
      <c r="O1874" t="s">
        <v>66</v>
      </c>
      <c r="P1874" t="s">
        <v>73</v>
      </c>
      <c r="Q1874" t="s">
        <v>96</v>
      </c>
      <c r="R1874" t="s">
        <v>40</v>
      </c>
      <c r="S1874" t="s">
        <v>41</v>
      </c>
      <c r="T1874" t="s">
        <v>175</v>
      </c>
      <c r="U1874" t="s">
        <v>74</v>
      </c>
      <c r="V1874" t="s">
        <v>10156</v>
      </c>
      <c r="W1874" t="s">
        <v>10157</v>
      </c>
      <c r="X1874" t="str">
        <f>+VLOOKUP(ConsultaNexoBogota!$A1874,infoCoordenadas!A:F,4,0)</f>
        <v>5.031021400000001 -73.9844262</v>
      </c>
      <c r="Y1874">
        <f>VLOOKUP(ConsultaNexoBogota!$A1874,infoCoordenadas!A:F,5,0)</f>
        <v>5.0310214000000002</v>
      </c>
      <c r="Z1874">
        <f>+VLOOKUP(ConsultaNexoBogota!$A1874,infoCoordenadas!A:F,6,0)</f>
        <v>-73.984426200000001</v>
      </c>
    </row>
    <row r="1875" spans="1:26" x14ac:dyDescent="0.25">
      <c r="A1875">
        <v>22721</v>
      </c>
      <c r="B1875" t="s">
        <v>5966</v>
      </c>
      <c r="C1875" t="s">
        <v>29</v>
      </c>
      <c r="D1875" t="s">
        <v>5967</v>
      </c>
      <c r="E1875" t="s">
        <v>5968</v>
      </c>
      <c r="F1875" t="s">
        <v>5969</v>
      </c>
      <c r="G1875" t="s">
        <v>33</v>
      </c>
      <c r="H1875" t="s">
        <v>13993</v>
      </c>
      <c r="I1875" t="s">
        <v>159</v>
      </c>
      <c r="J1875" t="s">
        <v>102</v>
      </c>
      <c r="K1875" s="27" t="s">
        <v>36</v>
      </c>
      <c r="L1875" s="27">
        <v>36902</v>
      </c>
      <c r="M1875">
        <v>23.3</v>
      </c>
      <c r="N1875">
        <v>27881</v>
      </c>
      <c r="O1875" t="s">
        <v>80</v>
      </c>
      <c r="P1875" t="s">
        <v>73</v>
      </c>
      <c r="Q1875" t="s">
        <v>39</v>
      </c>
      <c r="R1875" t="s">
        <v>40</v>
      </c>
      <c r="S1875" t="s">
        <v>41</v>
      </c>
      <c r="T1875" t="s">
        <v>81</v>
      </c>
      <c r="U1875" t="s">
        <v>74</v>
      </c>
      <c r="V1875" t="s">
        <v>5970</v>
      </c>
      <c r="W1875" t="s">
        <v>5971</v>
      </c>
      <c r="X1875" t="str">
        <f>+VLOOKUP(ConsultaNexoBogota!$A1875,infoCoordenadas!A:F,4,0)</f>
        <v>4.5532207 -74.1163373</v>
      </c>
      <c r="Y1875">
        <f>VLOOKUP(ConsultaNexoBogota!$A1875,infoCoordenadas!A:F,5,0)</f>
        <v>4.5532206999999998</v>
      </c>
      <c r="Z1875">
        <f>+VLOOKUP(ConsultaNexoBogota!$A1875,infoCoordenadas!A:F,6,0)</f>
        <v>-74.116337299999998</v>
      </c>
    </row>
    <row r="1876" spans="1:26" x14ac:dyDescent="0.25">
      <c r="A1876">
        <v>22793</v>
      </c>
      <c r="B1876" t="s">
        <v>5972</v>
      </c>
      <c r="C1876" t="s">
        <v>29</v>
      </c>
      <c r="D1876" t="s">
        <v>5973</v>
      </c>
      <c r="E1876" t="s">
        <v>5974</v>
      </c>
      <c r="F1876" t="s">
        <v>5975</v>
      </c>
      <c r="G1876" t="s">
        <v>33</v>
      </c>
      <c r="H1876" t="s">
        <v>13987</v>
      </c>
      <c r="I1876" t="s">
        <v>496</v>
      </c>
      <c r="J1876" t="s">
        <v>173</v>
      </c>
      <c r="K1876" s="27" t="s">
        <v>36</v>
      </c>
      <c r="L1876" s="27">
        <v>45307</v>
      </c>
      <c r="M1876">
        <v>0.3</v>
      </c>
      <c r="N1876">
        <v>27976</v>
      </c>
      <c r="O1876" t="s">
        <v>80</v>
      </c>
      <c r="P1876" t="s">
        <v>67</v>
      </c>
      <c r="Q1876" t="s">
        <v>96</v>
      </c>
      <c r="R1876" t="s">
        <v>40</v>
      </c>
      <c r="S1876" t="s">
        <v>41</v>
      </c>
      <c r="T1876" t="s">
        <v>204</v>
      </c>
      <c r="U1876" t="s">
        <v>74</v>
      </c>
      <c r="V1876" t="s">
        <v>5976</v>
      </c>
      <c r="W1876" t="s">
        <v>5977</v>
      </c>
      <c r="X1876" t="str">
        <f>+VLOOKUP(ConsultaNexoBogota!$A1876,infoCoordenadas!A:F,4,0)</f>
        <v>4.7333944 -74.04852129999999</v>
      </c>
      <c r="Y1876">
        <f>VLOOKUP(ConsultaNexoBogota!$A1876,infoCoordenadas!A:F,5,0)</f>
        <v>4.7333943999999999</v>
      </c>
      <c r="Z1876">
        <f>+VLOOKUP(ConsultaNexoBogota!$A1876,infoCoordenadas!A:F,6,0)</f>
        <v>-74.048521299999905</v>
      </c>
    </row>
    <row r="1877" spans="1:26" x14ac:dyDescent="0.25">
      <c r="A1877">
        <v>22802</v>
      </c>
      <c r="B1877" t="s">
        <v>5978</v>
      </c>
      <c r="C1877" t="s">
        <v>29</v>
      </c>
      <c r="D1877" t="s">
        <v>5979</v>
      </c>
      <c r="E1877" t="s">
        <v>5980</v>
      </c>
      <c r="F1877" t="s">
        <v>5981</v>
      </c>
      <c r="G1877" t="s">
        <v>33</v>
      </c>
      <c r="H1877" t="s">
        <v>13991</v>
      </c>
      <c r="I1877" t="s">
        <v>79</v>
      </c>
      <c r="J1877" t="s">
        <v>102</v>
      </c>
      <c r="K1877" s="27" t="s">
        <v>36</v>
      </c>
      <c r="L1877" s="27">
        <v>28196</v>
      </c>
      <c r="M1877">
        <v>47.1</v>
      </c>
      <c r="N1877">
        <v>27990</v>
      </c>
      <c r="O1877" t="s">
        <v>80</v>
      </c>
      <c r="P1877" t="s">
        <v>67</v>
      </c>
      <c r="Q1877" t="s">
        <v>96</v>
      </c>
      <c r="R1877" t="s">
        <v>40</v>
      </c>
      <c r="S1877" t="s">
        <v>42</v>
      </c>
      <c r="T1877" t="s">
        <v>42</v>
      </c>
      <c r="U1877" t="s">
        <v>74</v>
      </c>
      <c r="V1877" t="s">
        <v>5982</v>
      </c>
      <c r="W1877" t="s">
        <v>5983</v>
      </c>
      <c r="X1877" t="str">
        <f>+VLOOKUP(ConsultaNexoBogota!$A1877,infoCoordenadas!A:F,4,0)</f>
        <v>4.580657299999999 -74.0938151</v>
      </c>
      <c r="Y1877">
        <f>VLOOKUP(ConsultaNexoBogota!$A1877,infoCoordenadas!A:F,5,0)</f>
        <v>4.5806572999999897</v>
      </c>
      <c r="Z1877">
        <f>+VLOOKUP(ConsultaNexoBogota!$A1877,infoCoordenadas!A:F,6,0)</f>
        <v>-74.0938151</v>
      </c>
    </row>
    <row r="1878" spans="1:26" x14ac:dyDescent="0.25">
      <c r="A1878">
        <v>22822</v>
      </c>
      <c r="B1878" t="s">
        <v>5984</v>
      </c>
      <c r="C1878" t="s">
        <v>29</v>
      </c>
      <c r="D1878" t="s">
        <v>5985</v>
      </c>
      <c r="E1878" t="s">
        <v>5986</v>
      </c>
      <c r="F1878" t="s">
        <v>5987</v>
      </c>
      <c r="G1878" t="s">
        <v>33</v>
      </c>
      <c r="H1878" t="s">
        <v>13991</v>
      </c>
      <c r="I1878" t="s">
        <v>159</v>
      </c>
      <c r="J1878" t="s">
        <v>109</v>
      </c>
      <c r="K1878" s="27" t="s">
        <v>36</v>
      </c>
      <c r="L1878" s="27">
        <v>29645</v>
      </c>
      <c r="M1878">
        <v>43.2</v>
      </c>
      <c r="N1878">
        <v>28018</v>
      </c>
      <c r="O1878" t="s">
        <v>1065</v>
      </c>
      <c r="P1878" t="s">
        <v>67</v>
      </c>
      <c r="Q1878" t="s">
        <v>68</v>
      </c>
      <c r="R1878" t="s">
        <v>94</v>
      </c>
      <c r="S1878" t="s">
        <v>42</v>
      </c>
      <c r="T1878" t="s">
        <v>42</v>
      </c>
      <c r="U1878" t="s">
        <v>43</v>
      </c>
      <c r="V1878" t="s">
        <v>5988</v>
      </c>
      <c r="W1878" t="s">
        <v>5989</v>
      </c>
      <c r="X1878" t="str">
        <f>+VLOOKUP(ConsultaNexoBogota!$A1878,infoCoordenadas!A:F,4,0)</f>
        <v>4.756674299999999 -74.09673350000001</v>
      </c>
      <c r="Y1878">
        <f>VLOOKUP(ConsultaNexoBogota!$A1878,infoCoordenadas!A:F,5,0)</f>
        <v>4.7566742999999896</v>
      </c>
      <c r="Z1878">
        <f>+VLOOKUP(ConsultaNexoBogota!$A1878,infoCoordenadas!A:F,6,0)</f>
        <v>-74.096733499999999</v>
      </c>
    </row>
    <row r="1879" spans="1:26" x14ac:dyDescent="0.25">
      <c r="A1879">
        <v>22822</v>
      </c>
      <c r="B1879" t="s">
        <v>5984</v>
      </c>
      <c r="C1879" t="s">
        <v>29</v>
      </c>
      <c r="D1879" t="s">
        <v>5985</v>
      </c>
      <c r="E1879" t="s">
        <v>5986</v>
      </c>
      <c r="F1879" t="s">
        <v>5987</v>
      </c>
      <c r="G1879" t="s">
        <v>33</v>
      </c>
      <c r="H1879" t="s">
        <v>13991</v>
      </c>
      <c r="I1879" t="s">
        <v>159</v>
      </c>
      <c r="J1879" t="s">
        <v>109</v>
      </c>
      <c r="K1879" s="27" t="s">
        <v>36</v>
      </c>
      <c r="L1879" s="27">
        <v>29645</v>
      </c>
      <c r="M1879">
        <v>43.2</v>
      </c>
      <c r="N1879">
        <v>28022</v>
      </c>
      <c r="O1879" t="s">
        <v>80</v>
      </c>
      <c r="P1879" t="s">
        <v>67</v>
      </c>
      <c r="Q1879" t="s">
        <v>96</v>
      </c>
      <c r="R1879" t="s">
        <v>94</v>
      </c>
      <c r="S1879" t="s">
        <v>41</v>
      </c>
      <c r="T1879" t="s">
        <v>42</v>
      </c>
      <c r="U1879" t="s">
        <v>74</v>
      </c>
      <c r="V1879" t="s">
        <v>5988</v>
      </c>
      <c r="W1879" t="s">
        <v>5989</v>
      </c>
      <c r="X1879" t="str">
        <f>+VLOOKUP(ConsultaNexoBogota!$A1879,infoCoordenadas!A:F,4,0)</f>
        <v>4.756674299999999 -74.09673350000001</v>
      </c>
      <c r="Y1879">
        <f>VLOOKUP(ConsultaNexoBogota!$A1879,infoCoordenadas!A:F,5,0)</f>
        <v>4.7566742999999896</v>
      </c>
      <c r="Z1879">
        <f>+VLOOKUP(ConsultaNexoBogota!$A1879,infoCoordenadas!A:F,6,0)</f>
        <v>-74.096733499999999</v>
      </c>
    </row>
    <row r="1880" spans="1:26" x14ac:dyDescent="0.25">
      <c r="A1880">
        <v>22823</v>
      </c>
      <c r="B1880" t="s">
        <v>12257</v>
      </c>
      <c r="C1880" t="s">
        <v>29</v>
      </c>
      <c r="D1880" t="s">
        <v>12258</v>
      </c>
      <c r="E1880" t="s">
        <v>12259</v>
      </c>
      <c r="F1880" t="s">
        <v>12260</v>
      </c>
      <c r="G1880" t="s">
        <v>10155</v>
      </c>
      <c r="H1880" t="s">
        <v>6298</v>
      </c>
      <c r="I1880" t="s">
        <v>34</v>
      </c>
      <c r="J1880" t="s">
        <v>615</v>
      </c>
      <c r="K1880" s="27" t="s">
        <v>116</v>
      </c>
      <c r="L1880" s="27">
        <v>25453</v>
      </c>
      <c r="M1880">
        <v>54.6</v>
      </c>
      <c r="N1880">
        <v>28023</v>
      </c>
      <c r="O1880" t="s">
        <v>286</v>
      </c>
      <c r="P1880" t="s">
        <v>67</v>
      </c>
      <c r="Q1880" t="s">
        <v>287</v>
      </c>
      <c r="R1880" t="s">
        <v>94</v>
      </c>
      <c r="S1880" t="s">
        <v>41</v>
      </c>
      <c r="T1880" t="s">
        <v>42</v>
      </c>
      <c r="U1880" t="s">
        <v>43</v>
      </c>
      <c r="V1880" t="s">
        <v>12261</v>
      </c>
      <c r="W1880" t="s">
        <v>12262</v>
      </c>
      <c r="X1880" t="str">
        <f>+VLOOKUP(ConsultaNexoBogota!$A1880,infoCoordenadas!A:F,4,0)</f>
        <v>5.0275757 -73.9857993</v>
      </c>
      <c r="Y1880">
        <f>VLOOKUP(ConsultaNexoBogota!$A1880,infoCoordenadas!A:F,5,0)</f>
        <v>5.0275756999999999</v>
      </c>
      <c r="Z1880">
        <f>+VLOOKUP(ConsultaNexoBogota!$A1880,infoCoordenadas!A:F,6,0)</f>
        <v>-73.985799299999996</v>
      </c>
    </row>
    <row r="1881" spans="1:26" x14ac:dyDescent="0.25">
      <c r="A1881">
        <v>22828</v>
      </c>
      <c r="B1881" t="s">
        <v>5990</v>
      </c>
      <c r="C1881" t="s">
        <v>29</v>
      </c>
      <c r="D1881" t="s">
        <v>5991</v>
      </c>
      <c r="E1881" t="s">
        <v>5992</v>
      </c>
      <c r="F1881" t="s">
        <v>5993</v>
      </c>
      <c r="G1881" t="s">
        <v>33</v>
      </c>
      <c r="H1881" t="s">
        <v>13991</v>
      </c>
      <c r="I1881" t="s">
        <v>496</v>
      </c>
      <c r="J1881" t="s">
        <v>1007</v>
      </c>
      <c r="K1881" s="27" t="s">
        <v>36</v>
      </c>
      <c r="L1881" s="27">
        <v>33692</v>
      </c>
      <c r="M1881">
        <v>32.1</v>
      </c>
      <c r="N1881">
        <v>28031</v>
      </c>
      <c r="O1881" t="s">
        <v>80</v>
      </c>
      <c r="P1881" t="s">
        <v>73</v>
      </c>
      <c r="Q1881" t="s">
        <v>39</v>
      </c>
      <c r="R1881" t="s">
        <v>40</v>
      </c>
      <c r="S1881" t="s">
        <v>42</v>
      </c>
      <c r="T1881" t="s">
        <v>42</v>
      </c>
      <c r="U1881" t="s">
        <v>74</v>
      </c>
      <c r="V1881" t="s">
        <v>5994</v>
      </c>
      <c r="W1881" t="s">
        <v>5995</v>
      </c>
      <c r="X1881" t="str">
        <f>+VLOOKUP(ConsultaNexoBogota!$A1881,infoCoordenadas!A:F,4,0)</f>
        <v>4.6833616 -74.1515652</v>
      </c>
      <c r="Y1881">
        <f>VLOOKUP(ConsultaNexoBogota!$A1881,infoCoordenadas!A:F,5,0)</f>
        <v>4.6833615999999996</v>
      </c>
      <c r="Z1881">
        <f>+VLOOKUP(ConsultaNexoBogota!$A1881,infoCoordenadas!A:F,6,0)</f>
        <v>-74.151565199999993</v>
      </c>
    </row>
    <row r="1882" spans="1:26" x14ac:dyDescent="0.25">
      <c r="A1882">
        <v>22830</v>
      </c>
      <c r="B1882" t="s">
        <v>12263</v>
      </c>
      <c r="C1882" t="s">
        <v>29</v>
      </c>
      <c r="D1882" t="s">
        <v>12264</v>
      </c>
      <c r="E1882" t="s">
        <v>12265</v>
      </c>
      <c r="F1882" t="s">
        <v>12266</v>
      </c>
      <c r="G1882" t="s">
        <v>10162</v>
      </c>
      <c r="H1882" t="s">
        <v>10162</v>
      </c>
      <c r="I1882" t="s">
        <v>1290</v>
      </c>
      <c r="J1882" t="s">
        <v>615</v>
      </c>
      <c r="K1882" s="27" t="s">
        <v>36</v>
      </c>
      <c r="L1882" s="27">
        <v>25247</v>
      </c>
      <c r="M1882">
        <v>55.2</v>
      </c>
      <c r="N1882">
        <v>28034</v>
      </c>
      <c r="O1882" t="s">
        <v>1065</v>
      </c>
      <c r="P1882" t="s">
        <v>38</v>
      </c>
      <c r="Q1882" t="s">
        <v>50</v>
      </c>
      <c r="R1882" t="s">
        <v>50</v>
      </c>
      <c r="S1882" t="s">
        <v>50</v>
      </c>
      <c r="T1882" t="s">
        <v>50</v>
      </c>
      <c r="U1882" t="s">
        <v>50</v>
      </c>
      <c r="V1882" t="s">
        <v>12267</v>
      </c>
      <c r="W1882" t="s">
        <v>12268</v>
      </c>
      <c r="X1882" t="str">
        <f>+VLOOKUP(ConsultaNexoBogota!$A1882,infoCoordenadas!A:F,4,0)</f>
        <v>4.3408786 -74.3689076</v>
      </c>
      <c r="Y1882">
        <f>VLOOKUP(ConsultaNexoBogota!$A1882,infoCoordenadas!A:F,5,0)</f>
        <v>4.3408785999999999</v>
      </c>
      <c r="Z1882">
        <f>+VLOOKUP(ConsultaNexoBogota!$A1882,infoCoordenadas!A:F,6,0)</f>
        <v>-74.3689076</v>
      </c>
    </row>
    <row r="1883" spans="1:26" x14ac:dyDescent="0.25">
      <c r="A1883">
        <v>22834</v>
      </c>
      <c r="B1883" t="s">
        <v>5996</v>
      </c>
      <c r="C1883" t="s">
        <v>29</v>
      </c>
      <c r="D1883" t="s">
        <v>5997</v>
      </c>
      <c r="E1883" t="s">
        <v>5998</v>
      </c>
      <c r="F1883" t="s">
        <v>5999</v>
      </c>
      <c r="G1883" t="s">
        <v>33</v>
      </c>
      <c r="H1883" t="s">
        <v>13989</v>
      </c>
      <c r="I1883" t="s">
        <v>123</v>
      </c>
      <c r="J1883" t="s">
        <v>102</v>
      </c>
      <c r="K1883" s="27" t="s">
        <v>36</v>
      </c>
      <c r="L1883" s="27">
        <v>22993</v>
      </c>
      <c r="M1883">
        <v>61.4</v>
      </c>
      <c r="N1883">
        <v>28038</v>
      </c>
      <c r="O1883" t="s">
        <v>135</v>
      </c>
      <c r="P1883" t="s">
        <v>73</v>
      </c>
      <c r="Q1883" t="s">
        <v>39</v>
      </c>
      <c r="R1883" t="s">
        <v>40</v>
      </c>
      <c r="S1883" t="s">
        <v>42</v>
      </c>
      <c r="T1883" t="s">
        <v>272</v>
      </c>
      <c r="U1883" t="s">
        <v>74</v>
      </c>
      <c r="V1883" t="s">
        <v>6000</v>
      </c>
      <c r="W1883" t="s">
        <v>6001</v>
      </c>
      <c r="X1883" t="str">
        <f>+VLOOKUP(ConsultaNexoBogota!$A1883,infoCoordenadas!A:F,4,0)</f>
        <v>4.584795499999999 -74.1037247</v>
      </c>
      <c r="Y1883">
        <f>VLOOKUP(ConsultaNexoBogota!$A1883,infoCoordenadas!A:F,5,0)</f>
        <v>4.5847954999999896</v>
      </c>
      <c r="Z1883">
        <f>+VLOOKUP(ConsultaNexoBogota!$A1883,infoCoordenadas!A:F,6,0)</f>
        <v>-74.103724700000001</v>
      </c>
    </row>
    <row r="1884" spans="1:26" x14ac:dyDescent="0.25">
      <c r="A1884">
        <v>22851</v>
      </c>
      <c r="B1884" t="s">
        <v>12269</v>
      </c>
      <c r="C1884" t="s">
        <v>29</v>
      </c>
      <c r="D1884" t="s">
        <v>12270</v>
      </c>
      <c r="E1884" t="s">
        <v>12271</v>
      </c>
      <c r="F1884" t="s">
        <v>12272</v>
      </c>
      <c r="G1884" t="s">
        <v>10155</v>
      </c>
      <c r="H1884" t="s">
        <v>10155</v>
      </c>
      <c r="I1884" t="s">
        <v>34</v>
      </c>
      <c r="J1884" t="s">
        <v>507</v>
      </c>
      <c r="K1884" s="27" t="s">
        <v>36</v>
      </c>
      <c r="L1884" s="27">
        <v>32869</v>
      </c>
      <c r="M1884">
        <v>34.299999999999997</v>
      </c>
      <c r="N1884">
        <v>28056</v>
      </c>
      <c r="O1884" t="s">
        <v>441</v>
      </c>
      <c r="P1884" t="s">
        <v>73</v>
      </c>
      <c r="Q1884" t="s">
        <v>68</v>
      </c>
      <c r="R1884" t="s">
        <v>40</v>
      </c>
      <c r="S1884" t="s">
        <v>41</v>
      </c>
      <c r="T1884" t="s">
        <v>440</v>
      </c>
      <c r="U1884" t="s">
        <v>74</v>
      </c>
      <c r="V1884" t="s">
        <v>12273</v>
      </c>
      <c r="W1884" t="s">
        <v>12274</v>
      </c>
      <c r="X1884" t="str">
        <f>+VLOOKUP(ConsultaNexoBogota!$A1884,infoCoordenadas!A:F,4,0)</f>
        <v>5.0321197 -74.0018321</v>
      </c>
      <c r="Y1884">
        <f>VLOOKUP(ConsultaNexoBogota!$A1884,infoCoordenadas!A:F,5,0)</f>
        <v>5.0321197</v>
      </c>
      <c r="Z1884">
        <f>+VLOOKUP(ConsultaNexoBogota!$A1884,infoCoordenadas!A:F,6,0)</f>
        <v>-74.001832100000001</v>
      </c>
    </row>
    <row r="1885" spans="1:26" x14ac:dyDescent="0.25">
      <c r="A1885">
        <v>22853</v>
      </c>
      <c r="B1885" t="s">
        <v>6002</v>
      </c>
      <c r="C1885" t="s">
        <v>29</v>
      </c>
      <c r="D1885" t="s">
        <v>6003</v>
      </c>
      <c r="E1885" t="s">
        <v>6004</v>
      </c>
      <c r="F1885" t="s">
        <v>6005</v>
      </c>
      <c r="G1885" t="s">
        <v>33</v>
      </c>
      <c r="H1885" t="s">
        <v>13990</v>
      </c>
      <c r="I1885" t="s">
        <v>34</v>
      </c>
      <c r="J1885" t="s">
        <v>234</v>
      </c>
      <c r="K1885" s="27" t="s">
        <v>36</v>
      </c>
      <c r="L1885" s="27">
        <v>34742</v>
      </c>
      <c r="M1885">
        <v>29.2</v>
      </c>
      <c r="N1885">
        <v>28058</v>
      </c>
      <c r="O1885" t="s">
        <v>80</v>
      </c>
      <c r="P1885" t="s">
        <v>73</v>
      </c>
      <c r="Q1885" t="s">
        <v>39</v>
      </c>
      <c r="R1885" t="s">
        <v>40</v>
      </c>
      <c r="S1885" t="s">
        <v>41</v>
      </c>
      <c r="T1885" t="s">
        <v>42</v>
      </c>
      <c r="U1885" t="s">
        <v>74</v>
      </c>
      <c r="V1885" t="s">
        <v>6006</v>
      </c>
      <c r="W1885" t="s">
        <v>6007</v>
      </c>
      <c r="X1885" t="str">
        <f>+VLOOKUP(ConsultaNexoBogota!$A1885,infoCoordenadas!A:F,4,0)</f>
        <v>4.6915867 -74.0958509</v>
      </c>
      <c r="Y1885">
        <f>VLOOKUP(ConsultaNexoBogota!$A1885,infoCoordenadas!A:F,5,0)</f>
        <v>4.6915867000000002</v>
      </c>
      <c r="Z1885">
        <f>+VLOOKUP(ConsultaNexoBogota!$A1885,infoCoordenadas!A:F,6,0)</f>
        <v>-74.095850900000002</v>
      </c>
    </row>
    <row r="1886" spans="1:26" x14ac:dyDescent="0.25">
      <c r="A1886">
        <v>22868</v>
      </c>
      <c r="B1886" t="s">
        <v>12275</v>
      </c>
      <c r="C1886" t="s">
        <v>29</v>
      </c>
      <c r="D1886" t="s">
        <v>12276</v>
      </c>
      <c r="E1886" t="s">
        <v>12277</v>
      </c>
      <c r="F1886" t="s">
        <v>12278</v>
      </c>
      <c r="G1886" t="s">
        <v>10182</v>
      </c>
      <c r="H1886" t="s">
        <v>10182</v>
      </c>
      <c r="I1886" t="s">
        <v>101</v>
      </c>
      <c r="J1886" t="s">
        <v>636</v>
      </c>
      <c r="K1886" s="27" t="s">
        <v>36</v>
      </c>
      <c r="L1886" s="27">
        <v>35547</v>
      </c>
      <c r="M1886">
        <v>27</v>
      </c>
      <c r="N1886">
        <v>28076</v>
      </c>
      <c r="O1886" t="s">
        <v>441</v>
      </c>
      <c r="P1886" t="s">
        <v>73</v>
      </c>
      <c r="Q1886" t="s">
        <v>96</v>
      </c>
      <c r="R1886" t="s">
        <v>40</v>
      </c>
      <c r="S1886" t="s">
        <v>41</v>
      </c>
      <c r="T1886" t="s">
        <v>175</v>
      </c>
      <c r="U1886" t="s">
        <v>74</v>
      </c>
      <c r="V1886" t="s">
        <v>12279</v>
      </c>
      <c r="W1886" t="s">
        <v>12280</v>
      </c>
      <c r="X1886" t="str">
        <f>+VLOOKUP(ConsultaNexoBogota!$A1886,infoCoordenadas!A:F,4,0)</f>
        <v>4.8998559 -74.0353088</v>
      </c>
      <c r="Y1886">
        <f>VLOOKUP(ConsultaNexoBogota!$A1886,infoCoordenadas!A:F,5,0)</f>
        <v>4.8998559000000004</v>
      </c>
      <c r="Z1886">
        <f>+VLOOKUP(ConsultaNexoBogota!$A1886,infoCoordenadas!A:F,6,0)</f>
        <v>-74.035308799999996</v>
      </c>
    </row>
    <row r="1887" spans="1:26" x14ac:dyDescent="0.25">
      <c r="A1887">
        <v>22873</v>
      </c>
      <c r="B1887" t="s">
        <v>6008</v>
      </c>
      <c r="C1887" t="s">
        <v>29</v>
      </c>
      <c r="D1887" t="s">
        <v>6009</v>
      </c>
      <c r="E1887" t="s">
        <v>6010</v>
      </c>
      <c r="F1887" t="s">
        <v>6011</v>
      </c>
      <c r="G1887" t="s">
        <v>33</v>
      </c>
      <c r="H1887" t="s">
        <v>13980</v>
      </c>
      <c r="I1887" t="s">
        <v>34</v>
      </c>
      <c r="J1887" t="s">
        <v>318</v>
      </c>
      <c r="K1887" s="27" t="s">
        <v>36</v>
      </c>
      <c r="L1887" s="27">
        <v>45308</v>
      </c>
      <c r="M1887">
        <v>0.2</v>
      </c>
      <c r="N1887">
        <v>28085</v>
      </c>
      <c r="O1887" t="s">
        <v>80</v>
      </c>
      <c r="P1887" t="s">
        <v>67</v>
      </c>
      <c r="Q1887" t="s">
        <v>96</v>
      </c>
      <c r="R1887" t="s">
        <v>40</v>
      </c>
      <c r="S1887" t="s">
        <v>41</v>
      </c>
      <c r="T1887" t="s">
        <v>42</v>
      </c>
      <c r="U1887" t="s">
        <v>74</v>
      </c>
      <c r="V1887" t="s">
        <v>6012</v>
      </c>
      <c r="W1887" t="s">
        <v>6013</v>
      </c>
      <c r="X1887" t="str">
        <f>+VLOOKUP(ConsultaNexoBogota!$A1887,infoCoordenadas!A:F,4,0)</f>
        <v>4.6530435 -74.1599353</v>
      </c>
      <c r="Y1887">
        <f>VLOOKUP(ConsultaNexoBogota!$A1887,infoCoordenadas!A:F,5,0)</f>
        <v>4.6530434999999999</v>
      </c>
      <c r="Z1887">
        <f>+VLOOKUP(ConsultaNexoBogota!$A1887,infoCoordenadas!A:F,6,0)</f>
        <v>-74.159935300000001</v>
      </c>
    </row>
    <row r="1888" spans="1:26" x14ac:dyDescent="0.25">
      <c r="A1888">
        <v>22876</v>
      </c>
      <c r="B1888" t="s">
        <v>12281</v>
      </c>
      <c r="C1888" t="s">
        <v>29</v>
      </c>
      <c r="D1888" t="s">
        <v>12282</v>
      </c>
      <c r="E1888" t="s">
        <v>12283</v>
      </c>
      <c r="F1888" t="s">
        <v>12284</v>
      </c>
      <c r="G1888" t="s">
        <v>10155</v>
      </c>
      <c r="H1888" t="s">
        <v>14110</v>
      </c>
      <c r="I1888" t="s">
        <v>64</v>
      </c>
      <c r="J1888" t="s">
        <v>102</v>
      </c>
      <c r="K1888" s="27" t="s">
        <v>805</v>
      </c>
      <c r="L1888" s="27">
        <v>31840</v>
      </c>
      <c r="M1888">
        <v>37.1</v>
      </c>
      <c r="N1888">
        <v>28089</v>
      </c>
      <c r="O1888" t="s">
        <v>66</v>
      </c>
      <c r="P1888" t="s">
        <v>67</v>
      </c>
      <c r="Q1888" t="s">
        <v>96</v>
      </c>
      <c r="R1888" t="s">
        <v>40</v>
      </c>
      <c r="S1888" t="s">
        <v>41</v>
      </c>
      <c r="T1888" t="s">
        <v>42</v>
      </c>
      <c r="U1888" t="s">
        <v>74</v>
      </c>
      <c r="V1888" t="s">
        <v>12285</v>
      </c>
      <c r="W1888" t="s">
        <v>12286</v>
      </c>
      <c r="X1888" t="str">
        <f>+VLOOKUP(ConsultaNexoBogota!$A1888,infoCoordenadas!A:F,4,0)</f>
        <v>5.0146826 -73.99907639999999</v>
      </c>
      <c r="Y1888">
        <f>VLOOKUP(ConsultaNexoBogota!$A1888,infoCoordenadas!A:F,5,0)</f>
        <v>5.0146826000000004</v>
      </c>
      <c r="Z1888">
        <f>+VLOOKUP(ConsultaNexoBogota!$A1888,infoCoordenadas!A:F,6,0)</f>
        <v>-73.999076399999893</v>
      </c>
    </row>
    <row r="1889" spans="1:26" x14ac:dyDescent="0.25">
      <c r="A1889">
        <v>22879</v>
      </c>
      <c r="B1889" t="s">
        <v>6014</v>
      </c>
      <c r="C1889" t="s">
        <v>29</v>
      </c>
      <c r="D1889" t="s">
        <v>6015</v>
      </c>
      <c r="E1889" t="s">
        <v>6016</v>
      </c>
      <c r="F1889" t="s">
        <v>6017</v>
      </c>
      <c r="G1889" t="s">
        <v>33</v>
      </c>
      <c r="H1889" t="s">
        <v>6298</v>
      </c>
      <c r="I1889" t="s">
        <v>34</v>
      </c>
      <c r="J1889" t="s">
        <v>636</v>
      </c>
      <c r="K1889" s="27" t="s">
        <v>36</v>
      </c>
      <c r="L1889" s="27">
        <v>45308</v>
      </c>
      <c r="M1889">
        <v>0.2</v>
      </c>
      <c r="O1889" t="s">
        <v>50</v>
      </c>
      <c r="P1889" t="s">
        <v>50</v>
      </c>
      <c r="Q1889" t="s">
        <v>50</v>
      </c>
      <c r="R1889" t="s">
        <v>50</v>
      </c>
      <c r="S1889" t="s">
        <v>50</v>
      </c>
      <c r="T1889" t="s">
        <v>50</v>
      </c>
      <c r="U1889" t="s">
        <v>50</v>
      </c>
      <c r="V1889" t="s">
        <v>6018</v>
      </c>
      <c r="W1889" t="s">
        <v>6019</v>
      </c>
      <c r="X1889" t="str">
        <f>+VLOOKUP(ConsultaNexoBogota!$A1889,infoCoordenadas!A:F,4,0)</f>
        <v>4.746602999999999 -74.1003027</v>
      </c>
      <c r="Y1889">
        <f>VLOOKUP(ConsultaNexoBogota!$A1889,infoCoordenadas!A:F,5,0)</f>
        <v>4.7466029999999897</v>
      </c>
      <c r="Z1889">
        <f>+VLOOKUP(ConsultaNexoBogota!$A1889,infoCoordenadas!A:F,6,0)</f>
        <v>-74.1003027</v>
      </c>
    </row>
    <row r="1890" spans="1:26" x14ac:dyDescent="0.25">
      <c r="A1890">
        <v>22892</v>
      </c>
      <c r="B1890" t="s">
        <v>12287</v>
      </c>
      <c r="C1890" t="s">
        <v>29</v>
      </c>
      <c r="D1890" t="s">
        <v>12288</v>
      </c>
      <c r="E1890" t="s">
        <v>12289</v>
      </c>
      <c r="F1890" t="s">
        <v>12290</v>
      </c>
      <c r="G1890" t="s">
        <v>10155</v>
      </c>
      <c r="H1890" t="s">
        <v>14012</v>
      </c>
      <c r="I1890" t="s">
        <v>159</v>
      </c>
      <c r="J1890" t="s">
        <v>2076</v>
      </c>
      <c r="K1890" s="27" t="s">
        <v>36</v>
      </c>
      <c r="L1890" s="27">
        <v>35941</v>
      </c>
      <c r="M1890">
        <v>25.9</v>
      </c>
      <c r="N1890">
        <v>28108</v>
      </c>
      <c r="O1890" t="s">
        <v>66</v>
      </c>
      <c r="P1890" t="s">
        <v>67</v>
      </c>
      <c r="Q1890" t="s">
        <v>39</v>
      </c>
      <c r="R1890" t="s">
        <v>40</v>
      </c>
      <c r="S1890" t="s">
        <v>41</v>
      </c>
      <c r="T1890" t="s">
        <v>42</v>
      </c>
      <c r="U1890" t="s">
        <v>74</v>
      </c>
      <c r="V1890" t="s">
        <v>12291</v>
      </c>
      <c r="W1890" t="s">
        <v>12292</v>
      </c>
      <c r="X1890" t="str">
        <f>+VLOOKUP(ConsultaNexoBogota!$A1890,infoCoordenadas!A:F,4,0)</f>
        <v>5.0147669 -73.9946617</v>
      </c>
      <c r="Y1890">
        <f>VLOOKUP(ConsultaNexoBogota!$A1890,infoCoordenadas!A:F,5,0)</f>
        <v>5.0147668999999997</v>
      </c>
      <c r="Z1890">
        <f>+VLOOKUP(ConsultaNexoBogota!$A1890,infoCoordenadas!A:F,6,0)</f>
        <v>-73.994661699999995</v>
      </c>
    </row>
    <row r="1891" spans="1:26" x14ac:dyDescent="0.25">
      <c r="A1891">
        <v>22897</v>
      </c>
      <c r="B1891" t="s">
        <v>6020</v>
      </c>
      <c r="C1891" t="s">
        <v>29</v>
      </c>
      <c r="D1891" t="s">
        <v>6021</v>
      </c>
      <c r="E1891" t="s">
        <v>6022</v>
      </c>
      <c r="F1891" t="s">
        <v>6023</v>
      </c>
      <c r="G1891" t="s">
        <v>33</v>
      </c>
      <c r="H1891" t="s">
        <v>13991</v>
      </c>
      <c r="I1891" t="s">
        <v>248</v>
      </c>
      <c r="J1891" t="s">
        <v>318</v>
      </c>
      <c r="K1891" s="27" t="s">
        <v>36</v>
      </c>
      <c r="N1891">
        <v>28114</v>
      </c>
      <c r="O1891" t="s">
        <v>80</v>
      </c>
      <c r="P1891" t="s">
        <v>67</v>
      </c>
      <c r="Q1891" t="s">
        <v>68</v>
      </c>
      <c r="R1891" t="s">
        <v>40</v>
      </c>
      <c r="S1891" t="s">
        <v>41</v>
      </c>
      <c r="T1891" t="s">
        <v>42</v>
      </c>
      <c r="U1891" t="s">
        <v>74</v>
      </c>
      <c r="V1891" t="s">
        <v>6024</v>
      </c>
      <c r="W1891" t="s">
        <v>6025</v>
      </c>
      <c r="X1891" t="str">
        <f>+VLOOKUP(ConsultaNexoBogota!$A1891,infoCoordenadas!A:F,4,0)</f>
        <v>4.6821033 -74.1574159</v>
      </c>
      <c r="Y1891">
        <f>VLOOKUP(ConsultaNexoBogota!$A1891,infoCoordenadas!A:F,5,0)</f>
        <v>4.6821032999999996</v>
      </c>
      <c r="Z1891">
        <f>+VLOOKUP(ConsultaNexoBogota!$A1891,infoCoordenadas!A:F,6,0)</f>
        <v>-74.157415900000004</v>
      </c>
    </row>
    <row r="1892" spans="1:26" x14ac:dyDescent="0.25">
      <c r="A1892">
        <v>22899</v>
      </c>
      <c r="B1892" t="s">
        <v>6026</v>
      </c>
      <c r="C1892" t="s">
        <v>29</v>
      </c>
      <c r="D1892" t="s">
        <v>6027</v>
      </c>
      <c r="E1892" t="s">
        <v>6028</v>
      </c>
      <c r="F1892" t="s">
        <v>6029</v>
      </c>
      <c r="G1892" t="s">
        <v>33</v>
      </c>
      <c r="H1892" t="s">
        <v>13989</v>
      </c>
      <c r="I1892" t="s">
        <v>34</v>
      </c>
      <c r="J1892" t="s">
        <v>109</v>
      </c>
      <c r="K1892" s="27" t="s">
        <v>36</v>
      </c>
      <c r="L1892" s="27">
        <v>34640</v>
      </c>
      <c r="M1892">
        <v>29.5</v>
      </c>
      <c r="N1892">
        <v>28116</v>
      </c>
      <c r="O1892" t="s">
        <v>264</v>
      </c>
      <c r="P1892" t="s">
        <v>67</v>
      </c>
      <c r="Q1892" t="s">
        <v>68</v>
      </c>
      <c r="R1892" t="s">
        <v>40</v>
      </c>
      <c r="S1892" t="s">
        <v>41</v>
      </c>
      <c r="T1892" t="s">
        <v>272</v>
      </c>
      <c r="U1892" t="s">
        <v>74</v>
      </c>
      <c r="V1892" t="s">
        <v>6030</v>
      </c>
      <c r="W1892" t="s">
        <v>6031</v>
      </c>
      <c r="X1892" t="str">
        <f>+VLOOKUP(ConsultaNexoBogota!$A1892,infoCoordenadas!A:F,4,0)</f>
        <v>4.5941265 -74.0912559</v>
      </c>
      <c r="Y1892">
        <f>VLOOKUP(ConsultaNexoBogota!$A1892,infoCoordenadas!A:F,5,0)</f>
        <v>4.5941264999999998</v>
      </c>
      <c r="Z1892">
        <f>+VLOOKUP(ConsultaNexoBogota!$A1892,infoCoordenadas!A:F,6,0)</f>
        <v>-74.091255899999993</v>
      </c>
    </row>
    <row r="1893" spans="1:26" x14ac:dyDescent="0.25">
      <c r="A1893">
        <v>22899</v>
      </c>
      <c r="B1893" t="s">
        <v>6026</v>
      </c>
      <c r="C1893" t="s">
        <v>29</v>
      </c>
      <c r="D1893" t="s">
        <v>6027</v>
      </c>
      <c r="E1893" t="s">
        <v>6028</v>
      </c>
      <c r="F1893" t="s">
        <v>6029</v>
      </c>
      <c r="G1893" t="s">
        <v>33</v>
      </c>
      <c r="H1893" t="s">
        <v>13989</v>
      </c>
      <c r="I1893" t="s">
        <v>34</v>
      </c>
      <c r="J1893" t="s">
        <v>109</v>
      </c>
      <c r="K1893" s="27" t="s">
        <v>36</v>
      </c>
      <c r="L1893" s="27">
        <v>34640</v>
      </c>
      <c r="M1893">
        <v>29.5</v>
      </c>
      <c r="N1893">
        <v>30273</v>
      </c>
      <c r="O1893" t="s">
        <v>178</v>
      </c>
      <c r="P1893" t="s">
        <v>73</v>
      </c>
      <c r="Q1893" t="s">
        <v>68</v>
      </c>
      <c r="R1893" t="s">
        <v>40</v>
      </c>
      <c r="S1893" t="s">
        <v>41</v>
      </c>
      <c r="T1893" t="s">
        <v>132</v>
      </c>
      <c r="U1893" t="s">
        <v>74</v>
      </c>
      <c r="V1893" t="s">
        <v>6030</v>
      </c>
      <c r="W1893" t="s">
        <v>6031</v>
      </c>
      <c r="X1893" t="str">
        <f>+VLOOKUP(ConsultaNexoBogota!$A1893,infoCoordenadas!A:F,4,0)</f>
        <v>4.5941265 -74.0912559</v>
      </c>
      <c r="Y1893">
        <f>VLOOKUP(ConsultaNexoBogota!$A1893,infoCoordenadas!A:F,5,0)</f>
        <v>4.5941264999999998</v>
      </c>
      <c r="Z1893">
        <f>+VLOOKUP(ConsultaNexoBogota!$A1893,infoCoordenadas!A:F,6,0)</f>
        <v>-74.091255899999993</v>
      </c>
    </row>
    <row r="1894" spans="1:26" x14ac:dyDescent="0.25">
      <c r="A1894">
        <v>22908</v>
      </c>
      <c r="B1894" t="s">
        <v>6032</v>
      </c>
      <c r="C1894" t="s">
        <v>29</v>
      </c>
      <c r="D1894" t="s">
        <v>6033</v>
      </c>
      <c r="E1894" t="s">
        <v>6034</v>
      </c>
      <c r="F1894" t="s">
        <v>6035</v>
      </c>
      <c r="G1894" t="s">
        <v>33</v>
      </c>
      <c r="H1894" t="s">
        <v>13990</v>
      </c>
      <c r="I1894" t="s">
        <v>248</v>
      </c>
      <c r="J1894" t="s">
        <v>102</v>
      </c>
      <c r="K1894" s="27" t="s">
        <v>36</v>
      </c>
      <c r="L1894" s="27">
        <v>35105</v>
      </c>
      <c r="M1894">
        <v>28.2</v>
      </c>
      <c r="N1894">
        <v>28128</v>
      </c>
      <c r="O1894" t="s">
        <v>80</v>
      </c>
      <c r="P1894" t="s">
        <v>67</v>
      </c>
      <c r="Q1894" t="s">
        <v>39</v>
      </c>
      <c r="R1894" t="s">
        <v>40</v>
      </c>
      <c r="S1894" t="s">
        <v>41</v>
      </c>
      <c r="T1894" t="s">
        <v>42</v>
      </c>
      <c r="U1894" t="s">
        <v>74</v>
      </c>
      <c r="V1894" t="s">
        <v>6036</v>
      </c>
      <c r="W1894" t="s">
        <v>6037</v>
      </c>
      <c r="X1894" t="str">
        <f>+VLOOKUP(ConsultaNexoBogota!$A1894,infoCoordenadas!A:F,4,0)</f>
        <v>4.7128956 -74.12482829999999</v>
      </c>
      <c r="Y1894">
        <f>VLOOKUP(ConsultaNexoBogota!$A1894,infoCoordenadas!A:F,5,0)</f>
        <v>4.7128956000000004</v>
      </c>
      <c r="Z1894">
        <f>+VLOOKUP(ConsultaNexoBogota!$A1894,infoCoordenadas!A:F,6,0)</f>
        <v>-74.124828299999905</v>
      </c>
    </row>
    <row r="1895" spans="1:26" x14ac:dyDescent="0.25">
      <c r="A1895">
        <v>22926</v>
      </c>
      <c r="B1895" t="s">
        <v>6038</v>
      </c>
      <c r="C1895" t="s">
        <v>29</v>
      </c>
      <c r="D1895" t="s">
        <v>6039</v>
      </c>
      <c r="E1895" t="s">
        <v>6040</v>
      </c>
      <c r="F1895" t="s">
        <v>6041</v>
      </c>
      <c r="G1895" t="s">
        <v>33</v>
      </c>
      <c r="H1895" t="s">
        <v>13987</v>
      </c>
      <c r="I1895" t="s">
        <v>101</v>
      </c>
      <c r="J1895" t="s">
        <v>2870</v>
      </c>
      <c r="K1895" s="27" t="s">
        <v>36</v>
      </c>
      <c r="L1895" s="27">
        <v>45308</v>
      </c>
      <c r="M1895">
        <v>0.2</v>
      </c>
      <c r="N1895">
        <v>28152</v>
      </c>
      <c r="O1895" t="s">
        <v>80</v>
      </c>
      <c r="P1895" t="s">
        <v>67</v>
      </c>
      <c r="Q1895" t="s">
        <v>96</v>
      </c>
      <c r="R1895" t="s">
        <v>40</v>
      </c>
      <c r="S1895" t="s">
        <v>41</v>
      </c>
      <c r="T1895" t="s">
        <v>132</v>
      </c>
      <c r="U1895" t="s">
        <v>74</v>
      </c>
      <c r="V1895" t="s">
        <v>6042</v>
      </c>
      <c r="W1895" t="s">
        <v>6043</v>
      </c>
      <c r="X1895" t="str">
        <f>+VLOOKUP(ConsultaNexoBogota!$A1895,infoCoordenadas!A:F,4,0)</f>
        <v>4.704361 -74.1235195</v>
      </c>
      <c r="Y1895">
        <f>VLOOKUP(ConsultaNexoBogota!$A1895,infoCoordenadas!A:F,5,0)</f>
        <v>4.7043609999999996</v>
      </c>
      <c r="Z1895">
        <f>+VLOOKUP(ConsultaNexoBogota!$A1895,infoCoordenadas!A:F,6,0)</f>
        <v>-74.1235195</v>
      </c>
    </row>
    <row r="1896" spans="1:26" x14ac:dyDescent="0.25">
      <c r="A1896">
        <v>22934</v>
      </c>
      <c r="B1896" t="s">
        <v>12293</v>
      </c>
      <c r="C1896" t="s">
        <v>29</v>
      </c>
      <c r="D1896" t="s">
        <v>12294</v>
      </c>
      <c r="E1896" t="s">
        <v>12295</v>
      </c>
      <c r="F1896" t="s">
        <v>12296</v>
      </c>
      <c r="G1896" t="s">
        <v>10155</v>
      </c>
      <c r="H1896" t="s">
        <v>14111</v>
      </c>
      <c r="I1896" t="s">
        <v>123</v>
      </c>
      <c r="J1896" t="s">
        <v>102</v>
      </c>
      <c r="K1896" s="27" t="s">
        <v>36</v>
      </c>
      <c r="L1896" s="27">
        <v>26188</v>
      </c>
      <c r="M1896">
        <v>52.6</v>
      </c>
      <c r="N1896">
        <v>28165</v>
      </c>
      <c r="O1896" t="s">
        <v>178</v>
      </c>
      <c r="P1896" t="s">
        <v>73</v>
      </c>
      <c r="Q1896" t="s">
        <v>96</v>
      </c>
      <c r="R1896" t="s">
        <v>40</v>
      </c>
      <c r="S1896" t="s">
        <v>41</v>
      </c>
      <c r="T1896" t="s">
        <v>132</v>
      </c>
      <c r="U1896" t="s">
        <v>74</v>
      </c>
      <c r="V1896" t="s">
        <v>12297</v>
      </c>
      <c r="W1896" t="s">
        <v>12298</v>
      </c>
      <c r="X1896" t="str">
        <f>+VLOOKUP(ConsultaNexoBogota!$A1896,infoCoordenadas!A:F,4,0)</f>
        <v>5.0250187 -74.0024423</v>
      </c>
      <c r="Y1896">
        <f>VLOOKUP(ConsultaNexoBogota!$A1896,infoCoordenadas!A:F,5,0)</f>
        <v>5.0250187000000004</v>
      </c>
      <c r="Z1896">
        <f>+VLOOKUP(ConsultaNexoBogota!$A1896,infoCoordenadas!A:F,6,0)</f>
        <v>-74.002442299999998</v>
      </c>
    </row>
    <row r="1897" spans="1:26" x14ac:dyDescent="0.25">
      <c r="A1897">
        <v>22935</v>
      </c>
      <c r="B1897" t="s">
        <v>6044</v>
      </c>
      <c r="C1897" t="s">
        <v>29</v>
      </c>
      <c r="D1897" t="s">
        <v>6045</v>
      </c>
      <c r="E1897" t="s">
        <v>6046</v>
      </c>
      <c r="F1897" t="s">
        <v>6047</v>
      </c>
      <c r="G1897" t="s">
        <v>33</v>
      </c>
      <c r="H1897" t="s">
        <v>6298</v>
      </c>
      <c r="I1897" t="s">
        <v>50</v>
      </c>
      <c r="J1897" t="s">
        <v>50</v>
      </c>
      <c r="K1897" s="27" t="s">
        <v>36</v>
      </c>
      <c r="N1897">
        <v>28166</v>
      </c>
      <c r="O1897" t="s">
        <v>1312</v>
      </c>
      <c r="P1897" t="s">
        <v>67</v>
      </c>
      <c r="Q1897" t="s">
        <v>287</v>
      </c>
      <c r="R1897" t="s">
        <v>94</v>
      </c>
      <c r="S1897" t="s">
        <v>42</v>
      </c>
      <c r="T1897" t="s">
        <v>81</v>
      </c>
      <c r="U1897" t="s">
        <v>43</v>
      </c>
      <c r="V1897" t="s">
        <v>6048</v>
      </c>
      <c r="W1897" t="s">
        <v>6049</v>
      </c>
      <c r="X1897" t="str">
        <f>+VLOOKUP(ConsultaNexoBogota!$A1897,infoCoordenadas!A:F,4,0)</f>
        <v>4.6945587 -74.08012389999999</v>
      </c>
      <c r="Y1897">
        <f>VLOOKUP(ConsultaNexoBogota!$A1897,infoCoordenadas!A:F,5,0)</f>
        <v>4.6945587</v>
      </c>
      <c r="Z1897">
        <f>+VLOOKUP(ConsultaNexoBogota!$A1897,infoCoordenadas!A:F,6,0)</f>
        <v>-74.080123899999904</v>
      </c>
    </row>
    <row r="1898" spans="1:26" x14ac:dyDescent="0.25">
      <c r="A1898">
        <v>22938</v>
      </c>
      <c r="B1898" t="s">
        <v>6050</v>
      </c>
      <c r="C1898" t="s">
        <v>29</v>
      </c>
      <c r="D1898" t="s">
        <v>6051</v>
      </c>
      <c r="E1898" t="s">
        <v>6052</v>
      </c>
      <c r="F1898" t="s">
        <v>6053</v>
      </c>
      <c r="G1898" t="s">
        <v>33</v>
      </c>
      <c r="H1898" t="s">
        <v>13980</v>
      </c>
      <c r="I1898" t="s">
        <v>496</v>
      </c>
      <c r="J1898" t="s">
        <v>1007</v>
      </c>
      <c r="K1898" s="27" t="s">
        <v>116</v>
      </c>
      <c r="L1898" s="27">
        <v>33730</v>
      </c>
      <c r="M1898">
        <v>32</v>
      </c>
      <c r="N1898">
        <v>28177</v>
      </c>
      <c r="O1898" t="s">
        <v>37</v>
      </c>
      <c r="P1898" t="s">
        <v>90</v>
      </c>
      <c r="Q1898" t="s">
        <v>616</v>
      </c>
      <c r="R1898" t="s">
        <v>94</v>
      </c>
      <c r="S1898" t="s">
        <v>41</v>
      </c>
      <c r="T1898" t="s">
        <v>42</v>
      </c>
      <c r="U1898" t="s">
        <v>43</v>
      </c>
      <c r="V1898" t="s">
        <v>6054</v>
      </c>
      <c r="W1898" t="s">
        <v>6055</v>
      </c>
      <c r="X1898" t="str">
        <f>+VLOOKUP(ConsultaNexoBogota!$A1898,infoCoordenadas!A:F,4,0)</f>
        <v>4.6229022 -74.1409552</v>
      </c>
      <c r="Y1898">
        <f>VLOOKUP(ConsultaNexoBogota!$A1898,infoCoordenadas!A:F,5,0)</f>
        <v>4.6229022000000004</v>
      </c>
      <c r="Z1898">
        <f>+VLOOKUP(ConsultaNexoBogota!$A1898,infoCoordenadas!A:F,6,0)</f>
        <v>-74.140955199999993</v>
      </c>
    </row>
    <row r="1899" spans="1:26" x14ac:dyDescent="0.25">
      <c r="A1899">
        <v>22940</v>
      </c>
      <c r="B1899" t="s">
        <v>6056</v>
      </c>
      <c r="C1899" t="s">
        <v>29</v>
      </c>
      <c r="D1899" t="s">
        <v>6057</v>
      </c>
      <c r="E1899" t="s">
        <v>6058</v>
      </c>
      <c r="F1899" t="s">
        <v>6059</v>
      </c>
      <c r="G1899" t="s">
        <v>33</v>
      </c>
      <c r="H1899" t="s">
        <v>13990</v>
      </c>
      <c r="I1899" t="s">
        <v>34</v>
      </c>
      <c r="J1899" t="s">
        <v>6060</v>
      </c>
      <c r="K1899" s="27" t="s">
        <v>36</v>
      </c>
      <c r="L1899" s="27">
        <v>45308</v>
      </c>
      <c r="M1899">
        <v>0.2</v>
      </c>
      <c r="N1899">
        <v>28171</v>
      </c>
      <c r="O1899" t="s">
        <v>80</v>
      </c>
      <c r="P1899" t="s">
        <v>67</v>
      </c>
      <c r="Q1899" t="s">
        <v>96</v>
      </c>
      <c r="R1899" t="s">
        <v>40</v>
      </c>
      <c r="S1899" t="s">
        <v>41</v>
      </c>
      <c r="T1899" t="s">
        <v>132</v>
      </c>
      <c r="U1899" t="s">
        <v>74</v>
      </c>
      <c r="V1899" t="s">
        <v>6061</v>
      </c>
      <c r="W1899" t="s">
        <v>6062</v>
      </c>
      <c r="X1899" t="str">
        <f>+VLOOKUP(ConsultaNexoBogota!$A1899,infoCoordenadas!A:F,4,0)</f>
        <v>4.6990791 -74.1060229</v>
      </c>
      <c r="Y1899">
        <f>VLOOKUP(ConsultaNexoBogota!$A1899,infoCoordenadas!A:F,5,0)</f>
        <v>4.6990790999999996</v>
      </c>
      <c r="Z1899">
        <f>+VLOOKUP(ConsultaNexoBogota!$A1899,infoCoordenadas!A:F,6,0)</f>
        <v>-74.106022899999999</v>
      </c>
    </row>
    <row r="1900" spans="1:26" x14ac:dyDescent="0.25">
      <c r="A1900">
        <v>22942</v>
      </c>
      <c r="B1900" t="s">
        <v>6063</v>
      </c>
      <c r="C1900" t="s">
        <v>29</v>
      </c>
      <c r="D1900" t="s">
        <v>6064</v>
      </c>
      <c r="E1900" t="s">
        <v>6065</v>
      </c>
      <c r="F1900" t="s">
        <v>6066</v>
      </c>
      <c r="G1900" t="s">
        <v>33</v>
      </c>
      <c r="H1900" t="s">
        <v>13989</v>
      </c>
      <c r="I1900" t="s">
        <v>64</v>
      </c>
      <c r="J1900" t="s">
        <v>65</v>
      </c>
      <c r="K1900" s="27" t="s">
        <v>36</v>
      </c>
      <c r="L1900" s="27">
        <v>36013</v>
      </c>
      <c r="M1900">
        <v>25.7</v>
      </c>
      <c r="N1900">
        <v>28175</v>
      </c>
      <c r="O1900" t="s">
        <v>135</v>
      </c>
      <c r="P1900" t="s">
        <v>73</v>
      </c>
      <c r="Q1900" t="s">
        <v>96</v>
      </c>
      <c r="R1900" t="s">
        <v>40</v>
      </c>
      <c r="S1900" t="s">
        <v>42</v>
      </c>
      <c r="T1900" t="s">
        <v>42</v>
      </c>
      <c r="U1900" t="s">
        <v>74</v>
      </c>
      <c r="V1900" t="s">
        <v>6067</v>
      </c>
      <c r="W1900" t="s">
        <v>6068</v>
      </c>
      <c r="X1900" t="str">
        <f>+VLOOKUP(ConsultaNexoBogota!$A1900,infoCoordenadas!A:F,4,0)</f>
        <v>4.5945915 -74.13526809999999</v>
      </c>
      <c r="Y1900">
        <f>VLOOKUP(ConsultaNexoBogota!$A1900,infoCoordenadas!A:F,5,0)</f>
        <v>4.5945914999999999</v>
      </c>
      <c r="Z1900">
        <f>+VLOOKUP(ConsultaNexoBogota!$A1900,infoCoordenadas!A:F,6,0)</f>
        <v>-74.135268099999905</v>
      </c>
    </row>
    <row r="1901" spans="1:26" x14ac:dyDescent="0.25">
      <c r="A1901">
        <v>22952</v>
      </c>
      <c r="B1901" t="s">
        <v>12299</v>
      </c>
      <c r="C1901" t="s">
        <v>29</v>
      </c>
      <c r="D1901" t="s">
        <v>12300</v>
      </c>
      <c r="E1901" t="s">
        <v>12301</v>
      </c>
      <c r="F1901" t="s">
        <v>12302</v>
      </c>
      <c r="G1901" t="s">
        <v>10369</v>
      </c>
      <c r="H1901" t="s">
        <v>14112</v>
      </c>
      <c r="I1901" t="s">
        <v>101</v>
      </c>
      <c r="J1901" t="s">
        <v>858</v>
      </c>
      <c r="K1901" s="27" t="s">
        <v>36</v>
      </c>
      <c r="L1901" s="27">
        <v>36094</v>
      </c>
      <c r="M1901">
        <v>25.5</v>
      </c>
      <c r="N1901">
        <v>28187</v>
      </c>
      <c r="O1901" t="s">
        <v>80</v>
      </c>
      <c r="P1901" t="s">
        <v>67</v>
      </c>
      <c r="Q1901" t="s">
        <v>96</v>
      </c>
      <c r="R1901" t="s">
        <v>40</v>
      </c>
      <c r="S1901" t="s">
        <v>42</v>
      </c>
      <c r="T1901" t="s">
        <v>42</v>
      </c>
      <c r="U1901" t="s">
        <v>74</v>
      </c>
      <c r="V1901" t="s">
        <v>12303</v>
      </c>
      <c r="W1901" t="s">
        <v>12304</v>
      </c>
      <c r="X1901" t="str">
        <f>+VLOOKUP(ConsultaNexoBogota!$A1901,infoCoordenadas!A:F,4,0)</f>
        <v>4.8505104 -74.0554602</v>
      </c>
      <c r="Y1901">
        <f>VLOOKUP(ConsultaNexoBogota!$A1901,infoCoordenadas!A:F,5,0)</f>
        <v>4.8505104000000001</v>
      </c>
      <c r="Z1901">
        <f>+VLOOKUP(ConsultaNexoBogota!$A1901,infoCoordenadas!A:F,6,0)</f>
        <v>-74.055460199999999</v>
      </c>
    </row>
    <row r="1902" spans="1:26" x14ac:dyDescent="0.25">
      <c r="A1902">
        <v>22957</v>
      </c>
      <c r="B1902" t="s">
        <v>6069</v>
      </c>
      <c r="C1902" t="s">
        <v>29</v>
      </c>
      <c r="D1902" t="s">
        <v>6070</v>
      </c>
      <c r="E1902" t="s">
        <v>6071</v>
      </c>
      <c r="F1902" t="s">
        <v>6072</v>
      </c>
      <c r="G1902" t="s">
        <v>33</v>
      </c>
      <c r="H1902" t="s">
        <v>13987</v>
      </c>
      <c r="I1902" t="s">
        <v>34</v>
      </c>
      <c r="J1902" t="s">
        <v>173</v>
      </c>
      <c r="K1902" s="27" t="s">
        <v>36</v>
      </c>
      <c r="L1902" s="27">
        <v>30443</v>
      </c>
      <c r="M1902">
        <v>41</v>
      </c>
      <c r="N1902">
        <v>28192</v>
      </c>
      <c r="O1902" t="s">
        <v>72</v>
      </c>
      <c r="P1902" t="s">
        <v>73</v>
      </c>
      <c r="Q1902" t="s">
        <v>96</v>
      </c>
      <c r="R1902" t="s">
        <v>40</v>
      </c>
      <c r="S1902" t="s">
        <v>42</v>
      </c>
      <c r="T1902" t="s">
        <v>272</v>
      </c>
      <c r="U1902" t="s">
        <v>74</v>
      </c>
      <c r="V1902" t="s">
        <v>6073</v>
      </c>
      <c r="W1902" t="s">
        <v>6074</v>
      </c>
      <c r="X1902" t="str">
        <f>+VLOOKUP(ConsultaNexoBogota!$A1902,infoCoordenadas!A:F,4,0)</f>
        <v>4.7677153 -74.02845239999999</v>
      </c>
      <c r="Y1902">
        <f>VLOOKUP(ConsultaNexoBogota!$A1902,infoCoordenadas!A:F,5,0)</f>
        <v>4.7677152999999999</v>
      </c>
      <c r="Z1902">
        <f>+VLOOKUP(ConsultaNexoBogota!$A1902,infoCoordenadas!A:F,6,0)</f>
        <v>-74.028452399999907</v>
      </c>
    </row>
    <row r="1903" spans="1:26" x14ac:dyDescent="0.25">
      <c r="A1903">
        <v>22979</v>
      </c>
      <c r="B1903" t="s">
        <v>6075</v>
      </c>
      <c r="C1903" t="s">
        <v>29</v>
      </c>
      <c r="D1903" t="s">
        <v>6076</v>
      </c>
      <c r="E1903" t="s">
        <v>6077</v>
      </c>
      <c r="F1903" t="s">
        <v>6078</v>
      </c>
      <c r="G1903" t="s">
        <v>33</v>
      </c>
      <c r="H1903" t="s">
        <v>13990</v>
      </c>
      <c r="I1903" t="s">
        <v>496</v>
      </c>
      <c r="J1903" t="s">
        <v>507</v>
      </c>
      <c r="K1903" s="27" t="s">
        <v>36</v>
      </c>
      <c r="L1903" s="27">
        <v>27446</v>
      </c>
      <c r="M1903">
        <v>49.2</v>
      </c>
      <c r="N1903">
        <v>28225</v>
      </c>
      <c r="O1903" t="s">
        <v>1312</v>
      </c>
      <c r="P1903" t="s">
        <v>73</v>
      </c>
      <c r="Q1903" t="s">
        <v>734</v>
      </c>
      <c r="R1903" t="s">
        <v>40</v>
      </c>
      <c r="S1903" t="s">
        <v>42</v>
      </c>
      <c r="T1903" t="s">
        <v>42</v>
      </c>
      <c r="U1903" t="s">
        <v>43</v>
      </c>
      <c r="V1903" t="s">
        <v>6079</v>
      </c>
      <c r="W1903" t="s">
        <v>6080</v>
      </c>
      <c r="X1903" t="str">
        <f>+VLOOKUP(ConsultaNexoBogota!$A1903,infoCoordenadas!A:F,4,0)</f>
        <v>4.7147726 -74.1114821</v>
      </c>
      <c r="Y1903">
        <f>VLOOKUP(ConsultaNexoBogota!$A1903,infoCoordenadas!A:F,5,0)</f>
        <v>4.7147725999999999</v>
      </c>
      <c r="Z1903">
        <f>+VLOOKUP(ConsultaNexoBogota!$A1903,infoCoordenadas!A:F,6,0)</f>
        <v>-74.111482100000003</v>
      </c>
    </row>
    <row r="1904" spans="1:26" x14ac:dyDescent="0.25">
      <c r="A1904">
        <v>22986</v>
      </c>
      <c r="B1904" t="s">
        <v>12305</v>
      </c>
      <c r="C1904" t="s">
        <v>29</v>
      </c>
      <c r="D1904" t="s">
        <v>12306</v>
      </c>
      <c r="E1904" t="s">
        <v>12307</v>
      </c>
      <c r="F1904" t="s">
        <v>12308</v>
      </c>
      <c r="G1904" t="s">
        <v>10155</v>
      </c>
      <c r="H1904" t="s">
        <v>14113</v>
      </c>
      <c r="I1904" t="s">
        <v>34</v>
      </c>
      <c r="J1904" t="s">
        <v>234</v>
      </c>
      <c r="K1904" s="27" t="s">
        <v>36</v>
      </c>
      <c r="L1904" s="27">
        <v>33774</v>
      </c>
      <c r="M1904">
        <v>31.8</v>
      </c>
      <c r="N1904">
        <v>28236</v>
      </c>
      <c r="O1904" t="s">
        <v>174</v>
      </c>
      <c r="P1904" t="s">
        <v>67</v>
      </c>
      <c r="Q1904" t="s">
        <v>96</v>
      </c>
      <c r="R1904" t="s">
        <v>50</v>
      </c>
      <c r="S1904" t="s">
        <v>42</v>
      </c>
      <c r="T1904" t="s">
        <v>69</v>
      </c>
      <c r="U1904" t="s">
        <v>50</v>
      </c>
      <c r="V1904" t="s">
        <v>12309</v>
      </c>
      <c r="W1904" t="s">
        <v>12310</v>
      </c>
      <c r="X1904" t="str">
        <f>+VLOOKUP(ConsultaNexoBogota!$A1904,infoCoordenadas!A:F,4,0)</f>
        <v>5.038486 -73.99800139999999</v>
      </c>
      <c r="Y1904">
        <f>VLOOKUP(ConsultaNexoBogota!$A1904,infoCoordenadas!A:F,5,0)</f>
        <v>5.0384859999999998</v>
      </c>
      <c r="Z1904">
        <f>+VLOOKUP(ConsultaNexoBogota!$A1904,infoCoordenadas!A:F,6,0)</f>
        <v>-73.998001399999893</v>
      </c>
    </row>
    <row r="1905" spans="1:26" x14ac:dyDescent="0.25">
      <c r="A1905">
        <v>22986</v>
      </c>
      <c r="B1905" t="s">
        <v>12305</v>
      </c>
      <c r="C1905" t="s">
        <v>29</v>
      </c>
      <c r="D1905" t="s">
        <v>12306</v>
      </c>
      <c r="E1905" t="s">
        <v>12307</v>
      </c>
      <c r="F1905" t="s">
        <v>12308</v>
      </c>
      <c r="G1905" t="s">
        <v>10155</v>
      </c>
      <c r="H1905" t="s">
        <v>14113</v>
      </c>
      <c r="I1905" t="s">
        <v>34</v>
      </c>
      <c r="J1905" t="s">
        <v>234</v>
      </c>
      <c r="K1905" s="27" t="s">
        <v>36</v>
      </c>
      <c r="L1905" s="27">
        <v>33774</v>
      </c>
      <c r="M1905">
        <v>31.8</v>
      </c>
      <c r="N1905">
        <v>39889</v>
      </c>
      <c r="O1905" t="s">
        <v>66</v>
      </c>
      <c r="P1905" t="s">
        <v>73</v>
      </c>
      <c r="Q1905" t="s">
        <v>39</v>
      </c>
      <c r="R1905" t="s">
        <v>40</v>
      </c>
      <c r="S1905" t="s">
        <v>41</v>
      </c>
      <c r="T1905" t="s">
        <v>132</v>
      </c>
      <c r="U1905" t="s">
        <v>74</v>
      </c>
      <c r="V1905" t="s">
        <v>12309</v>
      </c>
      <c r="W1905" t="s">
        <v>12310</v>
      </c>
      <c r="X1905" t="str">
        <f>+VLOOKUP(ConsultaNexoBogota!$A1905,infoCoordenadas!A:F,4,0)</f>
        <v>5.038486 -73.99800139999999</v>
      </c>
      <c r="Y1905">
        <f>VLOOKUP(ConsultaNexoBogota!$A1905,infoCoordenadas!A:F,5,0)</f>
        <v>5.0384859999999998</v>
      </c>
      <c r="Z1905">
        <f>+VLOOKUP(ConsultaNexoBogota!$A1905,infoCoordenadas!A:F,6,0)</f>
        <v>-73.998001399999893</v>
      </c>
    </row>
    <row r="1906" spans="1:26" x14ac:dyDescent="0.25">
      <c r="A1906">
        <v>23090</v>
      </c>
      <c r="B1906" t="s">
        <v>12311</v>
      </c>
      <c r="C1906" t="s">
        <v>29</v>
      </c>
      <c r="D1906" t="s">
        <v>12312</v>
      </c>
      <c r="E1906" t="s">
        <v>12313</v>
      </c>
      <c r="F1906" t="s">
        <v>12314</v>
      </c>
      <c r="G1906" t="s">
        <v>10369</v>
      </c>
      <c r="H1906" t="s">
        <v>13996</v>
      </c>
      <c r="I1906" t="s">
        <v>88</v>
      </c>
      <c r="J1906" t="s">
        <v>1367</v>
      </c>
      <c r="K1906" s="27" t="s">
        <v>36</v>
      </c>
      <c r="L1906" s="27">
        <v>35217</v>
      </c>
      <c r="M1906">
        <v>27.9</v>
      </c>
      <c r="N1906">
        <v>28383</v>
      </c>
      <c r="O1906" t="s">
        <v>178</v>
      </c>
      <c r="P1906" t="s">
        <v>67</v>
      </c>
      <c r="Q1906" t="s">
        <v>96</v>
      </c>
      <c r="R1906" t="s">
        <v>50</v>
      </c>
      <c r="S1906" t="s">
        <v>42</v>
      </c>
      <c r="T1906" t="s">
        <v>81</v>
      </c>
      <c r="U1906" t="s">
        <v>50</v>
      </c>
      <c r="V1906" t="s">
        <v>12315</v>
      </c>
      <c r="W1906" t="s">
        <v>12316</v>
      </c>
      <c r="X1906" t="str">
        <f>+VLOOKUP(ConsultaNexoBogota!$A1906,infoCoordenadas!A:F,4,0)</f>
        <v>4.8603216 -74.04779839999999</v>
      </c>
      <c r="Y1906">
        <f>VLOOKUP(ConsultaNexoBogota!$A1906,infoCoordenadas!A:F,5,0)</f>
        <v>4.8603215999999998</v>
      </c>
      <c r="Z1906">
        <f>+VLOOKUP(ConsultaNexoBogota!$A1906,infoCoordenadas!A:F,6,0)</f>
        <v>-74.047798399999905</v>
      </c>
    </row>
    <row r="1907" spans="1:26" x14ac:dyDescent="0.25">
      <c r="A1907">
        <v>23090</v>
      </c>
      <c r="B1907" t="s">
        <v>12311</v>
      </c>
      <c r="C1907" t="s">
        <v>29</v>
      </c>
      <c r="D1907" t="s">
        <v>12312</v>
      </c>
      <c r="E1907" t="s">
        <v>12313</v>
      </c>
      <c r="F1907" t="s">
        <v>12314</v>
      </c>
      <c r="G1907" t="s">
        <v>10369</v>
      </c>
      <c r="H1907" t="s">
        <v>13996</v>
      </c>
      <c r="I1907" t="s">
        <v>88</v>
      </c>
      <c r="J1907" t="s">
        <v>1367</v>
      </c>
      <c r="K1907" s="27" t="s">
        <v>36</v>
      </c>
      <c r="L1907" s="27">
        <v>35217</v>
      </c>
      <c r="M1907">
        <v>27.9</v>
      </c>
      <c r="N1907">
        <v>29462</v>
      </c>
      <c r="O1907" t="s">
        <v>66</v>
      </c>
      <c r="P1907" t="s">
        <v>73</v>
      </c>
      <c r="Q1907" t="s">
        <v>96</v>
      </c>
      <c r="R1907" t="s">
        <v>40</v>
      </c>
      <c r="S1907" t="s">
        <v>41</v>
      </c>
      <c r="T1907" t="s">
        <v>81</v>
      </c>
      <c r="U1907" t="s">
        <v>74</v>
      </c>
      <c r="V1907" t="s">
        <v>12315</v>
      </c>
      <c r="W1907" t="s">
        <v>12316</v>
      </c>
      <c r="X1907" t="str">
        <f>+VLOOKUP(ConsultaNexoBogota!$A1907,infoCoordenadas!A:F,4,0)</f>
        <v>4.8603216 -74.04779839999999</v>
      </c>
      <c r="Y1907">
        <f>VLOOKUP(ConsultaNexoBogota!$A1907,infoCoordenadas!A:F,5,0)</f>
        <v>4.8603215999999998</v>
      </c>
      <c r="Z1907">
        <f>+VLOOKUP(ConsultaNexoBogota!$A1907,infoCoordenadas!A:F,6,0)</f>
        <v>-74.047798399999905</v>
      </c>
    </row>
    <row r="1908" spans="1:26" x14ac:dyDescent="0.25">
      <c r="A1908">
        <v>23114</v>
      </c>
      <c r="B1908" t="s">
        <v>12317</v>
      </c>
      <c r="C1908" t="s">
        <v>29</v>
      </c>
      <c r="D1908" t="s">
        <v>12318</v>
      </c>
      <c r="E1908" t="s">
        <v>12319</v>
      </c>
      <c r="F1908" t="s">
        <v>12320</v>
      </c>
      <c r="G1908" t="s">
        <v>11028</v>
      </c>
      <c r="H1908" t="s">
        <v>50</v>
      </c>
      <c r="I1908" t="s">
        <v>34</v>
      </c>
      <c r="J1908" t="s">
        <v>35</v>
      </c>
      <c r="K1908" s="27" t="s">
        <v>36</v>
      </c>
      <c r="L1908" s="27">
        <v>29490</v>
      </c>
      <c r="M1908">
        <v>43.6</v>
      </c>
      <c r="N1908">
        <v>28421</v>
      </c>
      <c r="O1908" t="s">
        <v>66</v>
      </c>
      <c r="P1908" t="s">
        <v>67</v>
      </c>
      <c r="Q1908" t="s">
        <v>50</v>
      </c>
      <c r="R1908" t="s">
        <v>50</v>
      </c>
      <c r="S1908" t="s">
        <v>42</v>
      </c>
      <c r="T1908" t="s">
        <v>175</v>
      </c>
      <c r="U1908" t="s">
        <v>50</v>
      </c>
      <c r="V1908" t="s">
        <v>2512</v>
      </c>
      <c r="W1908" t="s">
        <v>12321</v>
      </c>
      <c r="X1908" t="str">
        <f>+VLOOKUP(ConsultaNexoBogota!$A1908,infoCoordenadas!A:F,4,0)</f>
        <v>4.710988599999999 -74.072092</v>
      </c>
      <c r="Y1908">
        <f>VLOOKUP(ConsultaNexoBogota!$A1908,infoCoordenadas!A:F,5,0)</f>
        <v>4.7109885999999896</v>
      </c>
      <c r="Z1908">
        <f>+VLOOKUP(ConsultaNexoBogota!$A1908,infoCoordenadas!A:F,6,0)</f>
        <v>-74.072091999999998</v>
      </c>
    </row>
    <row r="1909" spans="1:26" x14ac:dyDescent="0.25">
      <c r="A1909">
        <v>23114</v>
      </c>
      <c r="B1909" t="s">
        <v>12317</v>
      </c>
      <c r="C1909" t="s">
        <v>29</v>
      </c>
      <c r="D1909" t="s">
        <v>12318</v>
      </c>
      <c r="E1909" t="s">
        <v>12319</v>
      </c>
      <c r="F1909" t="s">
        <v>12320</v>
      </c>
      <c r="G1909" t="s">
        <v>11028</v>
      </c>
      <c r="H1909" t="s">
        <v>50</v>
      </c>
      <c r="I1909" t="s">
        <v>34</v>
      </c>
      <c r="J1909" t="s">
        <v>35</v>
      </c>
      <c r="K1909" s="27" t="s">
        <v>36</v>
      </c>
      <c r="L1909" s="27">
        <v>29490</v>
      </c>
      <c r="M1909">
        <v>43.6</v>
      </c>
      <c r="N1909">
        <v>39548</v>
      </c>
      <c r="O1909" t="s">
        <v>72</v>
      </c>
      <c r="P1909" t="s">
        <v>67</v>
      </c>
      <c r="Q1909" t="s">
        <v>96</v>
      </c>
      <c r="R1909" t="s">
        <v>50</v>
      </c>
      <c r="S1909" t="s">
        <v>42</v>
      </c>
      <c r="T1909" t="s">
        <v>69</v>
      </c>
      <c r="U1909" t="s">
        <v>50</v>
      </c>
      <c r="V1909" t="s">
        <v>2512</v>
      </c>
      <c r="W1909" t="s">
        <v>12321</v>
      </c>
      <c r="X1909" t="str">
        <f>+VLOOKUP(ConsultaNexoBogota!$A1909,infoCoordenadas!A:F,4,0)</f>
        <v>4.710988599999999 -74.072092</v>
      </c>
      <c r="Y1909">
        <f>VLOOKUP(ConsultaNexoBogota!$A1909,infoCoordenadas!A:F,5,0)</f>
        <v>4.7109885999999896</v>
      </c>
      <c r="Z1909">
        <f>+VLOOKUP(ConsultaNexoBogota!$A1909,infoCoordenadas!A:F,6,0)</f>
        <v>-74.072091999999998</v>
      </c>
    </row>
    <row r="1910" spans="1:26" x14ac:dyDescent="0.25">
      <c r="A1910">
        <v>23114</v>
      </c>
      <c r="B1910" t="s">
        <v>12317</v>
      </c>
      <c r="C1910" t="s">
        <v>29</v>
      </c>
      <c r="D1910" t="s">
        <v>12318</v>
      </c>
      <c r="E1910" t="s">
        <v>12319</v>
      </c>
      <c r="F1910" t="s">
        <v>12320</v>
      </c>
      <c r="G1910" t="s">
        <v>11028</v>
      </c>
      <c r="H1910" t="s">
        <v>50</v>
      </c>
      <c r="I1910" t="s">
        <v>34</v>
      </c>
      <c r="J1910" t="s">
        <v>35</v>
      </c>
      <c r="K1910" s="27" t="s">
        <v>36</v>
      </c>
      <c r="L1910" s="27">
        <v>29490</v>
      </c>
      <c r="M1910">
        <v>43.6</v>
      </c>
      <c r="N1910">
        <v>42713</v>
      </c>
      <c r="O1910" t="s">
        <v>477</v>
      </c>
      <c r="P1910" t="s">
        <v>67</v>
      </c>
      <c r="Q1910" t="s">
        <v>96</v>
      </c>
      <c r="R1910" t="s">
        <v>50</v>
      </c>
      <c r="S1910" t="s">
        <v>42</v>
      </c>
      <c r="T1910" t="s">
        <v>69</v>
      </c>
      <c r="U1910" t="s">
        <v>50</v>
      </c>
      <c r="V1910" t="s">
        <v>2512</v>
      </c>
      <c r="W1910" t="s">
        <v>12321</v>
      </c>
      <c r="X1910" t="str">
        <f>+VLOOKUP(ConsultaNexoBogota!$A1910,infoCoordenadas!A:F,4,0)</f>
        <v>4.710988599999999 -74.072092</v>
      </c>
      <c r="Y1910">
        <f>VLOOKUP(ConsultaNexoBogota!$A1910,infoCoordenadas!A:F,5,0)</f>
        <v>4.7109885999999896</v>
      </c>
      <c r="Z1910">
        <f>+VLOOKUP(ConsultaNexoBogota!$A1910,infoCoordenadas!A:F,6,0)</f>
        <v>-74.072091999999998</v>
      </c>
    </row>
    <row r="1911" spans="1:26" x14ac:dyDescent="0.25">
      <c r="A1911">
        <v>23116</v>
      </c>
      <c r="B1911" t="s">
        <v>6081</v>
      </c>
      <c r="C1911" t="s">
        <v>29</v>
      </c>
      <c r="D1911" t="s">
        <v>6082</v>
      </c>
      <c r="E1911" t="s">
        <v>6083</v>
      </c>
      <c r="F1911" t="s">
        <v>6084</v>
      </c>
      <c r="G1911" t="s">
        <v>33</v>
      </c>
      <c r="H1911" t="s">
        <v>13990</v>
      </c>
      <c r="I1911" t="s">
        <v>79</v>
      </c>
      <c r="J1911" t="s">
        <v>102</v>
      </c>
      <c r="K1911" s="27" t="s">
        <v>36</v>
      </c>
      <c r="L1911" s="27">
        <v>27207</v>
      </c>
      <c r="M1911">
        <v>49.8</v>
      </c>
      <c r="O1911" t="s">
        <v>50</v>
      </c>
      <c r="P1911" t="s">
        <v>50</v>
      </c>
      <c r="Q1911" t="s">
        <v>50</v>
      </c>
      <c r="R1911" t="s">
        <v>50</v>
      </c>
      <c r="S1911" t="s">
        <v>50</v>
      </c>
      <c r="T1911" t="s">
        <v>50</v>
      </c>
      <c r="U1911" t="s">
        <v>50</v>
      </c>
      <c r="V1911" t="s">
        <v>6085</v>
      </c>
      <c r="W1911" t="s">
        <v>6086</v>
      </c>
      <c r="X1911" t="str">
        <f>+VLOOKUP(ConsultaNexoBogota!$A1911,infoCoordenadas!A:F,4,0)</f>
        <v>4.716055 -74.1395112</v>
      </c>
      <c r="Y1911">
        <f>VLOOKUP(ConsultaNexoBogota!$A1911,infoCoordenadas!A:F,5,0)</f>
        <v>4.7160549999999999</v>
      </c>
      <c r="Z1911">
        <f>+VLOOKUP(ConsultaNexoBogota!$A1911,infoCoordenadas!A:F,6,0)</f>
        <v>-74.139511200000001</v>
      </c>
    </row>
    <row r="1912" spans="1:26" x14ac:dyDescent="0.25">
      <c r="A1912">
        <v>23117</v>
      </c>
      <c r="B1912" t="s">
        <v>12322</v>
      </c>
      <c r="C1912" t="s">
        <v>29</v>
      </c>
      <c r="D1912" t="s">
        <v>12323</v>
      </c>
      <c r="E1912" t="s">
        <v>12324</v>
      </c>
      <c r="F1912" t="s">
        <v>12325</v>
      </c>
      <c r="G1912" t="s">
        <v>10873</v>
      </c>
      <c r="H1912" t="s">
        <v>14041</v>
      </c>
      <c r="I1912" t="s">
        <v>34</v>
      </c>
      <c r="J1912" t="s">
        <v>102</v>
      </c>
      <c r="K1912" s="27" t="s">
        <v>36</v>
      </c>
      <c r="L1912" s="27">
        <v>37400</v>
      </c>
      <c r="M1912">
        <v>21.9</v>
      </c>
      <c r="N1912">
        <v>28427</v>
      </c>
      <c r="O1912" t="s">
        <v>66</v>
      </c>
      <c r="P1912" t="s">
        <v>67</v>
      </c>
      <c r="Q1912" t="s">
        <v>39</v>
      </c>
      <c r="R1912" t="s">
        <v>40</v>
      </c>
      <c r="S1912" t="s">
        <v>41</v>
      </c>
      <c r="T1912" t="s">
        <v>42</v>
      </c>
      <c r="U1912" t="s">
        <v>74</v>
      </c>
      <c r="V1912" t="s">
        <v>12326</v>
      </c>
      <c r="W1912" t="s">
        <v>12327</v>
      </c>
      <c r="X1912" t="str">
        <f>+VLOOKUP(ConsultaNexoBogota!$A1912,infoCoordenadas!A:F,4,0)</f>
        <v>5.282203 -73.1690497</v>
      </c>
      <c r="Y1912">
        <f>VLOOKUP(ConsultaNexoBogota!$A1912,infoCoordenadas!A:F,5,0)</f>
        <v>5.282203</v>
      </c>
      <c r="Z1912">
        <f>+VLOOKUP(ConsultaNexoBogota!$A1912,infoCoordenadas!A:F,6,0)</f>
        <v>-73.169049700000002</v>
      </c>
    </row>
    <row r="1913" spans="1:26" x14ac:dyDescent="0.25">
      <c r="A1913">
        <v>23121</v>
      </c>
      <c r="B1913" t="s">
        <v>6087</v>
      </c>
      <c r="C1913" t="s">
        <v>29</v>
      </c>
      <c r="D1913" t="s">
        <v>6088</v>
      </c>
      <c r="E1913" t="s">
        <v>6089</v>
      </c>
      <c r="F1913" t="s">
        <v>6090</v>
      </c>
      <c r="G1913" t="s">
        <v>33</v>
      </c>
      <c r="H1913" t="s">
        <v>13989</v>
      </c>
      <c r="I1913" t="s">
        <v>34</v>
      </c>
      <c r="J1913" t="s">
        <v>173</v>
      </c>
      <c r="K1913" s="27" t="s">
        <v>36</v>
      </c>
      <c r="L1913" s="27">
        <v>36026</v>
      </c>
      <c r="M1913">
        <v>25.7</v>
      </c>
      <c r="N1913">
        <v>28431</v>
      </c>
      <c r="O1913" t="s">
        <v>135</v>
      </c>
      <c r="P1913" t="s">
        <v>73</v>
      </c>
      <c r="Q1913" t="s">
        <v>96</v>
      </c>
      <c r="R1913" t="s">
        <v>40</v>
      </c>
      <c r="S1913" t="s">
        <v>42</v>
      </c>
      <c r="T1913" t="s">
        <v>81</v>
      </c>
      <c r="U1913" t="s">
        <v>74</v>
      </c>
      <c r="V1913" t="s">
        <v>6091</v>
      </c>
      <c r="W1913" t="s">
        <v>6092</v>
      </c>
      <c r="X1913" t="str">
        <f>+VLOOKUP(ConsultaNexoBogota!$A1913,infoCoordenadas!A:F,4,0)</f>
        <v>4.571660400000001 -74.1474834</v>
      </c>
      <c r="Y1913">
        <f>VLOOKUP(ConsultaNexoBogota!$A1913,infoCoordenadas!A:F,5,0)</f>
        <v>4.5716603999999998</v>
      </c>
      <c r="Z1913">
        <f>+VLOOKUP(ConsultaNexoBogota!$A1913,infoCoordenadas!A:F,6,0)</f>
        <v>-74.147483399999999</v>
      </c>
    </row>
    <row r="1914" spans="1:26" x14ac:dyDescent="0.25">
      <c r="A1914">
        <v>23122</v>
      </c>
      <c r="B1914" t="s">
        <v>6093</v>
      </c>
      <c r="C1914" t="s">
        <v>29</v>
      </c>
      <c r="D1914" t="s">
        <v>6094</v>
      </c>
      <c r="E1914" t="s">
        <v>6095</v>
      </c>
      <c r="F1914" t="s">
        <v>6096</v>
      </c>
      <c r="G1914" t="s">
        <v>33</v>
      </c>
      <c r="H1914" t="s">
        <v>13980</v>
      </c>
      <c r="I1914" t="s">
        <v>34</v>
      </c>
      <c r="J1914" t="s">
        <v>35</v>
      </c>
      <c r="K1914" s="27" t="s">
        <v>36</v>
      </c>
      <c r="L1914" s="27">
        <v>32798</v>
      </c>
      <c r="M1914">
        <v>34.5</v>
      </c>
      <c r="N1914">
        <v>28432</v>
      </c>
      <c r="O1914" t="s">
        <v>37</v>
      </c>
      <c r="P1914" t="s">
        <v>67</v>
      </c>
      <c r="Q1914" t="s">
        <v>96</v>
      </c>
      <c r="R1914" t="s">
        <v>40</v>
      </c>
      <c r="S1914" t="s">
        <v>41</v>
      </c>
      <c r="T1914" t="s">
        <v>81</v>
      </c>
      <c r="U1914" t="s">
        <v>74</v>
      </c>
      <c r="V1914" t="s">
        <v>6097</v>
      </c>
      <c r="W1914" t="s">
        <v>6098</v>
      </c>
      <c r="X1914" t="str">
        <f>+VLOOKUP(ConsultaNexoBogota!$A1914,infoCoordenadas!A:F,4,0)</f>
        <v>4.737555299999999 -74.07545499999999</v>
      </c>
      <c r="Y1914">
        <f>VLOOKUP(ConsultaNexoBogota!$A1914,infoCoordenadas!A:F,5,0)</f>
        <v>4.7375552999999897</v>
      </c>
      <c r="Z1914">
        <f>+VLOOKUP(ConsultaNexoBogota!$A1914,infoCoordenadas!A:F,6,0)</f>
        <v>-74.075454999999906</v>
      </c>
    </row>
    <row r="1915" spans="1:26" x14ac:dyDescent="0.25">
      <c r="A1915">
        <v>23125</v>
      </c>
      <c r="B1915" t="s">
        <v>6099</v>
      </c>
      <c r="C1915" t="s">
        <v>29</v>
      </c>
      <c r="D1915" t="s">
        <v>6100</v>
      </c>
      <c r="E1915" t="s">
        <v>6101</v>
      </c>
      <c r="F1915" t="s">
        <v>6102</v>
      </c>
      <c r="G1915" t="s">
        <v>33</v>
      </c>
      <c r="H1915" t="s">
        <v>13989</v>
      </c>
      <c r="I1915" t="s">
        <v>64</v>
      </c>
      <c r="J1915" t="s">
        <v>234</v>
      </c>
      <c r="K1915" s="27" t="s">
        <v>36</v>
      </c>
      <c r="L1915" s="27">
        <v>33949</v>
      </c>
      <c r="M1915">
        <v>31.4</v>
      </c>
      <c r="N1915">
        <v>28436</v>
      </c>
      <c r="O1915" t="s">
        <v>135</v>
      </c>
      <c r="P1915" t="s">
        <v>73</v>
      </c>
      <c r="Q1915" t="s">
        <v>39</v>
      </c>
      <c r="R1915" t="s">
        <v>40</v>
      </c>
      <c r="S1915" t="s">
        <v>321</v>
      </c>
      <c r="T1915" t="s">
        <v>175</v>
      </c>
      <c r="U1915" t="s">
        <v>74</v>
      </c>
      <c r="V1915" t="s">
        <v>6103</v>
      </c>
      <c r="W1915" t="s">
        <v>6104</v>
      </c>
      <c r="X1915" t="str">
        <f>+VLOOKUP(ConsultaNexoBogota!$A1915,infoCoordenadas!A:F,4,0)</f>
        <v>4.584795499999999 -74.1037247</v>
      </c>
      <c r="Y1915">
        <f>VLOOKUP(ConsultaNexoBogota!$A1915,infoCoordenadas!A:F,5,0)</f>
        <v>4.5847954999999896</v>
      </c>
      <c r="Z1915">
        <f>+VLOOKUP(ConsultaNexoBogota!$A1915,infoCoordenadas!A:F,6,0)</f>
        <v>-74.103724700000001</v>
      </c>
    </row>
    <row r="1916" spans="1:26" x14ac:dyDescent="0.25">
      <c r="A1916">
        <v>23176</v>
      </c>
      <c r="B1916" t="s">
        <v>12328</v>
      </c>
      <c r="C1916" t="s">
        <v>29</v>
      </c>
      <c r="D1916" t="s">
        <v>12329</v>
      </c>
      <c r="E1916" t="s">
        <v>12330</v>
      </c>
      <c r="F1916" t="s">
        <v>12331</v>
      </c>
      <c r="G1916" t="s">
        <v>10155</v>
      </c>
      <c r="H1916" t="s">
        <v>14028</v>
      </c>
      <c r="I1916" t="s">
        <v>79</v>
      </c>
      <c r="J1916" t="s">
        <v>102</v>
      </c>
      <c r="K1916" s="27" t="s">
        <v>116</v>
      </c>
      <c r="L1916" s="27">
        <v>25986</v>
      </c>
      <c r="M1916">
        <v>53.2</v>
      </c>
      <c r="N1916">
        <v>28504</v>
      </c>
      <c r="O1916" t="s">
        <v>264</v>
      </c>
      <c r="P1916" t="s">
        <v>67</v>
      </c>
      <c r="Q1916" t="s">
        <v>734</v>
      </c>
      <c r="R1916" t="s">
        <v>40</v>
      </c>
      <c r="S1916" t="s">
        <v>41</v>
      </c>
      <c r="T1916" t="s">
        <v>42</v>
      </c>
      <c r="U1916" t="s">
        <v>74</v>
      </c>
      <c r="V1916" t="s">
        <v>12332</v>
      </c>
      <c r="W1916" t="s">
        <v>12333</v>
      </c>
      <c r="X1916" t="str">
        <f>+VLOOKUP(ConsultaNexoBogota!$A1916,infoCoordenadas!A:F,4,0)</f>
        <v>5.021961 -73.99800309999999</v>
      </c>
      <c r="Y1916">
        <f>VLOOKUP(ConsultaNexoBogota!$A1916,infoCoordenadas!A:F,5,0)</f>
        <v>5.0219610000000001</v>
      </c>
      <c r="Z1916">
        <f>+VLOOKUP(ConsultaNexoBogota!$A1916,infoCoordenadas!A:F,6,0)</f>
        <v>-73.998003099999906</v>
      </c>
    </row>
    <row r="1917" spans="1:26" x14ac:dyDescent="0.25">
      <c r="A1917">
        <v>23178</v>
      </c>
      <c r="B1917" t="s">
        <v>12334</v>
      </c>
      <c r="C1917" t="s">
        <v>29</v>
      </c>
      <c r="D1917" t="s">
        <v>12335</v>
      </c>
      <c r="E1917" t="s">
        <v>12336</v>
      </c>
      <c r="F1917" t="s">
        <v>12337</v>
      </c>
      <c r="G1917" t="s">
        <v>10155</v>
      </c>
      <c r="H1917" t="s">
        <v>14114</v>
      </c>
      <c r="I1917" t="s">
        <v>79</v>
      </c>
      <c r="J1917" t="s">
        <v>102</v>
      </c>
      <c r="K1917" s="27" t="s">
        <v>36</v>
      </c>
      <c r="L1917" s="27">
        <v>35451</v>
      </c>
      <c r="M1917">
        <v>27.3</v>
      </c>
      <c r="N1917">
        <v>28506</v>
      </c>
      <c r="O1917" t="s">
        <v>66</v>
      </c>
      <c r="P1917" t="s">
        <v>67</v>
      </c>
      <c r="Q1917" t="s">
        <v>39</v>
      </c>
      <c r="R1917" t="s">
        <v>40</v>
      </c>
      <c r="S1917" t="s">
        <v>41</v>
      </c>
      <c r="T1917" t="s">
        <v>42</v>
      </c>
      <c r="U1917" t="s">
        <v>74</v>
      </c>
      <c r="V1917" t="s">
        <v>12338</v>
      </c>
      <c r="W1917" t="s">
        <v>12339</v>
      </c>
      <c r="X1917" t="str">
        <f>+VLOOKUP(ConsultaNexoBogota!$A1917,infoCoordenadas!A:F,4,0)</f>
        <v>5.025863 -73.99437549999999</v>
      </c>
      <c r="Y1917">
        <f>VLOOKUP(ConsultaNexoBogota!$A1917,infoCoordenadas!A:F,5,0)</f>
        <v>5.0258630000000002</v>
      </c>
      <c r="Z1917">
        <f>+VLOOKUP(ConsultaNexoBogota!$A1917,infoCoordenadas!A:F,6,0)</f>
        <v>-73.994375499999904</v>
      </c>
    </row>
    <row r="1918" spans="1:26" x14ac:dyDescent="0.25">
      <c r="A1918">
        <v>23194</v>
      </c>
      <c r="B1918" t="s">
        <v>6105</v>
      </c>
      <c r="C1918" t="s">
        <v>29</v>
      </c>
      <c r="D1918" t="s">
        <v>6106</v>
      </c>
      <c r="E1918" t="s">
        <v>6107</v>
      </c>
      <c r="F1918" t="s">
        <v>6108</v>
      </c>
      <c r="G1918" t="s">
        <v>33</v>
      </c>
      <c r="H1918" t="s">
        <v>13992</v>
      </c>
      <c r="I1918" t="s">
        <v>79</v>
      </c>
      <c r="J1918" t="s">
        <v>102</v>
      </c>
      <c r="K1918" s="27" t="s">
        <v>36</v>
      </c>
      <c r="L1918" s="27">
        <v>26472</v>
      </c>
      <c r="M1918">
        <v>51.9</v>
      </c>
      <c r="N1918">
        <v>28528</v>
      </c>
      <c r="O1918" t="s">
        <v>80</v>
      </c>
      <c r="P1918" t="s">
        <v>73</v>
      </c>
      <c r="Q1918" t="s">
        <v>96</v>
      </c>
      <c r="R1918" t="s">
        <v>40</v>
      </c>
      <c r="S1918" t="s">
        <v>42</v>
      </c>
      <c r="T1918" t="s">
        <v>175</v>
      </c>
      <c r="U1918" t="s">
        <v>74</v>
      </c>
      <c r="V1918" t="s">
        <v>6109</v>
      </c>
      <c r="W1918" t="s">
        <v>6110</v>
      </c>
      <c r="X1918" t="str">
        <f>+VLOOKUP(ConsultaNexoBogota!$A1918,infoCoordenadas!A:F,4,0)</f>
        <v>4.6225919 -74.1158159</v>
      </c>
      <c r="Y1918">
        <f>VLOOKUP(ConsultaNexoBogota!$A1918,infoCoordenadas!A:F,5,0)</f>
        <v>4.6225918999999998</v>
      </c>
      <c r="Z1918">
        <f>+VLOOKUP(ConsultaNexoBogota!$A1918,infoCoordenadas!A:F,6,0)</f>
        <v>-74.115815900000001</v>
      </c>
    </row>
    <row r="1919" spans="1:26" x14ac:dyDescent="0.25">
      <c r="A1919">
        <v>23198</v>
      </c>
      <c r="B1919" t="s">
        <v>12340</v>
      </c>
      <c r="C1919" t="s">
        <v>29</v>
      </c>
      <c r="D1919" t="s">
        <v>12341</v>
      </c>
      <c r="E1919" t="s">
        <v>12342</v>
      </c>
      <c r="F1919" t="s">
        <v>12343</v>
      </c>
      <c r="G1919" t="s">
        <v>10440</v>
      </c>
      <c r="H1919" t="s">
        <v>10440</v>
      </c>
      <c r="I1919" t="s">
        <v>64</v>
      </c>
      <c r="J1919" t="s">
        <v>89</v>
      </c>
      <c r="K1919" s="27" t="s">
        <v>36</v>
      </c>
      <c r="L1919" s="27">
        <v>27047</v>
      </c>
      <c r="M1919">
        <v>50.3</v>
      </c>
      <c r="N1919">
        <v>28532</v>
      </c>
      <c r="O1919" t="s">
        <v>781</v>
      </c>
      <c r="P1919" t="s">
        <v>67</v>
      </c>
      <c r="Q1919" t="s">
        <v>96</v>
      </c>
      <c r="R1919" t="s">
        <v>94</v>
      </c>
      <c r="S1919" t="s">
        <v>41</v>
      </c>
      <c r="T1919" t="s">
        <v>81</v>
      </c>
      <c r="U1919" t="s">
        <v>74</v>
      </c>
      <c r="V1919" t="s">
        <v>12344</v>
      </c>
      <c r="W1919" t="s">
        <v>12345</v>
      </c>
      <c r="X1919" t="str">
        <f>+VLOOKUP(ConsultaNexoBogota!$A1919,infoCoordenadas!A:F,4,0)</f>
        <v>4.2944879 -74.80419959999999</v>
      </c>
      <c r="Y1919">
        <f>VLOOKUP(ConsultaNexoBogota!$A1919,infoCoordenadas!A:F,5,0)</f>
        <v>4.2944879</v>
      </c>
      <c r="Z1919">
        <f>+VLOOKUP(ConsultaNexoBogota!$A1919,infoCoordenadas!A:F,6,0)</f>
        <v>-74.804199599999905</v>
      </c>
    </row>
    <row r="1920" spans="1:26" x14ac:dyDescent="0.25">
      <c r="A1920">
        <v>23198</v>
      </c>
      <c r="B1920" t="s">
        <v>12340</v>
      </c>
      <c r="C1920" t="s">
        <v>29</v>
      </c>
      <c r="D1920" t="s">
        <v>12341</v>
      </c>
      <c r="E1920" t="s">
        <v>12342</v>
      </c>
      <c r="F1920" t="s">
        <v>12343</v>
      </c>
      <c r="G1920" t="s">
        <v>10440</v>
      </c>
      <c r="H1920" t="s">
        <v>10440</v>
      </c>
      <c r="I1920" t="s">
        <v>64</v>
      </c>
      <c r="J1920" t="s">
        <v>89</v>
      </c>
      <c r="K1920" s="27" t="s">
        <v>36</v>
      </c>
      <c r="L1920" s="27">
        <v>27047</v>
      </c>
      <c r="M1920">
        <v>50.3</v>
      </c>
      <c r="N1920">
        <v>30711</v>
      </c>
      <c r="O1920" t="s">
        <v>781</v>
      </c>
      <c r="P1920" t="s">
        <v>73</v>
      </c>
      <c r="Q1920" t="s">
        <v>96</v>
      </c>
      <c r="R1920" t="s">
        <v>40</v>
      </c>
      <c r="S1920" t="s">
        <v>42</v>
      </c>
      <c r="T1920" t="s">
        <v>175</v>
      </c>
      <c r="U1920" t="s">
        <v>43</v>
      </c>
      <c r="V1920" t="s">
        <v>12344</v>
      </c>
      <c r="W1920" t="s">
        <v>12345</v>
      </c>
      <c r="X1920" t="str">
        <f>+VLOOKUP(ConsultaNexoBogota!$A1920,infoCoordenadas!A:F,4,0)</f>
        <v>4.2944879 -74.80419959999999</v>
      </c>
      <c r="Y1920">
        <f>VLOOKUP(ConsultaNexoBogota!$A1920,infoCoordenadas!A:F,5,0)</f>
        <v>4.2944879</v>
      </c>
      <c r="Z1920">
        <f>+VLOOKUP(ConsultaNexoBogota!$A1920,infoCoordenadas!A:F,6,0)</f>
        <v>-74.804199599999905</v>
      </c>
    </row>
    <row r="1921" spans="1:26" x14ac:dyDescent="0.25">
      <c r="A1921">
        <v>23207</v>
      </c>
      <c r="B1921" t="s">
        <v>6111</v>
      </c>
      <c r="C1921" t="s">
        <v>29</v>
      </c>
      <c r="D1921" t="s">
        <v>6112</v>
      </c>
      <c r="E1921" t="s">
        <v>6113</v>
      </c>
      <c r="F1921" t="s">
        <v>6114</v>
      </c>
      <c r="G1921" t="s">
        <v>33</v>
      </c>
      <c r="H1921" t="s">
        <v>13989</v>
      </c>
      <c r="I1921" t="s">
        <v>64</v>
      </c>
      <c r="J1921" t="s">
        <v>226</v>
      </c>
      <c r="K1921" s="27" t="s">
        <v>116</v>
      </c>
      <c r="L1921" s="27">
        <v>33473</v>
      </c>
      <c r="M1921">
        <v>32.700000000000003</v>
      </c>
      <c r="N1921">
        <v>28546</v>
      </c>
      <c r="O1921" t="s">
        <v>229</v>
      </c>
      <c r="P1921" t="s">
        <v>67</v>
      </c>
      <c r="Q1921" t="s">
        <v>39</v>
      </c>
      <c r="R1921" t="s">
        <v>50</v>
      </c>
      <c r="S1921" t="s">
        <v>42</v>
      </c>
      <c r="T1921" t="s">
        <v>81</v>
      </c>
      <c r="U1921" t="s">
        <v>50</v>
      </c>
      <c r="V1921" t="s">
        <v>6115</v>
      </c>
      <c r="W1921" t="s">
        <v>6116</v>
      </c>
      <c r="X1921" t="str">
        <f>+VLOOKUP(ConsultaNexoBogota!$A1921,infoCoordenadas!A:F,4,0)</f>
        <v>4.584795499999999 -74.1037247</v>
      </c>
      <c r="Y1921">
        <f>VLOOKUP(ConsultaNexoBogota!$A1921,infoCoordenadas!A:F,5,0)</f>
        <v>4.5847954999999896</v>
      </c>
      <c r="Z1921">
        <f>+VLOOKUP(ConsultaNexoBogota!$A1921,infoCoordenadas!A:F,6,0)</f>
        <v>-74.103724700000001</v>
      </c>
    </row>
    <row r="1922" spans="1:26" x14ac:dyDescent="0.25">
      <c r="A1922">
        <v>23207</v>
      </c>
      <c r="B1922" t="s">
        <v>6111</v>
      </c>
      <c r="C1922" t="s">
        <v>29</v>
      </c>
      <c r="D1922" t="s">
        <v>6112</v>
      </c>
      <c r="E1922" t="s">
        <v>6113</v>
      </c>
      <c r="F1922" t="s">
        <v>6114</v>
      </c>
      <c r="G1922" t="s">
        <v>33</v>
      </c>
      <c r="H1922" t="s">
        <v>13989</v>
      </c>
      <c r="I1922" t="s">
        <v>64</v>
      </c>
      <c r="J1922" t="s">
        <v>226</v>
      </c>
      <c r="K1922" s="27" t="s">
        <v>116</v>
      </c>
      <c r="L1922" s="27">
        <v>33473</v>
      </c>
      <c r="M1922">
        <v>32.700000000000003</v>
      </c>
      <c r="N1922">
        <v>35326</v>
      </c>
      <c r="O1922" t="s">
        <v>135</v>
      </c>
      <c r="P1922" t="s">
        <v>73</v>
      </c>
      <c r="Q1922" t="s">
        <v>96</v>
      </c>
      <c r="R1922" t="s">
        <v>94</v>
      </c>
      <c r="S1922" t="s">
        <v>41</v>
      </c>
      <c r="T1922" t="s">
        <v>132</v>
      </c>
      <c r="U1922" t="s">
        <v>74</v>
      </c>
      <c r="V1922" t="s">
        <v>6115</v>
      </c>
      <c r="W1922" t="s">
        <v>6116</v>
      </c>
      <c r="X1922" t="str">
        <f>+VLOOKUP(ConsultaNexoBogota!$A1922,infoCoordenadas!A:F,4,0)</f>
        <v>4.584795499999999 -74.1037247</v>
      </c>
      <c r="Y1922">
        <f>VLOOKUP(ConsultaNexoBogota!$A1922,infoCoordenadas!A:F,5,0)</f>
        <v>4.5847954999999896</v>
      </c>
      <c r="Z1922">
        <f>+VLOOKUP(ConsultaNexoBogota!$A1922,infoCoordenadas!A:F,6,0)</f>
        <v>-74.103724700000001</v>
      </c>
    </row>
    <row r="1923" spans="1:26" x14ac:dyDescent="0.25">
      <c r="A1923">
        <v>23292</v>
      </c>
      <c r="B1923" t="s">
        <v>12346</v>
      </c>
      <c r="C1923" t="s">
        <v>29</v>
      </c>
      <c r="D1923" t="s">
        <v>12347</v>
      </c>
      <c r="E1923" t="s">
        <v>12348</v>
      </c>
      <c r="F1923" t="s">
        <v>12349</v>
      </c>
      <c r="G1923" t="s">
        <v>10369</v>
      </c>
      <c r="H1923" t="s">
        <v>10369</v>
      </c>
      <c r="I1923" t="s">
        <v>79</v>
      </c>
      <c r="J1923" t="s">
        <v>4708</v>
      </c>
      <c r="K1923" s="27" t="s">
        <v>36</v>
      </c>
      <c r="L1923" s="27">
        <v>34924</v>
      </c>
      <c r="M1923">
        <v>28.7</v>
      </c>
      <c r="N1923">
        <v>28677</v>
      </c>
      <c r="O1923" t="s">
        <v>66</v>
      </c>
      <c r="P1923" t="s">
        <v>73</v>
      </c>
      <c r="Q1923" t="s">
        <v>39</v>
      </c>
      <c r="R1923" t="s">
        <v>40</v>
      </c>
      <c r="S1923" t="s">
        <v>42</v>
      </c>
      <c r="T1923" t="s">
        <v>81</v>
      </c>
      <c r="U1923" t="s">
        <v>74</v>
      </c>
      <c r="V1923" t="s">
        <v>12350</v>
      </c>
      <c r="W1923" t="s">
        <v>12351</v>
      </c>
      <c r="X1923" t="str">
        <f>+VLOOKUP(ConsultaNexoBogota!$A1923,infoCoordenadas!A:F,4,0)</f>
        <v>4.864758 -74.05091800000001</v>
      </c>
      <c r="Y1923">
        <f>VLOOKUP(ConsultaNexoBogota!$A1923,infoCoordenadas!A:F,5,0)</f>
        <v>4.8647580000000001</v>
      </c>
      <c r="Z1923">
        <f>+VLOOKUP(ConsultaNexoBogota!$A1923,infoCoordenadas!A:F,6,0)</f>
        <v>-74.050917999999996</v>
      </c>
    </row>
    <row r="1924" spans="1:26" x14ac:dyDescent="0.25">
      <c r="A1924">
        <v>23334</v>
      </c>
      <c r="B1924" t="s">
        <v>6117</v>
      </c>
      <c r="C1924" t="s">
        <v>29</v>
      </c>
      <c r="D1924" t="s">
        <v>6118</v>
      </c>
      <c r="E1924" t="s">
        <v>6119</v>
      </c>
      <c r="F1924" t="s">
        <v>6120</v>
      </c>
      <c r="G1924" t="s">
        <v>33</v>
      </c>
      <c r="H1924" t="s">
        <v>13980</v>
      </c>
      <c r="I1924" t="s">
        <v>101</v>
      </c>
      <c r="J1924" t="s">
        <v>102</v>
      </c>
      <c r="K1924" s="27" t="s">
        <v>36</v>
      </c>
      <c r="L1924" s="27">
        <v>30787</v>
      </c>
      <c r="M1924">
        <v>40</v>
      </c>
      <c r="N1924">
        <v>28741</v>
      </c>
      <c r="O1924" t="s">
        <v>80</v>
      </c>
      <c r="P1924" t="s">
        <v>73</v>
      </c>
      <c r="Q1924" t="s">
        <v>96</v>
      </c>
      <c r="R1924" t="s">
        <v>94</v>
      </c>
      <c r="S1924" t="s">
        <v>42</v>
      </c>
      <c r="T1924" t="s">
        <v>81</v>
      </c>
      <c r="U1924" t="s">
        <v>43</v>
      </c>
      <c r="V1924" t="s">
        <v>6121</v>
      </c>
      <c r="W1924" t="s">
        <v>6122</v>
      </c>
      <c r="X1924" t="str">
        <f>+VLOOKUP(ConsultaNexoBogota!$A1924,infoCoordenadas!A:F,4,0)</f>
        <v>4.6220881 -74.13083</v>
      </c>
      <c r="Y1924">
        <f>VLOOKUP(ConsultaNexoBogota!$A1924,infoCoordenadas!A:F,5,0)</f>
        <v>4.6220881</v>
      </c>
      <c r="Z1924">
        <f>+VLOOKUP(ConsultaNexoBogota!$A1924,infoCoordenadas!A:F,6,0)</f>
        <v>-74.130830000000003</v>
      </c>
    </row>
    <row r="1925" spans="1:26" x14ac:dyDescent="0.25">
      <c r="A1925">
        <v>23347</v>
      </c>
      <c r="B1925" t="s">
        <v>12352</v>
      </c>
      <c r="C1925" t="s">
        <v>29</v>
      </c>
      <c r="D1925" t="s">
        <v>12353</v>
      </c>
      <c r="E1925" t="s">
        <v>12354</v>
      </c>
      <c r="F1925" t="s">
        <v>12355</v>
      </c>
      <c r="G1925" t="s">
        <v>11393</v>
      </c>
      <c r="H1925" t="s">
        <v>14097</v>
      </c>
      <c r="I1925" t="s">
        <v>34</v>
      </c>
      <c r="J1925" t="s">
        <v>35</v>
      </c>
      <c r="K1925" s="27" t="s">
        <v>36</v>
      </c>
      <c r="L1925" s="27">
        <v>29841</v>
      </c>
      <c r="M1925">
        <v>42.6</v>
      </c>
      <c r="N1925">
        <v>28755</v>
      </c>
      <c r="O1925" t="s">
        <v>286</v>
      </c>
      <c r="P1925" t="s">
        <v>67</v>
      </c>
      <c r="Q1925" t="s">
        <v>68</v>
      </c>
      <c r="R1925" t="s">
        <v>94</v>
      </c>
      <c r="S1925" t="s">
        <v>42</v>
      </c>
      <c r="T1925" t="s">
        <v>81</v>
      </c>
      <c r="U1925" t="s">
        <v>43</v>
      </c>
      <c r="V1925" t="s">
        <v>11979</v>
      </c>
      <c r="W1925" t="s">
        <v>11980</v>
      </c>
      <c r="X1925" t="str">
        <f>+VLOOKUP(ConsultaNexoBogota!$A1925,infoCoordenadas!A:F,4,0)</f>
        <v>41.328665 2.1133387</v>
      </c>
      <c r="Y1925">
        <f>VLOOKUP(ConsultaNexoBogota!$A1925,infoCoordenadas!A:F,5,0)</f>
        <v>41.328665000000001</v>
      </c>
      <c r="Z1925">
        <f>+VLOOKUP(ConsultaNexoBogota!$A1925,infoCoordenadas!A:F,6,0)</f>
        <v>2.1133386999999999</v>
      </c>
    </row>
    <row r="1926" spans="1:26" x14ac:dyDescent="0.25">
      <c r="A1926">
        <v>23356</v>
      </c>
      <c r="B1926" t="s">
        <v>12356</v>
      </c>
      <c r="C1926" t="s">
        <v>29</v>
      </c>
      <c r="D1926" t="s">
        <v>12357</v>
      </c>
      <c r="E1926" t="s">
        <v>12358</v>
      </c>
      <c r="F1926" t="s">
        <v>12359</v>
      </c>
      <c r="G1926" t="s">
        <v>10182</v>
      </c>
      <c r="H1926" t="s">
        <v>10182</v>
      </c>
      <c r="I1926" t="s">
        <v>34</v>
      </c>
      <c r="J1926" t="s">
        <v>160</v>
      </c>
      <c r="K1926" s="27" t="s">
        <v>116</v>
      </c>
      <c r="L1926" s="27">
        <v>34626</v>
      </c>
      <c r="M1926">
        <v>29.5</v>
      </c>
      <c r="N1926">
        <v>28766</v>
      </c>
      <c r="O1926" t="s">
        <v>72</v>
      </c>
      <c r="P1926" t="s">
        <v>73</v>
      </c>
      <c r="Q1926" t="s">
        <v>39</v>
      </c>
      <c r="R1926" t="s">
        <v>40</v>
      </c>
      <c r="S1926" t="s">
        <v>41</v>
      </c>
      <c r="T1926" t="s">
        <v>81</v>
      </c>
      <c r="U1926" t="s">
        <v>74</v>
      </c>
      <c r="V1926" t="s">
        <v>12360</v>
      </c>
      <c r="W1926" t="s">
        <v>12361</v>
      </c>
      <c r="X1926" t="str">
        <f>+VLOOKUP(ConsultaNexoBogota!$A1926,infoCoordenadas!A:F,4,0)</f>
        <v>4.913056699999999 -74.0253317</v>
      </c>
      <c r="Y1926">
        <f>VLOOKUP(ConsultaNexoBogota!$A1926,infoCoordenadas!A:F,5,0)</f>
        <v>4.9130566999999896</v>
      </c>
      <c r="Z1926">
        <f>+VLOOKUP(ConsultaNexoBogota!$A1926,infoCoordenadas!A:F,6,0)</f>
        <v>-74.025331699999995</v>
      </c>
    </row>
    <row r="1927" spans="1:26" x14ac:dyDescent="0.25">
      <c r="A1927">
        <v>23370</v>
      </c>
      <c r="B1927" t="s">
        <v>6123</v>
      </c>
      <c r="C1927" t="s">
        <v>29</v>
      </c>
      <c r="D1927" t="s">
        <v>6124</v>
      </c>
      <c r="E1927" t="s">
        <v>6125</v>
      </c>
      <c r="F1927" t="s">
        <v>6126</v>
      </c>
      <c r="G1927" t="s">
        <v>33</v>
      </c>
      <c r="H1927" t="s">
        <v>6298</v>
      </c>
      <c r="I1927" t="s">
        <v>101</v>
      </c>
      <c r="J1927" t="s">
        <v>35</v>
      </c>
      <c r="K1927" s="27" t="s">
        <v>36</v>
      </c>
      <c r="L1927" s="27">
        <v>30423</v>
      </c>
      <c r="M1927">
        <v>41</v>
      </c>
      <c r="N1927">
        <v>28786</v>
      </c>
      <c r="O1927" t="s">
        <v>80</v>
      </c>
      <c r="P1927" t="s">
        <v>67</v>
      </c>
      <c r="Q1927" t="s">
        <v>96</v>
      </c>
      <c r="R1927" t="s">
        <v>40</v>
      </c>
      <c r="S1927" t="s">
        <v>42</v>
      </c>
      <c r="T1927" t="s">
        <v>69</v>
      </c>
      <c r="U1927" t="s">
        <v>74</v>
      </c>
      <c r="V1927" t="s">
        <v>6127</v>
      </c>
      <c r="W1927" t="s">
        <v>6128</v>
      </c>
      <c r="X1927" t="str">
        <f>+VLOOKUP(ConsultaNexoBogota!$A1927,infoCoordenadas!A:F,4,0)</f>
        <v>4.75116528649049 -74.107678889913</v>
      </c>
      <c r="Y1927">
        <f>VLOOKUP(ConsultaNexoBogota!$A1927,infoCoordenadas!A:F,5,0)</f>
        <v>4.7511652864904903</v>
      </c>
      <c r="Z1927">
        <f>+VLOOKUP(ConsultaNexoBogota!$A1927,infoCoordenadas!A:F,6,0)</f>
        <v>-74.107678889913004</v>
      </c>
    </row>
    <row r="1928" spans="1:26" x14ac:dyDescent="0.25">
      <c r="A1928">
        <v>23370</v>
      </c>
      <c r="B1928" t="s">
        <v>6123</v>
      </c>
      <c r="C1928" t="s">
        <v>29</v>
      </c>
      <c r="D1928" t="s">
        <v>6124</v>
      </c>
      <c r="E1928" t="s">
        <v>6125</v>
      </c>
      <c r="F1928" t="s">
        <v>6126</v>
      </c>
      <c r="G1928" t="s">
        <v>33</v>
      </c>
      <c r="H1928" t="s">
        <v>6298</v>
      </c>
      <c r="I1928" t="s">
        <v>101</v>
      </c>
      <c r="J1928" t="s">
        <v>35</v>
      </c>
      <c r="K1928" s="27" t="s">
        <v>36</v>
      </c>
      <c r="L1928" s="27">
        <v>30423</v>
      </c>
      <c r="M1928">
        <v>41</v>
      </c>
      <c r="N1928">
        <v>29880</v>
      </c>
      <c r="O1928" t="s">
        <v>37</v>
      </c>
      <c r="P1928" t="s">
        <v>67</v>
      </c>
      <c r="Q1928" t="s">
        <v>96</v>
      </c>
      <c r="R1928" t="s">
        <v>50</v>
      </c>
      <c r="S1928" t="s">
        <v>42</v>
      </c>
      <c r="T1928" t="s">
        <v>69</v>
      </c>
      <c r="U1928" t="s">
        <v>50</v>
      </c>
      <c r="V1928" t="s">
        <v>6127</v>
      </c>
      <c r="W1928" t="s">
        <v>6128</v>
      </c>
      <c r="X1928" t="str">
        <f>+VLOOKUP(ConsultaNexoBogota!$A1928,infoCoordenadas!A:F,4,0)</f>
        <v>4.75116528649049 -74.107678889913</v>
      </c>
      <c r="Y1928">
        <f>VLOOKUP(ConsultaNexoBogota!$A1928,infoCoordenadas!A:F,5,0)</f>
        <v>4.7511652864904903</v>
      </c>
      <c r="Z1928">
        <f>+VLOOKUP(ConsultaNexoBogota!$A1928,infoCoordenadas!A:F,6,0)</f>
        <v>-74.107678889913004</v>
      </c>
    </row>
    <row r="1929" spans="1:26" x14ac:dyDescent="0.25">
      <c r="A1929">
        <v>23370</v>
      </c>
      <c r="B1929" t="s">
        <v>6123</v>
      </c>
      <c r="C1929" t="s">
        <v>29</v>
      </c>
      <c r="D1929" t="s">
        <v>6124</v>
      </c>
      <c r="E1929" t="s">
        <v>6125</v>
      </c>
      <c r="F1929" t="s">
        <v>6126</v>
      </c>
      <c r="G1929" t="s">
        <v>33</v>
      </c>
      <c r="H1929" t="s">
        <v>6298</v>
      </c>
      <c r="I1929" t="s">
        <v>101</v>
      </c>
      <c r="J1929" t="s">
        <v>35</v>
      </c>
      <c r="K1929" s="27" t="s">
        <v>36</v>
      </c>
      <c r="L1929" s="27">
        <v>30423</v>
      </c>
      <c r="M1929">
        <v>41</v>
      </c>
      <c r="N1929">
        <v>31548</v>
      </c>
      <c r="O1929" t="s">
        <v>135</v>
      </c>
      <c r="P1929" t="s">
        <v>67</v>
      </c>
      <c r="Q1929" t="s">
        <v>96</v>
      </c>
      <c r="R1929" t="s">
        <v>50</v>
      </c>
      <c r="S1929" t="s">
        <v>42</v>
      </c>
      <c r="T1929" t="s">
        <v>69</v>
      </c>
      <c r="U1929" t="s">
        <v>50</v>
      </c>
      <c r="V1929" t="s">
        <v>6127</v>
      </c>
      <c r="W1929" t="s">
        <v>6128</v>
      </c>
      <c r="X1929" t="str">
        <f>+VLOOKUP(ConsultaNexoBogota!$A1929,infoCoordenadas!A:F,4,0)</f>
        <v>4.75116528649049 -74.107678889913</v>
      </c>
      <c r="Y1929">
        <f>VLOOKUP(ConsultaNexoBogota!$A1929,infoCoordenadas!A:F,5,0)</f>
        <v>4.7511652864904903</v>
      </c>
      <c r="Z1929">
        <f>+VLOOKUP(ConsultaNexoBogota!$A1929,infoCoordenadas!A:F,6,0)</f>
        <v>-74.107678889913004</v>
      </c>
    </row>
    <row r="1930" spans="1:26" x14ac:dyDescent="0.25">
      <c r="A1930">
        <v>23370</v>
      </c>
      <c r="B1930" t="s">
        <v>6123</v>
      </c>
      <c r="C1930" t="s">
        <v>29</v>
      </c>
      <c r="D1930" t="s">
        <v>6124</v>
      </c>
      <c r="E1930" t="s">
        <v>6125</v>
      </c>
      <c r="F1930" t="s">
        <v>6126</v>
      </c>
      <c r="G1930" t="s">
        <v>33</v>
      </c>
      <c r="H1930" t="s">
        <v>6298</v>
      </c>
      <c r="I1930" t="s">
        <v>101</v>
      </c>
      <c r="J1930" t="s">
        <v>35</v>
      </c>
      <c r="K1930" s="27" t="s">
        <v>36</v>
      </c>
      <c r="L1930" s="27">
        <v>30423</v>
      </c>
      <c r="M1930">
        <v>41</v>
      </c>
      <c r="N1930">
        <v>42308</v>
      </c>
      <c r="O1930" t="s">
        <v>72</v>
      </c>
      <c r="P1930" t="s">
        <v>90</v>
      </c>
      <c r="Q1930" t="s">
        <v>96</v>
      </c>
      <c r="R1930" t="s">
        <v>40</v>
      </c>
      <c r="S1930" t="s">
        <v>42</v>
      </c>
      <c r="T1930" t="s">
        <v>69</v>
      </c>
      <c r="U1930" t="s">
        <v>74</v>
      </c>
      <c r="V1930" t="s">
        <v>6127</v>
      </c>
      <c r="W1930" t="s">
        <v>6128</v>
      </c>
      <c r="X1930" t="str">
        <f>+VLOOKUP(ConsultaNexoBogota!$A1930,infoCoordenadas!A:F,4,0)</f>
        <v>4.75116528649049 -74.107678889913</v>
      </c>
      <c r="Y1930">
        <f>VLOOKUP(ConsultaNexoBogota!$A1930,infoCoordenadas!A:F,5,0)</f>
        <v>4.7511652864904903</v>
      </c>
      <c r="Z1930">
        <f>+VLOOKUP(ConsultaNexoBogota!$A1930,infoCoordenadas!A:F,6,0)</f>
        <v>-74.107678889913004</v>
      </c>
    </row>
    <row r="1931" spans="1:26" x14ac:dyDescent="0.25">
      <c r="A1931">
        <v>23399</v>
      </c>
      <c r="B1931" t="s">
        <v>6129</v>
      </c>
      <c r="C1931" t="s">
        <v>29</v>
      </c>
      <c r="D1931" t="s">
        <v>6130</v>
      </c>
      <c r="E1931" t="s">
        <v>6131</v>
      </c>
      <c r="F1931" t="s">
        <v>6132</v>
      </c>
      <c r="G1931" t="s">
        <v>33</v>
      </c>
      <c r="H1931" t="s">
        <v>6298</v>
      </c>
      <c r="I1931" t="s">
        <v>34</v>
      </c>
      <c r="J1931" t="s">
        <v>1007</v>
      </c>
      <c r="K1931" s="27" t="s">
        <v>36</v>
      </c>
      <c r="L1931" s="27">
        <v>45337</v>
      </c>
      <c r="M1931">
        <v>0.2</v>
      </c>
      <c r="N1931">
        <v>28822</v>
      </c>
      <c r="O1931" t="s">
        <v>1312</v>
      </c>
      <c r="P1931" t="s">
        <v>73</v>
      </c>
      <c r="Q1931" t="s">
        <v>1055</v>
      </c>
      <c r="R1931" t="s">
        <v>40</v>
      </c>
      <c r="S1931" t="s">
        <v>42</v>
      </c>
      <c r="T1931" t="s">
        <v>81</v>
      </c>
      <c r="U1931" t="s">
        <v>43</v>
      </c>
      <c r="V1931" t="s">
        <v>6133</v>
      </c>
      <c r="W1931" t="s">
        <v>6134</v>
      </c>
      <c r="X1931" t="str">
        <f>+VLOOKUP(ConsultaNexoBogota!$A1931,infoCoordenadas!A:F,4,0)</f>
        <v>4.6979473 -74.07454910000001</v>
      </c>
      <c r="Y1931">
        <f>VLOOKUP(ConsultaNexoBogota!$A1931,infoCoordenadas!A:F,5,0)</f>
        <v>4.6979473</v>
      </c>
      <c r="Z1931">
        <f>+VLOOKUP(ConsultaNexoBogota!$A1931,infoCoordenadas!A:F,6,0)</f>
        <v>-74.074549099999999</v>
      </c>
    </row>
    <row r="1932" spans="1:26" x14ac:dyDescent="0.25">
      <c r="A1932">
        <v>23409</v>
      </c>
      <c r="B1932" t="s">
        <v>6135</v>
      </c>
      <c r="C1932" t="s">
        <v>29</v>
      </c>
      <c r="D1932" t="s">
        <v>6136</v>
      </c>
      <c r="E1932" t="s">
        <v>6137</v>
      </c>
      <c r="F1932" t="s">
        <v>6138</v>
      </c>
      <c r="G1932" t="s">
        <v>33</v>
      </c>
      <c r="H1932" t="s">
        <v>13992</v>
      </c>
      <c r="I1932" t="s">
        <v>159</v>
      </c>
      <c r="J1932" t="s">
        <v>102</v>
      </c>
      <c r="K1932" s="27" t="s">
        <v>36</v>
      </c>
      <c r="L1932" s="27">
        <v>33888</v>
      </c>
      <c r="M1932">
        <v>31.5</v>
      </c>
      <c r="N1932">
        <v>28835</v>
      </c>
      <c r="O1932" t="s">
        <v>80</v>
      </c>
      <c r="P1932" t="s">
        <v>67</v>
      </c>
      <c r="Q1932" t="s">
        <v>39</v>
      </c>
      <c r="R1932" t="s">
        <v>94</v>
      </c>
      <c r="S1932" t="s">
        <v>321</v>
      </c>
      <c r="T1932" t="s">
        <v>175</v>
      </c>
      <c r="U1932" t="s">
        <v>74</v>
      </c>
      <c r="V1932" t="s">
        <v>6139</v>
      </c>
      <c r="W1932" t="s">
        <v>6140</v>
      </c>
      <c r="X1932" t="str">
        <f>+VLOOKUP(ConsultaNexoBogota!$A1932,infoCoordenadas!A:F,4,0)</f>
        <v>4.6225919 -74.1158159</v>
      </c>
      <c r="Y1932">
        <f>VLOOKUP(ConsultaNexoBogota!$A1932,infoCoordenadas!A:F,5,0)</f>
        <v>4.6225918999999998</v>
      </c>
      <c r="Z1932">
        <f>+VLOOKUP(ConsultaNexoBogota!$A1932,infoCoordenadas!A:F,6,0)</f>
        <v>-74.115815900000001</v>
      </c>
    </row>
    <row r="1933" spans="1:26" x14ac:dyDescent="0.25">
      <c r="A1933">
        <v>23422</v>
      </c>
      <c r="B1933" t="s">
        <v>6141</v>
      </c>
      <c r="C1933" t="s">
        <v>29</v>
      </c>
      <c r="D1933" t="s">
        <v>6142</v>
      </c>
      <c r="E1933" t="s">
        <v>6143</v>
      </c>
      <c r="F1933" t="s">
        <v>6144</v>
      </c>
      <c r="G1933" t="s">
        <v>33</v>
      </c>
      <c r="H1933" t="s">
        <v>6298</v>
      </c>
      <c r="I1933" t="s">
        <v>64</v>
      </c>
      <c r="J1933" t="s">
        <v>1590</v>
      </c>
      <c r="K1933" s="27" t="s">
        <v>36</v>
      </c>
      <c r="L1933" s="27">
        <v>33715</v>
      </c>
      <c r="M1933">
        <v>32</v>
      </c>
      <c r="N1933">
        <v>28856</v>
      </c>
      <c r="O1933" t="s">
        <v>72</v>
      </c>
      <c r="P1933" t="s">
        <v>73</v>
      </c>
      <c r="Q1933" t="s">
        <v>96</v>
      </c>
      <c r="R1933" t="s">
        <v>40</v>
      </c>
      <c r="S1933" t="s">
        <v>42</v>
      </c>
      <c r="T1933" t="s">
        <v>69</v>
      </c>
      <c r="U1933" t="s">
        <v>74</v>
      </c>
      <c r="V1933" t="s">
        <v>6145</v>
      </c>
      <c r="W1933" t="s">
        <v>6146</v>
      </c>
      <c r="X1933" t="str">
        <f>+VLOOKUP(ConsultaNexoBogota!$A1933,infoCoordenadas!A:F,4,0)</f>
        <v>4.6281883 -74.1081166</v>
      </c>
      <c r="Y1933">
        <f>VLOOKUP(ConsultaNexoBogota!$A1933,infoCoordenadas!A:F,5,0)</f>
        <v>4.6281882999999997</v>
      </c>
      <c r="Z1933">
        <f>+VLOOKUP(ConsultaNexoBogota!$A1933,infoCoordenadas!A:F,6,0)</f>
        <v>-74.108116600000002</v>
      </c>
    </row>
    <row r="1934" spans="1:26" x14ac:dyDescent="0.25">
      <c r="A1934">
        <v>23437</v>
      </c>
      <c r="B1934" t="s">
        <v>6147</v>
      </c>
      <c r="C1934" t="s">
        <v>29</v>
      </c>
      <c r="D1934" t="s">
        <v>6148</v>
      </c>
      <c r="E1934" t="s">
        <v>6149</v>
      </c>
      <c r="F1934" t="s">
        <v>6150</v>
      </c>
      <c r="G1934" t="s">
        <v>33</v>
      </c>
      <c r="H1934" t="s">
        <v>13991</v>
      </c>
      <c r="I1934" t="s">
        <v>101</v>
      </c>
      <c r="J1934" t="s">
        <v>102</v>
      </c>
      <c r="K1934" s="27" t="s">
        <v>36</v>
      </c>
      <c r="L1934" s="27">
        <v>36104</v>
      </c>
      <c r="M1934">
        <v>25.5</v>
      </c>
      <c r="N1934">
        <v>28876</v>
      </c>
      <c r="O1934" t="s">
        <v>80</v>
      </c>
      <c r="P1934" t="s">
        <v>67</v>
      </c>
      <c r="Q1934" t="s">
        <v>68</v>
      </c>
      <c r="R1934" t="s">
        <v>40</v>
      </c>
      <c r="S1934" t="s">
        <v>41</v>
      </c>
      <c r="T1934" t="s">
        <v>42</v>
      </c>
      <c r="U1934" t="s">
        <v>43</v>
      </c>
      <c r="V1934" t="s">
        <v>6151</v>
      </c>
      <c r="W1934" t="s">
        <v>6152</v>
      </c>
      <c r="X1934" t="str">
        <f>+VLOOKUP(ConsultaNexoBogota!$A1934,infoCoordenadas!A:F,4,0)</f>
        <v>4.6874834 -74.15530199999999</v>
      </c>
      <c r="Y1934">
        <f>VLOOKUP(ConsultaNexoBogota!$A1934,infoCoordenadas!A:F,5,0)</f>
        <v>4.6874833999999996</v>
      </c>
      <c r="Z1934">
        <f>+VLOOKUP(ConsultaNexoBogota!$A1934,infoCoordenadas!A:F,6,0)</f>
        <v>-74.155301999999907</v>
      </c>
    </row>
    <row r="1935" spans="1:26" x14ac:dyDescent="0.25">
      <c r="A1935">
        <v>23444</v>
      </c>
      <c r="B1935" t="s">
        <v>6153</v>
      </c>
      <c r="C1935" t="s">
        <v>29</v>
      </c>
      <c r="D1935" t="s">
        <v>6154</v>
      </c>
      <c r="E1935" t="s">
        <v>6155</v>
      </c>
      <c r="F1935" t="s">
        <v>6156</v>
      </c>
      <c r="G1935" t="s">
        <v>33</v>
      </c>
      <c r="H1935" t="s">
        <v>6298</v>
      </c>
      <c r="I1935" t="s">
        <v>88</v>
      </c>
      <c r="J1935" t="s">
        <v>234</v>
      </c>
      <c r="K1935" s="27" t="s">
        <v>805</v>
      </c>
      <c r="L1935" s="27">
        <v>32004</v>
      </c>
      <c r="M1935">
        <v>36.700000000000003</v>
      </c>
      <c r="N1935">
        <v>28885</v>
      </c>
      <c r="O1935" t="s">
        <v>72</v>
      </c>
      <c r="P1935" t="s">
        <v>73</v>
      </c>
      <c r="Q1935" t="s">
        <v>96</v>
      </c>
      <c r="R1935" t="s">
        <v>40</v>
      </c>
      <c r="S1935" t="s">
        <v>42</v>
      </c>
      <c r="T1935" t="s">
        <v>69</v>
      </c>
      <c r="U1935" t="s">
        <v>74</v>
      </c>
      <c r="V1935" t="s">
        <v>6157</v>
      </c>
      <c r="W1935" t="s">
        <v>6158</v>
      </c>
      <c r="X1935" t="str">
        <f>+VLOOKUP(ConsultaNexoBogota!$A1935,infoCoordenadas!A:F,4,0)</f>
        <v>4.7503202 -74.0566794</v>
      </c>
      <c r="Y1935">
        <f>VLOOKUP(ConsultaNexoBogota!$A1935,infoCoordenadas!A:F,5,0)</f>
        <v>4.7503202</v>
      </c>
      <c r="Z1935">
        <f>+VLOOKUP(ConsultaNexoBogota!$A1935,infoCoordenadas!A:F,6,0)</f>
        <v>-74.056679399999993</v>
      </c>
    </row>
    <row r="1936" spans="1:26" x14ac:dyDescent="0.25">
      <c r="A1936">
        <v>23447</v>
      </c>
      <c r="B1936" t="s">
        <v>12362</v>
      </c>
      <c r="C1936" t="s">
        <v>29</v>
      </c>
      <c r="D1936" t="s">
        <v>12363</v>
      </c>
      <c r="E1936" t="s">
        <v>12364</v>
      </c>
      <c r="F1936" t="s">
        <v>12365</v>
      </c>
      <c r="G1936" t="s">
        <v>10263</v>
      </c>
      <c r="H1936" t="s">
        <v>10263</v>
      </c>
      <c r="I1936" t="s">
        <v>79</v>
      </c>
      <c r="J1936" t="s">
        <v>102</v>
      </c>
      <c r="K1936" s="27" t="s">
        <v>218</v>
      </c>
      <c r="L1936" s="27">
        <v>23019</v>
      </c>
      <c r="M1936">
        <v>61.3</v>
      </c>
      <c r="O1936" t="s">
        <v>50</v>
      </c>
      <c r="P1936" t="s">
        <v>50</v>
      </c>
      <c r="Q1936" t="s">
        <v>50</v>
      </c>
      <c r="R1936" t="s">
        <v>50</v>
      </c>
      <c r="S1936" t="s">
        <v>50</v>
      </c>
      <c r="T1936" t="s">
        <v>50</v>
      </c>
      <c r="U1936" t="s">
        <v>50</v>
      </c>
      <c r="V1936" t="s">
        <v>12366</v>
      </c>
      <c r="W1936" t="s">
        <v>12367</v>
      </c>
      <c r="X1936" t="str">
        <f>+VLOOKUP(ConsultaNexoBogota!$A1936,infoCoordenadas!A:F,4,0)</f>
        <v>4.574571199999999 -74.2407903</v>
      </c>
      <c r="Y1936">
        <f>VLOOKUP(ConsultaNexoBogota!$A1936,infoCoordenadas!A:F,5,0)</f>
        <v>4.5745711999999896</v>
      </c>
      <c r="Z1936">
        <f>+VLOOKUP(ConsultaNexoBogota!$A1936,infoCoordenadas!A:F,6,0)</f>
        <v>-74.2407903</v>
      </c>
    </row>
    <row r="1937" spans="1:26" x14ac:dyDescent="0.25">
      <c r="A1937">
        <v>23449</v>
      </c>
      <c r="B1937" t="s">
        <v>6159</v>
      </c>
      <c r="C1937" t="s">
        <v>29</v>
      </c>
      <c r="D1937" t="s">
        <v>6160</v>
      </c>
      <c r="E1937" t="s">
        <v>6161</v>
      </c>
      <c r="F1937" t="s">
        <v>6162</v>
      </c>
      <c r="G1937" t="s">
        <v>33</v>
      </c>
      <c r="H1937" t="s">
        <v>50</v>
      </c>
      <c r="I1937" t="s">
        <v>34</v>
      </c>
      <c r="J1937" t="s">
        <v>615</v>
      </c>
      <c r="K1937" s="27" t="s">
        <v>36</v>
      </c>
      <c r="L1937" s="27">
        <v>34398</v>
      </c>
      <c r="M1937">
        <v>30.1</v>
      </c>
      <c r="O1937" t="s">
        <v>50</v>
      </c>
      <c r="P1937" t="s">
        <v>50</v>
      </c>
      <c r="Q1937" t="s">
        <v>50</v>
      </c>
      <c r="R1937" t="s">
        <v>50</v>
      </c>
      <c r="S1937" t="s">
        <v>50</v>
      </c>
      <c r="T1937" t="s">
        <v>50</v>
      </c>
      <c r="U1937" t="s">
        <v>50</v>
      </c>
      <c r="V1937" t="s">
        <v>6163</v>
      </c>
      <c r="W1937" t="s">
        <v>6164</v>
      </c>
      <c r="X1937" t="str">
        <f>+VLOOKUP(ConsultaNexoBogota!$A1937,infoCoordenadas!A:F,4,0)</f>
        <v>4.726277899999999 -74.0366679</v>
      </c>
      <c r="Y1937">
        <f>VLOOKUP(ConsultaNexoBogota!$A1937,infoCoordenadas!A:F,5,0)</f>
        <v>4.7262778999999897</v>
      </c>
      <c r="Z1937">
        <f>+VLOOKUP(ConsultaNexoBogota!$A1937,infoCoordenadas!A:F,6,0)</f>
        <v>-74.036667899999998</v>
      </c>
    </row>
    <row r="1938" spans="1:26" x14ac:dyDescent="0.25">
      <c r="A1938">
        <v>23452</v>
      </c>
      <c r="B1938" t="s">
        <v>6165</v>
      </c>
      <c r="C1938" t="s">
        <v>29</v>
      </c>
      <c r="D1938" t="s">
        <v>6166</v>
      </c>
      <c r="E1938" t="s">
        <v>6167</v>
      </c>
      <c r="F1938" t="s">
        <v>6168</v>
      </c>
      <c r="G1938" t="s">
        <v>33</v>
      </c>
      <c r="H1938" t="s">
        <v>13989</v>
      </c>
      <c r="I1938" t="s">
        <v>79</v>
      </c>
      <c r="J1938" t="s">
        <v>102</v>
      </c>
      <c r="K1938" s="27" t="s">
        <v>116</v>
      </c>
      <c r="L1938" s="27">
        <v>29825</v>
      </c>
      <c r="M1938">
        <v>42.7</v>
      </c>
      <c r="N1938">
        <v>28892</v>
      </c>
      <c r="O1938" t="s">
        <v>135</v>
      </c>
      <c r="P1938" t="s">
        <v>67</v>
      </c>
      <c r="Q1938" t="s">
        <v>50</v>
      </c>
      <c r="R1938" t="s">
        <v>50</v>
      </c>
      <c r="S1938" t="s">
        <v>42</v>
      </c>
      <c r="T1938" t="s">
        <v>132</v>
      </c>
      <c r="U1938" t="s">
        <v>50</v>
      </c>
      <c r="V1938" t="s">
        <v>6169</v>
      </c>
      <c r="W1938" t="s">
        <v>6170</v>
      </c>
      <c r="X1938" t="str">
        <f>+VLOOKUP(ConsultaNexoBogota!$A1938,infoCoordenadas!A:F,4,0)</f>
        <v>4.5873705 -74.08913079999999</v>
      </c>
      <c r="Y1938">
        <f>VLOOKUP(ConsultaNexoBogota!$A1938,infoCoordenadas!A:F,5,0)</f>
        <v>4.5873704999999996</v>
      </c>
      <c r="Z1938">
        <f>+VLOOKUP(ConsultaNexoBogota!$A1938,infoCoordenadas!A:F,6,0)</f>
        <v>-74.089130799999893</v>
      </c>
    </row>
    <row r="1939" spans="1:26" x14ac:dyDescent="0.25">
      <c r="A1939">
        <v>23495</v>
      </c>
      <c r="B1939" t="s">
        <v>6171</v>
      </c>
      <c r="C1939" t="s">
        <v>29</v>
      </c>
      <c r="D1939" t="s">
        <v>6172</v>
      </c>
      <c r="E1939" t="s">
        <v>6173</v>
      </c>
      <c r="F1939" t="s">
        <v>6174</v>
      </c>
      <c r="G1939" t="s">
        <v>33</v>
      </c>
      <c r="H1939" t="s">
        <v>13991</v>
      </c>
      <c r="I1939" t="s">
        <v>79</v>
      </c>
      <c r="J1939" t="s">
        <v>102</v>
      </c>
      <c r="K1939" s="27" t="s">
        <v>36</v>
      </c>
      <c r="L1939" s="27">
        <v>30492</v>
      </c>
      <c r="M1939">
        <v>40.799999999999997</v>
      </c>
      <c r="N1939">
        <v>28954</v>
      </c>
      <c r="O1939" t="s">
        <v>80</v>
      </c>
      <c r="P1939" t="s">
        <v>73</v>
      </c>
      <c r="Q1939" t="s">
        <v>39</v>
      </c>
      <c r="R1939" t="s">
        <v>40</v>
      </c>
      <c r="S1939" t="s">
        <v>321</v>
      </c>
      <c r="T1939" t="s">
        <v>81</v>
      </c>
      <c r="U1939" t="s">
        <v>74</v>
      </c>
      <c r="V1939" t="s">
        <v>6175</v>
      </c>
      <c r="W1939" t="s">
        <v>6176</v>
      </c>
      <c r="X1939" t="str">
        <f>+VLOOKUP(ConsultaNexoBogota!$A1939,infoCoordenadas!A:F,4,0)</f>
        <v>4.6814266 -74.1432464</v>
      </c>
      <c r="Y1939">
        <f>VLOOKUP(ConsultaNexoBogota!$A1939,infoCoordenadas!A:F,5,0)</f>
        <v>4.6814266</v>
      </c>
      <c r="Z1939">
        <f>+VLOOKUP(ConsultaNexoBogota!$A1939,infoCoordenadas!A:F,6,0)</f>
        <v>-74.143246399999995</v>
      </c>
    </row>
    <row r="1940" spans="1:26" x14ac:dyDescent="0.25">
      <c r="A1940">
        <v>23536</v>
      </c>
      <c r="B1940" t="s">
        <v>12368</v>
      </c>
      <c r="C1940" t="s">
        <v>29</v>
      </c>
      <c r="D1940" t="s">
        <v>12369</v>
      </c>
      <c r="E1940" t="s">
        <v>12370</v>
      </c>
      <c r="F1940" t="s">
        <v>12371</v>
      </c>
      <c r="G1940" t="s">
        <v>11514</v>
      </c>
      <c r="H1940" t="s">
        <v>10440</v>
      </c>
      <c r="I1940" t="s">
        <v>1290</v>
      </c>
      <c r="J1940" t="s">
        <v>190</v>
      </c>
      <c r="K1940" s="27" t="s">
        <v>7468</v>
      </c>
      <c r="L1940" s="27">
        <v>45342</v>
      </c>
      <c r="M1940">
        <v>0.2</v>
      </c>
      <c r="N1940">
        <v>29010</v>
      </c>
      <c r="O1940" t="s">
        <v>781</v>
      </c>
      <c r="P1940" t="s">
        <v>67</v>
      </c>
      <c r="Q1940" t="s">
        <v>68</v>
      </c>
      <c r="R1940" t="s">
        <v>40</v>
      </c>
      <c r="S1940" t="s">
        <v>42</v>
      </c>
      <c r="T1940" t="s">
        <v>69</v>
      </c>
      <c r="U1940" t="s">
        <v>74</v>
      </c>
      <c r="V1940" t="s">
        <v>12372</v>
      </c>
      <c r="W1940" t="s">
        <v>12373</v>
      </c>
      <c r="X1940" t="str">
        <f>+VLOOKUP(ConsultaNexoBogota!$A1940,infoCoordenadas!A:F,4,0)</f>
        <v>6.2134907 -75.5770419</v>
      </c>
      <c r="Y1940">
        <f>VLOOKUP(ConsultaNexoBogota!$A1940,infoCoordenadas!A:F,5,0)</f>
        <v>6.2134907000000004</v>
      </c>
      <c r="Z1940">
        <f>+VLOOKUP(ConsultaNexoBogota!$A1940,infoCoordenadas!A:F,6,0)</f>
        <v>-75.577041899999998</v>
      </c>
    </row>
    <row r="1941" spans="1:26" x14ac:dyDescent="0.25">
      <c r="A1941">
        <v>23536</v>
      </c>
      <c r="B1941" t="s">
        <v>12368</v>
      </c>
      <c r="C1941" t="s">
        <v>29</v>
      </c>
      <c r="D1941" t="s">
        <v>12369</v>
      </c>
      <c r="E1941" t="s">
        <v>12370</v>
      </c>
      <c r="F1941" t="s">
        <v>12371</v>
      </c>
      <c r="G1941" t="s">
        <v>11514</v>
      </c>
      <c r="H1941" t="s">
        <v>10440</v>
      </c>
      <c r="I1941" t="s">
        <v>1290</v>
      </c>
      <c r="J1941" t="s">
        <v>190</v>
      </c>
      <c r="K1941" s="27" t="s">
        <v>7468</v>
      </c>
      <c r="L1941" s="27">
        <v>45342</v>
      </c>
      <c r="M1941">
        <v>0.2</v>
      </c>
      <c r="N1941">
        <v>29557</v>
      </c>
      <c r="O1941" t="s">
        <v>1065</v>
      </c>
      <c r="P1941" t="s">
        <v>38</v>
      </c>
      <c r="Q1941" t="s">
        <v>287</v>
      </c>
      <c r="R1941" t="s">
        <v>50</v>
      </c>
      <c r="S1941" t="s">
        <v>42</v>
      </c>
      <c r="T1941" t="s">
        <v>69</v>
      </c>
      <c r="U1941" t="s">
        <v>50</v>
      </c>
      <c r="V1941" t="s">
        <v>12372</v>
      </c>
      <c r="W1941" t="s">
        <v>12373</v>
      </c>
      <c r="X1941" t="str">
        <f>+VLOOKUP(ConsultaNexoBogota!$A1941,infoCoordenadas!A:F,4,0)</f>
        <v>6.2134907 -75.5770419</v>
      </c>
      <c r="Y1941">
        <f>VLOOKUP(ConsultaNexoBogota!$A1941,infoCoordenadas!A:F,5,0)</f>
        <v>6.2134907000000004</v>
      </c>
      <c r="Z1941">
        <f>+VLOOKUP(ConsultaNexoBogota!$A1941,infoCoordenadas!A:F,6,0)</f>
        <v>-75.577041899999998</v>
      </c>
    </row>
    <row r="1942" spans="1:26" x14ac:dyDescent="0.25">
      <c r="A1942">
        <v>23540</v>
      </c>
      <c r="B1942" t="s">
        <v>6177</v>
      </c>
      <c r="C1942" t="s">
        <v>29</v>
      </c>
      <c r="D1942" t="s">
        <v>6178</v>
      </c>
      <c r="E1942" t="s">
        <v>6179</v>
      </c>
      <c r="F1942" t="s">
        <v>6180</v>
      </c>
      <c r="G1942" t="s">
        <v>33</v>
      </c>
      <c r="H1942" t="s">
        <v>13989</v>
      </c>
      <c r="I1942" t="s">
        <v>123</v>
      </c>
      <c r="J1942" t="s">
        <v>318</v>
      </c>
      <c r="K1942" s="27" t="s">
        <v>36</v>
      </c>
      <c r="L1942" s="27">
        <v>32278</v>
      </c>
      <c r="M1942">
        <v>35.9</v>
      </c>
      <c r="N1942">
        <v>29018</v>
      </c>
      <c r="O1942" t="s">
        <v>135</v>
      </c>
      <c r="P1942" t="s">
        <v>73</v>
      </c>
      <c r="Q1942" t="s">
        <v>96</v>
      </c>
      <c r="R1942" t="s">
        <v>40</v>
      </c>
      <c r="S1942" t="s">
        <v>42</v>
      </c>
      <c r="T1942" t="s">
        <v>81</v>
      </c>
      <c r="U1942" t="s">
        <v>74</v>
      </c>
      <c r="V1942" t="s">
        <v>6181</v>
      </c>
      <c r="W1942" t="s">
        <v>6182</v>
      </c>
      <c r="X1942" t="str">
        <f>+VLOOKUP(ConsultaNexoBogota!$A1942,infoCoordenadas!A:F,4,0)</f>
        <v>4.60045499063667 74.1591012004007</v>
      </c>
      <c r="Y1942">
        <f>VLOOKUP(ConsultaNexoBogota!$A1942,infoCoordenadas!A:F,5,0)</f>
        <v>4.6004549906366696</v>
      </c>
      <c r="Z1942">
        <f>+VLOOKUP(ConsultaNexoBogota!$A1942,infoCoordenadas!A:F,6,0)</f>
        <v>-74.159101200400698</v>
      </c>
    </row>
    <row r="1943" spans="1:26" x14ac:dyDescent="0.25">
      <c r="A1943">
        <v>23540</v>
      </c>
      <c r="B1943" t="s">
        <v>6177</v>
      </c>
      <c r="C1943" t="s">
        <v>29</v>
      </c>
      <c r="D1943" t="s">
        <v>6178</v>
      </c>
      <c r="E1943" t="s">
        <v>6179</v>
      </c>
      <c r="F1943" t="s">
        <v>6180</v>
      </c>
      <c r="G1943" t="s">
        <v>33</v>
      </c>
      <c r="H1943" t="s">
        <v>13989</v>
      </c>
      <c r="I1943" t="s">
        <v>123</v>
      </c>
      <c r="J1943" t="s">
        <v>318</v>
      </c>
      <c r="K1943" s="27" t="s">
        <v>36</v>
      </c>
      <c r="L1943" s="27">
        <v>32278</v>
      </c>
      <c r="M1943">
        <v>35.9</v>
      </c>
      <c r="N1943">
        <v>29613</v>
      </c>
      <c r="O1943" t="s">
        <v>93</v>
      </c>
      <c r="P1943" t="s">
        <v>38</v>
      </c>
      <c r="Q1943" t="s">
        <v>96</v>
      </c>
      <c r="R1943" t="s">
        <v>50</v>
      </c>
      <c r="S1943" t="s">
        <v>42</v>
      </c>
      <c r="T1943" t="s">
        <v>69</v>
      </c>
      <c r="U1943" t="s">
        <v>50</v>
      </c>
      <c r="V1943" t="s">
        <v>6181</v>
      </c>
      <c r="W1943" t="s">
        <v>6182</v>
      </c>
      <c r="X1943" t="str">
        <f>+VLOOKUP(ConsultaNexoBogota!$A1943,infoCoordenadas!A:F,4,0)</f>
        <v>4.60045499063667 74.1591012004007</v>
      </c>
      <c r="Y1943">
        <f>VLOOKUP(ConsultaNexoBogota!$A1943,infoCoordenadas!A:F,5,0)</f>
        <v>4.6004549906366696</v>
      </c>
      <c r="Z1943">
        <f>+VLOOKUP(ConsultaNexoBogota!$A1943,infoCoordenadas!A:F,6,0)</f>
        <v>-74.159101200400698</v>
      </c>
    </row>
    <row r="1944" spans="1:26" x14ac:dyDescent="0.25">
      <c r="A1944">
        <v>23540</v>
      </c>
      <c r="B1944" t="s">
        <v>6177</v>
      </c>
      <c r="C1944" t="s">
        <v>29</v>
      </c>
      <c r="D1944" t="s">
        <v>6178</v>
      </c>
      <c r="E1944" t="s">
        <v>6179</v>
      </c>
      <c r="F1944" t="s">
        <v>6180</v>
      </c>
      <c r="G1944" t="s">
        <v>33</v>
      </c>
      <c r="H1944" t="s">
        <v>13989</v>
      </c>
      <c r="I1944" t="s">
        <v>123</v>
      </c>
      <c r="J1944" t="s">
        <v>318</v>
      </c>
      <c r="K1944" s="27" t="s">
        <v>36</v>
      </c>
      <c r="L1944" s="27">
        <v>32278</v>
      </c>
      <c r="M1944">
        <v>35.9</v>
      </c>
      <c r="N1944">
        <v>30511</v>
      </c>
      <c r="O1944" t="s">
        <v>178</v>
      </c>
      <c r="P1944" t="s">
        <v>67</v>
      </c>
      <c r="Q1944" t="s">
        <v>96</v>
      </c>
      <c r="R1944" t="s">
        <v>50</v>
      </c>
      <c r="S1944" t="s">
        <v>42</v>
      </c>
      <c r="T1944" t="s">
        <v>69</v>
      </c>
      <c r="U1944" t="s">
        <v>50</v>
      </c>
      <c r="V1944" t="s">
        <v>6181</v>
      </c>
      <c r="W1944" t="s">
        <v>6182</v>
      </c>
      <c r="X1944" t="str">
        <f>+VLOOKUP(ConsultaNexoBogota!$A1944,infoCoordenadas!A:F,4,0)</f>
        <v>4.60045499063667 74.1591012004007</v>
      </c>
      <c r="Y1944">
        <f>VLOOKUP(ConsultaNexoBogota!$A1944,infoCoordenadas!A:F,5,0)</f>
        <v>4.6004549906366696</v>
      </c>
      <c r="Z1944">
        <f>+VLOOKUP(ConsultaNexoBogota!$A1944,infoCoordenadas!A:F,6,0)</f>
        <v>-74.159101200400698</v>
      </c>
    </row>
    <row r="1945" spans="1:26" x14ac:dyDescent="0.25">
      <c r="A1945">
        <v>23540</v>
      </c>
      <c r="B1945" t="s">
        <v>6177</v>
      </c>
      <c r="C1945" t="s">
        <v>29</v>
      </c>
      <c r="D1945" t="s">
        <v>6178</v>
      </c>
      <c r="E1945" t="s">
        <v>6179</v>
      </c>
      <c r="F1945" t="s">
        <v>6180</v>
      </c>
      <c r="G1945" t="s">
        <v>33</v>
      </c>
      <c r="H1945" t="s">
        <v>13989</v>
      </c>
      <c r="I1945" t="s">
        <v>123</v>
      </c>
      <c r="J1945" t="s">
        <v>318</v>
      </c>
      <c r="K1945" s="27" t="s">
        <v>36</v>
      </c>
      <c r="L1945" s="27">
        <v>32278</v>
      </c>
      <c r="M1945">
        <v>35.9</v>
      </c>
      <c r="N1945">
        <v>31869</v>
      </c>
      <c r="O1945" t="s">
        <v>135</v>
      </c>
      <c r="P1945" t="s">
        <v>67</v>
      </c>
      <c r="Q1945" t="s">
        <v>96</v>
      </c>
      <c r="R1945" t="s">
        <v>40</v>
      </c>
      <c r="S1945" t="s">
        <v>42</v>
      </c>
      <c r="T1945" t="s">
        <v>132</v>
      </c>
      <c r="U1945" t="s">
        <v>74</v>
      </c>
      <c r="V1945" t="s">
        <v>6181</v>
      </c>
      <c r="W1945" t="s">
        <v>6182</v>
      </c>
      <c r="X1945" t="str">
        <f>+VLOOKUP(ConsultaNexoBogota!$A1945,infoCoordenadas!A:F,4,0)</f>
        <v>4.60045499063667 74.1591012004007</v>
      </c>
      <c r="Y1945">
        <f>VLOOKUP(ConsultaNexoBogota!$A1945,infoCoordenadas!A:F,5,0)</f>
        <v>4.6004549906366696</v>
      </c>
      <c r="Z1945">
        <f>+VLOOKUP(ConsultaNexoBogota!$A1945,infoCoordenadas!A:F,6,0)</f>
        <v>-74.159101200400698</v>
      </c>
    </row>
    <row r="1946" spans="1:26" x14ac:dyDescent="0.25">
      <c r="A1946">
        <v>23586</v>
      </c>
      <c r="B1946" t="s">
        <v>6183</v>
      </c>
      <c r="C1946" t="s">
        <v>29</v>
      </c>
      <c r="D1946" t="s">
        <v>6184</v>
      </c>
      <c r="E1946" t="s">
        <v>6185</v>
      </c>
      <c r="F1946" t="s">
        <v>6186</v>
      </c>
      <c r="G1946" t="s">
        <v>33</v>
      </c>
      <c r="H1946" t="s">
        <v>13991</v>
      </c>
      <c r="I1946" t="s">
        <v>34</v>
      </c>
      <c r="J1946" t="s">
        <v>226</v>
      </c>
      <c r="K1946" s="27" t="s">
        <v>36</v>
      </c>
      <c r="L1946" s="27">
        <v>45322</v>
      </c>
      <c r="M1946">
        <v>0.2</v>
      </c>
      <c r="N1946">
        <v>29090</v>
      </c>
      <c r="O1946" t="s">
        <v>441</v>
      </c>
      <c r="P1946" t="s">
        <v>67</v>
      </c>
      <c r="Q1946" t="s">
        <v>96</v>
      </c>
      <c r="R1946" t="s">
        <v>40</v>
      </c>
      <c r="S1946" t="s">
        <v>41</v>
      </c>
      <c r="T1946" t="s">
        <v>42</v>
      </c>
      <c r="U1946" t="s">
        <v>74</v>
      </c>
      <c r="V1946" t="s">
        <v>6187</v>
      </c>
      <c r="W1946" t="s">
        <v>6188</v>
      </c>
      <c r="X1946" t="str">
        <f>+VLOOKUP(ConsultaNexoBogota!$A1946,infoCoordenadas!A:F,4,0)</f>
        <v>4.720878373 -74.13378937</v>
      </c>
      <c r="Y1946">
        <f>VLOOKUP(ConsultaNexoBogota!$A1946,infoCoordenadas!A:F,5,0)</f>
        <v>4.7208783734215602</v>
      </c>
      <c r="Z1946">
        <f>+VLOOKUP(ConsultaNexoBogota!$A1946,infoCoordenadas!A:F,6,0)</f>
        <v>-74.1337893678228</v>
      </c>
    </row>
    <row r="1947" spans="1:26" x14ac:dyDescent="0.25">
      <c r="A1947">
        <v>23610</v>
      </c>
      <c r="B1947" t="s">
        <v>6189</v>
      </c>
      <c r="C1947" t="s">
        <v>29</v>
      </c>
      <c r="D1947" t="s">
        <v>6190</v>
      </c>
      <c r="E1947" t="s">
        <v>6191</v>
      </c>
      <c r="F1947" t="s">
        <v>6192</v>
      </c>
      <c r="G1947" t="s">
        <v>33</v>
      </c>
      <c r="H1947" t="s">
        <v>13989</v>
      </c>
      <c r="I1947" t="s">
        <v>64</v>
      </c>
      <c r="J1947" t="s">
        <v>1430</v>
      </c>
      <c r="K1947" s="27" t="s">
        <v>36</v>
      </c>
      <c r="L1947" s="27">
        <v>31860</v>
      </c>
      <c r="M1947">
        <v>37.1</v>
      </c>
      <c r="N1947">
        <v>29120</v>
      </c>
      <c r="O1947" t="s">
        <v>135</v>
      </c>
      <c r="P1947" t="s">
        <v>67</v>
      </c>
      <c r="Q1947" t="s">
        <v>50</v>
      </c>
      <c r="R1947" t="s">
        <v>50</v>
      </c>
      <c r="S1947" t="s">
        <v>41</v>
      </c>
      <c r="T1947" t="s">
        <v>42</v>
      </c>
      <c r="U1947" t="s">
        <v>50</v>
      </c>
      <c r="V1947" t="s">
        <v>6193</v>
      </c>
      <c r="W1947" t="s">
        <v>6194</v>
      </c>
      <c r="X1947" t="str">
        <f>+VLOOKUP(ConsultaNexoBogota!$A1947,infoCoordenadas!A:F,4,0)</f>
        <v>4.5733988 -74.15205759999999</v>
      </c>
      <c r="Y1947">
        <f>VLOOKUP(ConsultaNexoBogota!$A1947,infoCoordenadas!A:F,5,0)</f>
        <v>4.5733987999999997</v>
      </c>
      <c r="Z1947">
        <f>+VLOOKUP(ConsultaNexoBogota!$A1947,infoCoordenadas!A:F,6,0)</f>
        <v>-74.152057599999907</v>
      </c>
    </row>
    <row r="1948" spans="1:26" x14ac:dyDescent="0.25">
      <c r="A1948">
        <v>23616</v>
      </c>
      <c r="B1948" t="s">
        <v>6195</v>
      </c>
      <c r="C1948" t="s">
        <v>29</v>
      </c>
      <c r="D1948" t="s">
        <v>6196</v>
      </c>
      <c r="E1948" t="s">
        <v>6197</v>
      </c>
      <c r="F1948" t="s">
        <v>6198</v>
      </c>
      <c r="G1948" t="s">
        <v>33</v>
      </c>
      <c r="H1948" t="s">
        <v>13991</v>
      </c>
      <c r="I1948" t="s">
        <v>64</v>
      </c>
      <c r="J1948" t="s">
        <v>3210</v>
      </c>
      <c r="K1948" s="27" t="s">
        <v>36</v>
      </c>
      <c r="L1948" s="27">
        <v>45322</v>
      </c>
      <c r="M1948">
        <v>0.2</v>
      </c>
      <c r="N1948">
        <v>29126</v>
      </c>
      <c r="O1948" t="s">
        <v>80</v>
      </c>
      <c r="P1948" t="s">
        <v>73</v>
      </c>
      <c r="Q1948" t="s">
        <v>68</v>
      </c>
      <c r="R1948" t="s">
        <v>40</v>
      </c>
      <c r="S1948" t="s">
        <v>41</v>
      </c>
      <c r="T1948" t="s">
        <v>175</v>
      </c>
      <c r="U1948" t="s">
        <v>74</v>
      </c>
      <c r="V1948" t="s">
        <v>6199</v>
      </c>
      <c r="W1948" t="s">
        <v>6200</v>
      </c>
      <c r="X1948" t="str">
        <f>+VLOOKUP(ConsultaNexoBogota!$A1948,infoCoordenadas!A:F,4,0)</f>
        <v>4.6375224 -74.1121853</v>
      </c>
      <c r="Y1948">
        <f>VLOOKUP(ConsultaNexoBogota!$A1948,infoCoordenadas!A:F,5,0)</f>
        <v>4.6375223999999999</v>
      </c>
      <c r="Z1948">
        <f>+VLOOKUP(ConsultaNexoBogota!$A1948,infoCoordenadas!A:F,6,0)</f>
        <v>-74.112185299999993</v>
      </c>
    </row>
    <row r="1949" spans="1:26" x14ac:dyDescent="0.25">
      <c r="A1949">
        <v>23618</v>
      </c>
      <c r="B1949" t="s">
        <v>6201</v>
      </c>
      <c r="C1949" t="s">
        <v>29</v>
      </c>
      <c r="D1949" t="s">
        <v>6202</v>
      </c>
      <c r="E1949" t="s">
        <v>6203</v>
      </c>
      <c r="F1949" t="s">
        <v>6204</v>
      </c>
      <c r="G1949" t="s">
        <v>33</v>
      </c>
      <c r="H1949" t="s">
        <v>6298</v>
      </c>
      <c r="I1949" t="s">
        <v>79</v>
      </c>
      <c r="J1949" t="s">
        <v>318</v>
      </c>
      <c r="K1949" s="27" t="s">
        <v>116</v>
      </c>
      <c r="L1949" s="27">
        <v>28735</v>
      </c>
      <c r="M1949">
        <v>45.7</v>
      </c>
      <c r="N1949">
        <v>29129</v>
      </c>
      <c r="O1949" t="s">
        <v>80</v>
      </c>
      <c r="P1949" t="s">
        <v>67</v>
      </c>
      <c r="Q1949" t="s">
        <v>96</v>
      </c>
      <c r="R1949" t="s">
        <v>94</v>
      </c>
      <c r="S1949" t="s">
        <v>41</v>
      </c>
      <c r="T1949" t="s">
        <v>204</v>
      </c>
      <c r="U1949" t="s">
        <v>43</v>
      </c>
      <c r="V1949" t="s">
        <v>6205</v>
      </c>
      <c r="W1949" t="s">
        <v>6206</v>
      </c>
      <c r="X1949" t="str">
        <f>+VLOOKUP(ConsultaNexoBogota!$A1949,infoCoordenadas!A:F,4,0)</f>
        <v>4.7298859 -74.093139</v>
      </c>
      <c r="Y1949">
        <f>VLOOKUP(ConsultaNexoBogota!$A1949,infoCoordenadas!A:F,5,0)</f>
        <v>4.7298859000000002</v>
      </c>
      <c r="Z1949">
        <f>+VLOOKUP(ConsultaNexoBogota!$A1949,infoCoordenadas!A:F,6,0)</f>
        <v>-74.093138999999994</v>
      </c>
    </row>
    <row r="1950" spans="1:26" x14ac:dyDescent="0.25">
      <c r="A1950">
        <v>23620</v>
      </c>
      <c r="B1950" t="s">
        <v>6207</v>
      </c>
      <c r="C1950" t="s">
        <v>29</v>
      </c>
      <c r="D1950" t="s">
        <v>6208</v>
      </c>
      <c r="E1950" t="s">
        <v>6209</v>
      </c>
      <c r="F1950" t="s">
        <v>6210</v>
      </c>
      <c r="G1950" t="s">
        <v>33</v>
      </c>
      <c r="H1950" t="s">
        <v>6298</v>
      </c>
      <c r="I1950" t="s">
        <v>123</v>
      </c>
      <c r="J1950" t="s">
        <v>537</v>
      </c>
      <c r="K1950" s="27" t="s">
        <v>116</v>
      </c>
      <c r="L1950" s="27">
        <v>30268</v>
      </c>
      <c r="M1950">
        <v>41.5</v>
      </c>
      <c r="O1950" t="s">
        <v>50</v>
      </c>
      <c r="P1950" t="s">
        <v>50</v>
      </c>
      <c r="Q1950" t="s">
        <v>50</v>
      </c>
      <c r="R1950" t="s">
        <v>50</v>
      </c>
      <c r="S1950" t="s">
        <v>50</v>
      </c>
      <c r="T1950" t="s">
        <v>50</v>
      </c>
      <c r="U1950" t="s">
        <v>50</v>
      </c>
      <c r="V1950" t="s">
        <v>4200</v>
      </c>
      <c r="W1950" t="s">
        <v>4201</v>
      </c>
      <c r="X1950" t="str">
        <f>+VLOOKUP(ConsultaNexoBogota!$A1950,infoCoordenadas!A:F,4,0)</f>
        <v>4.6926918 -74.0623933</v>
      </c>
      <c r="Y1950">
        <f>VLOOKUP(ConsultaNexoBogota!$A1950,infoCoordenadas!A:F,5,0)</f>
        <v>4.6926918000000004</v>
      </c>
      <c r="Z1950">
        <f>+VLOOKUP(ConsultaNexoBogota!$A1950,infoCoordenadas!A:F,6,0)</f>
        <v>-74.062393299999997</v>
      </c>
    </row>
    <row r="1951" spans="1:26" x14ac:dyDescent="0.25">
      <c r="A1951">
        <v>23633</v>
      </c>
      <c r="B1951" t="s">
        <v>12374</v>
      </c>
      <c r="C1951" t="s">
        <v>29</v>
      </c>
      <c r="D1951" t="s">
        <v>12375</v>
      </c>
      <c r="E1951" t="s">
        <v>12376</v>
      </c>
      <c r="F1951" t="s">
        <v>12377</v>
      </c>
      <c r="G1951" t="s">
        <v>11985</v>
      </c>
      <c r="H1951" t="s">
        <v>11985</v>
      </c>
      <c r="I1951" t="s">
        <v>496</v>
      </c>
      <c r="J1951" t="s">
        <v>102</v>
      </c>
      <c r="K1951" s="27" t="s">
        <v>116</v>
      </c>
      <c r="L1951" s="27">
        <v>37064</v>
      </c>
      <c r="M1951">
        <v>22.8</v>
      </c>
      <c r="N1951">
        <v>29146</v>
      </c>
      <c r="O1951" t="s">
        <v>1370</v>
      </c>
      <c r="P1951" t="s">
        <v>38</v>
      </c>
      <c r="Q1951" t="s">
        <v>734</v>
      </c>
      <c r="R1951" t="s">
        <v>94</v>
      </c>
      <c r="S1951" t="s">
        <v>42</v>
      </c>
      <c r="T1951" t="s">
        <v>42</v>
      </c>
      <c r="U1951" t="s">
        <v>74</v>
      </c>
      <c r="V1951" t="s">
        <v>12378</v>
      </c>
      <c r="W1951" t="s">
        <v>12379</v>
      </c>
      <c r="X1951" t="str">
        <f>+VLOOKUP(ConsultaNexoBogota!$A1951,infoCoordenadas!A:F,4,0)</f>
        <v>5.5649766 -73.334679</v>
      </c>
      <c r="Y1951">
        <f>VLOOKUP(ConsultaNexoBogota!$A1951,infoCoordenadas!A:F,5,0)</f>
        <v>5.5649765999999996</v>
      </c>
      <c r="Z1951">
        <f>+VLOOKUP(ConsultaNexoBogota!$A1951,infoCoordenadas!A:F,6,0)</f>
        <v>-73.334678999999994</v>
      </c>
    </row>
    <row r="1952" spans="1:26" x14ac:dyDescent="0.25">
      <c r="A1952">
        <v>23642</v>
      </c>
      <c r="B1952" t="s">
        <v>6211</v>
      </c>
      <c r="C1952" t="s">
        <v>29</v>
      </c>
      <c r="D1952" t="s">
        <v>6212</v>
      </c>
      <c r="E1952" t="s">
        <v>6213</v>
      </c>
      <c r="F1952" t="s">
        <v>6214</v>
      </c>
      <c r="G1952" t="s">
        <v>33</v>
      </c>
      <c r="H1952" t="s">
        <v>13980</v>
      </c>
      <c r="I1952" t="s">
        <v>34</v>
      </c>
      <c r="J1952" t="s">
        <v>35</v>
      </c>
      <c r="K1952" s="27" t="s">
        <v>36</v>
      </c>
      <c r="L1952" s="27">
        <v>35872</v>
      </c>
      <c r="M1952">
        <v>26.1</v>
      </c>
      <c r="N1952">
        <v>29157</v>
      </c>
      <c r="O1952" t="s">
        <v>80</v>
      </c>
      <c r="P1952" t="s">
        <v>67</v>
      </c>
      <c r="Q1952" t="s">
        <v>68</v>
      </c>
      <c r="R1952" t="s">
        <v>40</v>
      </c>
      <c r="S1952" t="s">
        <v>42</v>
      </c>
      <c r="T1952" t="s">
        <v>132</v>
      </c>
      <c r="U1952" t="s">
        <v>74</v>
      </c>
      <c r="V1952" t="s">
        <v>6215</v>
      </c>
      <c r="W1952" t="s">
        <v>6216</v>
      </c>
      <c r="X1952" t="str">
        <f>+VLOOKUP(ConsultaNexoBogota!$A1952,infoCoordenadas!A:F,4,0)</f>
        <v>4.6278244 -74.1403821</v>
      </c>
      <c r="Y1952">
        <f>VLOOKUP(ConsultaNexoBogota!$A1952,infoCoordenadas!A:F,5,0)</f>
        <v>4.6278243999999997</v>
      </c>
      <c r="Z1952">
        <f>+VLOOKUP(ConsultaNexoBogota!$A1952,infoCoordenadas!A:F,6,0)</f>
        <v>-74.140382099999997</v>
      </c>
    </row>
    <row r="1953" spans="1:26" x14ac:dyDescent="0.25">
      <c r="A1953">
        <v>23654</v>
      </c>
      <c r="B1953" t="s">
        <v>1978</v>
      </c>
      <c r="C1953" t="s">
        <v>29</v>
      </c>
      <c r="D1953" t="s">
        <v>6217</v>
      </c>
      <c r="E1953" t="s">
        <v>6218</v>
      </c>
      <c r="F1953" t="s">
        <v>6219</v>
      </c>
      <c r="G1953" t="s">
        <v>33</v>
      </c>
      <c r="H1953" t="s">
        <v>13989</v>
      </c>
      <c r="I1953" t="s">
        <v>34</v>
      </c>
      <c r="J1953" t="s">
        <v>392</v>
      </c>
      <c r="K1953" s="27" t="s">
        <v>36</v>
      </c>
      <c r="L1953" s="27">
        <v>34964</v>
      </c>
      <c r="M1953">
        <v>28.6</v>
      </c>
      <c r="N1953">
        <v>29175</v>
      </c>
      <c r="O1953" t="s">
        <v>135</v>
      </c>
      <c r="P1953" t="s">
        <v>73</v>
      </c>
      <c r="Q1953" t="s">
        <v>96</v>
      </c>
      <c r="R1953" t="s">
        <v>40</v>
      </c>
      <c r="S1953" t="s">
        <v>41</v>
      </c>
      <c r="T1953" t="s">
        <v>42</v>
      </c>
      <c r="U1953" t="s">
        <v>74</v>
      </c>
      <c r="V1953" t="s">
        <v>6220</v>
      </c>
      <c r="W1953" t="s">
        <v>6221</v>
      </c>
      <c r="X1953" t="str">
        <f>+VLOOKUP(ConsultaNexoBogota!$A1953,infoCoordenadas!A:F,4,0)</f>
        <v>4.5619759 -74.1492234</v>
      </c>
      <c r="Y1953">
        <f>VLOOKUP(ConsultaNexoBogota!$A1953,infoCoordenadas!A:F,5,0)</f>
        <v>4.5619759000000002</v>
      </c>
      <c r="Z1953">
        <f>+VLOOKUP(ConsultaNexoBogota!$A1953,infoCoordenadas!A:F,6,0)</f>
        <v>-74.149223399999997</v>
      </c>
    </row>
    <row r="1954" spans="1:26" x14ac:dyDescent="0.25">
      <c r="A1954">
        <v>23655</v>
      </c>
      <c r="B1954" t="s">
        <v>12380</v>
      </c>
      <c r="C1954" t="s">
        <v>29</v>
      </c>
      <c r="D1954" t="s">
        <v>12381</v>
      </c>
      <c r="E1954" t="s">
        <v>12382</v>
      </c>
      <c r="F1954" t="s">
        <v>12383</v>
      </c>
      <c r="G1954" t="s">
        <v>10155</v>
      </c>
      <c r="H1954" t="s">
        <v>14000</v>
      </c>
      <c r="I1954" t="s">
        <v>34</v>
      </c>
      <c r="J1954" t="s">
        <v>1719</v>
      </c>
      <c r="K1954" s="27" t="s">
        <v>36</v>
      </c>
      <c r="L1954" s="27">
        <v>33053</v>
      </c>
      <c r="M1954">
        <v>33.799999999999997</v>
      </c>
      <c r="N1954">
        <v>29176</v>
      </c>
      <c r="O1954" t="s">
        <v>264</v>
      </c>
      <c r="P1954" t="s">
        <v>67</v>
      </c>
      <c r="Q1954" t="s">
        <v>287</v>
      </c>
      <c r="R1954" t="s">
        <v>40</v>
      </c>
      <c r="S1954" t="s">
        <v>41</v>
      </c>
      <c r="T1954" t="s">
        <v>440</v>
      </c>
      <c r="U1954" t="s">
        <v>74</v>
      </c>
      <c r="V1954" t="s">
        <v>12224</v>
      </c>
      <c r="W1954" t="s">
        <v>12225</v>
      </c>
      <c r="X1954" t="str">
        <f>+VLOOKUP(ConsultaNexoBogota!$A1954,infoCoordenadas!A:F,4,0)</f>
        <v>5.036755599999999 -73.9885761</v>
      </c>
      <c r="Y1954">
        <f>VLOOKUP(ConsultaNexoBogota!$A1954,infoCoordenadas!A:F,5,0)</f>
        <v>5.0367555999999896</v>
      </c>
      <c r="Z1954">
        <f>+VLOOKUP(ConsultaNexoBogota!$A1954,infoCoordenadas!A:F,6,0)</f>
        <v>-73.988576100000003</v>
      </c>
    </row>
    <row r="1955" spans="1:26" x14ac:dyDescent="0.25">
      <c r="A1955">
        <v>23662</v>
      </c>
      <c r="B1955" t="s">
        <v>6222</v>
      </c>
      <c r="C1955" t="s">
        <v>29</v>
      </c>
      <c r="D1955" t="s">
        <v>6223</v>
      </c>
      <c r="E1955" t="s">
        <v>6224</v>
      </c>
      <c r="F1955" t="s">
        <v>6225</v>
      </c>
      <c r="G1955" t="s">
        <v>33</v>
      </c>
      <c r="H1955" t="s">
        <v>13991</v>
      </c>
      <c r="I1955" t="s">
        <v>34</v>
      </c>
      <c r="J1955" t="s">
        <v>318</v>
      </c>
      <c r="K1955" s="27" t="s">
        <v>36</v>
      </c>
      <c r="L1955" s="27">
        <v>32775</v>
      </c>
      <c r="M1955">
        <v>34.6</v>
      </c>
      <c r="N1955">
        <v>29183</v>
      </c>
      <c r="O1955" t="s">
        <v>80</v>
      </c>
      <c r="P1955" t="s">
        <v>73</v>
      </c>
      <c r="Q1955" t="s">
        <v>39</v>
      </c>
      <c r="R1955" t="s">
        <v>40</v>
      </c>
      <c r="S1955" t="s">
        <v>42</v>
      </c>
      <c r="T1955" t="s">
        <v>42</v>
      </c>
      <c r="U1955" t="s">
        <v>74</v>
      </c>
      <c r="V1955" t="s">
        <v>6226</v>
      </c>
      <c r="W1955" t="s">
        <v>6227</v>
      </c>
      <c r="X1955" t="str">
        <f>+VLOOKUP(ConsultaNexoBogota!$A1955,infoCoordenadas!A:F,4,0)</f>
        <v>4.6927681 -74.1693358</v>
      </c>
      <c r="Y1955">
        <f>VLOOKUP(ConsultaNexoBogota!$A1955,infoCoordenadas!A:F,5,0)</f>
        <v>4.6927681000000003</v>
      </c>
      <c r="Z1955">
        <f>+VLOOKUP(ConsultaNexoBogota!$A1955,infoCoordenadas!A:F,6,0)</f>
        <v>-74.169335799999999</v>
      </c>
    </row>
    <row r="1956" spans="1:26" x14ac:dyDescent="0.25">
      <c r="A1956">
        <v>23675</v>
      </c>
      <c r="B1956" t="s">
        <v>6228</v>
      </c>
      <c r="C1956" t="s">
        <v>29</v>
      </c>
      <c r="D1956" t="s">
        <v>6229</v>
      </c>
      <c r="E1956" t="s">
        <v>6230</v>
      </c>
      <c r="F1956" t="s">
        <v>6231</v>
      </c>
      <c r="G1956" t="s">
        <v>33</v>
      </c>
      <c r="H1956" t="s">
        <v>13989</v>
      </c>
      <c r="I1956" t="s">
        <v>64</v>
      </c>
      <c r="J1956" t="s">
        <v>844</v>
      </c>
      <c r="K1956" s="27" t="s">
        <v>36</v>
      </c>
      <c r="L1956" s="27">
        <v>31380</v>
      </c>
      <c r="M1956">
        <v>38.4</v>
      </c>
      <c r="N1956">
        <v>29203</v>
      </c>
      <c r="O1956" t="s">
        <v>135</v>
      </c>
      <c r="P1956" t="s">
        <v>67</v>
      </c>
      <c r="Q1956" t="s">
        <v>50</v>
      </c>
      <c r="R1956" t="s">
        <v>50</v>
      </c>
      <c r="S1956" t="s">
        <v>41</v>
      </c>
      <c r="T1956" t="s">
        <v>42</v>
      </c>
      <c r="U1956" t="s">
        <v>50</v>
      </c>
      <c r="V1956" t="s">
        <v>6232</v>
      </c>
      <c r="W1956" t="s">
        <v>6233</v>
      </c>
      <c r="X1956" t="str">
        <f>+VLOOKUP(ConsultaNexoBogota!$A1956,infoCoordenadas!A:F,4,0)</f>
        <v>4.5881371 -74.1728897</v>
      </c>
      <c r="Y1956">
        <f>VLOOKUP(ConsultaNexoBogota!$A1956,infoCoordenadas!A:F,5,0)</f>
        <v>4.5881371</v>
      </c>
      <c r="Z1956">
        <f>+VLOOKUP(ConsultaNexoBogota!$A1956,infoCoordenadas!A:F,6,0)</f>
        <v>-74.172889699999999</v>
      </c>
    </row>
    <row r="1957" spans="1:26" x14ac:dyDescent="0.25">
      <c r="A1957">
        <v>23686</v>
      </c>
      <c r="B1957" t="s">
        <v>6234</v>
      </c>
      <c r="C1957" t="s">
        <v>29</v>
      </c>
      <c r="D1957" t="s">
        <v>6235</v>
      </c>
      <c r="E1957" t="s">
        <v>6236</v>
      </c>
      <c r="F1957" t="s">
        <v>6237</v>
      </c>
      <c r="G1957" t="s">
        <v>33</v>
      </c>
      <c r="H1957" t="s">
        <v>13990</v>
      </c>
      <c r="I1957" t="s">
        <v>79</v>
      </c>
      <c r="J1957" t="s">
        <v>345</v>
      </c>
      <c r="K1957" s="27" t="s">
        <v>36</v>
      </c>
      <c r="L1957" s="27">
        <v>26880</v>
      </c>
      <c r="M1957">
        <v>50.7</v>
      </c>
      <c r="N1957">
        <v>29216</v>
      </c>
      <c r="O1957" t="s">
        <v>66</v>
      </c>
      <c r="P1957" t="s">
        <v>73</v>
      </c>
      <c r="Q1957" t="s">
        <v>96</v>
      </c>
      <c r="R1957" t="s">
        <v>40</v>
      </c>
      <c r="S1957" t="s">
        <v>41</v>
      </c>
      <c r="T1957" t="s">
        <v>175</v>
      </c>
      <c r="U1957" t="s">
        <v>74</v>
      </c>
      <c r="V1957" t="s">
        <v>6238</v>
      </c>
      <c r="W1957" t="s">
        <v>6239</v>
      </c>
      <c r="X1957" t="str">
        <f>+VLOOKUP(ConsultaNexoBogota!$A1957,infoCoordenadas!A:F,4,0)</f>
        <v>4.7008711 -74.09974260000001</v>
      </c>
      <c r="Y1957">
        <f>VLOOKUP(ConsultaNexoBogota!$A1957,infoCoordenadas!A:F,5,0)</f>
        <v>4.7008710999999996</v>
      </c>
      <c r="Z1957">
        <f>+VLOOKUP(ConsultaNexoBogota!$A1957,infoCoordenadas!A:F,6,0)</f>
        <v>-74.099742599999999</v>
      </c>
    </row>
    <row r="1958" spans="1:26" x14ac:dyDescent="0.25">
      <c r="A1958">
        <v>23700</v>
      </c>
      <c r="B1958" t="s">
        <v>6240</v>
      </c>
      <c r="C1958" t="s">
        <v>29</v>
      </c>
      <c r="D1958" t="s">
        <v>6241</v>
      </c>
      <c r="E1958" t="s">
        <v>6242</v>
      </c>
      <c r="F1958" t="s">
        <v>6243</v>
      </c>
      <c r="G1958" t="s">
        <v>33</v>
      </c>
      <c r="H1958" t="s">
        <v>13989</v>
      </c>
      <c r="I1958" t="s">
        <v>34</v>
      </c>
      <c r="J1958" t="s">
        <v>226</v>
      </c>
      <c r="K1958" s="27" t="s">
        <v>1008</v>
      </c>
      <c r="L1958" s="27">
        <v>45342</v>
      </c>
      <c r="M1958">
        <v>0.2</v>
      </c>
      <c r="N1958">
        <v>29234</v>
      </c>
      <c r="O1958" t="s">
        <v>80</v>
      </c>
      <c r="P1958" t="s">
        <v>67</v>
      </c>
      <c r="Q1958" t="s">
        <v>39</v>
      </c>
      <c r="R1958" t="s">
        <v>40</v>
      </c>
      <c r="S1958" t="s">
        <v>41</v>
      </c>
      <c r="T1958" t="s">
        <v>69</v>
      </c>
      <c r="U1958" t="s">
        <v>43</v>
      </c>
      <c r="V1958" t="s">
        <v>6244</v>
      </c>
      <c r="W1958" t="s">
        <v>6245</v>
      </c>
      <c r="X1958" t="str">
        <f>+VLOOKUP(ConsultaNexoBogota!$A1958,infoCoordenadas!A:F,4,0)</f>
        <v>4.7346898 -74.029526</v>
      </c>
      <c r="Y1958">
        <f>VLOOKUP(ConsultaNexoBogota!$A1958,infoCoordenadas!A:F,5,0)</f>
        <v>4.7346897999999999</v>
      </c>
      <c r="Z1958">
        <f>+VLOOKUP(ConsultaNexoBogota!$A1958,infoCoordenadas!A:F,6,0)</f>
        <v>-74.029526000000004</v>
      </c>
    </row>
    <row r="1959" spans="1:26" x14ac:dyDescent="0.25">
      <c r="A1959">
        <v>23703</v>
      </c>
      <c r="B1959" t="s">
        <v>12384</v>
      </c>
      <c r="C1959" t="s">
        <v>29</v>
      </c>
      <c r="D1959" t="s">
        <v>12385</v>
      </c>
      <c r="E1959" t="s">
        <v>12386</v>
      </c>
      <c r="F1959" t="s">
        <v>12387</v>
      </c>
      <c r="G1959" t="s">
        <v>10263</v>
      </c>
      <c r="H1959" t="s">
        <v>10263</v>
      </c>
      <c r="I1959" t="s">
        <v>79</v>
      </c>
      <c r="J1959" t="s">
        <v>102</v>
      </c>
      <c r="K1959" s="27" t="s">
        <v>116</v>
      </c>
      <c r="L1959" s="27">
        <v>28516</v>
      </c>
      <c r="M1959">
        <v>46.3</v>
      </c>
      <c r="N1959">
        <v>29237</v>
      </c>
      <c r="O1959" t="s">
        <v>80</v>
      </c>
      <c r="P1959" t="s">
        <v>73</v>
      </c>
      <c r="Q1959" t="s">
        <v>96</v>
      </c>
      <c r="R1959" t="s">
        <v>40</v>
      </c>
      <c r="S1959" t="s">
        <v>42</v>
      </c>
      <c r="T1959" t="s">
        <v>175</v>
      </c>
      <c r="U1959" t="s">
        <v>74</v>
      </c>
      <c r="V1959" t="s">
        <v>12388</v>
      </c>
      <c r="W1959" t="s">
        <v>12389</v>
      </c>
      <c r="X1959" t="str">
        <f>+VLOOKUP(ConsultaNexoBogota!$A1959,infoCoordenadas!A:F,4,0)</f>
        <v>4.5827227 -74.21174649999999</v>
      </c>
      <c r="Y1959">
        <f>VLOOKUP(ConsultaNexoBogota!$A1959,infoCoordenadas!A:F,5,0)</f>
        <v>4.5827226999999997</v>
      </c>
      <c r="Z1959">
        <f>+VLOOKUP(ConsultaNexoBogota!$A1959,infoCoordenadas!A:F,6,0)</f>
        <v>-74.211746499999904</v>
      </c>
    </row>
    <row r="1960" spans="1:26" x14ac:dyDescent="0.25">
      <c r="A1960">
        <v>23764</v>
      </c>
      <c r="B1960" t="s">
        <v>6246</v>
      </c>
      <c r="C1960" t="s">
        <v>29</v>
      </c>
      <c r="D1960" t="s">
        <v>6247</v>
      </c>
      <c r="E1960" t="s">
        <v>6248</v>
      </c>
      <c r="F1960" t="s">
        <v>6249</v>
      </c>
      <c r="G1960" t="s">
        <v>33</v>
      </c>
      <c r="H1960" t="s">
        <v>13987</v>
      </c>
      <c r="I1960" t="s">
        <v>34</v>
      </c>
      <c r="J1960" t="s">
        <v>197</v>
      </c>
      <c r="K1960" s="27" t="s">
        <v>36</v>
      </c>
      <c r="L1960" s="27">
        <v>34260</v>
      </c>
      <c r="M1960">
        <v>30.5</v>
      </c>
      <c r="N1960">
        <v>29326</v>
      </c>
      <c r="O1960" t="s">
        <v>72</v>
      </c>
      <c r="P1960" t="s">
        <v>73</v>
      </c>
      <c r="Q1960" t="s">
        <v>96</v>
      </c>
      <c r="R1960" t="s">
        <v>40</v>
      </c>
      <c r="S1960" t="s">
        <v>41</v>
      </c>
      <c r="T1960" t="s">
        <v>272</v>
      </c>
      <c r="U1960" t="s">
        <v>74</v>
      </c>
      <c r="V1960" t="s">
        <v>6250</v>
      </c>
      <c r="W1960" t="s">
        <v>6251</v>
      </c>
      <c r="X1960" t="str">
        <f>+VLOOKUP(ConsultaNexoBogota!$A1960,infoCoordenadas!A:F,4,0)</f>
        <v>4.739336199999999 -74.0634489</v>
      </c>
      <c r="Y1960">
        <f>VLOOKUP(ConsultaNexoBogota!$A1960,infoCoordenadas!A:F,5,0)</f>
        <v>4.7393361999999897</v>
      </c>
      <c r="Z1960">
        <f>+VLOOKUP(ConsultaNexoBogota!$A1960,infoCoordenadas!A:F,6,0)</f>
        <v>-74.063448899999997</v>
      </c>
    </row>
    <row r="1961" spans="1:26" x14ac:dyDescent="0.25">
      <c r="A1961">
        <v>23841</v>
      </c>
      <c r="B1961" t="s">
        <v>6252</v>
      </c>
      <c r="C1961" t="s">
        <v>29</v>
      </c>
      <c r="D1961" t="s">
        <v>6253</v>
      </c>
      <c r="E1961" t="s">
        <v>6254</v>
      </c>
      <c r="F1961" t="s">
        <v>6255</v>
      </c>
      <c r="G1961" t="s">
        <v>33</v>
      </c>
      <c r="H1961" t="s">
        <v>13991</v>
      </c>
      <c r="I1961" t="s">
        <v>159</v>
      </c>
      <c r="J1961" t="s">
        <v>844</v>
      </c>
      <c r="K1961" s="27" t="s">
        <v>36</v>
      </c>
      <c r="L1961" s="27">
        <v>45350</v>
      </c>
      <c r="M1961">
        <v>0.1</v>
      </c>
      <c r="N1961">
        <v>29440</v>
      </c>
      <c r="O1961" t="s">
        <v>80</v>
      </c>
      <c r="P1961" t="s">
        <v>73</v>
      </c>
      <c r="Q1961" t="s">
        <v>96</v>
      </c>
      <c r="R1961" t="s">
        <v>40</v>
      </c>
      <c r="S1961" t="s">
        <v>41</v>
      </c>
      <c r="T1961" t="s">
        <v>42</v>
      </c>
      <c r="U1961" t="s">
        <v>74</v>
      </c>
      <c r="V1961" t="s">
        <v>6256</v>
      </c>
      <c r="W1961" t="s">
        <v>6257</v>
      </c>
      <c r="X1961" t="str">
        <f>+VLOOKUP(ConsultaNexoBogota!$A1961,infoCoordenadas!A:F,4,0)</f>
        <v>4.6892365 -74.15717269999999</v>
      </c>
      <c r="Y1961">
        <f>VLOOKUP(ConsultaNexoBogota!$A1961,infoCoordenadas!A:F,5,0)</f>
        <v>4.6892364999999998</v>
      </c>
      <c r="Z1961">
        <f>+VLOOKUP(ConsultaNexoBogota!$A1961,infoCoordenadas!A:F,6,0)</f>
        <v>-74.157172699999904</v>
      </c>
    </row>
    <row r="1962" spans="1:26" x14ac:dyDescent="0.25">
      <c r="A1962">
        <v>23851</v>
      </c>
      <c r="B1962" t="s">
        <v>12390</v>
      </c>
      <c r="C1962" t="s">
        <v>29</v>
      </c>
      <c r="D1962" t="s">
        <v>12391</v>
      </c>
      <c r="E1962" t="s">
        <v>12392</v>
      </c>
      <c r="F1962" t="s">
        <v>12393</v>
      </c>
      <c r="G1962" t="s">
        <v>10155</v>
      </c>
      <c r="H1962" t="s">
        <v>14110</v>
      </c>
      <c r="I1962" t="s">
        <v>79</v>
      </c>
      <c r="J1962" t="s">
        <v>102</v>
      </c>
      <c r="K1962" s="27" t="s">
        <v>544</v>
      </c>
      <c r="L1962" s="27">
        <v>24256</v>
      </c>
      <c r="M1962">
        <v>57.9</v>
      </c>
      <c r="N1962">
        <v>29451</v>
      </c>
      <c r="O1962" t="s">
        <v>264</v>
      </c>
      <c r="P1962" t="s">
        <v>67</v>
      </c>
      <c r="Q1962" t="s">
        <v>96</v>
      </c>
      <c r="R1962" t="s">
        <v>40</v>
      </c>
      <c r="S1962" t="s">
        <v>41</v>
      </c>
      <c r="T1962" t="s">
        <v>204</v>
      </c>
      <c r="U1962" t="s">
        <v>43</v>
      </c>
      <c r="V1962" t="s">
        <v>12394</v>
      </c>
      <c r="W1962" t="s">
        <v>12395</v>
      </c>
      <c r="X1962" t="str">
        <f>+VLOOKUP(ConsultaNexoBogota!$A1962,infoCoordenadas!A:F,4,0)</f>
        <v>5.0277772 -73.9903719</v>
      </c>
      <c r="Y1962">
        <f>VLOOKUP(ConsultaNexoBogota!$A1962,infoCoordenadas!A:F,5,0)</f>
        <v>5.0277772000000001</v>
      </c>
      <c r="Z1962">
        <f>+VLOOKUP(ConsultaNexoBogota!$A1962,infoCoordenadas!A:F,6,0)</f>
        <v>-73.9903719</v>
      </c>
    </row>
    <row r="1963" spans="1:26" x14ac:dyDescent="0.25">
      <c r="A1963">
        <v>23851</v>
      </c>
      <c r="B1963" t="s">
        <v>12390</v>
      </c>
      <c r="C1963" t="s">
        <v>29</v>
      </c>
      <c r="D1963" t="s">
        <v>12391</v>
      </c>
      <c r="E1963" t="s">
        <v>12392</v>
      </c>
      <c r="F1963" t="s">
        <v>12393</v>
      </c>
      <c r="G1963" t="s">
        <v>10155</v>
      </c>
      <c r="H1963" t="s">
        <v>14110</v>
      </c>
      <c r="I1963" t="s">
        <v>79</v>
      </c>
      <c r="J1963" t="s">
        <v>102</v>
      </c>
      <c r="K1963" s="27" t="s">
        <v>544</v>
      </c>
      <c r="L1963" s="27">
        <v>24256</v>
      </c>
      <c r="M1963">
        <v>57.9</v>
      </c>
      <c r="N1963">
        <v>29452</v>
      </c>
      <c r="O1963" t="s">
        <v>66</v>
      </c>
      <c r="P1963" t="s">
        <v>67</v>
      </c>
      <c r="Q1963" t="s">
        <v>68</v>
      </c>
      <c r="R1963" t="s">
        <v>40</v>
      </c>
      <c r="S1963" t="s">
        <v>41</v>
      </c>
      <c r="T1963" t="s">
        <v>204</v>
      </c>
      <c r="U1963" t="s">
        <v>43</v>
      </c>
      <c r="V1963" t="s">
        <v>12394</v>
      </c>
      <c r="W1963" t="s">
        <v>12395</v>
      </c>
      <c r="X1963" t="str">
        <f>+VLOOKUP(ConsultaNexoBogota!$A1963,infoCoordenadas!A:F,4,0)</f>
        <v>5.0277772 -73.9903719</v>
      </c>
      <c r="Y1963">
        <f>VLOOKUP(ConsultaNexoBogota!$A1963,infoCoordenadas!A:F,5,0)</f>
        <v>5.0277772000000001</v>
      </c>
      <c r="Z1963">
        <f>+VLOOKUP(ConsultaNexoBogota!$A1963,infoCoordenadas!A:F,6,0)</f>
        <v>-73.9903719</v>
      </c>
    </row>
    <row r="1964" spans="1:26" x14ac:dyDescent="0.25">
      <c r="A1964">
        <v>23873</v>
      </c>
      <c r="B1964" t="s">
        <v>6258</v>
      </c>
      <c r="C1964" t="s">
        <v>29</v>
      </c>
      <c r="D1964" t="s">
        <v>6259</v>
      </c>
      <c r="E1964" t="s">
        <v>6260</v>
      </c>
      <c r="F1964" t="s">
        <v>6261</v>
      </c>
      <c r="G1964" t="s">
        <v>33</v>
      </c>
      <c r="H1964" t="s">
        <v>13992</v>
      </c>
      <c r="I1964" t="s">
        <v>34</v>
      </c>
      <c r="J1964" t="s">
        <v>35</v>
      </c>
      <c r="K1964" s="27" t="s">
        <v>36</v>
      </c>
      <c r="L1964" s="27">
        <v>34289</v>
      </c>
      <c r="M1964">
        <v>30.4</v>
      </c>
      <c r="N1964">
        <v>29478</v>
      </c>
      <c r="O1964" t="s">
        <v>135</v>
      </c>
      <c r="P1964" t="s">
        <v>73</v>
      </c>
      <c r="Q1964" t="s">
        <v>39</v>
      </c>
      <c r="R1964" t="s">
        <v>40</v>
      </c>
      <c r="S1964" t="s">
        <v>42</v>
      </c>
      <c r="T1964" t="s">
        <v>272</v>
      </c>
      <c r="U1964" t="s">
        <v>74</v>
      </c>
      <c r="V1964" t="s">
        <v>6262</v>
      </c>
      <c r="W1964" t="s">
        <v>6263</v>
      </c>
      <c r="X1964" t="str">
        <f>+VLOOKUP(ConsultaNexoBogota!$A1964,infoCoordenadas!A:F,4,0)</f>
        <v>4.5761218 -74.1645794</v>
      </c>
      <c r="Y1964">
        <f>VLOOKUP(ConsultaNexoBogota!$A1964,infoCoordenadas!A:F,5,0)</f>
        <v>4.5761218000000001</v>
      </c>
      <c r="Z1964">
        <f>+VLOOKUP(ConsultaNexoBogota!$A1964,infoCoordenadas!A:F,6,0)</f>
        <v>-74.164579399999994</v>
      </c>
    </row>
    <row r="1965" spans="1:26" x14ac:dyDescent="0.25">
      <c r="A1965">
        <v>23877</v>
      </c>
      <c r="B1965" t="s">
        <v>6264</v>
      </c>
      <c r="C1965" t="s">
        <v>29</v>
      </c>
      <c r="D1965" t="s">
        <v>6265</v>
      </c>
      <c r="E1965" t="s">
        <v>6266</v>
      </c>
      <c r="F1965" t="s">
        <v>6267</v>
      </c>
      <c r="G1965" t="s">
        <v>33</v>
      </c>
      <c r="H1965" t="s">
        <v>13989</v>
      </c>
      <c r="I1965" t="s">
        <v>34</v>
      </c>
      <c r="J1965" t="s">
        <v>102</v>
      </c>
      <c r="K1965" s="27" t="s">
        <v>116</v>
      </c>
      <c r="L1965" s="27">
        <v>21582</v>
      </c>
      <c r="M1965">
        <v>65.3</v>
      </c>
      <c r="N1965">
        <v>29485</v>
      </c>
      <c r="O1965" t="s">
        <v>37</v>
      </c>
      <c r="P1965" t="s">
        <v>90</v>
      </c>
      <c r="Q1965" t="s">
        <v>287</v>
      </c>
      <c r="R1965" t="s">
        <v>94</v>
      </c>
      <c r="S1965" t="s">
        <v>41</v>
      </c>
      <c r="T1965" t="s">
        <v>42</v>
      </c>
      <c r="U1965" t="s">
        <v>43</v>
      </c>
      <c r="V1965" t="s">
        <v>6268</v>
      </c>
      <c r="W1965" t="s">
        <v>6269</v>
      </c>
      <c r="X1965" t="str">
        <f>+VLOOKUP(ConsultaNexoBogota!$A1965,infoCoordenadas!A:F,4,0)</f>
        <v>4.593219899999999 -74.1586315</v>
      </c>
      <c r="Y1965">
        <f>VLOOKUP(ConsultaNexoBogota!$A1965,infoCoordenadas!A:F,5,0)</f>
        <v>4.5932198999999896</v>
      </c>
      <c r="Z1965">
        <f>+VLOOKUP(ConsultaNexoBogota!$A1965,infoCoordenadas!A:F,6,0)</f>
        <v>-74.158631499999998</v>
      </c>
    </row>
    <row r="1966" spans="1:26" x14ac:dyDescent="0.25">
      <c r="A1966">
        <v>23893</v>
      </c>
      <c r="B1966" t="s">
        <v>12396</v>
      </c>
      <c r="C1966" t="s">
        <v>29</v>
      </c>
      <c r="D1966" t="s">
        <v>12397</v>
      </c>
      <c r="E1966" t="s">
        <v>12398</v>
      </c>
      <c r="F1966" t="s">
        <v>12399</v>
      </c>
      <c r="G1966" t="s">
        <v>11028</v>
      </c>
      <c r="H1966" t="s">
        <v>50</v>
      </c>
      <c r="I1966" t="s">
        <v>1290</v>
      </c>
      <c r="J1966" t="s">
        <v>35</v>
      </c>
      <c r="K1966" s="27" t="s">
        <v>36</v>
      </c>
      <c r="L1966" s="27">
        <v>33118</v>
      </c>
      <c r="M1966">
        <v>33.6</v>
      </c>
      <c r="N1966">
        <v>29506</v>
      </c>
      <c r="O1966" t="s">
        <v>286</v>
      </c>
      <c r="P1966" t="s">
        <v>67</v>
      </c>
      <c r="Q1966" t="s">
        <v>96</v>
      </c>
      <c r="R1966" t="s">
        <v>40</v>
      </c>
      <c r="S1966" t="s">
        <v>131</v>
      </c>
      <c r="T1966" t="s">
        <v>81</v>
      </c>
      <c r="U1966" t="s">
        <v>43</v>
      </c>
      <c r="V1966" t="s">
        <v>4272</v>
      </c>
      <c r="W1966" t="s">
        <v>12400</v>
      </c>
      <c r="X1966" t="str">
        <f>+VLOOKUP(ConsultaNexoBogota!$A1966,infoCoordenadas!A:F,4,0)</f>
        <v>4.710988599999999 -74.072092</v>
      </c>
      <c r="Y1966">
        <f>VLOOKUP(ConsultaNexoBogota!$A1966,infoCoordenadas!A:F,5,0)</f>
        <v>4.7109885999999896</v>
      </c>
      <c r="Z1966">
        <f>+VLOOKUP(ConsultaNexoBogota!$A1966,infoCoordenadas!A:F,6,0)</f>
        <v>-74.072091999999998</v>
      </c>
    </row>
    <row r="1967" spans="1:26" x14ac:dyDescent="0.25">
      <c r="A1967">
        <v>23897</v>
      </c>
      <c r="B1967" t="s">
        <v>6270</v>
      </c>
      <c r="C1967" t="s">
        <v>29</v>
      </c>
      <c r="D1967" t="s">
        <v>6271</v>
      </c>
      <c r="E1967" t="s">
        <v>6272</v>
      </c>
      <c r="F1967" t="s">
        <v>6273</v>
      </c>
      <c r="G1967" t="s">
        <v>33</v>
      </c>
      <c r="H1967" t="s">
        <v>13992</v>
      </c>
      <c r="I1967" t="s">
        <v>101</v>
      </c>
      <c r="J1967" t="s">
        <v>780</v>
      </c>
      <c r="K1967" s="27" t="s">
        <v>36</v>
      </c>
      <c r="N1967">
        <v>29511</v>
      </c>
      <c r="O1967" t="s">
        <v>264</v>
      </c>
      <c r="P1967" t="s">
        <v>67</v>
      </c>
      <c r="Q1967" t="s">
        <v>50</v>
      </c>
      <c r="R1967" t="s">
        <v>50</v>
      </c>
      <c r="S1967" t="s">
        <v>42</v>
      </c>
      <c r="T1967" t="s">
        <v>272</v>
      </c>
      <c r="U1967" t="s">
        <v>50</v>
      </c>
      <c r="V1967" t="s">
        <v>6274</v>
      </c>
      <c r="W1967" t="s">
        <v>6275</v>
      </c>
      <c r="X1967" t="str">
        <f>+VLOOKUP(ConsultaNexoBogota!$A1967,infoCoordenadas!A:F,4,0)</f>
        <v>4.6172131 -74.123088</v>
      </c>
      <c r="Y1967">
        <f>VLOOKUP(ConsultaNexoBogota!$A1967,infoCoordenadas!A:F,5,0)</f>
        <v>4.6172130999999998</v>
      </c>
      <c r="Z1967">
        <f>+VLOOKUP(ConsultaNexoBogota!$A1967,infoCoordenadas!A:F,6,0)</f>
        <v>-74.123087999999996</v>
      </c>
    </row>
    <row r="1968" spans="1:26" x14ac:dyDescent="0.25">
      <c r="A1968">
        <v>23897</v>
      </c>
      <c r="B1968" t="s">
        <v>6270</v>
      </c>
      <c r="C1968" t="s">
        <v>29</v>
      </c>
      <c r="D1968" t="s">
        <v>6271</v>
      </c>
      <c r="E1968" t="s">
        <v>6272</v>
      </c>
      <c r="F1968" t="s">
        <v>6273</v>
      </c>
      <c r="G1968" t="s">
        <v>33</v>
      </c>
      <c r="H1968" t="s">
        <v>13992</v>
      </c>
      <c r="I1968" t="s">
        <v>101</v>
      </c>
      <c r="J1968" t="s">
        <v>780</v>
      </c>
      <c r="K1968" s="27" t="s">
        <v>36</v>
      </c>
      <c r="N1968">
        <v>29898</v>
      </c>
      <c r="O1968" t="s">
        <v>781</v>
      </c>
      <c r="P1968" t="s">
        <v>38</v>
      </c>
      <c r="Q1968" t="s">
        <v>50</v>
      </c>
      <c r="R1968" t="s">
        <v>50</v>
      </c>
      <c r="S1968" t="s">
        <v>42</v>
      </c>
      <c r="T1968" t="s">
        <v>272</v>
      </c>
      <c r="U1968" t="s">
        <v>50</v>
      </c>
      <c r="V1968" t="s">
        <v>6274</v>
      </c>
      <c r="W1968" t="s">
        <v>6275</v>
      </c>
      <c r="X1968" t="str">
        <f>+VLOOKUP(ConsultaNexoBogota!$A1968,infoCoordenadas!A:F,4,0)</f>
        <v>4.6172131 -74.123088</v>
      </c>
      <c r="Y1968">
        <f>VLOOKUP(ConsultaNexoBogota!$A1968,infoCoordenadas!A:F,5,0)</f>
        <v>4.6172130999999998</v>
      </c>
      <c r="Z1968">
        <f>+VLOOKUP(ConsultaNexoBogota!$A1968,infoCoordenadas!A:F,6,0)</f>
        <v>-74.123087999999996</v>
      </c>
    </row>
    <row r="1969" spans="1:26" x14ac:dyDescent="0.25">
      <c r="A1969">
        <v>23897</v>
      </c>
      <c r="B1969" t="s">
        <v>6270</v>
      </c>
      <c r="C1969" t="s">
        <v>29</v>
      </c>
      <c r="D1969" t="s">
        <v>6271</v>
      </c>
      <c r="E1969" t="s">
        <v>6272</v>
      </c>
      <c r="F1969" t="s">
        <v>6273</v>
      </c>
      <c r="G1969" t="s">
        <v>33</v>
      </c>
      <c r="H1969" t="s">
        <v>13992</v>
      </c>
      <c r="I1969" t="s">
        <v>101</v>
      </c>
      <c r="J1969" t="s">
        <v>780</v>
      </c>
      <c r="K1969" s="27" t="s">
        <v>36</v>
      </c>
      <c r="N1969">
        <v>30111</v>
      </c>
      <c r="O1969" t="s">
        <v>80</v>
      </c>
      <c r="P1969" t="s">
        <v>67</v>
      </c>
      <c r="Q1969" t="s">
        <v>96</v>
      </c>
      <c r="R1969" t="s">
        <v>40</v>
      </c>
      <c r="S1969" t="s">
        <v>321</v>
      </c>
      <c r="T1969" t="s">
        <v>272</v>
      </c>
      <c r="U1969" t="s">
        <v>74</v>
      </c>
      <c r="V1969" t="s">
        <v>6274</v>
      </c>
      <c r="W1969" t="s">
        <v>6275</v>
      </c>
      <c r="X1969" t="str">
        <f>+VLOOKUP(ConsultaNexoBogota!$A1969,infoCoordenadas!A:F,4,0)</f>
        <v>4.6172131 -74.123088</v>
      </c>
      <c r="Y1969">
        <f>VLOOKUP(ConsultaNexoBogota!$A1969,infoCoordenadas!A:F,5,0)</f>
        <v>4.6172130999999998</v>
      </c>
      <c r="Z1969">
        <f>+VLOOKUP(ConsultaNexoBogota!$A1969,infoCoordenadas!A:F,6,0)</f>
        <v>-74.123087999999996</v>
      </c>
    </row>
    <row r="1970" spans="1:26" x14ac:dyDescent="0.25">
      <c r="A1970">
        <v>23897</v>
      </c>
      <c r="B1970" t="s">
        <v>6270</v>
      </c>
      <c r="C1970" t="s">
        <v>29</v>
      </c>
      <c r="D1970" t="s">
        <v>6271</v>
      </c>
      <c r="E1970" t="s">
        <v>6272</v>
      </c>
      <c r="F1970" t="s">
        <v>6273</v>
      </c>
      <c r="G1970" t="s">
        <v>33</v>
      </c>
      <c r="H1970" t="s">
        <v>13992</v>
      </c>
      <c r="I1970" t="s">
        <v>101</v>
      </c>
      <c r="J1970" t="s">
        <v>780</v>
      </c>
      <c r="K1970" s="27" t="s">
        <v>36</v>
      </c>
      <c r="N1970">
        <v>30944</v>
      </c>
      <c r="O1970" t="s">
        <v>80</v>
      </c>
      <c r="P1970" t="s">
        <v>67</v>
      </c>
      <c r="Q1970" t="s">
        <v>96</v>
      </c>
      <c r="R1970" t="s">
        <v>50</v>
      </c>
      <c r="S1970" t="s">
        <v>42</v>
      </c>
      <c r="T1970" t="s">
        <v>69</v>
      </c>
      <c r="U1970" t="s">
        <v>50</v>
      </c>
      <c r="V1970" t="s">
        <v>6274</v>
      </c>
      <c r="W1970" t="s">
        <v>6275</v>
      </c>
      <c r="X1970" t="str">
        <f>+VLOOKUP(ConsultaNexoBogota!$A1970,infoCoordenadas!A:F,4,0)</f>
        <v>4.6172131 -74.123088</v>
      </c>
      <c r="Y1970">
        <f>VLOOKUP(ConsultaNexoBogota!$A1970,infoCoordenadas!A:F,5,0)</f>
        <v>4.6172130999999998</v>
      </c>
      <c r="Z1970">
        <f>+VLOOKUP(ConsultaNexoBogota!$A1970,infoCoordenadas!A:F,6,0)</f>
        <v>-74.123087999999996</v>
      </c>
    </row>
    <row r="1971" spans="1:26" x14ac:dyDescent="0.25">
      <c r="A1971">
        <v>23904</v>
      </c>
      <c r="B1971" t="s">
        <v>6276</v>
      </c>
      <c r="C1971" t="s">
        <v>29</v>
      </c>
      <c r="D1971" t="s">
        <v>6277</v>
      </c>
      <c r="E1971" t="s">
        <v>6278</v>
      </c>
      <c r="F1971" t="s">
        <v>6279</v>
      </c>
      <c r="G1971" t="s">
        <v>33</v>
      </c>
      <c r="H1971" t="s">
        <v>13991</v>
      </c>
      <c r="I1971" t="s">
        <v>34</v>
      </c>
      <c r="J1971" t="s">
        <v>271</v>
      </c>
      <c r="K1971" s="27" t="s">
        <v>36</v>
      </c>
      <c r="L1971" s="27">
        <v>45336</v>
      </c>
      <c r="M1971">
        <v>0.2</v>
      </c>
      <c r="N1971">
        <v>29521</v>
      </c>
      <c r="O1971" t="s">
        <v>80</v>
      </c>
      <c r="P1971" t="s">
        <v>73</v>
      </c>
      <c r="Q1971" t="s">
        <v>96</v>
      </c>
      <c r="R1971" t="s">
        <v>40</v>
      </c>
      <c r="S1971" t="s">
        <v>41</v>
      </c>
      <c r="T1971" t="s">
        <v>42</v>
      </c>
      <c r="U1971" t="s">
        <v>74</v>
      </c>
      <c r="V1971" t="s">
        <v>6280</v>
      </c>
      <c r="W1971" t="s">
        <v>6281</v>
      </c>
      <c r="X1971" t="str">
        <f>+VLOOKUP(ConsultaNexoBogota!$A1971,infoCoordenadas!A:F,4,0)</f>
        <v>4.6878227 -74.1568106</v>
      </c>
      <c r="Y1971">
        <f>VLOOKUP(ConsultaNexoBogota!$A1971,infoCoordenadas!A:F,5,0)</f>
        <v>4.6878226999999999</v>
      </c>
      <c r="Z1971">
        <f>+VLOOKUP(ConsultaNexoBogota!$A1971,infoCoordenadas!A:F,6,0)</f>
        <v>-74.1568106</v>
      </c>
    </row>
    <row r="1972" spans="1:26" x14ac:dyDescent="0.25">
      <c r="A1972">
        <v>23916</v>
      </c>
      <c r="B1972" t="s">
        <v>6282</v>
      </c>
      <c r="C1972" t="s">
        <v>29</v>
      </c>
      <c r="D1972" t="s">
        <v>6283</v>
      </c>
      <c r="E1972" t="s">
        <v>6284</v>
      </c>
      <c r="F1972" t="s">
        <v>6285</v>
      </c>
      <c r="G1972" t="s">
        <v>33</v>
      </c>
      <c r="H1972" t="s">
        <v>13990</v>
      </c>
      <c r="I1972" t="s">
        <v>79</v>
      </c>
      <c r="J1972" t="s">
        <v>345</v>
      </c>
      <c r="K1972" s="27" t="s">
        <v>116</v>
      </c>
      <c r="L1972" s="27">
        <v>45341</v>
      </c>
      <c r="M1972">
        <v>0.2</v>
      </c>
      <c r="N1972">
        <v>29536</v>
      </c>
      <c r="O1972" t="s">
        <v>80</v>
      </c>
      <c r="P1972" t="s">
        <v>73</v>
      </c>
      <c r="Q1972" t="s">
        <v>96</v>
      </c>
      <c r="R1972" t="s">
        <v>40</v>
      </c>
      <c r="S1972" t="s">
        <v>41</v>
      </c>
      <c r="T1972" t="s">
        <v>175</v>
      </c>
      <c r="U1972" t="s">
        <v>74</v>
      </c>
      <c r="V1972" t="s">
        <v>6286</v>
      </c>
      <c r="W1972" t="s">
        <v>6287</v>
      </c>
      <c r="X1972" t="str">
        <f>+VLOOKUP(ConsultaNexoBogota!$A1972,infoCoordenadas!A:F,4,0)</f>
        <v>4.6956785 -74.11390779999999</v>
      </c>
      <c r="Y1972">
        <f>VLOOKUP(ConsultaNexoBogota!$A1972,infoCoordenadas!A:F,5,0)</f>
        <v>4.6956784999999996</v>
      </c>
      <c r="Z1972">
        <f>+VLOOKUP(ConsultaNexoBogota!$A1972,infoCoordenadas!A:F,6,0)</f>
        <v>-74.113907799999893</v>
      </c>
    </row>
    <row r="1973" spans="1:26" x14ac:dyDescent="0.25">
      <c r="A1973">
        <v>23924</v>
      </c>
      <c r="B1973" t="s">
        <v>6288</v>
      </c>
      <c r="C1973" t="s">
        <v>29</v>
      </c>
      <c r="D1973" t="s">
        <v>6289</v>
      </c>
      <c r="E1973" t="s">
        <v>6290</v>
      </c>
      <c r="F1973" t="s">
        <v>6291</v>
      </c>
      <c r="G1973" t="s">
        <v>33</v>
      </c>
      <c r="H1973" t="s">
        <v>13982</v>
      </c>
      <c r="I1973" t="s">
        <v>34</v>
      </c>
      <c r="J1973" t="s">
        <v>35</v>
      </c>
      <c r="K1973" s="27" t="s">
        <v>36</v>
      </c>
      <c r="L1973" s="27">
        <v>32983</v>
      </c>
      <c r="M1973">
        <v>34</v>
      </c>
      <c r="N1973">
        <v>29547</v>
      </c>
      <c r="O1973" t="s">
        <v>264</v>
      </c>
      <c r="P1973" t="s">
        <v>67</v>
      </c>
      <c r="Q1973" t="s">
        <v>96</v>
      </c>
      <c r="R1973" t="s">
        <v>40</v>
      </c>
      <c r="S1973" t="s">
        <v>41</v>
      </c>
      <c r="T1973" t="s">
        <v>81</v>
      </c>
      <c r="U1973" t="s">
        <v>43</v>
      </c>
      <c r="V1973" t="s">
        <v>6292</v>
      </c>
      <c r="W1973" t="s">
        <v>6293</v>
      </c>
      <c r="X1973" t="str">
        <f>+VLOOKUP(ConsultaNexoBogota!$A1973,infoCoordenadas!A:F,4,0)</f>
        <v>4.5182544 -74.1145162</v>
      </c>
      <c r="Y1973">
        <f>VLOOKUP(ConsultaNexoBogota!$A1973,infoCoordenadas!A:F,5,0)</f>
        <v>4.5182544</v>
      </c>
      <c r="Z1973">
        <f>+VLOOKUP(ConsultaNexoBogota!$A1973,infoCoordenadas!A:F,6,0)</f>
        <v>-74.114516199999997</v>
      </c>
    </row>
    <row r="1974" spans="1:26" x14ac:dyDescent="0.25">
      <c r="A1974">
        <v>23935</v>
      </c>
      <c r="B1974" t="s">
        <v>12401</v>
      </c>
      <c r="C1974" t="s">
        <v>12402</v>
      </c>
      <c r="D1974" t="s">
        <v>12369</v>
      </c>
      <c r="E1974" t="s">
        <v>12403</v>
      </c>
      <c r="F1974" t="s">
        <v>12404</v>
      </c>
      <c r="G1974" t="s">
        <v>10169</v>
      </c>
      <c r="H1974" t="s">
        <v>50</v>
      </c>
      <c r="I1974" t="s">
        <v>101</v>
      </c>
      <c r="J1974" t="s">
        <v>1062</v>
      </c>
      <c r="K1974" s="27" t="s">
        <v>1008</v>
      </c>
      <c r="L1974" s="27">
        <v>45329</v>
      </c>
      <c r="M1974">
        <v>0.2</v>
      </c>
      <c r="N1974">
        <v>29561</v>
      </c>
      <c r="O1974" t="s">
        <v>441</v>
      </c>
      <c r="P1974" t="s">
        <v>38</v>
      </c>
      <c r="Q1974" t="s">
        <v>96</v>
      </c>
      <c r="R1974" t="s">
        <v>40</v>
      </c>
      <c r="S1974" t="s">
        <v>131</v>
      </c>
      <c r="T1974" t="s">
        <v>175</v>
      </c>
      <c r="U1974" t="s">
        <v>43</v>
      </c>
      <c r="V1974" t="s">
        <v>8318</v>
      </c>
      <c r="W1974" t="s">
        <v>12405</v>
      </c>
      <c r="X1974" t="str">
        <f>+VLOOKUP(ConsultaNexoBogota!$A1974,infoCoordenadas!A:F,4,0)</f>
        <v>10.4784639 -66.8916883</v>
      </c>
      <c r="Y1974">
        <f>VLOOKUP(ConsultaNexoBogota!$A1974,infoCoordenadas!A:F,5,0)</f>
        <v>10.478463899999999</v>
      </c>
      <c r="Z1974">
        <f>+VLOOKUP(ConsultaNexoBogota!$A1974,infoCoordenadas!A:F,6,0)</f>
        <v>-66.891688299999998</v>
      </c>
    </row>
    <row r="1975" spans="1:26" x14ac:dyDescent="0.25">
      <c r="A1975">
        <v>23991</v>
      </c>
      <c r="B1975" t="s">
        <v>6294</v>
      </c>
      <c r="C1975" t="s">
        <v>29</v>
      </c>
      <c r="D1975" t="s">
        <v>6295</v>
      </c>
      <c r="E1975" t="s">
        <v>6296</v>
      </c>
      <c r="F1975" t="s">
        <v>6297</v>
      </c>
      <c r="G1975" t="s">
        <v>33</v>
      </c>
      <c r="H1975" t="s">
        <v>6298</v>
      </c>
      <c r="I1975" t="s">
        <v>496</v>
      </c>
      <c r="J1975" t="s">
        <v>65</v>
      </c>
      <c r="K1975" s="27" t="s">
        <v>36</v>
      </c>
      <c r="L1975" s="27">
        <v>35156</v>
      </c>
      <c r="M1975">
        <v>28.1</v>
      </c>
      <c r="N1975">
        <v>29640</v>
      </c>
      <c r="O1975" t="s">
        <v>178</v>
      </c>
      <c r="P1975" t="s">
        <v>67</v>
      </c>
      <c r="Q1975" t="s">
        <v>96</v>
      </c>
      <c r="R1975" t="s">
        <v>40</v>
      </c>
      <c r="S1975" t="s">
        <v>42</v>
      </c>
      <c r="T1975" t="s">
        <v>69</v>
      </c>
      <c r="U1975" t="s">
        <v>74</v>
      </c>
      <c r="V1975" t="s">
        <v>6298</v>
      </c>
      <c r="W1975" t="s">
        <v>6299</v>
      </c>
      <c r="X1975" t="str">
        <f>+VLOOKUP(ConsultaNexoBogota!$A1975,infoCoordenadas!A:F,4,0)</f>
        <v>4.7207926 -74.07476799999999</v>
      </c>
      <c r="Y1975">
        <f>VLOOKUP(ConsultaNexoBogota!$A1975,infoCoordenadas!A:F,5,0)</f>
        <v>4.7207926000000002</v>
      </c>
      <c r="Z1975">
        <f>+VLOOKUP(ConsultaNexoBogota!$A1975,infoCoordenadas!A:F,6,0)</f>
        <v>-74.074767999999906</v>
      </c>
    </row>
    <row r="1976" spans="1:26" x14ac:dyDescent="0.25">
      <c r="A1976">
        <v>24003</v>
      </c>
      <c r="B1976" t="s">
        <v>6300</v>
      </c>
      <c r="C1976" t="s">
        <v>29</v>
      </c>
      <c r="D1976" t="s">
        <v>6301</v>
      </c>
      <c r="E1976" t="s">
        <v>6302</v>
      </c>
      <c r="F1976" t="s">
        <v>6303</v>
      </c>
      <c r="G1976" t="s">
        <v>33</v>
      </c>
      <c r="H1976" t="s">
        <v>13992</v>
      </c>
      <c r="I1976" t="s">
        <v>88</v>
      </c>
      <c r="J1976" t="s">
        <v>35</v>
      </c>
      <c r="K1976" s="27" t="s">
        <v>36</v>
      </c>
      <c r="L1976" s="27">
        <v>34055</v>
      </c>
      <c r="M1976">
        <v>31.1</v>
      </c>
      <c r="N1976">
        <v>29655</v>
      </c>
      <c r="O1976" t="s">
        <v>66</v>
      </c>
      <c r="P1976" t="s">
        <v>67</v>
      </c>
      <c r="Q1976" t="s">
        <v>287</v>
      </c>
      <c r="R1976" t="s">
        <v>94</v>
      </c>
      <c r="S1976" t="s">
        <v>41</v>
      </c>
      <c r="T1976" t="s">
        <v>81</v>
      </c>
      <c r="U1976" t="s">
        <v>43</v>
      </c>
      <c r="V1976" t="s">
        <v>6304</v>
      </c>
      <c r="W1976" t="s">
        <v>6305</v>
      </c>
      <c r="X1976" t="str">
        <f>+VLOOKUP(ConsultaNexoBogota!$A1976,infoCoordenadas!A:F,4,0)</f>
        <v>4.609044799999999 -74.1045122</v>
      </c>
      <c r="Y1976">
        <f>VLOOKUP(ConsultaNexoBogota!$A1976,infoCoordenadas!A:F,5,0)</f>
        <v>4.6090447999999897</v>
      </c>
      <c r="Z1976">
        <f>+VLOOKUP(ConsultaNexoBogota!$A1976,infoCoordenadas!A:F,6,0)</f>
        <v>-74.104512200000002</v>
      </c>
    </row>
    <row r="1977" spans="1:26" x14ac:dyDescent="0.25">
      <c r="A1977">
        <v>24021</v>
      </c>
      <c r="B1977" t="s">
        <v>12406</v>
      </c>
      <c r="C1977" t="s">
        <v>29</v>
      </c>
      <c r="D1977" t="s">
        <v>12407</v>
      </c>
      <c r="E1977" t="s">
        <v>12408</v>
      </c>
      <c r="F1977" t="s">
        <v>12409</v>
      </c>
      <c r="G1977" t="s">
        <v>10263</v>
      </c>
      <c r="H1977" t="s">
        <v>10263</v>
      </c>
      <c r="I1977" t="s">
        <v>34</v>
      </c>
      <c r="J1977" t="s">
        <v>102</v>
      </c>
      <c r="K1977" s="27" t="s">
        <v>50</v>
      </c>
      <c r="L1977" s="27">
        <v>38362</v>
      </c>
      <c r="M1977">
        <v>19.3</v>
      </c>
      <c r="N1977">
        <v>29687</v>
      </c>
      <c r="O1977" t="s">
        <v>441</v>
      </c>
      <c r="P1977" t="s">
        <v>67</v>
      </c>
      <c r="Q1977" t="s">
        <v>39</v>
      </c>
      <c r="R1977" t="s">
        <v>40</v>
      </c>
      <c r="S1977" t="s">
        <v>42</v>
      </c>
      <c r="T1977" t="s">
        <v>42</v>
      </c>
      <c r="U1977" t="s">
        <v>74</v>
      </c>
      <c r="V1977" t="s">
        <v>12410</v>
      </c>
      <c r="W1977" t="s">
        <v>12411</v>
      </c>
      <c r="X1977" t="str">
        <f>+VLOOKUP(ConsultaNexoBogota!$A1977,infoCoordenadas!A:F,4,0)</f>
        <v>4.5827227 -74.21174649999999</v>
      </c>
      <c r="Y1977">
        <f>VLOOKUP(ConsultaNexoBogota!$A1977,infoCoordenadas!A:F,5,0)</f>
        <v>4.5827226999999997</v>
      </c>
      <c r="Z1977">
        <f>+VLOOKUP(ConsultaNexoBogota!$A1977,infoCoordenadas!A:F,6,0)</f>
        <v>-74.211746499999904</v>
      </c>
    </row>
    <row r="1978" spans="1:26" x14ac:dyDescent="0.25">
      <c r="A1978">
        <v>24027</v>
      </c>
      <c r="B1978" t="s">
        <v>6306</v>
      </c>
      <c r="C1978" t="s">
        <v>29</v>
      </c>
      <c r="D1978" t="s">
        <v>6307</v>
      </c>
      <c r="E1978" t="s">
        <v>6308</v>
      </c>
      <c r="F1978" t="s">
        <v>6309</v>
      </c>
      <c r="G1978" t="s">
        <v>33</v>
      </c>
      <c r="H1978" t="s">
        <v>13987</v>
      </c>
      <c r="I1978" t="s">
        <v>34</v>
      </c>
      <c r="J1978" t="s">
        <v>89</v>
      </c>
      <c r="K1978" s="27" t="s">
        <v>36</v>
      </c>
      <c r="L1978" s="27">
        <v>36425</v>
      </c>
      <c r="M1978">
        <v>24.6</v>
      </c>
      <c r="N1978">
        <v>29693</v>
      </c>
      <c r="O1978" t="s">
        <v>72</v>
      </c>
      <c r="P1978" t="s">
        <v>73</v>
      </c>
      <c r="Q1978" t="s">
        <v>39</v>
      </c>
      <c r="R1978" t="s">
        <v>40</v>
      </c>
      <c r="S1978" t="s">
        <v>42</v>
      </c>
      <c r="T1978" t="s">
        <v>81</v>
      </c>
      <c r="U1978" t="s">
        <v>74</v>
      </c>
      <c r="V1978" t="s">
        <v>6310</v>
      </c>
      <c r="W1978" t="s">
        <v>6311</v>
      </c>
      <c r="X1978" t="str">
        <f>+VLOOKUP(ConsultaNexoBogota!$A1978,infoCoordenadas!A:F,4,0)</f>
        <v>4.739336199999999 -74.0634489</v>
      </c>
      <c r="Y1978">
        <f>VLOOKUP(ConsultaNexoBogota!$A1978,infoCoordenadas!A:F,5,0)</f>
        <v>4.7393361999999897</v>
      </c>
      <c r="Z1978">
        <f>+VLOOKUP(ConsultaNexoBogota!$A1978,infoCoordenadas!A:F,6,0)</f>
        <v>-74.063448899999997</v>
      </c>
    </row>
    <row r="1979" spans="1:26" x14ac:dyDescent="0.25">
      <c r="A1979">
        <v>24030</v>
      </c>
      <c r="B1979" t="s">
        <v>6312</v>
      </c>
      <c r="C1979" t="s">
        <v>29</v>
      </c>
      <c r="D1979" t="s">
        <v>6313</v>
      </c>
      <c r="E1979" t="s">
        <v>6314</v>
      </c>
      <c r="F1979" t="s">
        <v>6315</v>
      </c>
      <c r="G1979" t="s">
        <v>33</v>
      </c>
      <c r="H1979" t="s">
        <v>14115</v>
      </c>
      <c r="I1979" t="s">
        <v>64</v>
      </c>
      <c r="J1979" t="s">
        <v>183</v>
      </c>
      <c r="K1979" s="27" t="s">
        <v>36</v>
      </c>
      <c r="L1979" s="27">
        <v>28320</v>
      </c>
      <c r="M1979">
        <v>46.8</v>
      </c>
      <c r="N1979">
        <v>29697</v>
      </c>
      <c r="O1979" t="s">
        <v>135</v>
      </c>
      <c r="P1979" t="s">
        <v>73</v>
      </c>
      <c r="Q1979" t="s">
        <v>68</v>
      </c>
      <c r="R1979" t="s">
        <v>40</v>
      </c>
      <c r="S1979" t="s">
        <v>131</v>
      </c>
      <c r="T1979" t="s">
        <v>81</v>
      </c>
      <c r="U1979" t="s">
        <v>43</v>
      </c>
      <c r="V1979" t="s">
        <v>6316</v>
      </c>
      <c r="W1979" t="s">
        <v>6317</v>
      </c>
      <c r="X1979" t="str">
        <f>+VLOOKUP(ConsultaNexoBogota!$A1979,infoCoordenadas!A:F,4,0)</f>
        <v>4.627169500000001 -74.1002034</v>
      </c>
      <c r="Y1979">
        <f>VLOOKUP(ConsultaNexoBogota!$A1979,infoCoordenadas!A:F,5,0)</f>
        <v>4.6271694999999999</v>
      </c>
      <c r="Z1979">
        <f>+VLOOKUP(ConsultaNexoBogota!$A1979,infoCoordenadas!A:F,6,0)</f>
        <v>-74.100203399999998</v>
      </c>
    </row>
    <row r="1980" spans="1:26" x14ac:dyDescent="0.25">
      <c r="A1980">
        <v>24030</v>
      </c>
      <c r="B1980" t="s">
        <v>6312</v>
      </c>
      <c r="C1980" t="s">
        <v>29</v>
      </c>
      <c r="D1980" t="s">
        <v>6313</v>
      </c>
      <c r="E1980" t="s">
        <v>6314</v>
      </c>
      <c r="F1980" t="s">
        <v>6315</v>
      </c>
      <c r="G1980" t="s">
        <v>33</v>
      </c>
      <c r="H1980" t="s">
        <v>14115</v>
      </c>
      <c r="I1980" t="s">
        <v>64</v>
      </c>
      <c r="J1980" t="s">
        <v>183</v>
      </c>
      <c r="K1980" s="27" t="s">
        <v>36</v>
      </c>
      <c r="L1980" s="27">
        <v>28320</v>
      </c>
      <c r="M1980">
        <v>46.8</v>
      </c>
      <c r="N1980">
        <v>41549</v>
      </c>
      <c r="O1980" t="s">
        <v>135</v>
      </c>
      <c r="P1980" t="s">
        <v>38</v>
      </c>
      <c r="Q1980" t="s">
        <v>50</v>
      </c>
      <c r="R1980" t="s">
        <v>50</v>
      </c>
      <c r="S1980" t="s">
        <v>50</v>
      </c>
      <c r="T1980" t="s">
        <v>50</v>
      </c>
      <c r="U1980" t="s">
        <v>50</v>
      </c>
      <c r="V1980" t="s">
        <v>6316</v>
      </c>
      <c r="W1980" t="s">
        <v>6317</v>
      </c>
      <c r="X1980" t="str">
        <f>+VLOOKUP(ConsultaNexoBogota!$A1980,infoCoordenadas!A:F,4,0)</f>
        <v>4.627169500000001 -74.1002034</v>
      </c>
      <c r="Y1980">
        <f>VLOOKUP(ConsultaNexoBogota!$A1980,infoCoordenadas!A:F,5,0)</f>
        <v>4.6271694999999999</v>
      </c>
      <c r="Z1980">
        <f>+VLOOKUP(ConsultaNexoBogota!$A1980,infoCoordenadas!A:F,6,0)</f>
        <v>-74.100203399999998</v>
      </c>
    </row>
    <row r="1981" spans="1:26" x14ac:dyDescent="0.25">
      <c r="A1981">
        <v>24042</v>
      </c>
      <c r="B1981" t="s">
        <v>12412</v>
      </c>
      <c r="C1981" t="s">
        <v>29</v>
      </c>
      <c r="D1981" t="s">
        <v>12413</v>
      </c>
      <c r="E1981" t="s">
        <v>12414</v>
      </c>
      <c r="F1981" t="s">
        <v>12415</v>
      </c>
      <c r="G1981" t="s">
        <v>11985</v>
      </c>
      <c r="H1981" t="s">
        <v>11985</v>
      </c>
      <c r="I1981" t="s">
        <v>496</v>
      </c>
      <c r="J1981" t="s">
        <v>234</v>
      </c>
      <c r="K1981" s="27" t="s">
        <v>36</v>
      </c>
      <c r="L1981" s="27">
        <v>29830</v>
      </c>
      <c r="M1981">
        <v>42.7</v>
      </c>
      <c r="N1981">
        <v>29719</v>
      </c>
      <c r="O1981" t="s">
        <v>1370</v>
      </c>
      <c r="P1981" t="s">
        <v>67</v>
      </c>
      <c r="Q1981" t="s">
        <v>616</v>
      </c>
      <c r="R1981" t="s">
        <v>40</v>
      </c>
      <c r="S1981" t="s">
        <v>42</v>
      </c>
      <c r="T1981" t="s">
        <v>42</v>
      </c>
      <c r="U1981" t="s">
        <v>43</v>
      </c>
      <c r="V1981" t="s">
        <v>12416</v>
      </c>
      <c r="W1981" t="s">
        <v>12417</v>
      </c>
      <c r="X1981" t="str">
        <f>+VLOOKUP(ConsultaNexoBogota!$A1981,infoCoordenadas!A:F,4,0)</f>
        <v>5.5079287 -73.36958369999999</v>
      </c>
      <c r="Y1981">
        <f>VLOOKUP(ConsultaNexoBogota!$A1981,infoCoordenadas!A:F,5,0)</f>
        <v>5.5079286999999999</v>
      </c>
      <c r="Z1981">
        <f>+VLOOKUP(ConsultaNexoBogota!$A1981,infoCoordenadas!A:F,6,0)</f>
        <v>-73.369583699999893</v>
      </c>
    </row>
    <row r="1982" spans="1:26" x14ac:dyDescent="0.25">
      <c r="A1982">
        <v>24043</v>
      </c>
      <c r="B1982" t="s">
        <v>6318</v>
      </c>
      <c r="C1982" t="s">
        <v>29</v>
      </c>
      <c r="D1982" t="s">
        <v>6319</v>
      </c>
      <c r="E1982" t="s">
        <v>6320</v>
      </c>
      <c r="F1982" t="s">
        <v>6321</v>
      </c>
      <c r="G1982" t="s">
        <v>33</v>
      </c>
      <c r="H1982" t="s">
        <v>13980</v>
      </c>
      <c r="I1982" t="s">
        <v>79</v>
      </c>
      <c r="J1982" t="s">
        <v>102</v>
      </c>
      <c r="K1982" s="27" t="s">
        <v>36</v>
      </c>
      <c r="L1982" s="27">
        <v>26746</v>
      </c>
      <c r="M1982">
        <v>51.1</v>
      </c>
      <c r="N1982">
        <v>29722</v>
      </c>
      <c r="O1982" t="s">
        <v>80</v>
      </c>
      <c r="P1982" t="s">
        <v>73</v>
      </c>
      <c r="Q1982" t="s">
        <v>39</v>
      </c>
      <c r="R1982" t="s">
        <v>40</v>
      </c>
      <c r="S1982" t="s">
        <v>42</v>
      </c>
      <c r="T1982" t="s">
        <v>132</v>
      </c>
      <c r="U1982" t="s">
        <v>43</v>
      </c>
      <c r="V1982" t="s">
        <v>6322</v>
      </c>
      <c r="W1982" t="s">
        <v>6323</v>
      </c>
      <c r="X1982" t="str">
        <f>+VLOOKUP(ConsultaNexoBogota!$A1982,infoCoordenadas!A:F,4,0)</f>
        <v>4.6382308 -74.14620819999999</v>
      </c>
      <c r="Y1982">
        <f>VLOOKUP(ConsultaNexoBogota!$A1982,infoCoordenadas!A:F,5,0)</f>
        <v>4.6382307999999997</v>
      </c>
      <c r="Z1982">
        <f>+VLOOKUP(ConsultaNexoBogota!$A1982,infoCoordenadas!A:F,6,0)</f>
        <v>-74.146208199999904</v>
      </c>
    </row>
    <row r="1983" spans="1:26" x14ac:dyDescent="0.25">
      <c r="A1983">
        <v>24047</v>
      </c>
      <c r="B1983" t="s">
        <v>6324</v>
      </c>
      <c r="C1983" t="s">
        <v>29</v>
      </c>
      <c r="D1983" t="s">
        <v>6325</v>
      </c>
      <c r="E1983" t="s">
        <v>6326</v>
      </c>
      <c r="F1983" t="s">
        <v>6327</v>
      </c>
      <c r="G1983" t="s">
        <v>33</v>
      </c>
      <c r="H1983" t="s">
        <v>14001</v>
      </c>
      <c r="I1983" t="s">
        <v>34</v>
      </c>
      <c r="J1983" t="s">
        <v>35</v>
      </c>
      <c r="K1983" s="27" t="s">
        <v>36</v>
      </c>
      <c r="L1983" s="27">
        <v>36705</v>
      </c>
      <c r="M1983">
        <v>23.8</v>
      </c>
      <c r="N1983">
        <v>29726</v>
      </c>
      <c r="O1983" t="s">
        <v>229</v>
      </c>
      <c r="P1983" t="s">
        <v>67</v>
      </c>
      <c r="Q1983" t="s">
        <v>39</v>
      </c>
      <c r="R1983" t="s">
        <v>50</v>
      </c>
      <c r="S1983" t="s">
        <v>42</v>
      </c>
      <c r="T1983" t="s">
        <v>81</v>
      </c>
      <c r="U1983" t="s">
        <v>50</v>
      </c>
      <c r="V1983" t="s">
        <v>6328</v>
      </c>
      <c r="W1983" t="s">
        <v>6329</v>
      </c>
      <c r="X1983" t="str">
        <f>+VLOOKUP(ConsultaNexoBogota!$A1983,infoCoordenadas!A:F,4,0)</f>
        <v>4.5414305 -74.094374</v>
      </c>
      <c r="Y1983">
        <f>VLOOKUP(ConsultaNexoBogota!$A1983,infoCoordenadas!A:F,5,0)</f>
        <v>4.5414304999999997</v>
      </c>
      <c r="Z1983">
        <f>+VLOOKUP(ConsultaNexoBogota!$A1983,infoCoordenadas!A:F,6,0)</f>
        <v>-74.094374000000002</v>
      </c>
    </row>
    <row r="1984" spans="1:26" x14ac:dyDescent="0.25">
      <c r="A1984">
        <v>24047</v>
      </c>
      <c r="B1984" t="s">
        <v>6324</v>
      </c>
      <c r="C1984" t="s">
        <v>29</v>
      </c>
      <c r="D1984" t="s">
        <v>6325</v>
      </c>
      <c r="E1984" t="s">
        <v>6326</v>
      </c>
      <c r="F1984" t="s">
        <v>6327</v>
      </c>
      <c r="G1984" t="s">
        <v>33</v>
      </c>
      <c r="H1984" t="s">
        <v>14001</v>
      </c>
      <c r="I1984" t="s">
        <v>34</v>
      </c>
      <c r="J1984" t="s">
        <v>35</v>
      </c>
      <c r="K1984" s="27" t="s">
        <v>36</v>
      </c>
      <c r="L1984" s="27">
        <v>36705</v>
      </c>
      <c r="M1984">
        <v>23.8</v>
      </c>
      <c r="N1984">
        <v>30543</v>
      </c>
      <c r="O1984" t="s">
        <v>37</v>
      </c>
      <c r="P1984" t="s">
        <v>90</v>
      </c>
      <c r="Q1984" t="s">
        <v>68</v>
      </c>
      <c r="R1984" t="s">
        <v>40</v>
      </c>
      <c r="S1984" t="s">
        <v>41</v>
      </c>
      <c r="T1984" t="s">
        <v>272</v>
      </c>
      <c r="U1984" t="s">
        <v>74</v>
      </c>
      <c r="V1984" t="s">
        <v>6328</v>
      </c>
      <c r="W1984" t="s">
        <v>6329</v>
      </c>
      <c r="X1984" t="str">
        <f>+VLOOKUP(ConsultaNexoBogota!$A1984,infoCoordenadas!A:F,4,0)</f>
        <v>4.5414305 -74.094374</v>
      </c>
      <c r="Y1984">
        <f>VLOOKUP(ConsultaNexoBogota!$A1984,infoCoordenadas!A:F,5,0)</f>
        <v>4.5414304999999997</v>
      </c>
      <c r="Z1984">
        <f>+VLOOKUP(ConsultaNexoBogota!$A1984,infoCoordenadas!A:F,6,0)</f>
        <v>-74.094374000000002</v>
      </c>
    </row>
    <row r="1985" spans="1:26" x14ac:dyDescent="0.25">
      <c r="A1985">
        <v>24047</v>
      </c>
      <c r="B1985" t="s">
        <v>6324</v>
      </c>
      <c r="C1985" t="s">
        <v>29</v>
      </c>
      <c r="D1985" t="s">
        <v>6325</v>
      </c>
      <c r="E1985" t="s">
        <v>6326</v>
      </c>
      <c r="F1985" t="s">
        <v>6327</v>
      </c>
      <c r="G1985" t="s">
        <v>33</v>
      </c>
      <c r="H1985" t="s">
        <v>14001</v>
      </c>
      <c r="I1985" t="s">
        <v>34</v>
      </c>
      <c r="J1985" t="s">
        <v>35</v>
      </c>
      <c r="K1985" s="27" t="s">
        <v>36</v>
      </c>
      <c r="L1985" s="27">
        <v>36705</v>
      </c>
      <c r="M1985">
        <v>23.8</v>
      </c>
      <c r="N1985">
        <v>30696</v>
      </c>
      <c r="O1985" t="s">
        <v>72</v>
      </c>
      <c r="P1985" t="s">
        <v>90</v>
      </c>
      <c r="Q1985" t="s">
        <v>96</v>
      </c>
      <c r="R1985" t="s">
        <v>40</v>
      </c>
      <c r="S1985" t="s">
        <v>41</v>
      </c>
      <c r="T1985" t="s">
        <v>272</v>
      </c>
      <c r="U1985" t="s">
        <v>74</v>
      </c>
      <c r="V1985" t="s">
        <v>6328</v>
      </c>
      <c r="W1985" t="s">
        <v>6329</v>
      </c>
      <c r="X1985" t="str">
        <f>+VLOOKUP(ConsultaNexoBogota!$A1985,infoCoordenadas!A:F,4,0)</f>
        <v>4.5414305 -74.094374</v>
      </c>
      <c r="Y1985">
        <f>VLOOKUP(ConsultaNexoBogota!$A1985,infoCoordenadas!A:F,5,0)</f>
        <v>4.5414304999999997</v>
      </c>
      <c r="Z1985">
        <f>+VLOOKUP(ConsultaNexoBogota!$A1985,infoCoordenadas!A:F,6,0)</f>
        <v>-74.094374000000002</v>
      </c>
    </row>
    <row r="1986" spans="1:26" x14ac:dyDescent="0.25">
      <c r="A1986">
        <v>24068</v>
      </c>
      <c r="B1986" t="s">
        <v>6330</v>
      </c>
      <c r="C1986" t="s">
        <v>29</v>
      </c>
      <c r="D1986" t="s">
        <v>6331</v>
      </c>
      <c r="E1986" t="s">
        <v>6332</v>
      </c>
      <c r="F1986" t="s">
        <v>6333</v>
      </c>
      <c r="G1986" t="s">
        <v>33</v>
      </c>
      <c r="H1986" t="s">
        <v>13982</v>
      </c>
      <c r="I1986" t="s">
        <v>79</v>
      </c>
      <c r="J1986" t="s">
        <v>102</v>
      </c>
      <c r="K1986" s="27" t="s">
        <v>116</v>
      </c>
      <c r="L1986" s="27">
        <v>31092</v>
      </c>
      <c r="M1986">
        <v>39.200000000000003</v>
      </c>
      <c r="N1986">
        <v>29757</v>
      </c>
      <c r="O1986" t="s">
        <v>66</v>
      </c>
      <c r="P1986" t="s">
        <v>67</v>
      </c>
      <c r="Q1986" t="s">
        <v>96</v>
      </c>
      <c r="R1986" t="s">
        <v>40</v>
      </c>
      <c r="S1986" t="s">
        <v>41</v>
      </c>
      <c r="T1986" t="s">
        <v>132</v>
      </c>
      <c r="U1986" t="s">
        <v>74</v>
      </c>
      <c r="V1986" t="s">
        <v>6334</v>
      </c>
      <c r="W1986" t="s">
        <v>6335</v>
      </c>
      <c r="X1986" t="str">
        <f>+VLOOKUP(ConsultaNexoBogota!$A1986,infoCoordenadas!A:F,4,0)</f>
        <v>4.6760655 -74.0467558</v>
      </c>
      <c r="Y1986">
        <f>VLOOKUP(ConsultaNexoBogota!$A1986,infoCoordenadas!A:F,5,0)</f>
        <v>4.6760655</v>
      </c>
      <c r="Z1986">
        <f>+VLOOKUP(ConsultaNexoBogota!$A1986,infoCoordenadas!A:F,6,0)</f>
        <v>-74.0467558</v>
      </c>
    </row>
    <row r="1987" spans="1:26" x14ac:dyDescent="0.25">
      <c r="A1987">
        <v>24075</v>
      </c>
      <c r="B1987" t="s">
        <v>6336</v>
      </c>
      <c r="C1987" t="s">
        <v>29</v>
      </c>
      <c r="D1987" t="s">
        <v>6337</v>
      </c>
      <c r="E1987" t="s">
        <v>6338</v>
      </c>
      <c r="F1987" t="s">
        <v>6339</v>
      </c>
      <c r="G1987" t="s">
        <v>33</v>
      </c>
      <c r="H1987" t="s">
        <v>13980</v>
      </c>
      <c r="I1987" t="s">
        <v>101</v>
      </c>
      <c r="J1987" t="s">
        <v>109</v>
      </c>
      <c r="K1987" s="27" t="s">
        <v>36</v>
      </c>
      <c r="L1987" s="27">
        <v>35591</v>
      </c>
      <c r="M1987">
        <v>26.9</v>
      </c>
      <c r="N1987">
        <v>29770</v>
      </c>
      <c r="O1987" t="s">
        <v>80</v>
      </c>
      <c r="P1987" t="s">
        <v>67</v>
      </c>
      <c r="Q1987" t="s">
        <v>96</v>
      </c>
      <c r="R1987" t="s">
        <v>40</v>
      </c>
      <c r="S1987" t="s">
        <v>42</v>
      </c>
      <c r="T1987" t="s">
        <v>132</v>
      </c>
      <c r="U1987" t="s">
        <v>74</v>
      </c>
      <c r="V1987" t="s">
        <v>6340</v>
      </c>
      <c r="W1987" t="s">
        <v>6341</v>
      </c>
      <c r="X1987" t="str">
        <f>+VLOOKUP(ConsultaNexoBogota!$A1987,infoCoordenadas!A:F,4,0)</f>
        <v>4.6457601 -74.16575069999999</v>
      </c>
      <c r="Y1987">
        <f>VLOOKUP(ConsultaNexoBogota!$A1987,infoCoordenadas!A:F,5,0)</f>
        <v>4.6457601000000004</v>
      </c>
      <c r="Z1987">
        <f>+VLOOKUP(ConsultaNexoBogota!$A1987,infoCoordenadas!A:F,6,0)</f>
        <v>-74.165750699999904</v>
      </c>
    </row>
    <row r="1988" spans="1:26" x14ac:dyDescent="0.25">
      <c r="A1988">
        <v>24168</v>
      </c>
      <c r="B1988" t="s">
        <v>6342</v>
      </c>
      <c r="C1988" t="s">
        <v>29</v>
      </c>
      <c r="D1988" t="s">
        <v>6343</v>
      </c>
      <c r="E1988" t="s">
        <v>6344</v>
      </c>
      <c r="F1988" t="s">
        <v>6345</v>
      </c>
      <c r="G1988" t="s">
        <v>33</v>
      </c>
      <c r="H1988" t="s">
        <v>13990</v>
      </c>
      <c r="I1988" t="s">
        <v>34</v>
      </c>
      <c r="J1988" t="s">
        <v>1291</v>
      </c>
      <c r="K1988" s="27" t="s">
        <v>36</v>
      </c>
      <c r="L1988" s="27">
        <v>36750</v>
      </c>
      <c r="M1988">
        <v>23.7</v>
      </c>
      <c r="N1988">
        <v>29931</v>
      </c>
      <c r="O1988" t="s">
        <v>80</v>
      </c>
      <c r="P1988" t="s">
        <v>67</v>
      </c>
      <c r="Q1988" t="s">
        <v>39</v>
      </c>
      <c r="R1988" t="s">
        <v>40</v>
      </c>
      <c r="S1988" t="s">
        <v>41</v>
      </c>
      <c r="T1988" t="s">
        <v>42</v>
      </c>
      <c r="U1988" t="s">
        <v>74</v>
      </c>
      <c r="V1988" t="s">
        <v>6346</v>
      </c>
      <c r="W1988" t="s">
        <v>6347</v>
      </c>
      <c r="X1988" t="str">
        <f>+VLOOKUP(ConsultaNexoBogota!$A1988,infoCoordenadas!A:F,4,0)</f>
        <v>4.688143200000001 -74.1028958</v>
      </c>
      <c r="Y1988">
        <f>VLOOKUP(ConsultaNexoBogota!$A1988,infoCoordenadas!A:F,5,0)</f>
        <v>4.6881431999999998</v>
      </c>
      <c r="Z1988">
        <f>+VLOOKUP(ConsultaNexoBogota!$A1988,infoCoordenadas!A:F,6,0)</f>
        <v>-74.102895799999999</v>
      </c>
    </row>
    <row r="1989" spans="1:26" x14ac:dyDescent="0.25">
      <c r="A1989">
        <v>24183</v>
      </c>
      <c r="B1989" t="s">
        <v>12418</v>
      </c>
      <c r="C1989" t="s">
        <v>29</v>
      </c>
      <c r="D1989" t="s">
        <v>12419</v>
      </c>
      <c r="E1989" t="s">
        <v>12420</v>
      </c>
      <c r="F1989" t="s">
        <v>12421</v>
      </c>
      <c r="G1989" t="s">
        <v>11985</v>
      </c>
      <c r="H1989" t="s">
        <v>11985</v>
      </c>
      <c r="I1989" t="s">
        <v>101</v>
      </c>
      <c r="J1989" t="s">
        <v>234</v>
      </c>
      <c r="K1989" s="27" t="s">
        <v>36</v>
      </c>
      <c r="L1989" s="27">
        <v>27530</v>
      </c>
      <c r="M1989">
        <v>49</v>
      </c>
      <c r="N1989">
        <v>29953</v>
      </c>
      <c r="O1989" t="s">
        <v>1370</v>
      </c>
      <c r="P1989" t="s">
        <v>67</v>
      </c>
      <c r="Q1989" t="s">
        <v>616</v>
      </c>
      <c r="R1989" t="s">
        <v>40</v>
      </c>
      <c r="S1989" t="s">
        <v>42</v>
      </c>
      <c r="T1989" t="s">
        <v>204</v>
      </c>
      <c r="U1989" t="s">
        <v>43</v>
      </c>
      <c r="V1989" t="s">
        <v>12422</v>
      </c>
      <c r="W1989" t="s">
        <v>12423</v>
      </c>
      <c r="X1989" t="str">
        <f>+VLOOKUP(ConsultaNexoBogota!$A1989,infoCoordenadas!A:F,4,0)</f>
        <v>5.544995699999999 -73.34863659999999</v>
      </c>
      <c r="Y1989">
        <f>VLOOKUP(ConsultaNexoBogota!$A1989,infoCoordenadas!A:F,5,0)</f>
        <v>5.5449956999999896</v>
      </c>
      <c r="Z1989">
        <f>+VLOOKUP(ConsultaNexoBogota!$A1989,infoCoordenadas!A:F,6,0)</f>
        <v>-73.348636599999907</v>
      </c>
    </row>
    <row r="1990" spans="1:26" x14ac:dyDescent="0.25">
      <c r="A1990">
        <v>24183</v>
      </c>
      <c r="B1990" t="s">
        <v>12418</v>
      </c>
      <c r="C1990" t="s">
        <v>29</v>
      </c>
      <c r="D1990" t="s">
        <v>12419</v>
      </c>
      <c r="E1990" t="s">
        <v>12420</v>
      </c>
      <c r="F1990" t="s">
        <v>12421</v>
      </c>
      <c r="G1990" t="s">
        <v>11985</v>
      </c>
      <c r="H1990" t="s">
        <v>11985</v>
      </c>
      <c r="I1990" t="s">
        <v>101</v>
      </c>
      <c r="J1990" t="s">
        <v>234</v>
      </c>
      <c r="K1990" s="27" t="s">
        <v>36</v>
      </c>
      <c r="L1990" s="27">
        <v>27530</v>
      </c>
      <c r="M1990">
        <v>49</v>
      </c>
      <c r="N1990">
        <v>48699</v>
      </c>
      <c r="O1990" t="s">
        <v>1370</v>
      </c>
      <c r="P1990" t="s">
        <v>38</v>
      </c>
      <c r="Q1990" t="s">
        <v>50</v>
      </c>
      <c r="R1990" t="s">
        <v>50</v>
      </c>
      <c r="S1990" t="s">
        <v>50</v>
      </c>
      <c r="T1990" t="s">
        <v>50</v>
      </c>
      <c r="U1990" t="s">
        <v>50</v>
      </c>
      <c r="V1990" t="s">
        <v>12422</v>
      </c>
      <c r="W1990" t="s">
        <v>12423</v>
      </c>
      <c r="X1990" t="str">
        <f>+VLOOKUP(ConsultaNexoBogota!$A1990,infoCoordenadas!A:F,4,0)</f>
        <v>5.544995699999999 -73.34863659999999</v>
      </c>
      <c r="Y1990">
        <f>VLOOKUP(ConsultaNexoBogota!$A1990,infoCoordenadas!A:F,5,0)</f>
        <v>5.5449956999999896</v>
      </c>
      <c r="Z1990">
        <f>+VLOOKUP(ConsultaNexoBogota!$A1990,infoCoordenadas!A:F,6,0)</f>
        <v>-73.348636599999907</v>
      </c>
    </row>
    <row r="1991" spans="1:26" x14ac:dyDescent="0.25">
      <c r="A1991">
        <v>24193</v>
      </c>
      <c r="B1991" t="s">
        <v>6348</v>
      </c>
      <c r="C1991" t="s">
        <v>29</v>
      </c>
      <c r="D1991" t="s">
        <v>6349</v>
      </c>
      <c r="E1991" t="s">
        <v>6350</v>
      </c>
      <c r="F1991" t="s">
        <v>6351</v>
      </c>
      <c r="G1991" t="s">
        <v>33</v>
      </c>
      <c r="H1991" t="s">
        <v>6298</v>
      </c>
      <c r="I1991" t="s">
        <v>34</v>
      </c>
      <c r="J1991" t="s">
        <v>35</v>
      </c>
      <c r="K1991" s="27" t="s">
        <v>36</v>
      </c>
      <c r="L1991" s="27">
        <v>35620</v>
      </c>
      <c r="M1991">
        <v>26.8</v>
      </c>
      <c r="N1991">
        <v>29963</v>
      </c>
      <c r="O1991" t="s">
        <v>72</v>
      </c>
      <c r="P1991" t="s">
        <v>73</v>
      </c>
      <c r="Q1991" t="s">
        <v>39</v>
      </c>
      <c r="R1991" t="s">
        <v>40</v>
      </c>
      <c r="S1991" t="s">
        <v>41</v>
      </c>
      <c r="T1991" t="s">
        <v>204</v>
      </c>
      <c r="U1991" t="s">
        <v>74</v>
      </c>
      <c r="V1991" t="s">
        <v>6352</v>
      </c>
      <c r="W1991" t="s">
        <v>6353</v>
      </c>
      <c r="X1991" t="str">
        <f>+VLOOKUP(ConsultaNexoBogota!$A1991,infoCoordenadas!A:F,4,0)</f>
        <v>4.7513732 -74.1158911</v>
      </c>
      <c r="Y1991">
        <f>VLOOKUP(ConsultaNexoBogota!$A1991,infoCoordenadas!A:F,5,0)</f>
        <v>4.7513731999999997</v>
      </c>
      <c r="Z1991">
        <f>+VLOOKUP(ConsultaNexoBogota!$A1991,infoCoordenadas!A:F,6,0)</f>
        <v>-74.115891099999999</v>
      </c>
    </row>
    <row r="1992" spans="1:26" x14ac:dyDescent="0.25">
      <c r="A1992">
        <v>24220</v>
      </c>
      <c r="B1992" t="s">
        <v>6354</v>
      </c>
      <c r="C1992" t="s">
        <v>29</v>
      </c>
      <c r="D1992" t="s">
        <v>6355</v>
      </c>
      <c r="E1992" t="s">
        <v>6356</v>
      </c>
      <c r="F1992" t="s">
        <v>6357</v>
      </c>
      <c r="G1992" t="s">
        <v>33</v>
      </c>
      <c r="H1992" t="s">
        <v>13987</v>
      </c>
      <c r="I1992" t="s">
        <v>64</v>
      </c>
      <c r="J1992" t="s">
        <v>1007</v>
      </c>
      <c r="K1992" s="27" t="s">
        <v>36</v>
      </c>
      <c r="L1992" s="27">
        <v>32907</v>
      </c>
      <c r="M1992">
        <v>34.200000000000003</v>
      </c>
      <c r="N1992">
        <v>29996</v>
      </c>
      <c r="O1992" t="s">
        <v>72</v>
      </c>
      <c r="P1992" t="s">
        <v>73</v>
      </c>
      <c r="Q1992" t="s">
        <v>68</v>
      </c>
      <c r="R1992" t="s">
        <v>40</v>
      </c>
      <c r="S1992" t="s">
        <v>41</v>
      </c>
      <c r="T1992" t="s">
        <v>6358</v>
      </c>
      <c r="U1992" t="s">
        <v>74</v>
      </c>
      <c r="V1992" t="s">
        <v>6359</v>
      </c>
      <c r="W1992" t="s">
        <v>6360</v>
      </c>
      <c r="X1992" t="str">
        <f>+VLOOKUP(ConsultaNexoBogota!$A1992,infoCoordenadas!A:F,4,0)</f>
        <v>4.6705142 -74.0206706</v>
      </c>
      <c r="Y1992">
        <f>VLOOKUP(ConsultaNexoBogota!$A1992,infoCoordenadas!A:F,5,0)</f>
        <v>4.6705142000000004</v>
      </c>
      <c r="Z1992">
        <f>+VLOOKUP(ConsultaNexoBogota!$A1992,infoCoordenadas!A:F,6,0)</f>
        <v>-74.020670600000003</v>
      </c>
    </row>
    <row r="1993" spans="1:26" x14ac:dyDescent="0.25">
      <c r="A1993">
        <v>24220</v>
      </c>
      <c r="B1993" t="s">
        <v>6354</v>
      </c>
      <c r="C1993" t="s">
        <v>29</v>
      </c>
      <c r="D1993" t="s">
        <v>6355</v>
      </c>
      <c r="E1993" t="s">
        <v>6356</v>
      </c>
      <c r="F1993" t="s">
        <v>6357</v>
      </c>
      <c r="G1993" t="s">
        <v>33</v>
      </c>
      <c r="H1993" t="s">
        <v>13987</v>
      </c>
      <c r="I1993" t="s">
        <v>64</v>
      </c>
      <c r="J1993" t="s">
        <v>1007</v>
      </c>
      <c r="K1993" s="27" t="s">
        <v>36</v>
      </c>
      <c r="L1993" s="27">
        <v>32907</v>
      </c>
      <c r="M1993">
        <v>34.200000000000003</v>
      </c>
      <c r="N1993">
        <v>30058</v>
      </c>
      <c r="O1993" t="s">
        <v>781</v>
      </c>
      <c r="P1993" t="s">
        <v>67</v>
      </c>
      <c r="Q1993" t="s">
        <v>96</v>
      </c>
      <c r="R1993" t="s">
        <v>94</v>
      </c>
      <c r="S1993" t="s">
        <v>41</v>
      </c>
      <c r="T1993" t="s">
        <v>81</v>
      </c>
      <c r="U1993" t="s">
        <v>43</v>
      </c>
      <c r="V1993" t="s">
        <v>6359</v>
      </c>
      <c r="W1993" t="s">
        <v>6360</v>
      </c>
      <c r="X1993" t="str">
        <f>+VLOOKUP(ConsultaNexoBogota!$A1993,infoCoordenadas!A:F,4,0)</f>
        <v>4.6705142 -74.0206706</v>
      </c>
      <c r="Y1993">
        <f>VLOOKUP(ConsultaNexoBogota!$A1993,infoCoordenadas!A:F,5,0)</f>
        <v>4.6705142000000004</v>
      </c>
      <c r="Z1993">
        <f>+VLOOKUP(ConsultaNexoBogota!$A1993,infoCoordenadas!A:F,6,0)</f>
        <v>-74.020670600000003</v>
      </c>
    </row>
    <row r="1994" spans="1:26" x14ac:dyDescent="0.25">
      <c r="A1994">
        <v>24223</v>
      </c>
      <c r="B1994" t="s">
        <v>6361</v>
      </c>
      <c r="C1994" t="s">
        <v>29</v>
      </c>
      <c r="D1994" t="s">
        <v>6362</v>
      </c>
      <c r="E1994" t="s">
        <v>6363</v>
      </c>
      <c r="F1994" t="s">
        <v>6364</v>
      </c>
      <c r="G1994" t="s">
        <v>33</v>
      </c>
      <c r="H1994" t="s">
        <v>50</v>
      </c>
      <c r="I1994" t="s">
        <v>34</v>
      </c>
      <c r="J1994" t="s">
        <v>2530</v>
      </c>
      <c r="K1994" s="27" t="s">
        <v>36</v>
      </c>
      <c r="L1994" s="27">
        <v>32542</v>
      </c>
      <c r="M1994">
        <v>35.200000000000003</v>
      </c>
      <c r="N1994">
        <v>30001</v>
      </c>
      <c r="O1994" t="s">
        <v>93</v>
      </c>
      <c r="P1994" t="s">
        <v>67</v>
      </c>
      <c r="Q1994" t="s">
        <v>68</v>
      </c>
      <c r="R1994" t="s">
        <v>40</v>
      </c>
      <c r="S1994" t="s">
        <v>41</v>
      </c>
      <c r="T1994" t="s">
        <v>6358</v>
      </c>
      <c r="U1994" t="s">
        <v>74</v>
      </c>
      <c r="V1994" t="s">
        <v>6365</v>
      </c>
      <c r="W1994" t="s">
        <v>6366</v>
      </c>
      <c r="X1994" t="str">
        <f>+VLOOKUP(ConsultaNexoBogota!$A1994,infoCoordenadas!A:F,4,0)</f>
        <v>4.686107 -74.0546182</v>
      </c>
      <c r="Y1994">
        <f>VLOOKUP(ConsultaNexoBogota!$A1994,infoCoordenadas!A:F,5,0)</f>
        <v>4.6861069999999998</v>
      </c>
      <c r="Z1994">
        <f>+VLOOKUP(ConsultaNexoBogota!$A1994,infoCoordenadas!A:F,6,0)</f>
        <v>-74.054618199999993</v>
      </c>
    </row>
    <row r="1995" spans="1:26" x14ac:dyDescent="0.25">
      <c r="A1995">
        <v>24239</v>
      </c>
      <c r="B1995" t="s">
        <v>6367</v>
      </c>
      <c r="C1995" t="s">
        <v>29</v>
      </c>
      <c r="D1995" t="s">
        <v>6368</v>
      </c>
      <c r="E1995" t="s">
        <v>6369</v>
      </c>
      <c r="F1995" t="s">
        <v>6370</v>
      </c>
      <c r="G1995" t="s">
        <v>33</v>
      </c>
      <c r="H1995" t="s">
        <v>13980</v>
      </c>
      <c r="I1995" t="s">
        <v>79</v>
      </c>
      <c r="J1995" t="s">
        <v>102</v>
      </c>
      <c r="K1995" s="27" t="s">
        <v>36</v>
      </c>
      <c r="L1995" s="27">
        <v>29330</v>
      </c>
      <c r="M1995">
        <v>44</v>
      </c>
      <c r="O1995" t="s">
        <v>50</v>
      </c>
      <c r="P1995" t="s">
        <v>50</v>
      </c>
      <c r="Q1995" t="s">
        <v>50</v>
      </c>
      <c r="R1995" t="s">
        <v>50</v>
      </c>
      <c r="S1995" t="s">
        <v>50</v>
      </c>
      <c r="T1995" t="s">
        <v>50</v>
      </c>
      <c r="U1995" t="s">
        <v>50</v>
      </c>
      <c r="V1995" t="s">
        <v>6371</v>
      </c>
      <c r="W1995" t="s">
        <v>6372</v>
      </c>
      <c r="X1995" t="str">
        <f>+VLOOKUP(ConsultaNexoBogota!$A1995,infoCoordenadas!A:F,4,0)</f>
        <v>4.6556747 -74.1565707</v>
      </c>
      <c r="Y1995">
        <f>VLOOKUP(ConsultaNexoBogota!$A1995,infoCoordenadas!A:F,5,0)</f>
        <v>4.6556746999999996</v>
      </c>
      <c r="Z1995">
        <f>+VLOOKUP(ConsultaNexoBogota!$A1995,infoCoordenadas!A:F,6,0)</f>
        <v>-74.156570700000003</v>
      </c>
    </row>
    <row r="1996" spans="1:26" x14ac:dyDescent="0.25">
      <c r="A1996">
        <v>24241</v>
      </c>
      <c r="B1996" t="s">
        <v>12424</v>
      </c>
      <c r="C1996" t="s">
        <v>29</v>
      </c>
      <c r="D1996" t="s">
        <v>12425</v>
      </c>
      <c r="E1996" t="s">
        <v>12426</v>
      </c>
      <c r="F1996" t="s">
        <v>12427</v>
      </c>
      <c r="G1996" t="s">
        <v>10369</v>
      </c>
      <c r="H1996" t="s">
        <v>10369</v>
      </c>
      <c r="I1996" t="s">
        <v>34</v>
      </c>
      <c r="J1996" t="s">
        <v>318</v>
      </c>
      <c r="K1996" s="27" t="s">
        <v>36</v>
      </c>
      <c r="L1996" s="27">
        <v>34261</v>
      </c>
      <c r="M1996">
        <v>30.5</v>
      </c>
      <c r="N1996">
        <v>30026</v>
      </c>
      <c r="O1996" t="s">
        <v>66</v>
      </c>
      <c r="P1996" t="s">
        <v>67</v>
      </c>
      <c r="Q1996" t="s">
        <v>96</v>
      </c>
      <c r="R1996" t="s">
        <v>40</v>
      </c>
      <c r="S1996" t="s">
        <v>41</v>
      </c>
      <c r="T1996" t="s">
        <v>42</v>
      </c>
      <c r="U1996" t="s">
        <v>74</v>
      </c>
      <c r="V1996" t="s">
        <v>12428</v>
      </c>
      <c r="W1996" t="s">
        <v>12429</v>
      </c>
      <c r="X1996" t="str">
        <f>+VLOOKUP(ConsultaNexoBogota!$A1996,infoCoordenadas!A:F,4,0)</f>
        <v>4.8605174 -74.047175</v>
      </c>
      <c r="Y1996">
        <f>VLOOKUP(ConsultaNexoBogota!$A1996,infoCoordenadas!A:F,5,0)</f>
        <v>4.8605174</v>
      </c>
      <c r="Z1996">
        <f>+VLOOKUP(ConsultaNexoBogota!$A1996,infoCoordenadas!A:F,6,0)</f>
        <v>-74.047174999999996</v>
      </c>
    </row>
    <row r="1997" spans="1:26" x14ac:dyDescent="0.25">
      <c r="A1997">
        <v>24241</v>
      </c>
      <c r="B1997" t="s">
        <v>12424</v>
      </c>
      <c r="C1997" t="s">
        <v>29</v>
      </c>
      <c r="D1997" t="s">
        <v>12425</v>
      </c>
      <c r="E1997" t="s">
        <v>12426</v>
      </c>
      <c r="F1997" t="s">
        <v>12427</v>
      </c>
      <c r="G1997" t="s">
        <v>10369</v>
      </c>
      <c r="H1997" t="s">
        <v>10369</v>
      </c>
      <c r="I1997" t="s">
        <v>34</v>
      </c>
      <c r="J1997" t="s">
        <v>318</v>
      </c>
      <c r="K1997" s="27" t="s">
        <v>36</v>
      </c>
      <c r="L1997" s="27">
        <v>34261</v>
      </c>
      <c r="M1997">
        <v>30.5</v>
      </c>
      <c r="N1997">
        <v>31263</v>
      </c>
      <c r="O1997" t="s">
        <v>178</v>
      </c>
      <c r="P1997" t="s">
        <v>73</v>
      </c>
      <c r="Q1997" t="s">
        <v>68</v>
      </c>
      <c r="R1997" t="s">
        <v>40</v>
      </c>
      <c r="S1997" t="s">
        <v>41</v>
      </c>
      <c r="T1997" t="s">
        <v>42</v>
      </c>
      <c r="U1997" t="s">
        <v>74</v>
      </c>
      <c r="V1997" t="s">
        <v>12428</v>
      </c>
      <c r="W1997" t="s">
        <v>12429</v>
      </c>
      <c r="X1997" t="str">
        <f>+VLOOKUP(ConsultaNexoBogota!$A1997,infoCoordenadas!A:F,4,0)</f>
        <v>4.8605174 -74.047175</v>
      </c>
      <c r="Y1997">
        <f>VLOOKUP(ConsultaNexoBogota!$A1997,infoCoordenadas!A:F,5,0)</f>
        <v>4.8605174</v>
      </c>
      <c r="Z1997">
        <f>+VLOOKUP(ConsultaNexoBogota!$A1997,infoCoordenadas!A:F,6,0)</f>
        <v>-74.047174999999996</v>
      </c>
    </row>
    <row r="1998" spans="1:26" x14ac:dyDescent="0.25">
      <c r="A1998">
        <v>24242</v>
      </c>
      <c r="B1998" t="s">
        <v>6373</v>
      </c>
      <c r="C1998" t="s">
        <v>29</v>
      </c>
      <c r="D1998" t="s">
        <v>6374</v>
      </c>
      <c r="E1998" t="s">
        <v>6375</v>
      </c>
      <c r="F1998" t="s">
        <v>6376</v>
      </c>
      <c r="G1998" t="s">
        <v>33</v>
      </c>
      <c r="H1998" t="s">
        <v>13987</v>
      </c>
      <c r="I1998" t="s">
        <v>34</v>
      </c>
      <c r="J1998" t="s">
        <v>109</v>
      </c>
      <c r="K1998" s="27" t="s">
        <v>36</v>
      </c>
      <c r="L1998" s="27">
        <v>35829</v>
      </c>
      <c r="M1998">
        <v>26.2</v>
      </c>
      <c r="N1998">
        <v>30027</v>
      </c>
      <c r="O1998" t="s">
        <v>72</v>
      </c>
      <c r="P1998" t="s">
        <v>67</v>
      </c>
      <c r="Q1998" t="s">
        <v>68</v>
      </c>
      <c r="R1998" t="s">
        <v>40</v>
      </c>
      <c r="S1998" t="s">
        <v>41</v>
      </c>
      <c r="T1998" t="s">
        <v>69</v>
      </c>
      <c r="U1998" t="s">
        <v>74</v>
      </c>
      <c r="V1998" t="s">
        <v>6365</v>
      </c>
      <c r="W1998" t="s">
        <v>6366</v>
      </c>
      <c r="X1998" t="str">
        <f>+VLOOKUP(ConsultaNexoBogota!$A1998,infoCoordenadas!A:F,4,0)</f>
        <v>4.686107 -74.0546182</v>
      </c>
      <c r="Y1998">
        <f>VLOOKUP(ConsultaNexoBogota!$A1998,infoCoordenadas!A:F,5,0)</f>
        <v>4.6861069999999998</v>
      </c>
      <c r="Z1998">
        <f>+VLOOKUP(ConsultaNexoBogota!$A1998,infoCoordenadas!A:F,6,0)</f>
        <v>-74.054618199999993</v>
      </c>
    </row>
    <row r="1999" spans="1:26" x14ac:dyDescent="0.25">
      <c r="A1999">
        <v>24244</v>
      </c>
      <c r="B1999" t="s">
        <v>6377</v>
      </c>
      <c r="C1999" t="s">
        <v>29</v>
      </c>
      <c r="D1999" t="s">
        <v>6378</v>
      </c>
      <c r="E1999" t="s">
        <v>6379</v>
      </c>
      <c r="F1999" t="s">
        <v>6380</v>
      </c>
      <c r="G1999" t="s">
        <v>33</v>
      </c>
      <c r="H1999" t="s">
        <v>13980</v>
      </c>
      <c r="I1999" t="s">
        <v>34</v>
      </c>
      <c r="J1999" t="s">
        <v>89</v>
      </c>
      <c r="K1999" s="27" t="s">
        <v>36</v>
      </c>
      <c r="L1999" s="27">
        <v>34300</v>
      </c>
      <c r="M1999">
        <v>30.4</v>
      </c>
      <c r="N1999">
        <v>30030</v>
      </c>
      <c r="O1999" t="s">
        <v>93</v>
      </c>
      <c r="P1999" t="s">
        <v>73</v>
      </c>
      <c r="Q1999" t="s">
        <v>96</v>
      </c>
      <c r="R1999" t="s">
        <v>94</v>
      </c>
      <c r="S1999" t="s">
        <v>41</v>
      </c>
      <c r="T1999" t="s">
        <v>175</v>
      </c>
      <c r="U1999" t="s">
        <v>74</v>
      </c>
      <c r="V1999" t="s">
        <v>6381</v>
      </c>
      <c r="W1999" t="s">
        <v>6382</v>
      </c>
      <c r="X1999" t="str">
        <f>+VLOOKUP(ConsultaNexoBogota!$A1999,infoCoordenadas!A:F,4,0)</f>
        <v>4.6348316 -74.1254723</v>
      </c>
      <c r="Y1999">
        <f>VLOOKUP(ConsultaNexoBogota!$A1999,infoCoordenadas!A:F,5,0)</f>
        <v>4.6348316000000001</v>
      </c>
      <c r="Z1999">
        <f>+VLOOKUP(ConsultaNexoBogota!$A1999,infoCoordenadas!A:F,6,0)</f>
        <v>-74.125472299999998</v>
      </c>
    </row>
    <row r="2000" spans="1:26" x14ac:dyDescent="0.25">
      <c r="A2000">
        <v>24253</v>
      </c>
      <c r="B2000" t="s">
        <v>6383</v>
      </c>
      <c r="C2000" t="s">
        <v>29</v>
      </c>
      <c r="D2000" t="s">
        <v>6384</v>
      </c>
      <c r="E2000" t="s">
        <v>6385</v>
      </c>
      <c r="F2000" t="s">
        <v>6386</v>
      </c>
      <c r="G2000" t="s">
        <v>33</v>
      </c>
      <c r="H2000" t="s">
        <v>13989</v>
      </c>
      <c r="I2000" t="s">
        <v>34</v>
      </c>
      <c r="J2000" t="s">
        <v>35</v>
      </c>
      <c r="K2000" s="27" t="s">
        <v>36</v>
      </c>
      <c r="L2000" s="27">
        <v>33811</v>
      </c>
      <c r="M2000">
        <v>31.7</v>
      </c>
      <c r="N2000">
        <v>30042</v>
      </c>
      <c r="O2000" t="s">
        <v>135</v>
      </c>
      <c r="P2000" t="s">
        <v>73</v>
      </c>
      <c r="Q2000" t="s">
        <v>39</v>
      </c>
      <c r="R2000" t="s">
        <v>40</v>
      </c>
      <c r="S2000" t="s">
        <v>41</v>
      </c>
      <c r="T2000" t="s">
        <v>132</v>
      </c>
      <c r="U2000" t="s">
        <v>74</v>
      </c>
      <c r="V2000" t="s">
        <v>6387</v>
      </c>
      <c r="W2000" t="s">
        <v>6388</v>
      </c>
      <c r="X2000" t="str">
        <f>+VLOOKUP(ConsultaNexoBogota!$A2000,infoCoordenadas!A:F,4,0)</f>
        <v>4.6008692 -74.1826444</v>
      </c>
      <c r="Y2000">
        <f>VLOOKUP(ConsultaNexoBogota!$A2000,infoCoordenadas!A:F,5,0)</f>
        <v>4.6008692</v>
      </c>
      <c r="Z2000">
        <f>+VLOOKUP(ConsultaNexoBogota!$A2000,infoCoordenadas!A:F,6,0)</f>
        <v>-74.182644400000001</v>
      </c>
    </row>
    <row r="2001" spans="1:26" x14ac:dyDescent="0.25">
      <c r="A2001">
        <v>24259</v>
      </c>
      <c r="B2001" t="s">
        <v>6389</v>
      </c>
      <c r="C2001" t="s">
        <v>29</v>
      </c>
      <c r="D2001" t="s">
        <v>6390</v>
      </c>
      <c r="E2001" t="s">
        <v>6391</v>
      </c>
      <c r="F2001" t="s">
        <v>6392</v>
      </c>
      <c r="G2001" t="s">
        <v>33</v>
      </c>
      <c r="H2001" t="s">
        <v>13991</v>
      </c>
      <c r="I2001" t="s">
        <v>88</v>
      </c>
      <c r="J2001" t="s">
        <v>405</v>
      </c>
      <c r="K2001" s="27" t="s">
        <v>36</v>
      </c>
      <c r="L2001" s="27">
        <v>35379</v>
      </c>
      <c r="M2001">
        <v>27.5</v>
      </c>
      <c r="N2001">
        <v>30048</v>
      </c>
      <c r="O2001" t="s">
        <v>80</v>
      </c>
      <c r="P2001" t="s">
        <v>67</v>
      </c>
      <c r="Q2001" t="s">
        <v>96</v>
      </c>
      <c r="R2001" t="s">
        <v>40</v>
      </c>
      <c r="S2001" t="s">
        <v>41</v>
      </c>
      <c r="T2001" t="s">
        <v>132</v>
      </c>
      <c r="U2001" t="s">
        <v>74</v>
      </c>
      <c r="V2001" t="s">
        <v>6393</v>
      </c>
      <c r="W2001" t="s">
        <v>6394</v>
      </c>
      <c r="X2001" t="str">
        <f>+VLOOKUP(ConsultaNexoBogota!$A2001,infoCoordenadas!A:F,4,0)</f>
        <v>4.6883779 -74.1464352</v>
      </c>
      <c r="Y2001">
        <f>VLOOKUP(ConsultaNexoBogota!$A2001,infoCoordenadas!A:F,5,0)</f>
        <v>4.6883778999999999</v>
      </c>
      <c r="Z2001">
        <f>+VLOOKUP(ConsultaNexoBogota!$A2001,infoCoordenadas!A:F,6,0)</f>
        <v>-74.146435199999999</v>
      </c>
    </row>
    <row r="2002" spans="1:26" x14ac:dyDescent="0.25">
      <c r="A2002">
        <v>24271</v>
      </c>
      <c r="B2002" t="s">
        <v>6395</v>
      </c>
      <c r="C2002" t="s">
        <v>29</v>
      </c>
      <c r="D2002" t="s">
        <v>6396</v>
      </c>
      <c r="E2002" t="s">
        <v>6397</v>
      </c>
      <c r="F2002" t="s">
        <v>6398</v>
      </c>
      <c r="G2002" t="s">
        <v>33</v>
      </c>
      <c r="H2002" t="s">
        <v>13980</v>
      </c>
      <c r="I2002" t="s">
        <v>34</v>
      </c>
      <c r="J2002" t="s">
        <v>173</v>
      </c>
      <c r="K2002" s="27" t="s">
        <v>36</v>
      </c>
      <c r="L2002" s="27">
        <v>35125</v>
      </c>
      <c r="M2002">
        <v>28.1</v>
      </c>
      <c r="N2002">
        <v>30065</v>
      </c>
      <c r="O2002" t="s">
        <v>80</v>
      </c>
      <c r="P2002" t="s">
        <v>67</v>
      </c>
      <c r="Q2002" t="s">
        <v>39</v>
      </c>
      <c r="R2002" t="s">
        <v>40</v>
      </c>
      <c r="S2002" t="s">
        <v>42</v>
      </c>
      <c r="T2002" t="s">
        <v>204</v>
      </c>
      <c r="U2002" t="s">
        <v>74</v>
      </c>
      <c r="V2002" t="s">
        <v>6399</v>
      </c>
      <c r="W2002" t="s">
        <v>6400</v>
      </c>
      <c r="X2002" t="str">
        <f>+VLOOKUP(ConsultaNexoBogota!$A2002,infoCoordenadas!A:F,4,0)</f>
        <v>4.6178414 -74.1705001</v>
      </c>
      <c r="Y2002">
        <f>VLOOKUP(ConsultaNexoBogota!$A2002,infoCoordenadas!A:F,5,0)</f>
        <v>4.6178413999999997</v>
      </c>
      <c r="Z2002">
        <f>+VLOOKUP(ConsultaNexoBogota!$A2002,infoCoordenadas!A:F,6,0)</f>
        <v>-74.170500099999998</v>
      </c>
    </row>
    <row r="2003" spans="1:26" x14ac:dyDescent="0.25">
      <c r="A2003">
        <v>24393</v>
      </c>
      <c r="B2003" t="s">
        <v>6401</v>
      </c>
      <c r="C2003" t="s">
        <v>29</v>
      </c>
      <c r="D2003" t="s">
        <v>6402</v>
      </c>
      <c r="E2003" t="s">
        <v>6403</v>
      </c>
      <c r="F2003" t="s">
        <v>6404</v>
      </c>
      <c r="G2003" t="s">
        <v>33</v>
      </c>
      <c r="H2003" t="s">
        <v>7011</v>
      </c>
      <c r="I2003" t="s">
        <v>159</v>
      </c>
      <c r="J2003" t="s">
        <v>35</v>
      </c>
      <c r="K2003" s="27" t="s">
        <v>36</v>
      </c>
      <c r="L2003" s="27">
        <v>36747</v>
      </c>
      <c r="M2003">
        <v>23.7</v>
      </c>
      <c r="N2003">
        <v>30258</v>
      </c>
      <c r="O2003" t="s">
        <v>178</v>
      </c>
      <c r="P2003" t="s">
        <v>67</v>
      </c>
      <c r="Q2003" t="s">
        <v>39</v>
      </c>
      <c r="R2003" t="s">
        <v>40</v>
      </c>
      <c r="S2003" t="s">
        <v>41</v>
      </c>
      <c r="T2003" t="s">
        <v>175</v>
      </c>
      <c r="U2003" t="s">
        <v>74</v>
      </c>
      <c r="V2003" t="s">
        <v>6405</v>
      </c>
      <c r="W2003" t="s">
        <v>6406</v>
      </c>
      <c r="X2003" t="str">
        <f>+VLOOKUP(ConsultaNexoBogota!$A2003,infoCoordenadas!A:F,4,0)</f>
        <v>4.6385208 -74.1857272</v>
      </c>
      <c r="Y2003">
        <f>VLOOKUP(ConsultaNexoBogota!$A2003,infoCoordenadas!A:F,5,0)</f>
        <v>4.6385208000000002</v>
      </c>
      <c r="Z2003">
        <f>+VLOOKUP(ConsultaNexoBogota!$A2003,infoCoordenadas!A:F,6,0)</f>
        <v>-74.185727200000002</v>
      </c>
    </row>
    <row r="2004" spans="1:26" x14ac:dyDescent="0.25">
      <c r="A2004">
        <v>24393</v>
      </c>
      <c r="B2004" t="s">
        <v>6401</v>
      </c>
      <c r="C2004" t="s">
        <v>29</v>
      </c>
      <c r="D2004" t="s">
        <v>6402</v>
      </c>
      <c r="E2004" t="s">
        <v>6403</v>
      </c>
      <c r="F2004" t="s">
        <v>6404</v>
      </c>
      <c r="G2004" t="s">
        <v>33</v>
      </c>
      <c r="H2004" t="s">
        <v>7011</v>
      </c>
      <c r="I2004" t="s">
        <v>159</v>
      </c>
      <c r="J2004" t="s">
        <v>35</v>
      </c>
      <c r="K2004" s="27" t="s">
        <v>36</v>
      </c>
      <c r="L2004" s="27">
        <v>36747</v>
      </c>
      <c r="M2004">
        <v>23.7</v>
      </c>
      <c r="N2004">
        <v>30620</v>
      </c>
      <c r="O2004" t="s">
        <v>66</v>
      </c>
      <c r="P2004" t="s">
        <v>73</v>
      </c>
      <c r="Q2004" t="s">
        <v>96</v>
      </c>
      <c r="R2004" t="s">
        <v>40</v>
      </c>
      <c r="S2004" t="s">
        <v>41</v>
      </c>
      <c r="T2004" t="s">
        <v>175</v>
      </c>
      <c r="U2004" t="s">
        <v>74</v>
      </c>
      <c r="V2004" t="s">
        <v>6405</v>
      </c>
      <c r="W2004" t="s">
        <v>6406</v>
      </c>
      <c r="X2004" t="str">
        <f>+VLOOKUP(ConsultaNexoBogota!$A2004,infoCoordenadas!A:F,4,0)</f>
        <v>4.6385208 -74.1857272</v>
      </c>
      <c r="Y2004">
        <f>VLOOKUP(ConsultaNexoBogota!$A2004,infoCoordenadas!A:F,5,0)</f>
        <v>4.6385208000000002</v>
      </c>
      <c r="Z2004">
        <f>+VLOOKUP(ConsultaNexoBogota!$A2004,infoCoordenadas!A:F,6,0)</f>
        <v>-74.185727200000002</v>
      </c>
    </row>
    <row r="2005" spans="1:26" x14ac:dyDescent="0.25">
      <c r="A2005">
        <v>24396</v>
      </c>
      <c r="B2005" t="s">
        <v>6407</v>
      </c>
      <c r="C2005" t="s">
        <v>29</v>
      </c>
      <c r="D2005" t="s">
        <v>6408</v>
      </c>
      <c r="E2005" t="s">
        <v>6409</v>
      </c>
      <c r="F2005" t="s">
        <v>6410</v>
      </c>
      <c r="G2005" t="s">
        <v>33</v>
      </c>
      <c r="H2005" t="s">
        <v>13987</v>
      </c>
      <c r="I2005" t="s">
        <v>79</v>
      </c>
      <c r="J2005" t="s">
        <v>35</v>
      </c>
      <c r="K2005" s="27" t="s">
        <v>36</v>
      </c>
      <c r="L2005" s="27">
        <v>34597</v>
      </c>
      <c r="M2005">
        <v>29.6</v>
      </c>
      <c r="N2005">
        <v>30262</v>
      </c>
      <c r="O2005" t="s">
        <v>66</v>
      </c>
      <c r="P2005" t="s">
        <v>73</v>
      </c>
      <c r="Q2005" t="s">
        <v>96</v>
      </c>
      <c r="R2005" t="s">
        <v>40</v>
      </c>
      <c r="S2005" t="s">
        <v>41</v>
      </c>
      <c r="T2005" t="s">
        <v>175</v>
      </c>
      <c r="U2005" t="s">
        <v>74</v>
      </c>
      <c r="V2005" t="s">
        <v>6411</v>
      </c>
      <c r="W2005" t="s">
        <v>6412</v>
      </c>
      <c r="X2005" t="str">
        <f>+VLOOKUP(ConsultaNexoBogota!$A2005,infoCoordenadas!A:F,4,0)</f>
        <v>4.7377585 -74.0213136</v>
      </c>
      <c r="Y2005">
        <f>VLOOKUP(ConsultaNexoBogota!$A2005,infoCoordenadas!A:F,5,0)</f>
        <v>4.7377585</v>
      </c>
      <c r="Z2005">
        <f>+VLOOKUP(ConsultaNexoBogota!$A2005,infoCoordenadas!A:F,6,0)</f>
        <v>-74.021313599999999</v>
      </c>
    </row>
    <row r="2006" spans="1:26" x14ac:dyDescent="0.25">
      <c r="A2006">
        <v>24401</v>
      </c>
      <c r="B2006" t="s">
        <v>6413</v>
      </c>
      <c r="C2006" t="s">
        <v>29</v>
      </c>
      <c r="D2006" t="s">
        <v>6414</v>
      </c>
      <c r="E2006" t="s">
        <v>6415</v>
      </c>
      <c r="F2006" t="s">
        <v>6416</v>
      </c>
      <c r="G2006" t="s">
        <v>33</v>
      </c>
      <c r="H2006" t="s">
        <v>7011</v>
      </c>
      <c r="I2006" t="s">
        <v>64</v>
      </c>
      <c r="J2006" t="s">
        <v>741</v>
      </c>
      <c r="K2006" s="27" t="s">
        <v>36</v>
      </c>
      <c r="L2006" s="27">
        <v>35469</v>
      </c>
      <c r="M2006">
        <v>27.2</v>
      </c>
      <c r="N2006">
        <v>30266</v>
      </c>
      <c r="O2006" t="s">
        <v>66</v>
      </c>
      <c r="P2006" t="s">
        <v>73</v>
      </c>
      <c r="Q2006" t="s">
        <v>39</v>
      </c>
      <c r="R2006" t="s">
        <v>40</v>
      </c>
      <c r="S2006" t="s">
        <v>41</v>
      </c>
      <c r="T2006" t="s">
        <v>175</v>
      </c>
      <c r="U2006" t="s">
        <v>74</v>
      </c>
      <c r="V2006" t="s">
        <v>6417</v>
      </c>
      <c r="W2006" t="s">
        <v>6418</v>
      </c>
      <c r="X2006" t="str">
        <f>+VLOOKUP(ConsultaNexoBogota!$A2006,infoCoordenadas!A:F,4,0)</f>
        <v>4.637674 -74.1827773</v>
      </c>
      <c r="Y2006">
        <f>VLOOKUP(ConsultaNexoBogota!$A2006,infoCoordenadas!A:F,5,0)</f>
        <v>4.6376739999999996</v>
      </c>
      <c r="Z2006">
        <f>+VLOOKUP(ConsultaNexoBogota!$A2006,infoCoordenadas!A:F,6,0)</f>
        <v>-74.182777299999998</v>
      </c>
    </row>
    <row r="2007" spans="1:26" x14ac:dyDescent="0.25">
      <c r="A2007">
        <v>24422</v>
      </c>
      <c r="B2007" t="s">
        <v>6419</v>
      </c>
      <c r="C2007" t="s">
        <v>29</v>
      </c>
      <c r="D2007" t="s">
        <v>6420</v>
      </c>
      <c r="E2007" t="s">
        <v>6421</v>
      </c>
      <c r="F2007" t="s">
        <v>6422</v>
      </c>
      <c r="G2007" t="s">
        <v>33</v>
      </c>
      <c r="H2007" t="s">
        <v>13991</v>
      </c>
      <c r="I2007" t="s">
        <v>79</v>
      </c>
      <c r="J2007" t="s">
        <v>596</v>
      </c>
      <c r="K2007" s="27" t="s">
        <v>805</v>
      </c>
      <c r="L2007" s="27">
        <v>38141</v>
      </c>
      <c r="M2007">
        <v>19.899999999999999</v>
      </c>
      <c r="N2007">
        <v>30296</v>
      </c>
      <c r="O2007" t="s">
        <v>80</v>
      </c>
      <c r="P2007" t="s">
        <v>67</v>
      </c>
      <c r="Q2007" t="s">
        <v>39</v>
      </c>
      <c r="R2007" t="s">
        <v>40</v>
      </c>
      <c r="S2007" t="s">
        <v>42</v>
      </c>
      <c r="T2007" t="s">
        <v>204</v>
      </c>
      <c r="U2007" t="s">
        <v>74</v>
      </c>
      <c r="V2007" t="s">
        <v>6423</v>
      </c>
      <c r="W2007" t="s">
        <v>6424</v>
      </c>
      <c r="X2007" t="str">
        <f>+VLOOKUP(ConsultaNexoBogota!$A2007,infoCoordenadas!A:F,4,0)</f>
        <v>4.6099641 -74.1452942</v>
      </c>
      <c r="Y2007">
        <f>VLOOKUP(ConsultaNexoBogota!$A2007,infoCoordenadas!A:F,5,0)</f>
        <v>4.6099641</v>
      </c>
      <c r="Z2007">
        <f>+VLOOKUP(ConsultaNexoBogota!$A2007,infoCoordenadas!A:F,6,0)</f>
        <v>-74.145294199999995</v>
      </c>
    </row>
    <row r="2008" spans="1:26" x14ac:dyDescent="0.25">
      <c r="A2008">
        <v>24425</v>
      </c>
      <c r="B2008" t="s">
        <v>6425</v>
      </c>
      <c r="C2008" t="s">
        <v>29</v>
      </c>
      <c r="D2008" t="s">
        <v>6426</v>
      </c>
      <c r="E2008" t="s">
        <v>6427</v>
      </c>
      <c r="F2008" t="s">
        <v>6428</v>
      </c>
      <c r="G2008" t="s">
        <v>33</v>
      </c>
      <c r="H2008" t="s">
        <v>13980</v>
      </c>
      <c r="I2008" t="s">
        <v>79</v>
      </c>
      <c r="J2008" t="s">
        <v>102</v>
      </c>
      <c r="K2008" s="27" t="s">
        <v>36</v>
      </c>
      <c r="L2008" s="27">
        <v>26825</v>
      </c>
      <c r="M2008">
        <v>50.9</v>
      </c>
      <c r="N2008">
        <v>30301</v>
      </c>
      <c r="O2008" t="s">
        <v>37</v>
      </c>
      <c r="P2008" t="s">
        <v>90</v>
      </c>
      <c r="Q2008" t="s">
        <v>68</v>
      </c>
      <c r="R2008" t="s">
        <v>40</v>
      </c>
      <c r="S2008" t="s">
        <v>41</v>
      </c>
      <c r="T2008" t="s">
        <v>204</v>
      </c>
      <c r="U2008" t="s">
        <v>43</v>
      </c>
      <c r="V2008" t="s">
        <v>6429</v>
      </c>
      <c r="W2008" t="s">
        <v>6430</v>
      </c>
      <c r="X2008" t="str">
        <f>+VLOOKUP(ConsultaNexoBogota!$A2008,infoCoordenadas!A:F,4,0)</f>
        <v>4.629178599999999 -74.12839699999999</v>
      </c>
      <c r="Y2008">
        <f>VLOOKUP(ConsultaNexoBogota!$A2008,infoCoordenadas!A:F,5,0)</f>
        <v>4.6291785999999897</v>
      </c>
      <c r="Z2008">
        <f>+VLOOKUP(ConsultaNexoBogota!$A2008,infoCoordenadas!A:F,6,0)</f>
        <v>-74.128396999999893</v>
      </c>
    </row>
    <row r="2009" spans="1:26" x14ac:dyDescent="0.25">
      <c r="A2009">
        <v>24425</v>
      </c>
      <c r="B2009" t="s">
        <v>6425</v>
      </c>
      <c r="C2009" t="s">
        <v>29</v>
      </c>
      <c r="D2009" t="s">
        <v>6426</v>
      </c>
      <c r="E2009" t="s">
        <v>6427</v>
      </c>
      <c r="F2009" t="s">
        <v>6428</v>
      </c>
      <c r="G2009" t="s">
        <v>33</v>
      </c>
      <c r="H2009" t="s">
        <v>13980</v>
      </c>
      <c r="I2009" t="s">
        <v>79</v>
      </c>
      <c r="J2009" t="s">
        <v>102</v>
      </c>
      <c r="K2009" s="27" t="s">
        <v>36</v>
      </c>
      <c r="L2009" s="27">
        <v>26825</v>
      </c>
      <c r="M2009">
        <v>50.9</v>
      </c>
      <c r="N2009">
        <v>30309</v>
      </c>
      <c r="O2009" t="s">
        <v>66</v>
      </c>
      <c r="P2009" t="s">
        <v>90</v>
      </c>
      <c r="Q2009" t="s">
        <v>68</v>
      </c>
      <c r="R2009" t="s">
        <v>40</v>
      </c>
      <c r="S2009" t="s">
        <v>42</v>
      </c>
      <c r="T2009" t="s">
        <v>204</v>
      </c>
      <c r="U2009" t="s">
        <v>74</v>
      </c>
      <c r="V2009" t="s">
        <v>6429</v>
      </c>
      <c r="W2009" t="s">
        <v>6430</v>
      </c>
      <c r="X2009" t="str">
        <f>+VLOOKUP(ConsultaNexoBogota!$A2009,infoCoordenadas!A:F,4,0)</f>
        <v>4.629178599999999 -74.12839699999999</v>
      </c>
      <c r="Y2009">
        <f>VLOOKUP(ConsultaNexoBogota!$A2009,infoCoordenadas!A:F,5,0)</f>
        <v>4.6291785999999897</v>
      </c>
      <c r="Z2009">
        <f>+VLOOKUP(ConsultaNexoBogota!$A2009,infoCoordenadas!A:F,6,0)</f>
        <v>-74.128396999999893</v>
      </c>
    </row>
    <row r="2010" spans="1:26" x14ac:dyDescent="0.25">
      <c r="A2010">
        <v>24447</v>
      </c>
      <c r="B2010" t="s">
        <v>6431</v>
      </c>
      <c r="C2010" t="s">
        <v>29</v>
      </c>
      <c r="D2010" t="s">
        <v>6432</v>
      </c>
      <c r="E2010" t="s">
        <v>6433</v>
      </c>
      <c r="F2010" t="s">
        <v>6434</v>
      </c>
      <c r="G2010" t="s">
        <v>33</v>
      </c>
      <c r="H2010" t="s">
        <v>13989</v>
      </c>
      <c r="I2010" t="s">
        <v>159</v>
      </c>
      <c r="J2010" t="s">
        <v>6435</v>
      </c>
      <c r="K2010" s="27" t="s">
        <v>36</v>
      </c>
      <c r="L2010" s="27">
        <v>34147</v>
      </c>
      <c r="M2010">
        <v>30.8</v>
      </c>
      <c r="N2010">
        <v>30339</v>
      </c>
      <c r="O2010" t="s">
        <v>135</v>
      </c>
      <c r="P2010" t="s">
        <v>73</v>
      </c>
      <c r="Q2010" t="s">
        <v>96</v>
      </c>
      <c r="R2010" t="s">
        <v>40</v>
      </c>
      <c r="S2010" t="s">
        <v>41</v>
      </c>
      <c r="T2010" t="s">
        <v>42</v>
      </c>
      <c r="U2010" t="s">
        <v>74</v>
      </c>
      <c r="V2010" t="s">
        <v>6436</v>
      </c>
      <c r="W2010" t="s">
        <v>6437</v>
      </c>
      <c r="X2010" t="str">
        <f>+VLOOKUP(ConsultaNexoBogota!$A2010,infoCoordenadas!A:F,4,0)</f>
        <v>4.6065089 -74.1000227</v>
      </c>
      <c r="Y2010">
        <f>VLOOKUP(ConsultaNexoBogota!$A2010,infoCoordenadas!A:F,5,0)</f>
        <v>4.6065088999999997</v>
      </c>
      <c r="Z2010">
        <f>+VLOOKUP(ConsultaNexoBogota!$A2010,infoCoordenadas!A:F,6,0)</f>
        <v>-74.100022699999997</v>
      </c>
    </row>
    <row r="2011" spans="1:26" x14ac:dyDescent="0.25">
      <c r="A2011">
        <v>24460</v>
      </c>
      <c r="B2011" t="s">
        <v>6438</v>
      </c>
      <c r="C2011" t="s">
        <v>29</v>
      </c>
      <c r="D2011" t="s">
        <v>6439</v>
      </c>
      <c r="E2011" t="s">
        <v>6440</v>
      </c>
      <c r="F2011" t="s">
        <v>6441</v>
      </c>
      <c r="G2011" t="s">
        <v>33</v>
      </c>
      <c r="H2011" t="s">
        <v>6298</v>
      </c>
      <c r="I2011" t="s">
        <v>34</v>
      </c>
      <c r="J2011" t="s">
        <v>57</v>
      </c>
      <c r="K2011" s="27" t="s">
        <v>36</v>
      </c>
      <c r="L2011" s="27">
        <v>35106</v>
      </c>
      <c r="M2011">
        <v>28.2</v>
      </c>
      <c r="N2011">
        <v>30364</v>
      </c>
      <c r="O2011" t="s">
        <v>72</v>
      </c>
      <c r="P2011" t="s">
        <v>73</v>
      </c>
      <c r="Q2011" t="s">
        <v>39</v>
      </c>
      <c r="R2011" t="s">
        <v>94</v>
      </c>
      <c r="S2011" t="s">
        <v>41</v>
      </c>
      <c r="T2011" t="s">
        <v>204</v>
      </c>
      <c r="U2011" t="s">
        <v>74</v>
      </c>
      <c r="V2011" t="s">
        <v>6442</v>
      </c>
      <c r="W2011" t="s">
        <v>6443</v>
      </c>
      <c r="X2011" t="str">
        <f>+VLOOKUP(ConsultaNexoBogota!$A2011,infoCoordenadas!A:F,4,0)</f>
        <v>4.7392503 -74.0628132</v>
      </c>
      <c r="Y2011">
        <f>VLOOKUP(ConsultaNexoBogota!$A2011,infoCoordenadas!A:F,5,0)</f>
        <v>4.7392503000000001</v>
      </c>
      <c r="Z2011">
        <f>+VLOOKUP(ConsultaNexoBogota!$A2011,infoCoordenadas!A:F,6,0)</f>
        <v>-74.062813199999994</v>
      </c>
    </row>
    <row r="2012" spans="1:26" x14ac:dyDescent="0.25">
      <c r="A2012">
        <v>24475</v>
      </c>
      <c r="B2012" t="s">
        <v>6444</v>
      </c>
      <c r="C2012" t="s">
        <v>29</v>
      </c>
      <c r="D2012" t="s">
        <v>6445</v>
      </c>
      <c r="E2012" t="s">
        <v>6446</v>
      </c>
      <c r="F2012" t="s">
        <v>6447</v>
      </c>
      <c r="G2012" t="s">
        <v>33</v>
      </c>
      <c r="H2012" t="s">
        <v>13980</v>
      </c>
      <c r="I2012" t="s">
        <v>34</v>
      </c>
      <c r="J2012" t="s">
        <v>318</v>
      </c>
      <c r="K2012" s="27" t="s">
        <v>36</v>
      </c>
      <c r="L2012" s="27">
        <v>25840</v>
      </c>
      <c r="M2012">
        <v>53.6</v>
      </c>
      <c r="N2012">
        <v>30382</v>
      </c>
      <c r="O2012" t="s">
        <v>37</v>
      </c>
      <c r="P2012" t="s">
        <v>73</v>
      </c>
      <c r="Q2012" t="s">
        <v>96</v>
      </c>
      <c r="R2012" t="s">
        <v>40</v>
      </c>
      <c r="S2012" t="s">
        <v>41</v>
      </c>
      <c r="T2012" t="s">
        <v>204</v>
      </c>
      <c r="U2012" t="s">
        <v>74</v>
      </c>
      <c r="V2012" t="s">
        <v>6448</v>
      </c>
      <c r="W2012" t="s">
        <v>6449</v>
      </c>
      <c r="X2012" t="str">
        <f>+VLOOKUP(ConsultaNexoBogota!$A2012,infoCoordenadas!A:F,4,0)</f>
        <v>4.6284003 -74.13574179999999</v>
      </c>
      <c r="Y2012">
        <f>VLOOKUP(ConsultaNexoBogota!$A2012,infoCoordenadas!A:F,5,0)</f>
        <v>4.6284003</v>
      </c>
      <c r="Z2012">
        <f>+VLOOKUP(ConsultaNexoBogota!$A2012,infoCoordenadas!A:F,6,0)</f>
        <v>-74.135741799999906</v>
      </c>
    </row>
    <row r="2013" spans="1:26" x14ac:dyDescent="0.25">
      <c r="A2013">
        <v>24485</v>
      </c>
      <c r="B2013" t="s">
        <v>6450</v>
      </c>
      <c r="C2013" t="s">
        <v>29</v>
      </c>
      <c r="D2013" t="s">
        <v>6451</v>
      </c>
      <c r="E2013" t="s">
        <v>6452</v>
      </c>
      <c r="F2013" t="s">
        <v>6453</v>
      </c>
      <c r="G2013" t="s">
        <v>33</v>
      </c>
      <c r="H2013" t="s">
        <v>13990</v>
      </c>
      <c r="I2013" t="s">
        <v>159</v>
      </c>
      <c r="J2013" t="s">
        <v>50</v>
      </c>
      <c r="K2013" s="27" t="s">
        <v>36</v>
      </c>
      <c r="L2013" s="27">
        <v>36211</v>
      </c>
      <c r="M2013">
        <v>25.2</v>
      </c>
      <c r="N2013">
        <v>30394</v>
      </c>
      <c r="O2013" t="s">
        <v>80</v>
      </c>
      <c r="P2013" t="s">
        <v>67</v>
      </c>
      <c r="Q2013" t="s">
        <v>39</v>
      </c>
      <c r="R2013" t="s">
        <v>40</v>
      </c>
      <c r="S2013" t="s">
        <v>42</v>
      </c>
      <c r="T2013" t="s">
        <v>204</v>
      </c>
      <c r="U2013" t="s">
        <v>74</v>
      </c>
      <c r="V2013" t="s">
        <v>6454</v>
      </c>
      <c r="W2013" t="s">
        <v>6455</v>
      </c>
      <c r="X2013" t="str">
        <f>+VLOOKUP(ConsultaNexoBogota!$A2013,infoCoordenadas!A:F,4,0)</f>
        <v>4.7005823 -74.1308615</v>
      </c>
      <c r="Y2013">
        <f>VLOOKUP(ConsultaNexoBogota!$A2013,infoCoordenadas!A:F,5,0)</f>
        <v>4.7005822999999998</v>
      </c>
      <c r="Z2013">
        <f>+VLOOKUP(ConsultaNexoBogota!$A2013,infoCoordenadas!A:F,6,0)</f>
        <v>-74.130861499999995</v>
      </c>
    </row>
    <row r="2014" spans="1:26" x14ac:dyDescent="0.25">
      <c r="A2014">
        <v>24501</v>
      </c>
      <c r="B2014" t="s">
        <v>6456</v>
      </c>
      <c r="C2014" t="s">
        <v>29</v>
      </c>
      <c r="D2014" t="s">
        <v>6457</v>
      </c>
      <c r="E2014" t="s">
        <v>6458</v>
      </c>
      <c r="F2014" t="s">
        <v>6459</v>
      </c>
      <c r="G2014" t="s">
        <v>33</v>
      </c>
      <c r="H2014" t="s">
        <v>13991</v>
      </c>
      <c r="I2014" t="s">
        <v>34</v>
      </c>
      <c r="J2014" t="s">
        <v>5230</v>
      </c>
      <c r="K2014" s="27" t="s">
        <v>36</v>
      </c>
      <c r="L2014" s="27">
        <v>36277</v>
      </c>
      <c r="M2014">
        <v>25</v>
      </c>
      <c r="N2014">
        <v>30413</v>
      </c>
      <c r="O2014" t="s">
        <v>37</v>
      </c>
      <c r="P2014" t="s">
        <v>90</v>
      </c>
      <c r="Q2014" t="s">
        <v>96</v>
      </c>
      <c r="R2014" t="s">
        <v>40</v>
      </c>
      <c r="S2014" t="s">
        <v>41</v>
      </c>
      <c r="T2014" t="s">
        <v>42</v>
      </c>
      <c r="U2014" t="s">
        <v>74</v>
      </c>
      <c r="V2014" t="s">
        <v>6460</v>
      </c>
      <c r="W2014" t="s">
        <v>6461</v>
      </c>
      <c r="X2014" t="str">
        <f>+VLOOKUP(ConsultaNexoBogota!$A2014,infoCoordenadas!A:F,4,0)</f>
        <v>4.6673469 -74.132952</v>
      </c>
      <c r="Y2014">
        <f>VLOOKUP(ConsultaNexoBogota!$A2014,infoCoordenadas!A:F,5,0)</f>
        <v>4.6673469000000001</v>
      </c>
      <c r="Z2014">
        <f>+VLOOKUP(ConsultaNexoBogota!$A2014,infoCoordenadas!A:F,6,0)</f>
        <v>-74.132952000000003</v>
      </c>
    </row>
    <row r="2015" spans="1:26" x14ac:dyDescent="0.25">
      <c r="A2015">
        <v>24505</v>
      </c>
      <c r="B2015" t="s">
        <v>6462</v>
      </c>
      <c r="C2015" t="s">
        <v>29</v>
      </c>
      <c r="D2015" t="s">
        <v>6463</v>
      </c>
      <c r="E2015" t="s">
        <v>6464</v>
      </c>
      <c r="F2015" t="s">
        <v>6465</v>
      </c>
      <c r="G2015" t="s">
        <v>33</v>
      </c>
      <c r="H2015" t="s">
        <v>13991</v>
      </c>
      <c r="I2015" t="s">
        <v>159</v>
      </c>
      <c r="J2015" t="s">
        <v>1559</v>
      </c>
      <c r="K2015" t="s">
        <v>36</v>
      </c>
      <c r="L2015" s="27">
        <v>36782</v>
      </c>
      <c r="M2015">
        <v>23.6</v>
      </c>
      <c r="N2015">
        <v>30422</v>
      </c>
      <c r="O2015" t="s">
        <v>93</v>
      </c>
      <c r="P2015" t="s">
        <v>90</v>
      </c>
      <c r="Q2015" t="s">
        <v>68</v>
      </c>
      <c r="R2015" t="s">
        <v>94</v>
      </c>
      <c r="S2015" t="s">
        <v>41</v>
      </c>
      <c r="T2015" t="s">
        <v>95</v>
      </c>
      <c r="U2015" t="s">
        <v>43</v>
      </c>
      <c r="V2015" t="s">
        <v>6460</v>
      </c>
      <c r="W2015" t="s">
        <v>6461</v>
      </c>
      <c r="X2015" t="str">
        <f>+VLOOKUP(ConsultaNexoBogota!$A2015,infoCoordenadas!A:F,4,0)</f>
        <v>4.6673469 -74.132952</v>
      </c>
      <c r="Y2015">
        <f>VLOOKUP(ConsultaNexoBogota!$A2015,infoCoordenadas!A:F,5,0)</f>
        <v>4.6673469000000001</v>
      </c>
      <c r="Z2015">
        <f>+VLOOKUP(ConsultaNexoBogota!$A2015,infoCoordenadas!A:F,6,0)</f>
        <v>-74.132952000000003</v>
      </c>
    </row>
    <row r="2016" spans="1:26" x14ac:dyDescent="0.25">
      <c r="A2016">
        <v>24514</v>
      </c>
      <c r="B2016" t="s">
        <v>6466</v>
      </c>
      <c r="C2016" t="s">
        <v>29</v>
      </c>
      <c r="D2016" t="s">
        <v>6467</v>
      </c>
      <c r="E2016" t="s">
        <v>6468</v>
      </c>
      <c r="F2016" t="s">
        <v>6469</v>
      </c>
      <c r="G2016" t="s">
        <v>33</v>
      </c>
      <c r="H2016" t="s">
        <v>14003</v>
      </c>
      <c r="I2016" t="s">
        <v>34</v>
      </c>
      <c r="J2016" t="s">
        <v>102</v>
      </c>
      <c r="K2016" t="s">
        <v>36</v>
      </c>
      <c r="L2016" s="27">
        <v>27242</v>
      </c>
      <c r="M2016">
        <v>49.7</v>
      </c>
      <c r="N2016">
        <v>30431</v>
      </c>
      <c r="O2016" t="s">
        <v>80</v>
      </c>
      <c r="P2016" t="s">
        <v>73</v>
      </c>
      <c r="Q2016" t="s">
        <v>96</v>
      </c>
      <c r="R2016" t="s">
        <v>40</v>
      </c>
      <c r="S2016" t="s">
        <v>42</v>
      </c>
      <c r="T2016" t="s">
        <v>42</v>
      </c>
      <c r="U2016" t="s">
        <v>74</v>
      </c>
      <c r="V2016" t="s">
        <v>6470</v>
      </c>
      <c r="W2016" t="s">
        <v>6471</v>
      </c>
      <c r="X2016" t="str">
        <f>+VLOOKUP(ConsultaNexoBogota!$A2016,infoCoordenadas!A:F,4,0)</f>
        <v>4.6504071 -74.0869723</v>
      </c>
      <c r="Y2016">
        <f>VLOOKUP(ConsultaNexoBogota!$A2016,infoCoordenadas!A:F,5,0)</f>
        <v>4.6504070999999998</v>
      </c>
      <c r="Z2016">
        <f>+VLOOKUP(ConsultaNexoBogota!$A2016,infoCoordenadas!A:F,6,0)</f>
        <v>-74.086972299999999</v>
      </c>
    </row>
    <row r="2017" spans="1:26" x14ac:dyDescent="0.25">
      <c r="A2017">
        <v>24560</v>
      </c>
      <c r="B2017" t="s">
        <v>6472</v>
      </c>
      <c r="C2017" t="s">
        <v>29</v>
      </c>
      <c r="D2017" t="s">
        <v>6473</v>
      </c>
      <c r="E2017" t="s">
        <v>6474</v>
      </c>
      <c r="F2017" t="s">
        <v>6475</v>
      </c>
      <c r="G2017" t="s">
        <v>33</v>
      </c>
      <c r="H2017" t="s">
        <v>6298</v>
      </c>
      <c r="I2017" t="s">
        <v>79</v>
      </c>
      <c r="J2017" t="s">
        <v>102</v>
      </c>
      <c r="K2017" t="s">
        <v>36</v>
      </c>
      <c r="L2017" s="27">
        <v>27960</v>
      </c>
      <c r="M2017">
        <v>47.8</v>
      </c>
      <c r="N2017">
        <v>30491</v>
      </c>
      <c r="O2017" t="s">
        <v>174</v>
      </c>
      <c r="P2017" t="s">
        <v>67</v>
      </c>
      <c r="Q2017" t="s">
        <v>39</v>
      </c>
      <c r="R2017" t="s">
        <v>50</v>
      </c>
      <c r="S2017" t="s">
        <v>42</v>
      </c>
      <c r="T2017" t="s">
        <v>81</v>
      </c>
      <c r="U2017" t="s">
        <v>50</v>
      </c>
      <c r="V2017" t="s">
        <v>6476</v>
      </c>
      <c r="W2017" t="s">
        <v>6477</v>
      </c>
      <c r="X2017" t="str">
        <f>+VLOOKUP(ConsultaNexoBogota!$A2017,infoCoordenadas!A:F,4,0)</f>
        <v>4.7456203 -74.1210028</v>
      </c>
      <c r="Y2017">
        <f>VLOOKUP(ConsultaNexoBogota!$A2017,infoCoordenadas!A:F,5,0)</f>
        <v>4.7456202999999997</v>
      </c>
      <c r="Z2017">
        <f>+VLOOKUP(ConsultaNexoBogota!$A2017,infoCoordenadas!A:F,6,0)</f>
        <v>-74.121002799999999</v>
      </c>
    </row>
    <row r="2018" spans="1:26" x14ac:dyDescent="0.25">
      <c r="A2018">
        <v>24560</v>
      </c>
      <c r="B2018" t="s">
        <v>6472</v>
      </c>
      <c r="C2018" t="s">
        <v>29</v>
      </c>
      <c r="D2018" t="s">
        <v>6473</v>
      </c>
      <c r="E2018" t="s">
        <v>6474</v>
      </c>
      <c r="F2018" t="s">
        <v>6475</v>
      </c>
      <c r="G2018" t="s">
        <v>33</v>
      </c>
      <c r="H2018" t="s">
        <v>6298</v>
      </c>
      <c r="I2018" t="s">
        <v>79</v>
      </c>
      <c r="J2018" t="s">
        <v>102</v>
      </c>
      <c r="K2018" t="s">
        <v>36</v>
      </c>
      <c r="L2018" s="27">
        <v>27960</v>
      </c>
      <c r="M2018">
        <v>47.8</v>
      </c>
      <c r="N2018">
        <v>34118</v>
      </c>
      <c r="O2018" t="s">
        <v>80</v>
      </c>
      <c r="P2018" t="s">
        <v>73</v>
      </c>
      <c r="Q2018" t="s">
        <v>39</v>
      </c>
      <c r="R2018" t="s">
        <v>40</v>
      </c>
      <c r="S2018" t="s">
        <v>42</v>
      </c>
      <c r="T2018" t="s">
        <v>42</v>
      </c>
      <c r="U2018" t="s">
        <v>74</v>
      </c>
      <c r="V2018" t="s">
        <v>6476</v>
      </c>
      <c r="W2018" t="s">
        <v>6477</v>
      </c>
      <c r="X2018" t="str">
        <f>+VLOOKUP(ConsultaNexoBogota!$A2018,infoCoordenadas!A:F,4,0)</f>
        <v>4.7456203 -74.1210028</v>
      </c>
      <c r="Y2018">
        <f>VLOOKUP(ConsultaNexoBogota!$A2018,infoCoordenadas!A:F,5,0)</f>
        <v>4.7456202999999997</v>
      </c>
      <c r="Z2018">
        <f>+VLOOKUP(ConsultaNexoBogota!$A2018,infoCoordenadas!A:F,6,0)</f>
        <v>-74.121002799999999</v>
      </c>
    </row>
    <row r="2019" spans="1:26" x14ac:dyDescent="0.25">
      <c r="A2019">
        <v>24568</v>
      </c>
      <c r="B2019" t="s">
        <v>6478</v>
      </c>
      <c r="C2019" t="s">
        <v>29</v>
      </c>
      <c r="D2019" t="s">
        <v>6479</v>
      </c>
      <c r="E2019" t="s">
        <v>6480</v>
      </c>
      <c r="F2019" t="s">
        <v>6481</v>
      </c>
      <c r="G2019" t="s">
        <v>33</v>
      </c>
      <c r="H2019" t="s">
        <v>6298</v>
      </c>
      <c r="I2019" t="s">
        <v>34</v>
      </c>
      <c r="J2019" t="s">
        <v>6435</v>
      </c>
      <c r="K2019" t="s">
        <v>36</v>
      </c>
      <c r="L2019" s="27">
        <v>33272</v>
      </c>
      <c r="M2019">
        <v>33.200000000000003</v>
      </c>
      <c r="N2019">
        <v>30500</v>
      </c>
      <c r="O2019" t="s">
        <v>66</v>
      </c>
      <c r="P2019" t="s">
        <v>67</v>
      </c>
      <c r="Q2019" t="s">
        <v>96</v>
      </c>
      <c r="R2019" t="s">
        <v>50</v>
      </c>
      <c r="S2019" t="s">
        <v>42</v>
      </c>
      <c r="T2019" t="s">
        <v>69</v>
      </c>
      <c r="U2019" t="s">
        <v>50</v>
      </c>
      <c r="V2019" t="s">
        <v>6482</v>
      </c>
      <c r="W2019" t="s">
        <v>6483</v>
      </c>
      <c r="X2019" t="str">
        <f>+VLOOKUP(ConsultaNexoBogota!$A2019,infoCoordenadas!A:F,4,0)</f>
        <v>4.7624415 -74.04178569999999</v>
      </c>
      <c r="Y2019">
        <f>VLOOKUP(ConsultaNexoBogota!$A2019,infoCoordenadas!A:F,5,0)</f>
        <v>4.7624415000000004</v>
      </c>
      <c r="Z2019">
        <f>+VLOOKUP(ConsultaNexoBogota!$A2019,infoCoordenadas!A:F,6,0)</f>
        <v>-74.041785699999906</v>
      </c>
    </row>
    <row r="2020" spans="1:26" x14ac:dyDescent="0.25">
      <c r="A2020">
        <v>24568</v>
      </c>
      <c r="B2020" t="s">
        <v>6478</v>
      </c>
      <c r="C2020" t="s">
        <v>29</v>
      </c>
      <c r="D2020" t="s">
        <v>6479</v>
      </c>
      <c r="E2020" t="s">
        <v>6480</v>
      </c>
      <c r="F2020" t="s">
        <v>6481</v>
      </c>
      <c r="G2020" t="s">
        <v>33</v>
      </c>
      <c r="H2020" t="s">
        <v>6298</v>
      </c>
      <c r="I2020" t="s">
        <v>34</v>
      </c>
      <c r="J2020" t="s">
        <v>6435</v>
      </c>
      <c r="K2020" t="s">
        <v>36</v>
      </c>
      <c r="L2020" s="27">
        <v>33272</v>
      </c>
      <c r="M2020">
        <v>33.200000000000003</v>
      </c>
      <c r="N2020">
        <v>31277</v>
      </c>
      <c r="O2020" t="s">
        <v>72</v>
      </c>
      <c r="P2020" t="s">
        <v>73</v>
      </c>
      <c r="Q2020" t="s">
        <v>39</v>
      </c>
      <c r="R2020" t="s">
        <v>40</v>
      </c>
      <c r="S2020" t="s">
        <v>42</v>
      </c>
      <c r="T2020" t="s">
        <v>81</v>
      </c>
      <c r="U2020" t="s">
        <v>74</v>
      </c>
      <c r="V2020" t="s">
        <v>6482</v>
      </c>
      <c r="W2020" t="s">
        <v>6483</v>
      </c>
      <c r="X2020" t="str">
        <f>+VLOOKUP(ConsultaNexoBogota!$A2020,infoCoordenadas!A:F,4,0)</f>
        <v>4.7624415 -74.04178569999999</v>
      </c>
      <c r="Y2020">
        <f>VLOOKUP(ConsultaNexoBogota!$A2020,infoCoordenadas!A:F,5,0)</f>
        <v>4.7624415000000004</v>
      </c>
      <c r="Z2020">
        <f>+VLOOKUP(ConsultaNexoBogota!$A2020,infoCoordenadas!A:F,6,0)</f>
        <v>-74.041785699999906</v>
      </c>
    </row>
    <row r="2021" spans="1:26" x14ac:dyDescent="0.25">
      <c r="A2021">
        <v>24635</v>
      </c>
      <c r="B2021" t="s">
        <v>12430</v>
      </c>
      <c r="C2021" t="s">
        <v>29</v>
      </c>
      <c r="D2021" t="s">
        <v>12431</v>
      </c>
      <c r="E2021" t="s">
        <v>12432</v>
      </c>
      <c r="F2021" t="s">
        <v>12433</v>
      </c>
      <c r="G2021" t="s">
        <v>10155</v>
      </c>
      <c r="H2021" t="s">
        <v>10155</v>
      </c>
      <c r="I2021" t="s">
        <v>34</v>
      </c>
      <c r="J2021" t="s">
        <v>152</v>
      </c>
      <c r="K2021" t="s">
        <v>36</v>
      </c>
      <c r="L2021" s="27">
        <v>36439</v>
      </c>
      <c r="M2021">
        <v>24.5</v>
      </c>
      <c r="N2021">
        <v>30591</v>
      </c>
      <c r="O2021" t="s">
        <v>72</v>
      </c>
      <c r="P2021" t="s">
        <v>73</v>
      </c>
      <c r="Q2021" t="s">
        <v>96</v>
      </c>
      <c r="R2021" t="s">
        <v>40</v>
      </c>
      <c r="S2021" t="s">
        <v>42</v>
      </c>
      <c r="T2021" t="s">
        <v>81</v>
      </c>
      <c r="U2021" t="s">
        <v>74</v>
      </c>
      <c r="V2021" t="s">
        <v>12434</v>
      </c>
      <c r="W2021" t="s">
        <v>12435</v>
      </c>
      <c r="X2021" t="str">
        <f>+VLOOKUP(ConsultaNexoBogota!$A2021,infoCoordenadas!A:F,4,0)</f>
        <v>5.0352055 -73.99298809999999</v>
      </c>
      <c r="Y2021">
        <f>VLOOKUP(ConsultaNexoBogota!$A2021,infoCoordenadas!A:F,5,0)</f>
        <v>5.0352055</v>
      </c>
      <c r="Z2021">
        <f>+VLOOKUP(ConsultaNexoBogota!$A2021,infoCoordenadas!A:F,6,0)</f>
        <v>-73.992988099999906</v>
      </c>
    </row>
    <row r="2022" spans="1:26" x14ac:dyDescent="0.25">
      <c r="A2022">
        <v>24664</v>
      </c>
      <c r="B2022" t="s">
        <v>6484</v>
      </c>
      <c r="C2022" t="s">
        <v>29</v>
      </c>
      <c r="D2022" t="s">
        <v>6485</v>
      </c>
      <c r="E2022" t="s">
        <v>6486</v>
      </c>
      <c r="F2022" t="s">
        <v>6487</v>
      </c>
      <c r="G2022" t="s">
        <v>33</v>
      </c>
      <c r="H2022" t="s">
        <v>13991</v>
      </c>
      <c r="I2022" t="s">
        <v>79</v>
      </c>
      <c r="J2022" t="s">
        <v>102</v>
      </c>
      <c r="K2022" t="s">
        <v>36</v>
      </c>
      <c r="L2022" s="27">
        <v>33478</v>
      </c>
      <c r="M2022">
        <v>32.700000000000003</v>
      </c>
      <c r="N2022">
        <v>30635</v>
      </c>
      <c r="O2022" t="s">
        <v>80</v>
      </c>
      <c r="P2022" t="s">
        <v>67</v>
      </c>
      <c r="Q2022" t="s">
        <v>96</v>
      </c>
      <c r="R2022" t="s">
        <v>40</v>
      </c>
      <c r="S2022" t="s">
        <v>42</v>
      </c>
      <c r="T2022" t="s">
        <v>42</v>
      </c>
      <c r="U2022" t="s">
        <v>74</v>
      </c>
      <c r="V2022" t="s">
        <v>6488</v>
      </c>
      <c r="W2022" t="s">
        <v>6489</v>
      </c>
      <c r="X2022" t="str">
        <f>+VLOOKUP(ConsultaNexoBogota!$A2022,infoCoordenadas!A:F,4,0)</f>
        <v>4.690087200000001 -74.1472371</v>
      </c>
      <c r="Y2022">
        <f>VLOOKUP(ConsultaNexoBogota!$A2022,infoCoordenadas!A:F,5,0)</f>
        <v>4.6900871999999998</v>
      </c>
      <c r="Z2022">
        <f>+VLOOKUP(ConsultaNexoBogota!$A2022,infoCoordenadas!A:F,6,0)</f>
        <v>-74.147237099999998</v>
      </c>
    </row>
    <row r="2023" spans="1:26" x14ac:dyDescent="0.25">
      <c r="A2023">
        <v>24686</v>
      </c>
      <c r="B2023" t="s">
        <v>6490</v>
      </c>
      <c r="C2023" t="s">
        <v>29</v>
      </c>
      <c r="D2023" t="s">
        <v>6491</v>
      </c>
      <c r="E2023" t="s">
        <v>6492</v>
      </c>
      <c r="F2023" t="s">
        <v>6493</v>
      </c>
      <c r="G2023" t="s">
        <v>33</v>
      </c>
      <c r="H2023" t="s">
        <v>13991</v>
      </c>
      <c r="I2023" t="s">
        <v>34</v>
      </c>
      <c r="J2023" t="s">
        <v>507</v>
      </c>
      <c r="K2023" t="s">
        <v>36</v>
      </c>
      <c r="L2023" s="27">
        <v>32801</v>
      </c>
      <c r="M2023">
        <v>34.5</v>
      </c>
      <c r="N2023">
        <v>30668</v>
      </c>
      <c r="O2023" t="s">
        <v>80</v>
      </c>
      <c r="P2023" t="s">
        <v>73</v>
      </c>
      <c r="Q2023" t="s">
        <v>96</v>
      </c>
      <c r="R2023" t="s">
        <v>40</v>
      </c>
      <c r="S2023" t="s">
        <v>321</v>
      </c>
      <c r="T2023" t="s">
        <v>81</v>
      </c>
      <c r="U2023" t="s">
        <v>74</v>
      </c>
      <c r="V2023" t="s">
        <v>6494</v>
      </c>
      <c r="W2023" t="s">
        <v>6495</v>
      </c>
      <c r="X2023" t="str">
        <f>+VLOOKUP(ConsultaNexoBogota!$A2023,infoCoordenadas!A:F,4,0)</f>
        <v>4.689865000000001 -74.1472782</v>
      </c>
      <c r="Y2023">
        <f>VLOOKUP(ConsultaNexoBogota!$A2023,infoCoordenadas!A:F,5,0)</f>
        <v>4.6898650000000002</v>
      </c>
      <c r="Z2023">
        <f>+VLOOKUP(ConsultaNexoBogota!$A2023,infoCoordenadas!A:F,6,0)</f>
        <v>-74.147278200000002</v>
      </c>
    </row>
    <row r="2024" spans="1:26" x14ac:dyDescent="0.25">
      <c r="A2024">
        <v>24703</v>
      </c>
      <c r="B2024" t="s">
        <v>12436</v>
      </c>
      <c r="C2024" t="s">
        <v>29</v>
      </c>
      <c r="D2024" t="s">
        <v>12437</v>
      </c>
      <c r="E2024" t="s">
        <v>12438</v>
      </c>
      <c r="F2024" t="s">
        <v>12439</v>
      </c>
      <c r="G2024" t="s">
        <v>11125</v>
      </c>
      <c r="H2024" t="s">
        <v>13980</v>
      </c>
      <c r="I2024" t="s">
        <v>496</v>
      </c>
      <c r="J2024" t="s">
        <v>524</v>
      </c>
      <c r="K2024" t="s">
        <v>5044</v>
      </c>
      <c r="L2024" s="27">
        <v>34788</v>
      </c>
      <c r="M2024">
        <v>29.1</v>
      </c>
      <c r="N2024">
        <v>30693</v>
      </c>
      <c r="O2024" t="s">
        <v>1065</v>
      </c>
      <c r="P2024" t="s">
        <v>67</v>
      </c>
      <c r="Q2024" t="s">
        <v>96</v>
      </c>
      <c r="R2024" t="s">
        <v>40</v>
      </c>
      <c r="S2024" t="s">
        <v>41</v>
      </c>
      <c r="T2024" t="s">
        <v>623</v>
      </c>
      <c r="U2024" t="s">
        <v>43</v>
      </c>
      <c r="V2024" t="s">
        <v>12440</v>
      </c>
      <c r="W2024" t="s">
        <v>12441</v>
      </c>
      <c r="X2024" t="str">
        <f>+VLOOKUP(ConsultaNexoBogota!$A2024,infoCoordenadas!A:F,4,0)</f>
        <v>4.68733978188201 -74.05607964</v>
      </c>
      <c r="Y2024">
        <f>VLOOKUP(ConsultaNexoBogota!$A2024,infoCoordenadas!A:F,5,0)</f>
        <v>4.6873397818820104</v>
      </c>
      <c r="Z2024">
        <f>+VLOOKUP(ConsultaNexoBogota!$A2024,infoCoordenadas!A:F,6,0)</f>
        <v>-74.0560796432095</v>
      </c>
    </row>
    <row r="2025" spans="1:26" x14ac:dyDescent="0.25">
      <c r="A2025">
        <v>24703</v>
      </c>
      <c r="B2025" t="s">
        <v>12436</v>
      </c>
      <c r="C2025" t="s">
        <v>29</v>
      </c>
      <c r="D2025" t="s">
        <v>12437</v>
      </c>
      <c r="E2025" t="s">
        <v>12438</v>
      </c>
      <c r="F2025" t="s">
        <v>12439</v>
      </c>
      <c r="G2025" t="s">
        <v>11125</v>
      </c>
      <c r="H2025" t="s">
        <v>13980</v>
      </c>
      <c r="I2025" t="s">
        <v>496</v>
      </c>
      <c r="J2025" t="s">
        <v>524</v>
      </c>
      <c r="K2025" t="s">
        <v>5044</v>
      </c>
      <c r="L2025" s="27">
        <v>34788</v>
      </c>
      <c r="M2025">
        <v>29.1</v>
      </c>
      <c r="N2025">
        <v>33299</v>
      </c>
      <c r="O2025" t="s">
        <v>1065</v>
      </c>
      <c r="P2025" t="s">
        <v>73</v>
      </c>
      <c r="Q2025" t="s">
        <v>96</v>
      </c>
      <c r="R2025" t="s">
        <v>40</v>
      </c>
      <c r="S2025" t="s">
        <v>42</v>
      </c>
      <c r="T2025" t="s">
        <v>623</v>
      </c>
      <c r="U2025" t="s">
        <v>74</v>
      </c>
      <c r="V2025" t="s">
        <v>12440</v>
      </c>
      <c r="W2025" t="s">
        <v>12441</v>
      </c>
      <c r="X2025" t="str">
        <f>+VLOOKUP(ConsultaNexoBogota!$A2025,infoCoordenadas!A:F,4,0)</f>
        <v>4.68733978188201 -74.05607964</v>
      </c>
      <c r="Y2025">
        <f>VLOOKUP(ConsultaNexoBogota!$A2025,infoCoordenadas!A:F,5,0)</f>
        <v>4.6873397818820104</v>
      </c>
      <c r="Z2025">
        <f>+VLOOKUP(ConsultaNexoBogota!$A2025,infoCoordenadas!A:F,6,0)</f>
        <v>-74.0560796432095</v>
      </c>
    </row>
    <row r="2026" spans="1:26" x14ac:dyDescent="0.25">
      <c r="A2026">
        <v>24704</v>
      </c>
      <c r="B2026" t="s">
        <v>6496</v>
      </c>
      <c r="C2026" t="s">
        <v>29</v>
      </c>
      <c r="D2026" t="s">
        <v>6497</v>
      </c>
      <c r="E2026" t="s">
        <v>6498</v>
      </c>
      <c r="F2026" t="s">
        <v>6499</v>
      </c>
      <c r="G2026" t="s">
        <v>33</v>
      </c>
      <c r="H2026" t="s">
        <v>13991</v>
      </c>
      <c r="I2026" t="s">
        <v>79</v>
      </c>
      <c r="J2026" t="s">
        <v>102</v>
      </c>
      <c r="K2026" t="s">
        <v>36</v>
      </c>
      <c r="L2026" s="27">
        <v>22472</v>
      </c>
      <c r="M2026">
        <v>62.8</v>
      </c>
      <c r="N2026">
        <v>30697</v>
      </c>
      <c r="O2026" t="s">
        <v>80</v>
      </c>
      <c r="P2026" t="s">
        <v>73</v>
      </c>
      <c r="Q2026" t="s">
        <v>39</v>
      </c>
      <c r="R2026" t="s">
        <v>40</v>
      </c>
      <c r="S2026" t="s">
        <v>42</v>
      </c>
      <c r="T2026" t="s">
        <v>175</v>
      </c>
      <c r="U2026" t="s">
        <v>74</v>
      </c>
      <c r="V2026" t="s">
        <v>6500</v>
      </c>
      <c r="W2026" t="s">
        <v>6501</v>
      </c>
      <c r="X2026" t="str">
        <f>+VLOOKUP(ConsultaNexoBogota!$A2026,infoCoordenadas!A:F,4,0)</f>
        <v>4.68217 -74.1657986</v>
      </c>
      <c r="Y2026">
        <f>VLOOKUP(ConsultaNexoBogota!$A2026,infoCoordenadas!A:F,5,0)</f>
        <v>4.6821700000000002</v>
      </c>
      <c r="Z2026">
        <f>+VLOOKUP(ConsultaNexoBogota!$A2026,infoCoordenadas!A:F,6,0)</f>
        <v>-74.165798600000002</v>
      </c>
    </row>
    <row r="2027" spans="1:26" x14ac:dyDescent="0.25">
      <c r="A2027">
        <v>24729</v>
      </c>
      <c r="B2027" t="s">
        <v>6502</v>
      </c>
      <c r="C2027" t="s">
        <v>29</v>
      </c>
      <c r="D2027" t="s">
        <v>6503</v>
      </c>
      <c r="E2027" t="s">
        <v>6504</v>
      </c>
      <c r="F2027" t="s">
        <v>6505</v>
      </c>
      <c r="G2027" t="s">
        <v>33</v>
      </c>
      <c r="H2027" t="s">
        <v>13980</v>
      </c>
      <c r="I2027" t="s">
        <v>34</v>
      </c>
      <c r="J2027" t="s">
        <v>152</v>
      </c>
      <c r="K2027" t="s">
        <v>36</v>
      </c>
      <c r="L2027" s="27">
        <v>30873</v>
      </c>
      <c r="M2027">
        <v>39.799999999999997</v>
      </c>
      <c r="N2027">
        <v>30736</v>
      </c>
      <c r="O2027" t="s">
        <v>135</v>
      </c>
      <c r="P2027" t="s">
        <v>73</v>
      </c>
      <c r="Q2027" t="s">
        <v>96</v>
      </c>
      <c r="R2027" t="s">
        <v>40</v>
      </c>
      <c r="S2027" t="s">
        <v>41</v>
      </c>
      <c r="T2027" t="s">
        <v>42</v>
      </c>
      <c r="U2027" t="s">
        <v>74</v>
      </c>
      <c r="V2027" t="s">
        <v>6506</v>
      </c>
      <c r="W2027" t="s">
        <v>6507</v>
      </c>
      <c r="X2027" t="str">
        <f>+VLOOKUP(ConsultaNexoBogota!$A2027,infoCoordenadas!A:F,4,0)</f>
        <v>4.5917853 -74.14027779999999</v>
      </c>
      <c r="Y2027">
        <f>VLOOKUP(ConsultaNexoBogota!$A2027,infoCoordenadas!A:F,5,0)</f>
        <v>4.5917852999999997</v>
      </c>
      <c r="Z2027">
        <f>+VLOOKUP(ConsultaNexoBogota!$A2027,infoCoordenadas!A:F,6,0)</f>
        <v>-74.140277799999893</v>
      </c>
    </row>
    <row r="2028" spans="1:26" x14ac:dyDescent="0.25">
      <c r="A2028">
        <v>24738</v>
      </c>
      <c r="B2028" t="s">
        <v>12442</v>
      </c>
      <c r="C2028" t="s">
        <v>29</v>
      </c>
      <c r="D2028" t="s">
        <v>12443</v>
      </c>
      <c r="E2028" t="s">
        <v>12444</v>
      </c>
      <c r="F2028" t="s">
        <v>12445</v>
      </c>
      <c r="G2028" t="s">
        <v>11985</v>
      </c>
      <c r="H2028" t="s">
        <v>11985</v>
      </c>
      <c r="I2028" t="s">
        <v>101</v>
      </c>
      <c r="J2028" t="s">
        <v>2704</v>
      </c>
      <c r="K2028" t="s">
        <v>36</v>
      </c>
      <c r="N2028">
        <v>30755</v>
      </c>
      <c r="O2028" t="s">
        <v>1370</v>
      </c>
      <c r="P2028" t="s">
        <v>38</v>
      </c>
      <c r="Q2028" t="s">
        <v>287</v>
      </c>
      <c r="R2028" t="s">
        <v>40</v>
      </c>
      <c r="S2028" t="s">
        <v>42</v>
      </c>
      <c r="T2028" t="s">
        <v>95</v>
      </c>
      <c r="U2028" t="s">
        <v>43</v>
      </c>
      <c r="V2028" t="s">
        <v>12446</v>
      </c>
      <c r="W2028" t="s">
        <v>12447</v>
      </c>
      <c r="X2028" t="str">
        <f>+VLOOKUP(ConsultaNexoBogota!$A2028,infoCoordenadas!A:F,4,0)</f>
        <v>5.5711559 -73.3408986</v>
      </c>
      <c r="Y2028">
        <f>VLOOKUP(ConsultaNexoBogota!$A2028,infoCoordenadas!A:F,5,0)</f>
        <v>5.5711558999999999</v>
      </c>
      <c r="Z2028">
        <f>+VLOOKUP(ConsultaNexoBogota!$A2028,infoCoordenadas!A:F,6,0)</f>
        <v>-73.340898600000003</v>
      </c>
    </row>
    <row r="2029" spans="1:26" x14ac:dyDescent="0.25">
      <c r="A2029">
        <v>24848</v>
      </c>
      <c r="B2029" t="s">
        <v>6508</v>
      </c>
      <c r="C2029" t="s">
        <v>29</v>
      </c>
      <c r="D2029" t="s">
        <v>6509</v>
      </c>
      <c r="E2029" t="s">
        <v>6510</v>
      </c>
      <c r="F2029" t="s">
        <v>6511</v>
      </c>
      <c r="G2029" t="s">
        <v>33</v>
      </c>
      <c r="H2029" t="s">
        <v>13991</v>
      </c>
      <c r="I2029" t="s">
        <v>64</v>
      </c>
      <c r="J2029" t="s">
        <v>102</v>
      </c>
      <c r="K2029" t="s">
        <v>36</v>
      </c>
      <c r="L2029" s="27">
        <v>38036</v>
      </c>
      <c r="M2029">
        <v>20.2</v>
      </c>
      <c r="N2029">
        <v>30923</v>
      </c>
      <c r="O2029" t="s">
        <v>80</v>
      </c>
      <c r="P2029" t="s">
        <v>67</v>
      </c>
      <c r="Q2029" t="s">
        <v>96</v>
      </c>
      <c r="R2029" t="s">
        <v>40</v>
      </c>
      <c r="S2029" t="s">
        <v>42</v>
      </c>
      <c r="T2029" t="s">
        <v>42</v>
      </c>
      <c r="U2029" t="s">
        <v>74</v>
      </c>
      <c r="V2029" t="s">
        <v>6512</v>
      </c>
      <c r="W2029" t="s">
        <v>6513</v>
      </c>
      <c r="X2029" t="str">
        <f>+VLOOKUP(ConsultaNexoBogota!$A2029,infoCoordenadas!A:F,4,0)</f>
        <v>4.6690855 -74.1569014</v>
      </c>
      <c r="Y2029">
        <f>VLOOKUP(ConsultaNexoBogota!$A2029,infoCoordenadas!A:F,5,0)</f>
        <v>4.6690855000000004</v>
      </c>
      <c r="Z2029">
        <f>+VLOOKUP(ConsultaNexoBogota!$A2029,infoCoordenadas!A:F,6,0)</f>
        <v>-74.156901399999995</v>
      </c>
    </row>
    <row r="2030" spans="1:26" x14ac:dyDescent="0.25">
      <c r="A2030">
        <v>24849</v>
      </c>
      <c r="B2030" t="s">
        <v>6514</v>
      </c>
      <c r="C2030" t="s">
        <v>29</v>
      </c>
      <c r="D2030" t="s">
        <v>6515</v>
      </c>
      <c r="E2030" t="s">
        <v>6516</v>
      </c>
      <c r="F2030" t="s">
        <v>6517</v>
      </c>
      <c r="G2030" t="s">
        <v>33</v>
      </c>
      <c r="H2030" t="s">
        <v>14038</v>
      </c>
      <c r="I2030" t="s">
        <v>64</v>
      </c>
      <c r="J2030" t="s">
        <v>102</v>
      </c>
      <c r="K2030" t="s">
        <v>36</v>
      </c>
      <c r="L2030" s="27">
        <v>37071</v>
      </c>
      <c r="M2030">
        <v>22.8</v>
      </c>
      <c r="N2030">
        <v>30924</v>
      </c>
      <c r="O2030" t="s">
        <v>80</v>
      </c>
      <c r="P2030" t="s">
        <v>67</v>
      </c>
      <c r="Q2030" t="s">
        <v>96</v>
      </c>
      <c r="R2030" t="s">
        <v>40</v>
      </c>
      <c r="S2030" t="s">
        <v>41</v>
      </c>
      <c r="T2030" t="s">
        <v>204</v>
      </c>
      <c r="U2030" t="s">
        <v>74</v>
      </c>
      <c r="V2030" t="s">
        <v>6518</v>
      </c>
      <c r="W2030" t="s">
        <v>6519</v>
      </c>
      <c r="X2030" t="str">
        <f>+VLOOKUP(ConsultaNexoBogota!$A2030,infoCoordenadas!A:F,4,0)</f>
        <v>4.6060837 -74.1330715</v>
      </c>
      <c r="Y2030">
        <f>VLOOKUP(ConsultaNexoBogota!$A2030,infoCoordenadas!A:F,5,0)</f>
        <v>4.6060837000000001</v>
      </c>
      <c r="Z2030">
        <f>+VLOOKUP(ConsultaNexoBogota!$A2030,infoCoordenadas!A:F,6,0)</f>
        <v>-74.1330715</v>
      </c>
    </row>
    <row r="2031" spans="1:26" x14ac:dyDescent="0.25">
      <c r="A2031">
        <v>24897</v>
      </c>
      <c r="B2031" t="s">
        <v>6520</v>
      </c>
      <c r="C2031" t="s">
        <v>29</v>
      </c>
      <c r="D2031" t="s">
        <v>6521</v>
      </c>
      <c r="E2031" t="s">
        <v>6522</v>
      </c>
      <c r="F2031" t="s">
        <v>6523</v>
      </c>
      <c r="G2031" t="s">
        <v>33</v>
      </c>
      <c r="H2031" t="s">
        <v>13991</v>
      </c>
      <c r="I2031" t="s">
        <v>79</v>
      </c>
      <c r="J2031" t="s">
        <v>102</v>
      </c>
      <c r="K2031" t="s">
        <v>36</v>
      </c>
      <c r="L2031" s="27">
        <v>31890</v>
      </c>
      <c r="M2031">
        <v>37</v>
      </c>
      <c r="N2031">
        <v>30994</v>
      </c>
      <c r="O2031" t="s">
        <v>80</v>
      </c>
      <c r="P2031" t="s">
        <v>73</v>
      </c>
      <c r="Q2031" t="s">
        <v>96</v>
      </c>
      <c r="R2031" t="s">
        <v>40</v>
      </c>
      <c r="S2031" t="s">
        <v>41</v>
      </c>
      <c r="T2031" t="s">
        <v>175</v>
      </c>
      <c r="U2031" t="s">
        <v>74</v>
      </c>
      <c r="V2031" t="s">
        <v>6524</v>
      </c>
      <c r="W2031" t="s">
        <v>6525</v>
      </c>
      <c r="X2031" t="str">
        <f>+VLOOKUP(ConsultaNexoBogota!$A2031,infoCoordenadas!A:F,4,0)</f>
        <v>4.6865033 -74.1502617</v>
      </c>
      <c r="Y2031">
        <f>VLOOKUP(ConsultaNexoBogota!$A2031,infoCoordenadas!A:F,5,0)</f>
        <v>4.6865033</v>
      </c>
      <c r="Z2031">
        <f>+VLOOKUP(ConsultaNexoBogota!$A2031,infoCoordenadas!A:F,6,0)</f>
        <v>-74.150261700000001</v>
      </c>
    </row>
    <row r="2032" spans="1:26" x14ac:dyDescent="0.25">
      <c r="A2032">
        <v>24909</v>
      </c>
      <c r="B2032" t="s">
        <v>12448</v>
      </c>
      <c r="C2032" t="s">
        <v>29</v>
      </c>
      <c r="D2032" t="s">
        <v>12449</v>
      </c>
      <c r="E2032" t="s">
        <v>12450</v>
      </c>
      <c r="F2032" t="s">
        <v>12451</v>
      </c>
      <c r="G2032" t="s">
        <v>10585</v>
      </c>
      <c r="H2032" t="s">
        <v>10585</v>
      </c>
      <c r="I2032" t="s">
        <v>34</v>
      </c>
      <c r="J2032" t="s">
        <v>102</v>
      </c>
      <c r="K2032" t="s">
        <v>36</v>
      </c>
      <c r="L2032" s="27">
        <v>36488</v>
      </c>
      <c r="M2032">
        <v>24.4</v>
      </c>
      <c r="N2032">
        <v>31008</v>
      </c>
      <c r="O2032" t="s">
        <v>66</v>
      </c>
      <c r="P2032" t="s">
        <v>67</v>
      </c>
      <c r="Q2032" t="s">
        <v>39</v>
      </c>
      <c r="R2032" t="s">
        <v>40</v>
      </c>
      <c r="S2032" t="s">
        <v>41</v>
      </c>
      <c r="T2032" t="s">
        <v>272</v>
      </c>
      <c r="U2032" t="s">
        <v>74</v>
      </c>
      <c r="V2032" t="s">
        <v>12452</v>
      </c>
      <c r="W2032" t="s">
        <v>12453</v>
      </c>
      <c r="X2032" t="str">
        <f>+VLOOKUP(ConsultaNexoBogota!$A2032,infoCoordenadas!A:F,4,0)</f>
        <v>5.303795099999999 -73.8149137</v>
      </c>
      <c r="Y2032">
        <f>VLOOKUP(ConsultaNexoBogota!$A2032,infoCoordenadas!A:F,5,0)</f>
        <v>5.3037950999999897</v>
      </c>
      <c r="Z2032">
        <f>+VLOOKUP(ConsultaNexoBogota!$A2032,infoCoordenadas!A:F,6,0)</f>
        <v>-73.814913700000005</v>
      </c>
    </row>
    <row r="2033" spans="1:26" x14ac:dyDescent="0.25">
      <c r="A2033">
        <v>24913</v>
      </c>
      <c r="B2033" t="s">
        <v>6526</v>
      </c>
      <c r="C2033" t="s">
        <v>29</v>
      </c>
      <c r="D2033" t="s">
        <v>6527</v>
      </c>
      <c r="E2033" t="s">
        <v>6528</v>
      </c>
      <c r="F2033" t="s">
        <v>6529</v>
      </c>
      <c r="G2033" t="s">
        <v>33</v>
      </c>
      <c r="H2033" t="s">
        <v>13989</v>
      </c>
      <c r="I2033" t="s">
        <v>34</v>
      </c>
      <c r="J2033" t="s">
        <v>2530</v>
      </c>
      <c r="K2033" t="s">
        <v>36</v>
      </c>
      <c r="L2033" s="27">
        <v>33239</v>
      </c>
      <c r="M2033">
        <v>33.299999999999997</v>
      </c>
      <c r="N2033">
        <v>31013</v>
      </c>
      <c r="O2033" t="s">
        <v>135</v>
      </c>
      <c r="P2033" t="s">
        <v>73</v>
      </c>
      <c r="Q2033" t="s">
        <v>96</v>
      </c>
      <c r="R2033" t="s">
        <v>40</v>
      </c>
      <c r="S2033" t="s">
        <v>41</v>
      </c>
      <c r="T2033" t="s">
        <v>42</v>
      </c>
      <c r="U2033" t="s">
        <v>74</v>
      </c>
      <c r="V2033" t="s">
        <v>6530</v>
      </c>
      <c r="W2033" t="s">
        <v>6531</v>
      </c>
      <c r="X2033" t="str">
        <f>+VLOOKUP(ConsultaNexoBogota!$A2033,infoCoordenadas!A:F,4,0)</f>
        <v>4.6010783 -74.07013479999999</v>
      </c>
      <c r="Y2033">
        <f>VLOOKUP(ConsultaNexoBogota!$A2033,infoCoordenadas!A:F,5,0)</f>
        <v>4.6010783000000002</v>
      </c>
      <c r="Z2033">
        <f>+VLOOKUP(ConsultaNexoBogota!$A2033,infoCoordenadas!A:F,6,0)</f>
        <v>-74.070134799999906</v>
      </c>
    </row>
    <row r="2034" spans="1:26" x14ac:dyDescent="0.25">
      <c r="A2034">
        <v>24948</v>
      </c>
      <c r="B2034" t="s">
        <v>7304</v>
      </c>
      <c r="C2034" t="s">
        <v>29</v>
      </c>
      <c r="D2034" t="s">
        <v>12454</v>
      </c>
      <c r="E2034" t="s">
        <v>12455</v>
      </c>
      <c r="F2034" t="s">
        <v>12456</v>
      </c>
      <c r="G2034" t="s">
        <v>10356</v>
      </c>
      <c r="H2034" t="s">
        <v>14116</v>
      </c>
      <c r="I2034" t="s">
        <v>34</v>
      </c>
      <c r="J2034" t="s">
        <v>102</v>
      </c>
      <c r="K2034" t="s">
        <v>36</v>
      </c>
      <c r="L2034" s="27">
        <v>35321</v>
      </c>
      <c r="M2034">
        <v>27.6</v>
      </c>
      <c r="N2034">
        <v>31055</v>
      </c>
      <c r="O2034" t="s">
        <v>174</v>
      </c>
      <c r="P2034" t="s">
        <v>67</v>
      </c>
      <c r="Q2034" t="s">
        <v>96</v>
      </c>
      <c r="R2034" t="s">
        <v>50</v>
      </c>
      <c r="S2034" t="s">
        <v>42</v>
      </c>
      <c r="T2034" t="s">
        <v>69</v>
      </c>
      <c r="U2034" t="s">
        <v>50</v>
      </c>
      <c r="V2034" t="s">
        <v>12457</v>
      </c>
      <c r="W2034" t="s">
        <v>12458</v>
      </c>
      <c r="X2034" t="str">
        <f>+VLOOKUP(ConsultaNexoBogota!$A2034,infoCoordenadas!A:F,4,0)</f>
        <v>5.061241 -73.97640799999999</v>
      </c>
      <c r="Y2034">
        <f>VLOOKUP(ConsultaNexoBogota!$A2034,infoCoordenadas!A:F,5,0)</f>
        <v>5.0612409999999999</v>
      </c>
      <c r="Z2034">
        <f>+VLOOKUP(ConsultaNexoBogota!$A2034,infoCoordenadas!A:F,6,0)</f>
        <v>-73.976407999999907</v>
      </c>
    </row>
    <row r="2035" spans="1:26" x14ac:dyDescent="0.25">
      <c r="A2035">
        <v>24948</v>
      </c>
      <c r="B2035" t="s">
        <v>7304</v>
      </c>
      <c r="C2035" t="s">
        <v>29</v>
      </c>
      <c r="D2035" t="s">
        <v>12454</v>
      </c>
      <c r="E2035" t="s">
        <v>12455</v>
      </c>
      <c r="F2035" t="s">
        <v>12456</v>
      </c>
      <c r="G2035" t="s">
        <v>10356</v>
      </c>
      <c r="H2035" t="s">
        <v>14116</v>
      </c>
      <c r="I2035" t="s">
        <v>34</v>
      </c>
      <c r="J2035" t="s">
        <v>102</v>
      </c>
      <c r="K2035" t="s">
        <v>36</v>
      </c>
      <c r="L2035" s="27">
        <v>35321</v>
      </c>
      <c r="M2035">
        <v>27.6</v>
      </c>
      <c r="N2035">
        <v>32381</v>
      </c>
      <c r="O2035" t="s">
        <v>66</v>
      </c>
      <c r="P2035" t="s">
        <v>73</v>
      </c>
      <c r="Q2035" t="s">
        <v>96</v>
      </c>
      <c r="R2035" t="s">
        <v>40</v>
      </c>
      <c r="S2035" t="s">
        <v>41</v>
      </c>
      <c r="T2035" t="s">
        <v>132</v>
      </c>
      <c r="U2035" t="s">
        <v>74</v>
      </c>
      <c r="V2035" t="s">
        <v>12457</v>
      </c>
      <c r="W2035" t="s">
        <v>12458</v>
      </c>
      <c r="X2035" t="str">
        <f>+VLOOKUP(ConsultaNexoBogota!$A2035,infoCoordenadas!A:F,4,0)</f>
        <v>5.061241 -73.97640799999999</v>
      </c>
      <c r="Y2035">
        <f>VLOOKUP(ConsultaNexoBogota!$A2035,infoCoordenadas!A:F,5,0)</f>
        <v>5.0612409999999999</v>
      </c>
      <c r="Z2035">
        <f>+VLOOKUP(ConsultaNexoBogota!$A2035,infoCoordenadas!A:F,6,0)</f>
        <v>-73.976407999999907</v>
      </c>
    </row>
    <row r="2036" spans="1:26" x14ac:dyDescent="0.25">
      <c r="A2036">
        <v>24975</v>
      </c>
      <c r="B2036" t="s">
        <v>6532</v>
      </c>
      <c r="C2036" t="s">
        <v>29</v>
      </c>
      <c r="D2036" t="s">
        <v>6533</v>
      </c>
      <c r="E2036" t="s">
        <v>6534</v>
      </c>
      <c r="F2036" t="s">
        <v>6535</v>
      </c>
      <c r="G2036" t="s">
        <v>33</v>
      </c>
      <c r="H2036" t="s">
        <v>13980</v>
      </c>
      <c r="I2036" t="s">
        <v>101</v>
      </c>
      <c r="J2036" t="s">
        <v>234</v>
      </c>
      <c r="K2036" t="s">
        <v>36</v>
      </c>
      <c r="L2036" s="27">
        <v>36601</v>
      </c>
      <c r="M2036">
        <v>24.1</v>
      </c>
      <c r="N2036">
        <v>31095</v>
      </c>
      <c r="O2036" t="s">
        <v>80</v>
      </c>
      <c r="P2036" t="s">
        <v>67</v>
      </c>
      <c r="Q2036" t="s">
        <v>96</v>
      </c>
      <c r="R2036" t="s">
        <v>94</v>
      </c>
      <c r="S2036" t="s">
        <v>41</v>
      </c>
      <c r="T2036" t="s">
        <v>204</v>
      </c>
      <c r="U2036" t="s">
        <v>74</v>
      </c>
      <c r="V2036" t="s">
        <v>6536</v>
      </c>
      <c r="W2036" t="s">
        <v>6537</v>
      </c>
      <c r="X2036" t="str">
        <f>+VLOOKUP(ConsultaNexoBogota!$A2036,infoCoordenadas!A:F,4,0)</f>
        <v>4.6499377 -74.1406162</v>
      </c>
      <c r="Y2036">
        <f>VLOOKUP(ConsultaNexoBogota!$A2036,infoCoordenadas!A:F,5,0)</f>
        <v>4.6499376999999997</v>
      </c>
      <c r="Z2036">
        <f>+VLOOKUP(ConsultaNexoBogota!$A2036,infoCoordenadas!A:F,6,0)</f>
        <v>-74.140616199999997</v>
      </c>
    </row>
    <row r="2037" spans="1:26" x14ac:dyDescent="0.25">
      <c r="A2037">
        <v>25001</v>
      </c>
      <c r="B2037" t="s">
        <v>4033</v>
      </c>
      <c r="C2037" t="s">
        <v>29</v>
      </c>
      <c r="D2037" t="s">
        <v>6538</v>
      </c>
      <c r="E2037" t="s">
        <v>6539</v>
      </c>
      <c r="F2037" t="s">
        <v>6540</v>
      </c>
      <c r="G2037" t="s">
        <v>33</v>
      </c>
      <c r="H2037" t="s">
        <v>13990</v>
      </c>
      <c r="I2037" t="s">
        <v>34</v>
      </c>
      <c r="J2037" t="s">
        <v>234</v>
      </c>
      <c r="K2037" t="s">
        <v>36</v>
      </c>
      <c r="L2037" s="27">
        <v>35203</v>
      </c>
      <c r="M2037">
        <v>27.9</v>
      </c>
      <c r="N2037">
        <v>31134</v>
      </c>
      <c r="O2037" t="s">
        <v>72</v>
      </c>
      <c r="P2037" t="s">
        <v>73</v>
      </c>
      <c r="Q2037" t="s">
        <v>96</v>
      </c>
      <c r="R2037" t="s">
        <v>40</v>
      </c>
      <c r="S2037" t="s">
        <v>42</v>
      </c>
      <c r="T2037" t="s">
        <v>69</v>
      </c>
      <c r="U2037" t="s">
        <v>74</v>
      </c>
      <c r="V2037" t="s">
        <v>6541</v>
      </c>
      <c r="W2037" t="s">
        <v>6542</v>
      </c>
      <c r="X2037" t="str">
        <f>+VLOOKUP(ConsultaNexoBogota!$A2037,infoCoordenadas!A:F,4,0)</f>
        <v>4.7093289 -74.09514589999999</v>
      </c>
      <c r="Y2037">
        <f>VLOOKUP(ConsultaNexoBogota!$A2037,infoCoordenadas!A:F,5,0)</f>
        <v>4.7093289</v>
      </c>
      <c r="Z2037">
        <f>+VLOOKUP(ConsultaNexoBogota!$A2037,infoCoordenadas!A:F,6,0)</f>
        <v>-74.095145899999906</v>
      </c>
    </row>
    <row r="2038" spans="1:26" x14ac:dyDescent="0.25">
      <c r="A2038">
        <v>25015</v>
      </c>
      <c r="B2038" t="s">
        <v>6543</v>
      </c>
      <c r="C2038" t="s">
        <v>29</v>
      </c>
      <c r="D2038" t="s">
        <v>6544</v>
      </c>
      <c r="E2038" t="s">
        <v>6545</v>
      </c>
      <c r="F2038" t="s">
        <v>6546</v>
      </c>
      <c r="G2038" t="s">
        <v>33</v>
      </c>
      <c r="H2038" t="s">
        <v>13989</v>
      </c>
      <c r="I2038" t="s">
        <v>34</v>
      </c>
      <c r="J2038" t="s">
        <v>1367</v>
      </c>
      <c r="K2038" t="s">
        <v>36</v>
      </c>
      <c r="L2038" s="27">
        <v>35600</v>
      </c>
      <c r="M2038">
        <v>26.8</v>
      </c>
      <c r="N2038">
        <v>31155</v>
      </c>
      <c r="O2038" t="s">
        <v>130</v>
      </c>
      <c r="P2038" t="s">
        <v>67</v>
      </c>
      <c r="Q2038" t="s">
        <v>96</v>
      </c>
      <c r="R2038" t="s">
        <v>50</v>
      </c>
      <c r="S2038" t="s">
        <v>42</v>
      </c>
      <c r="T2038" t="s">
        <v>69</v>
      </c>
      <c r="U2038" t="s">
        <v>50</v>
      </c>
      <c r="V2038" t="s">
        <v>6547</v>
      </c>
      <c r="W2038" t="s">
        <v>6548</v>
      </c>
      <c r="X2038" t="str">
        <f>+VLOOKUP(ConsultaNexoBogota!$A2038,infoCoordenadas!A:F,4,0)</f>
        <v>4.6056272 -74.07745530000001</v>
      </c>
      <c r="Y2038">
        <f>VLOOKUP(ConsultaNexoBogota!$A2038,infoCoordenadas!A:F,5,0)</f>
        <v>4.6056271999999998</v>
      </c>
      <c r="Z2038">
        <f>+VLOOKUP(ConsultaNexoBogota!$A2038,infoCoordenadas!A:F,6,0)</f>
        <v>-74.077455299999997</v>
      </c>
    </row>
    <row r="2039" spans="1:26" x14ac:dyDescent="0.25">
      <c r="A2039">
        <v>25015</v>
      </c>
      <c r="B2039" t="s">
        <v>6543</v>
      </c>
      <c r="C2039" t="s">
        <v>29</v>
      </c>
      <c r="D2039" t="s">
        <v>6544</v>
      </c>
      <c r="E2039" t="s">
        <v>6545</v>
      </c>
      <c r="F2039" t="s">
        <v>6546</v>
      </c>
      <c r="G2039" t="s">
        <v>33</v>
      </c>
      <c r="H2039" t="s">
        <v>13989</v>
      </c>
      <c r="I2039" t="s">
        <v>34</v>
      </c>
      <c r="J2039" t="s">
        <v>1367</v>
      </c>
      <c r="K2039" t="s">
        <v>36</v>
      </c>
      <c r="L2039" s="27">
        <v>35600</v>
      </c>
      <c r="M2039">
        <v>26.8</v>
      </c>
      <c r="N2039">
        <v>32806</v>
      </c>
      <c r="O2039" t="s">
        <v>66</v>
      </c>
      <c r="P2039" t="s">
        <v>67</v>
      </c>
      <c r="Q2039" t="s">
        <v>96</v>
      </c>
      <c r="R2039" t="s">
        <v>50</v>
      </c>
      <c r="S2039" t="s">
        <v>42</v>
      </c>
      <c r="T2039" t="s">
        <v>69</v>
      </c>
      <c r="U2039" t="s">
        <v>50</v>
      </c>
      <c r="V2039" t="s">
        <v>6547</v>
      </c>
      <c r="W2039" t="s">
        <v>6548</v>
      </c>
      <c r="X2039" t="str">
        <f>+VLOOKUP(ConsultaNexoBogota!$A2039,infoCoordenadas!A:F,4,0)</f>
        <v>4.6056272 -74.07745530000001</v>
      </c>
      <c r="Y2039">
        <f>VLOOKUP(ConsultaNexoBogota!$A2039,infoCoordenadas!A:F,5,0)</f>
        <v>4.6056271999999998</v>
      </c>
      <c r="Z2039">
        <f>+VLOOKUP(ConsultaNexoBogota!$A2039,infoCoordenadas!A:F,6,0)</f>
        <v>-74.077455299999997</v>
      </c>
    </row>
    <row r="2040" spans="1:26" x14ac:dyDescent="0.25">
      <c r="A2040">
        <v>25015</v>
      </c>
      <c r="B2040" t="s">
        <v>6543</v>
      </c>
      <c r="C2040" t="s">
        <v>29</v>
      </c>
      <c r="D2040" t="s">
        <v>6544</v>
      </c>
      <c r="E2040" t="s">
        <v>6545</v>
      </c>
      <c r="F2040" t="s">
        <v>6546</v>
      </c>
      <c r="G2040" t="s">
        <v>33</v>
      </c>
      <c r="H2040" t="s">
        <v>13989</v>
      </c>
      <c r="I2040" t="s">
        <v>34</v>
      </c>
      <c r="J2040" t="s">
        <v>1367</v>
      </c>
      <c r="K2040" t="s">
        <v>36</v>
      </c>
      <c r="L2040" s="27">
        <v>35600</v>
      </c>
      <c r="M2040">
        <v>26.8</v>
      </c>
      <c r="N2040">
        <v>33393</v>
      </c>
      <c r="O2040" t="s">
        <v>135</v>
      </c>
      <c r="P2040" t="s">
        <v>73</v>
      </c>
      <c r="Q2040" t="s">
        <v>96</v>
      </c>
      <c r="R2040" t="s">
        <v>40</v>
      </c>
      <c r="S2040" t="s">
        <v>42</v>
      </c>
      <c r="T2040" t="s">
        <v>69</v>
      </c>
      <c r="U2040" t="s">
        <v>74</v>
      </c>
      <c r="V2040" t="s">
        <v>6547</v>
      </c>
      <c r="W2040" t="s">
        <v>6548</v>
      </c>
      <c r="X2040" t="str">
        <f>+VLOOKUP(ConsultaNexoBogota!$A2040,infoCoordenadas!A:F,4,0)</f>
        <v>4.6056272 -74.07745530000001</v>
      </c>
      <c r="Y2040">
        <f>VLOOKUP(ConsultaNexoBogota!$A2040,infoCoordenadas!A:F,5,0)</f>
        <v>4.6056271999999998</v>
      </c>
      <c r="Z2040">
        <f>+VLOOKUP(ConsultaNexoBogota!$A2040,infoCoordenadas!A:F,6,0)</f>
        <v>-74.077455299999997</v>
      </c>
    </row>
    <row r="2041" spans="1:26" x14ac:dyDescent="0.25">
      <c r="A2041">
        <v>25015</v>
      </c>
      <c r="B2041" t="s">
        <v>6543</v>
      </c>
      <c r="C2041" t="s">
        <v>29</v>
      </c>
      <c r="D2041" t="s">
        <v>6544</v>
      </c>
      <c r="E2041" t="s">
        <v>6545</v>
      </c>
      <c r="F2041" t="s">
        <v>6546</v>
      </c>
      <c r="G2041" t="s">
        <v>33</v>
      </c>
      <c r="H2041" t="s">
        <v>13989</v>
      </c>
      <c r="I2041" t="s">
        <v>34</v>
      </c>
      <c r="J2041" t="s">
        <v>1367</v>
      </c>
      <c r="K2041" t="s">
        <v>36</v>
      </c>
      <c r="L2041" s="27">
        <v>35600</v>
      </c>
      <c r="M2041">
        <v>26.8</v>
      </c>
      <c r="N2041">
        <v>33484</v>
      </c>
      <c r="O2041" t="s">
        <v>37</v>
      </c>
      <c r="P2041" t="s">
        <v>67</v>
      </c>
      <c r="Q2041" t="s">
        <v>96</v>
      </c>
      <c r="R2041" t="s">
        <v>50</v>
      </c>
      <c r="S2041" t="s">
        <v>131</v>
      </c>
      <c r="T2041" t="s">
        <v>69</v>
      </c>
      <c r="U2041" t="s">
        <v>50</v>
      </c>
      <c r="V2041" t="s">
        <v>6547</v>
      </c>
      <c r="W2041" t="s">
        <v>6548</v>
      </c>
      <c r="X2041" t="str">
        <f>+VLOOKUP(ConsultaNexoBogota!$A2041,infoCoordenadas!A:F,4,0)</f>
        <v>4.6056272 -74.07745530000001</v>
      </c>
      <c r="Y2041">
        <f>VLOOKUP(ConsultaNexoBogota!$A2041,infoCoordenadas!A:F,5,0)</f>
        <v>4.6056271999999998</v>
      </c>
      <c r="Z2041">
        <f>+VLOOKUP(ConsultaNexoBogota!$A2041,infoCoordenadas!A:F,6,0)</f>
        <v>-74.077455299999997</v>
      </c>
    </row>
    <row r="2042" spans="1:26" x14ac:dyDescent="0.25">
      <c r="A2042">
        <v>25015</v>
      </c>
      <c r="B2042" t="s">
        <v>6543</v>
      </c>
      <c r="C2042" t="s">
        <v>29</v>
      </c>
      <c r="D2042" t="s">
        <v>6544</v>
      </c>
      <c r="E2042" t="s">
        <v>6545</v>
      </c>
      <c r="F2042" t="s">
        <v>6546</v>
      </c>
      <c r="G2042" t="s">
        <v>33</v>
      </c>
      <c r="H2042" t="s">
        <v>13989</v>
      </c>
      <c r="I2042" t="s">
        <v>34</v>
      </c>
      <c r="J2042" t="s">
        <v>1367</v>
      </c>
      <c r="K2042" t="s">
        <v>36</v>
      </c>
      <c r="L2042" s="27">
        <v>35600</v>
      </c>
      <c r="M2042">
        <v>26.8</v>
      </c>
      <c r="N2042">
        <v>40596</v>
      </c>
      <c r="O2042" t="s">
        <v>229</v>
      </c>
      <c r="P2042" t="s">
        <v>67</v>
      </c>
      <c r="Q2042" t="s">
        <v>50</v>
      </c>
      <c r="R2042" t="s">
        <v>50</v>
      </c>
      <c r="S2042" t="s">
        <v>42</v>
      </c>
      <c r="T2042" t="s">
        <v>69</v>
      </c>
      <c r="U2042" t="s">
        <v>50</v>
      </c>
      <c r="V2042" t="s">
        <v>6547</v>
      </c>
      <c r="W2042" t="s">
        <v>6548</v>
      </c>
      <c r="X2042" t="str">
        <f>+VLOOKUP(ConsultaNexoBogota!$A2042,infoCoordenadas!A:F,4,0)</f>
        <v>4.6056272 -74.07745530000001</v>
      </c>
      <c r="Y2042">
        <f>VLOOKUP(ConsultaNexoBogota!$A2042,infoCoordenadas!A:F,5,0)</f>
        <v>4.6056271999999998</v>
      </c>
      <c r="Z2042">
        <f>+VLOOKUP(ConsultaNexoBogota!$A2042,infoCoordenadas!A:F,6,0)</f>
        <v>-74.077455299999997</v>
      </c>
    </row>
    <row r="2043" spans="1:26" x14ac:dyDescent="0.25">
      <c r="A2043">
        <v>25055</v>
      </c>
      <c r="B2043" t="s">
        <v>6549</v>
      </c>
      <c r="C2043" t="s">
        <v>29</v>
      </c>
      <c r="D2043" t="s">
        <v>6550</v>
      </c>
      <c r="E2043" t="s">
        <v>6551</v>
      </c>
      <c r="F2043" t="s">
        <v>6552</v>
      </c>
      <c r="G2043" t="s">
        <v>33</v>
      </c>
      <c r="H2043" t="s">
        <v>50</v>
      </c>
      <c r="I2043" t="s">
        <v>159</v>
      </c>
      <c r="J2043" t="s">
        <v>35</v>
      </c>
      <c r="K2043" t="s">
        <v>36</v>
      </c>
      <c r="L2043" s="27">
        <v>29551</v>
      </c>
      <c r="M2043">
        <v>43.4</v>
      </c>
      <c r="N2043">
        <v>31214</v>
      </c>
      <c r="O2043" t="s">
        <v>477</v>
      </c>
      <c r="P2043" t="s">
        <v>67</v>
      </c>
      <c r="Q2043" t="s">
        <v>96</v>
      </c>
      <c r="R2043" t="s">
        <v>50</v>
      </c>
      <c r="S2043" t="s">
        <v>42</v>
      </c>
      <c r="T2043" t="s">
        <v>69</v>
      </c>
      <c r="U2043" t="s">
        <v>50</v>
      </c>
      <c r="V2043" t="s">
        <v>2512</v>
      </c>
      <c r="W2043" t="s">
        <v>2513</v>
      </c>
      <c r="X2043" t="str">
        <f>+VLOOKUP(ConsultaNexoBogota!$A2043,infoCoordenadas!A:F,4,0)</f>
        <v>Sin informacion</v>
      </c>
      <c r="Y2043" t="str">
        <f>VLOOKUP(ConsultaNexoBogota!$A2043,infoCoordenadas!A:F,5,0)</f>
        <v>Sin Informacion</v>
      </c>
      <c r="Z2043" t="str">
        <f>+VLOOKUP(ConsultaNexoBogota!$A2043,infoCoordenadas!A:F,6,0)</f>
        <v>Sin Informacion</v>
      </c>
    </row>
    <row r="2044" spans="1:26" x14ac:dyDescent="0.25">
      <c r="A2044">
        <v>25055</v>
      </c>
      <c r="B2044" t="s">
        <v>6549</v>
      </c>
      <c r="C2044" t="s">
        <v>29</v>
      </c>
      <c r="D2044" t="s">
        <v>6550</v>
      </c>
      <c r="E2044" t="s">
        <v>6551</v>
      </c>
      <c r="F2044" t="s">
        <v>6552</v>
      </c>
      <c r="G2044" t="s">
        <v>33</v>
      </c>
      <c r="H2044" t="s">
        <v>50</v>
      </c>
      <c r="I2044" t="s">
        <v>159</v>
      </c>
      <c r="J2044" t="s">
        <v>35</v>
      </c>
      <c r="K2044" t="s">
        <v>36</v>
      </c>
      <c r="L2044" s="27">
        <v>29551</v>
      </c>
      <c r="M2044">
        <v>43.4</v>
      </c>
      <c r="N2044">
        <v>31603</v>
      </c>
      <c r="O2044" t="s">
        <v>66</v>
      </c>
      <c r="P2044" t="s">
        <v>67</v>
      </c>
      <c r="Q2044" t="s">
        <v>616</v>
      </c>
      <c r="R2044" t="s">
        <v>40</v>
      </c>
      <c r="S2044" t="s">
        <v>42</v>
      </c>
      <c r="T2044" t="s">
        <v>132</v>
      </c>
      <c r="U2044" t="s">
        <v>74</v>
      </c>
      <c r="V2044" t="s">
        <v>2512</v>
      </c>
      <c r="W2044" t="s">
        <v>2513</v>
      </c>
      <c r="X2044" t="str">
        <f>+VLOOKUP(ConsultaNexoBogota!$A2044,infoCoordenadas!A:F,4,0)</f>
        <v>Sin informacion</v>
      </c>
      <c r="Y2044" t="str">
        <f>VLOOKUP(ConsultaNexoBogota!$A2044,infoCoordenadas!A:F,5,0)</f>
        <v>Sin Informacion</v>
      </c>
      <c r="Z2044" t="str">
        <f>+VLOOKUP(ConsultaNexoBogota!$A2044,infoCoordenadas!A:F,6,0)</f>
        <v>Sin Informacion</v>
      </c>
    </row>
    <row r="2045" spans="1:26" x14ac:dyDescent="0.25">
      <c r="A2045">
        <v>25055</v>
      </c>
      <c r="B2045" t="s">
        <v>6549</v>
      </c>
      <c r="C2045" t="s">
        <v>29</v>
      </c>
      <c r="D2045" t="s">
        <v>6550</v>
      </c>
      <c r="E2045" t="s">
        <v>6551</v>
      </c>
      <c r="F2045" t="s">
        <v>6552</v>
      </c>
      <c r="G2045" t="s">
        <v>33</v>
      </c>
      <c r="H2045" t="s">
        <v>50</v>
      </c>
      <c r="I2045" t="s">
        <v>159</v>
      </c>
      <c r="J2045" t="s">
        <v>35</v>
      </c>
      <c r="K2045" t="s">
        <v>36</v>
      </c>
      <c r="L2045" s="27">
        <v>29551</v>
      </c>
      <c r="M2045">
        <v>43.4</v>
      </c>
      <c r="N2045">
        <v>31605</v>
      </c>
      <c r="O2045" t="s">
        <v>178</v>
      </c>
      <c r="P2045" t="s">
        <v>67</v>
      </c>
      <c r="Q2045" t="s">
        <v>616</v>
      </c>
      <c r="R2045" t="s">
        <v>40</v>
      </c>
      <c r="S2045" t="s">
        <v>42</v>
      </c>
      <c r="T2045" t="s">
        <v>132</v>
      </c>
      <c r="U2045" t="s">
        <v>43</v>
      </c>
      <c r="V2045" t="s">
        <v>2512</v>
      </c>
      <c r="W2045" t="s">
        <v>2513</v>
      </c>
      <c r="X2045" t="str">
        <f>+VLOOKUP(ConsultaNexoBogota!$A2045,infoCoordenadas!A:F,4,0)</f>
        <v>Sin informacion</v>
      </c>
      <c r="Y2045" t="str">
        <f>VLOOKUP(ConsultaNexoBogota!$A2045,infoCoordenadas!A:F,5,0)</f>
        <v>Sin Informacion</v>
      </c>
      <c r="Z2045" t="str">
        <f>+VLOOKUP(ConsultaNexoBogota!$A2045,infoCoordenadas!A:F,6,0)</f>
        <v>Sin Informacion</v>
      </c>
    </row>
    <row r="2046" spans="1:26" x14ac:dyDescent="0.25">
      <c r="A2046">
        <v>25055</v>
      </c>
      <c r="B2046" t="s">
        <v>6549</v>
      </c>
      <c r="C2046" t="s">
        <v>29</v>
      </c>
      <c r="D2046" t="s">
        <v>6550</v>
      </c>
      <c r="E2046" t="s">
        <v>6551</v>
      </c>
      <c r="F2046" t="s">
        <v>6552</v>
      </c>
      <c r="G2046" t="s">
        <v>33</v>
      </c>
      <c r="H2046" t="s">
        <v>50</v>
      </c>
      <c r="I2046" t="s">
        <v>159</v>
      </c>
      <c r="J2046" t="s">
        <v>35</v>
      </c>
      <c r="K2046" t="s">
        <v>36</v>
      </c>
      <c r="L2046" s="27">
        <v>29551</v>
      </c>
      <c r="M2046">
        <v>43.4</v>
      </c>
      <c r="N2046">
        <v>31609</v>
      </c>
      <c r="O2046" t="s">
        <v>264</v>
      </c>
      <c r="P2046" t="s">
        <v>67</v>
      </c>
      <c r="Q2046" t="s">
        <v>616</v>
      </c>
      <c r="R2046" t="s">
        <v>40</v>
      </c>
      <c r="S2046" t="s">
        <v>42</v>
      </c>
      <c r="T2046" t="s">
        <v>132</v>
      </c>
      <c r="U2046" t="s">
        <v>74</v>
      </c>
      <c r="V2046" t="s">
        <v>2512</v>
      </c>
      <c r="W2046" t="s">
        <v>2513</v>
      </c>
      <c r="X2046" t="str">
        <f>+VLOOKUP(ConsultaNexoBogota!$A2046,infoCoordenadas!A:F,4,0)</f>
        <v>Sin informacion</v>
      </c>
      <c r="Y2046" t="str">
        <f>VLOOKUP(ConsultaNexoBogota!$A2046,infoCoordenadas!A:F,5,0)</f>
        <v>Sin Informacion</v>
      </c>
      <c r="Z2046" t="str">
        <f>+VLOOKUP(ConsultaNexoBogota!$A2046,infoCoordenadas!A:F,6,0)</f>
        <v>Sin Informacion</v>
      </c>
    </row>
    <row r="2047" spans="1:26" x14ac:dyDescent="0.25">
      <c r="A2047">
        <v>25070</v>
      </c>
      <c r="B2047" t="s">
        <v>12459</v>
      </c>
      <c r="C2047" t="s">
        <v>29</v>
      </c>
      <c r="D2047" t="s">
        <v>12460</v>
      </c>
      <c r="E2047" t="s">
        <v>12461</v>
      </c>
      <c r="F2047" t="s">
        <v>12462</v>
      </c>
      <c r="G2047" t="s">
        <v>10155</v>
      </c>
      <c r="H2047" t="s">
        <v>14011</v>
      </c>
      <c r="I2047" t="s">
        <v>34</v>
      </c>
      <c r="J2047" t="s">
        <v>102</v>
      </c>
      <c r="K2047" t="s">
        <v>36</v>
      </c>
      <c r="L2047" s="27">
        <v>36372</v>
      </c>
      <c r="M2047">
        <v>24.7</v>
      </c>
      <c r="N2047">
        <v>31239</v>
      </c>
      <c r="O2047" t="s">
        <v>66</v>
      </c>
      <c r="P2047" t="s">
        <v>67</v>
      </c>
      <c r="Q2047" t="s">
        <v>39</v>
      </c>
      <c r="R2047" t="s">
        <v>40</v>
      </c>
      <c r="S2047" t="s">
        <v>41</v>
      </c>
      <c r="T2047" t="s">
        <v>69</v>
      </c>
      <c r="U2047" t="s">
        <v>74</v>
      </c>
      <c r="V2047" t="s">
        <v>10477</v>
      </c>
      <c r="W2047" t="s">
        <v>10478</v>
      </c>
      <c r="X2047" t="str">
        <f>+VLOOKUP(ConsultaNexoBogota!$A2047,infoCoordenadas!A:F,4,0)</f>
        <v>5.0267124 -73.9901423</v>
      </c>
      <c r="Y2047">
        <f>VLOOKUP(ConsultaNexoBogota!$A2047,infoCoordenadas!A:F,5,0)</f>
        <v>5.0267124000000001</v>
      </c>
      <c r="Z2047">
        <f>+VLOOKUP(ConsultaNexoBogota!$A2047,infoCoordenadas!A:F,6,0)</f>
        <v>-73.990142300000002</v>
      </c>
    </row>
    <row r="2048" spans="1:26" x14ac:dyDescent="0.25">
      <c r="A2048">
        <v>25070</v>
      </c>
      <c r="B2048" t="s">
        <v>12459</v>
      </c>
      <c r="C2048" t="s">
        <v>29</v>
      </c>
      <c r="D2048" t="s">
        <v>12460</v>
      </c>
      <c r="E2048" t="s">
        <v>12461</v>
      </c>
      <c r="F2048" t="s">
        <v>12462</v>
      </c>
      <c r="G2048" t="s">
        <v>10155</v>
      </c>
      <c r="H2048" t="s">
        <v>14011</v>
      </c>
      <c r="I2048" t="s">
        <v>34</v>
      </c>
      <c r="J2048" t="s">
        <v>102</v>
      </c>
      <c r="K2048" t="s">
        <v>36</v>
      </c>
      <c r="L2048" s="27">
        <v>36372</v>
      </c>
      <c r="M2048">
        <v>24.7</v>
      </c>
      <c r="N2048">
        <v>31243</v>
      </c>
      <c r="O2048" t="s">
        <v>178</v>
      </c>
      <c r="P2048" t="s">
        <v>67</v>
      </c>
      <c r="Q2048" t="s">
        <v>39</v>
      </c>
      <c r="R2048" t="s">
        <v>40</v>
      </c>
      <c r="S2048" t="s">
        <v>41</v>
      </c>
      <c r="T2048" t="s">
        <v>69</v>
      </c>
      <c r="U2048" t="s">
        <v>74</v>
      </c>
      <c r="V2048" t="s">
        <v>10477</v>
      </c>
      <c r="W2048" t="s">
        <v>10478</v>
      </c>
      <c r="X2048" t="str">
        <f>+VLOOKUP(ConsultaNexoBogota!$A2048,infoCoordenadas!A:F,4,0)</f>
        <v>5.0267124 -73.9901423</v>
      </c>
      <c r="Y2048">
        <f>VLOOKUP(ConsultaNexoBogota!$A2048,infoCoordenadas!A:F,5,0)</f>
        <v>5.0267124000000001</v>
      </c>
      <c r="Z2048">
        <f>+VLOOKUP(ConsultaNexoBogota!$A2048,infoCoordenadas!A:F,6,0)</f>
        <v>-73.990142300000002</v>
      </c>
    </row>
    <row r="2049" spans="1:26" x14ac:dyDescent="0.25">
      <c r="A2049">
        <v>25070</v>
      </c>
      <c r="B2049" t="s">
        <v>12459</v>
      </c>
      <c r="C2049" t="s">
        <v>29</v>
      </c>
      <c r="D2049" t="s">
        <v>12460</v>
      </c>
      <c r="E2049" t="s">
        <v>12461</v>
      </c>
      <c r="F2049" t="s">
        <v>12462</v>
      </c>
      <c r="G2049" t="s">
        <v>10155</v>
      </c>
      <c r="H2049" t="s">
        <v>14011</v>
      </c>
      <c r="I2049" t="s">
        <v>34</v>
      </c>
      <c r="J2049" t="s">
        <v>102</v>
      </c>
      <c r="K2049" t="s">
        <v>36</v>
      </c>
      <c r="L2049" s="27">
        <v>36372</v>
      </c>
      <c r="M2049">
        <v>24.7</v>
      </c>
      <c r="N2049">
        <v>31312</v>
      </c>
      <c r="O2049" t="s">
        <v>264</v>
      </c>
      <c r="P2049" t="s">
        <v>67</v>
      </c>
      <c r="Q2049" t="s">
        <v>734</v>
      </c>
      <c r="R2049" t="s">
        <v>94</v>
      </c>
      <c r="S2049" t="s">
        <v>321</v>
      </c>
      <c r="T2049" t="s">
        <v>69</v>
      </c>
      <c r="U2049" t="s">
        <v>74</v>
      </c>
      <c r="V2049" t="s">
        <v>10477</v>
      </c>
      <c r="W2049" t="s">
        <v>10478</v>
      </c>
      <c r="X2049" t="str">
        <f>+VLOOKUP(ConsultaNexoBogota!$A2049,infoCoordenadas!A:F,4,0)</f>
        <v>5.0267124 -73.9901423</v>
      </c>
      <c r="Y2049">
        <f>VLOOKUP(ConsultaNexoBogota!$A2049,infoCoordenadas!A:F,5,0)</f>
        <v>5.0267124000000001</v>
      </c>
      <c r="Z2049">
        <f>+VLOOKUP(ConsultaNexoBogota!$A2049,infoCoordenadas!A:F,6,0)</f>
        <v>-73.990142300000002</v>
      </c>
    </row>
    <row r="2050" spans="1:26" x14ac:dyDescent="0.25">
      <c r="A2050">
        <v>25072</v>
      </c>
      <c r="B2050" t="s">
        <v>6553</v>
      </c>
      <c r="C2050" t="s">
        <v>29</v>
      </c>
      <c r="D2050" t="s">
        <v>6554</v>
      </c>
      <c r="E2050" t="s">
        <v>6555</v>
      </c>
      <c r="F2050" t="s">
        <v>6556</v>
      </c>
      <c r="G2050" t="s">
        <v>33</v>
      </c>
      <c r="H2050" t="s">
        <v>13990</v>
      </c>
      <c r="I2050" t="s">
        <v>159</v>
      </c>
      <c r="J2050" t="s">
        <v>35</v>
      </c>
      <c r="K2050" t="s">
        <v>36</v>
      </c>
      <c r="L2050" s="27">
        <v>29214</v>
      </c>
      <c r="M2050">
        <v>44.3</v>
      </c>
      <c r="N2050">
        <v>31245</v>
      </c>
      <c r="O2050" t="s">
        <v>1950</v>
      </c>
      <c r="P2050" t="s">
        <v>67</v>
      </c>
      <c r="Q2050" t="s">
        <v>39</v>
      </c>
      <c r="R2050" t="s">
        <v>94</v>
      </c>
      <c r="S2050" t="s">
        <v>41</v>
      </c>
      <c r="T2050" t="s">
        <v>570</v>
      </c>
      <c r="U2050" t="s">
        <v>74</v>
      </c>
      <c r="V2050" t="s">
        <v>6557</v>
      </c>
      <c r="W2050" t="s">
        <v>6558</v>
      </c>
      <c r="X2050" t="str">
        <f>+VLOOKUP(ConsultaNexoBogota!$A2050,infoCoordenadas!A:F,4,0)</f>
        <v>4.6838621 -74.1090076</v>
      </c>
      <c r="Y2050">
        <f>VLOOKUP(ConsultaNexoBogota!$A2050,infoCoordenadas!A:F,5,0)</f>
        <v>4.6838620999999998</v>
      </c>
      <c r="Z2050">
        <f>+VLOOKUP(ConsultaNexoBogota!$A2050,infoCoordenadas!A:F,6,0)</f>
        <v>-74.109007599999998</v>
      </c>
    </row>
    <row r="2051" spans="1:26" x14ac:dyDescent="0.25">
      <c r="A2051">
        <v>25072</v>
      </c>
      <c r="B2051" t="s">
        <v>6553</v>
      </c>
      <c r="C2051" t="s">
        <v>29</v>
      </c>
      <c r="D2051" t="s">
        <v>6554</v>
      </c>
      <c r="E2051" t="s">
        <v>6555</v>
      </c>
      <c r="F2051" t="s">
        <v>6556</v>
      </c>
      <c r="G2051" t="s">
        <v>33</v>
      </c>
      <c r="H2051" t="s">
        <v>13990</v>
      </c>
      <c r="I2051" t="s">
        <v>159</v>
      </c>
      <c r="J2051" t="s">
        <v>35</v>
      </c>
      <c r="K2051" t="s">
        <v>36</v>
      </c>
      <c r="L2051" s="27">
        <v>29214</v>
      </c>
      <c r="M2051">
        <v>44.3</v>
      </c>
      <c r="N2051">
        <v>37647</v>
      </c>
      <c r="O2051" t="s">
        <v>1950</v>
      </c>
      <c r="P2051" t="s">
        <v>67</v>
      </c>
      <c r="Q2051" t="s">
        <v>96</v>
      </c>
      <c r="R2051" t="s">
        <v>94</v>
      </c>
      <c r="S2051" t="s">
        <v>42</v>
      </c>
      <c r="T2051" t="s">
        <v>773</v>
      </c>
      <c r="U2051" t="s">
        <v>74</v>
      </c>
      <c r="V2051" t="s">
        <v>6557</v>
      </c>
      <c r="W2051" t="s">
        <v>6558</v>
      </c>
      <c r="X2051" t="str">
        <f>+VLOOKUP(ConsultaNexoBogota!$A2051,infoCoordenadas!A:F,4,0)</f>
        <v>4.6838621 -74.1090076</v>
      </c>
      <c r="Y2051">
        <f>VLOOKUP(ConsultaNexoBogota!$A2051,infoCoordenadas!A:F,5,0)</f>
        <v>4.6838620999999998</v>
      </c>
      <c r="Z2051">
        <f>+VLOOKUP(ConsultaNexoBogota!$A2051,infoCoordenadas!A:F,6,0)</f>
        <v>-74.109007599999998</v>
      </c>
    </row>
    <row r="2052" spans="1:26" x14ac:dyDescent="0.25">
      <c r="A2052">
        <v>25072</v>
      </c>
      <c r="B2052" t="s">
        <v>6553</v>
      </c>
      <c r="C2052" t="s">
        <v>29</v>
      </c>
      <c r="D2052" t="s">
        <v>6554</v>
      </c>
      <c r="E2052" t="s">
        <v>6555</v>
      </c>
      <c r="F2052" t="s">
        <v>6556</v>
      </c>
      <c r="G2052" t="s">
        <v>33</v>
      </c>
      <c r="H2052" t="s">
        <v>13990</v>
      </c>
      <c r="I2052" t="s">
        <v>159</v>
      </c>
      <c r="J2052" t="s">
        <v>35</v>
      </c>
      <c r="K2052" t="s">
        <v>36</v>
      </c>
      <c r="L2052" s="27">
        <v>29214</v>
      </c>
      <c r="M2052">
        <v>44.3</v>
      </c>
      <c r="N2052">
        <v>37648</v>
      </c>
      <c r="O2052" t="s">
        <v>1950</v>
      </c>
      <c r="P2052" t="s">
        <v>73</v>
      </c>
      <c r="Q2052" t="s">
        <v>39</v>
      </c>
      <c r="R2052" t="s">
        <v>94</v>
      </c>
      <c r="S2052" t="s">
        <v>321</v>
      </c>
      <c r="T2052" t="s">
        <v>623</v>
      </c>
      <c r="U2052" t="s">
        <v>74</v>
      </c>
      <c r="V2052" t="s">
        <v>6557</v>
      </c>
      <c r="W2052" t="s">
        <v>6558</v>
      </c>
      <c r="X2052" t="str">
        <f>+VLOOKUP(ConsultaNexoBogota!$A2052,infoCoordenadas!A:F,4,0)</f>
        <v>4.6838621 -74.1090076</v>
      </c>
      <c r="Y2052">
        <f>VLOOKUP(ConsultaNexoBogota!$A2052,infoCoordenadas!A:F,5,0)</f>
        <v>4.6838620999999998</v>
      </c>
      <c r="Z2052">
        <f>+VLOOKUP(ConsultaNexoBogota!$A2052,infoCoordenadas!A:F,6,0)</f>
        <v>-74.109007599999998</v>
      </c>
    </row>
    <row r="2053" spans="1:26" x14ac:dyDescent="0.25">
      <c r="A2053">
        <v>25086</v>
      </c>
      <c r="B2053" t="s">
        <v>6559</v>
      </c>
      <c r="C2053" t="s">
        <v>29</v>
      </c>
      <c r="D2053" t="s">
        <v>6560</v>
      </c>
      <c r="E2053" t="s">
        <v>6561</v>
      </c>
      <c r="F2053" t="s">
        <v>6562</v>
      </c>
      <c r="G2053" t="s">
        <v>33</v>
      </c>
      <c r="H2053" t="s">
        <v>14038</v>
      </c>
      <c r="I2053" t="s">
        <v>64</v>
      </c>
      <c r="J2053" t="s">
        <v>3872</v>
      </c>
      <c r="K2053" t="s">
        <v>36</v>
      </c>
      <c r="L2053" s="27">
        <v>33863</v>
      </c>
      <c r="M2053">
        <v>31.6</v>
      </c>
      <c r="N2053">
        <v>31273</v>
      </c>
      <c r="O2053" t="s">
        <v>80</v>
      </c>
      <c r="P2053" t="s">
        <v>67</v>
      </c>
      <c r="Q2053" t="s">
        <v>96</v>
      </c>
      <c r="R2053" t="s">
        <v>40</v>
      </c>
      <c r="S2053" t="s">
        <v>42</v>
      </c>
      <c r="T2053" t="s">
        <v>42</v>
      </c>
      <c r="U2053" t="s">
        <v>74</v>
      </c>
      <c r="V2053" t="s">
        <v>6563</v>
      </c>
      <c r="W2053" t="s">
        <v>6564</v>
      </c>
      <c r="X2053" t="str">
        <f>+VLOOKUP(ConsultaNexoBogota!$A2053,infoCoordenadas!A:F,4,0)</f>
        <v>4.5884922 -74.0757958</v>
      </c>
      <c r="Y2053">
        <f>VLOOKUP(ConsultaNexoBogota!$A2053,infoCoordenadas!A:F,5,0)</f>
        <v>4.5884922000000001</v>
      </c>
      <c r="Z2053">
        <f>+VLOOKUP(ConsultaNexoBogota!$A2053,infoCoordenadas!A:F,6,0)</f>
        <v>-74.075795799999995</v>
      </c>
    </row>
    <row r="2054" spans="1:26" x14ac:dyDescent="0.25">
      <c r="A2054">
        <v>25088</v>
      </c>
      <c r="B2054" t="s">
        <v>12463</v>
      </c>
      <c r="C2054" t="s">
        <v>29</v>
      </c>
      <c r="D2054" t="s">
        <v>12464</v>
      </c>
      <c r="E2054" t="s">
        <v>12465</v>
      </c>
      <c r="F2054" t="s">
        <v>12466</v>
      </c>
      <c r="G2054" t="s">
        <v>10369</v>
      </c>
      <c r="H2054" t="s">
        <v>14117</v>
      </c>
      <c r="I2054" t="s">
        <v>79</v>
      </c>
      <c r="J2054" t="s">
        <v>102</v>
      </c>
      <c r="K2054" t="s">
        <v>36</v>
      </c>
      <c r="L2054" s="27">
        <v>31418</v>
      </c>
      <c r="M2054">
        <v>38.299999999999997</v>
      </c>
      <c r="N2054">
        <v>31272</v>
      </c>
      <c r="O2054" t="s">
        <v>66</v>
      </c>
      <c r="P2054" t="s">
        <v>67</v>
      </c>
      <c r="Q2054" t="s">
        <v>39</v>
      </c>
      <c r="R2054" t="s">
        <v>40</v>
      </c>
      <c r="S2054" t="s">
        <v>41</v>
      </c>
      <c r="T2054" t="s">
        <v>42</v>
      </c>
      <c r="U2054" t="s">
        <v>74</v>
      </c>
      <c r="V2054" t="s">
        <v>12467</v>
      </c>
      <c r="W2054" t="s">
        <v>12468</v>
      </c>
      <c r="X2054" t="str">
        <f>+VLOOKUP(ConsultaNexoBogota!$A2054,infoCoordenadas!A:F,4,0)</f>
        <v>4.868005 -74.06051470000001</v>
      </c>
      <c r="Y2054">
        <f>VLOOKUP(ConsultaNexoBogota!$A2054,infoCoordenadas!A:F,5,0)</f>
        <v>4.8680050000000001</v>
      </c>
      <c r="Z2054">
        <f>+VLOOKUP(ConsultaNexoBogota!$A2054,infoCoordenadas!A:F,6,0)</f>
        <v>-74.060514699999999</v>
      </c>
    </row>
    <row r="2055" spans="1:26" x14ac:dyDescent="0.25">
      <c r="A2055">
        <v>25255</v>
      </c>
      <c r="B2055" t="s">
        <v>12469</v>
      </c>
      <c r="C2055" t="s">
        <v>29</v>
      </c>
      <c r="D2055" t="s">
        <v>12470</v>
      </c>
      <c r="E2055" t="s">
        <v>12471</v>
      </c>
      <c r="F2055" t="s">
        <v>12472</v>
      </c>
      <c r="G2055" t="s">
        <v>10155</v>
      </c>
      <c r="H2055" t="s">
        <v>14011</v>
      </c>
      <c r="I2055" t="s">
        <v>79</v>
      </c>
      <c r="J2055" t="s">
        <v>50</v>
      </c>
      <c r="K2055" t="s">
        <v>36</v>
      </c>
      <c r="L2055" s="27">
        <v>31904</v>
      </c>
      <c r="M2055">
        <v>37</v>
      </c>
      <c r="N2055">
        <v>31521</v>
      </c>
      <c r="O2055" t="s">
        <v>66</v>
      </c>
      <c r="P2055" t="s">
        <v>67</v>
      </c>
      <c r="Q2055" t="s">
        <v>39</v>
      </c>
      <c r="R2055" t="s">
        <v>40</v>
      </c>
      <c r="S2055" t="s">
        <v>41</v>
      </c>
      <c r="T2055" t="s">
        <v>42</v>
      </c>
      <c r="U2055" t="s">
        <v>74</v>
      </c>
      <c r="V2055" t="s">
        <v>12473</v>
      </c>
      <c r="W2055" t="s">
        <v>12474</v>
      </c>
      <c r="X2055" t="str">
        <f>+VLOOKUP(ConsultaNexoBogota!$A2055,infoCoordenadas!A:F,4,0)</f>
        <v>5.032259499999999 -73.99821109999999</v>
      </c>
      <c r="Y2055">
        <f>VLOOKUP(ConsultaNexoBogota!$A2055,infoCoordenadas!A:F,5,0)</f>
        <v>5.0322594999999897</v>
      </c>
      <c r="Z2055">
        <f>+VLOOKUP(ConsultaNexoBogota!$A2055,infoCoordenadas!A:F,6,0)</f>
        <v>-73.998211099999907</v>
      </c>
    </row>
    <row r="2056" spans="1:26" x14ac:dyDescent="0.25">
      <c r="A2056">
        <v>25275</v>
      </c>
      <c r="B2056" t="s">
        <v>6565</v>
      </c>
      <c r="C2056" t="s">
        <v>29</v>
      </c>
      <c r="D2056" t="s">
        <v>6566</v>
      </c>
      <c r="E2056" t="s">
        <v>6567</v>
      </c>
      <c r="F2056" t="s">
        <v>6568</v>
      </c>
      <c r="G2056" t="s">
        <v>33</v>
      </c>
      <c r="H2056" t="s">
        <v>13990</v>
      </c>
      <c r="I2056" t="s">
        <v>34</v>
      </c>
      <c r="J2056" t="s">
        <v>780</v>
      </c>
      <c r="K2056" t="s">
        <v>36</v>
      </c>
      <c r="L2056" s="27">
        <v>36835</v>
      </c>
      <c r="M2056">
        <v>23.5</v>
      </c>
      <c r="N2056">
        <v>31544</v>
      </c>
      <c r="O2056" t="s">
        <v>72</v>
      </c>
      <c r="P2056" t="s">
        <v>67</v>
      </c>
      <c r="Q2056" t="s">
        <v>39</v>
      </c>
      <c r="R2056" t="s">
        <v>40</v>
      </c>
      <c r="S2056" t="s">
        <v>42</v>
      </c>
      <c r="T2056" t="s">
        <v>81</v>
      </c>
      <c r="U2056" t="s">
        <v>74</v>
      </c>
      <c r="V2056" t="s">
        <v>6569</v>
      </c>
      <c r="W2056" t="s">
        <v>6570</v>
      </c>
      <c r="X2056" t="str">
        <f>+VLOOKUP(ConsultaNexoBogota!$A2056,infoCoordenadas!A:F,4,0)</f>
        <v>4.6859623 -74.0545422</v>
      </c>
      <c r="Y2056">
        <f>VLOOKUP(ConsultaNexoBogota!$A2056,infoCoordenadas!A:F,5,0)</f>
        <v>4.6859622999999999</v>
      </c>
      <c r="Z2056">
        <f>+VLOOKUP(ConsultaNexoBogota!$A2056,infoCoordenadas!A:F,6,0)</f>
        <v>-74.0545422</v>
      </c>
    </row>
    <row r="2057" spans="1:26" x14ac:dyDescent="0.25">
      <c r="A2057">
        <v>25302</v>
      </c>
      <c r="B2057" t="s">
        <v>12475</v>
      </c>
      <c r="C2057" t="s">
        <v>29</v>
      </c>
      <c r="D2057" t="s">
        <v>12476</v>
      </c>
      <c r="E2057" t="s">
        <v>12477</v>
      </c>
      <c r="F2057" t="s">
        <v>12478</v>
      </c>
      <c r="G2057" t="s">
        <v>12479</v>
      </c>
      <c r="H2057" t="s">
        <v>13980</v>
      </c>
      <c r="I2057" t="s">
        <v>159</v>
      </c>
      <c r="J2057" t="s">
        <v>844</v>
      </c>
      <c r="K2057" t="s">
        <v>36</v>
      </c>
      <c r="L2057" s="27">
        <v>35596</v>
      </c>
      <c r="M2057">
        <v>26.9</v>
      </c>
      <c r="N2057">
        <v>31581</v>
      </c>
      <c r="O2057" t="s">
        <v>80</v>
      </c>
      <c r="P2057" t="s">
        <v>67</v>
      </c>
      <c r="Q2057" t="s">
        <v>96</v>
      </c>
      <c r="R2057" t="s">
        <v>40</v>
      </c>
      <c r="S2057" t="s">
        <v>321</v>
      </c>
      <c r="T2057" t="s">
        <v>132</v>
      </c>
      <c r="U2057" t="s">
        <v>74</v>
      </c>
      <c r="V2057" t="s">
        <v>12480</v>
      </c>
      <c r="W2057" t="s">
        <v>12481</v>
      </c>
      <c r="X2057" t="str">
        <f>+VLOOKUP(ConsultaNexoBogota!$A2057,infoCoordenadas!A:F,4,0)</f>
        <v>6.329772999999999 -72.5854162</v>
      </c>
      <c r="Y2057">
        <f>VLOOKUP(ConsultaNexoBogota!$A2057,infoCoordenadas!A:F,5,0)</f>
        <v>6.3297729999999897</v>
      </c>
      <c r="Z2057">
        <f>+VLOOKUP(ConsultaNexoBogota!$A2057,infoCoordenadas!A:F,6,0)</f>
        <v>-72.585416199999997</v>
      </c>
    </row>
    <row r="2058" spans="1:26" x14ac:dyDescent="0.25">
      <c r="A2058">
        <v>25305</v>
      </c>
      <c r="B2058" t="s">
        <v>12482</v>
      </c>
      <c r="C2058" t="s">
        <v>29</v>
      </c>
      <c r="D2058" t="s">
        <v>12483</v>
      </c>
      <c r="E2058" t="s">
        <v>12484</v>
      </c>
      <c r="F2058" t="s">
        <v>12485</v>
      </c>
      <c r="G2058" t="s">
        <v>50</v>
      </c>
      <c r="H2058" t="s">
        <v>50</v>
      </c>
      <c r="I2058" t="s">
        <v>34</v>
      </c>
      <c r="J2058" t="s">
        <v>1007</v>
      </c>
      <c r="K2058" t="s">
        <v>36</v>
      </c>
      <c r="L2058" s="27">
        <v>23627</v>
      </c>
      <c r="M2058">
        <v>59.6</v>
      </c>
      <c r="N2058">
        <v>31585</v>
      </c>
      <c r="O2058" t="s">
        <v>72</v>
      </c>
      <c r="P2058" t="s">
        <v>67</v>
      </c>
      <c r="Q2058" t="s">
        <v>1055</v>
      </c>
      <c r="R2058" t="s">
        <v>40</v>
      </c>
      <c r="S2058" t="s">
        <v>41</v>
      </c>
      <c r="T2058" t="s">
        <v>175</v>
      </c>
      <c r="U2058" t="s">
        <v>74</v>
      </c>
      <c r="V2058" t="s">
        <v>12486</v>
      </c>
      <c r="W2058" t="s">
        <v>12487</v>
      </c>
      <c r="X2058" t="str">
        <f>+VLOOKUP(ConsultaNexoBogota!$A2058,infoCoordenadas!A:F,4,0)</f>
        <v>4.686107 -74.0546182</v>
      </c>
      <c r="Y2058">
        <f>VLOOKUP(ConsultaNexoBogota!$A2058,infoCoordenadas!A:F,5,0)</f>
        <v>4.6861069999999998</v>
      </c>
      <c r="Z2058">
        <f>+VLOOKUP(ConsultaNexoBogota!$A2058,infoCoordenadas!A:F,6,0)</f>
        <v>-74.054618199999993</v>
      </c>
    </row>
    <row r="2059" spans="1:26" x14ac:dyDescent="0.25">
      <c r="A2059">
        <v>25308</v>
      </c>
      <c r="B2059" t="s">
        <v>12488</v>
      </c>
      <c r="C2059" t="s">
        <v>29</v>
      </c>
      <c r="D2059" t="s">
        <v>12489</v>
      </c>
      <c r="E2059" t="s">
        <v>12490</v>
      </c>
      <c r="F2059" t="s">
        <v>12491</v>
      </c>
      <c r="G2059" t="s">
        <v>12492</v>
      </c>
      <c r="H2059" t="s">
        <v>50</v>
      </c>
      <c r="I2059" t="s">
        <v>79</v>
      </c>
      <c r="J2059" t="s">
        <v>1719</v>
      </c>
      <c r="K2059" t="s">
        <v>805</v>
      </c>
      <c r="L2059" s="27">
        <v>45328</v>
      </c>
      <c r="M2059">
        <v>0.2</v>
      </c>
      <c r="N2059">
        <v>31592</v>
      </c>
      <c r="O2059" t="s">
        <v>781</v>
      </c>
      <c r="P2059" t="s">
        <v>73</v>
      </c>
      <c r="Q2059" t="s">
        <v>39</v>
      </c>
      <c r="R2059" t="s">
        <v>94</v>
      </c>
      <c r="S2059" t="s">
        <v>42</v>
      </c>
      <c r="T2059" t="s">
        <v>42</v>
      </c>
      <c r="U2059" t="s">
        <v>74</v>
      </c>
      <c r="V2059" t="s">
        <v>806</v>
      </c>
      <c r="W2059" t="s">
        <v>12493</v>
      </c>
      <c r="X2059" t="str">
        <f>+VLOOKUP(ConsultaNexoBogota!$A2059,infoCoordenadas!A:F,4,0)</f>
        <v>Sin informacion</v>
      </c>
      <c r="Y2059" t="str">
        <f>VLOOKUP(ConsultaNexoBogota!$A2059,infoCoordenadas!A:F,5,0)</f>
        <v>Sin Informacion</v>
      </c>
      <c r="Z2059" t="str">
        <f>+VLOOKUP(ConsultaNexoBogota!$A2059,infoCoordenadas!A:F,6,0)</f>
        <v>Sin Informacion</v>
      </c>
    </row>
    <row r="2060" spans="1:26" x14ac:dyDescent="0.25">
      <c r="A2060">
        <v>25311</v>
      </c>
      <c r="B2060" t="s">
        <v>6571</v>
      </c>
      <c r="C2060" t="s">
        <v>29</v>
      </c>
      <c r="D2060" t="s">
        <v>6572</v>
      </c>
      <c r="E2060" t="s">
        <v>6573</v>
      </c>
      <c r="F2060" t="s">
        <v>6574</v>
      </c>
      <c r="G2060" t="s">
        <v>33</v>
      </c>
      <c r="H2060" t="s">
        <v>13987</v>
      </c>
      <c r="I2060" t="s">
        <v>64</v>
      </c>
      <c r="J2060" t="s">
        <v>35</v>
      </c>
      <c r="K2060" t="s">
        <v>36</v>
      </c>
      <c r="L2060" s="27">
        <v>23637</v>
      </c>
      <c r="M2060">
        <v>59.6</v>
      </c>
      <c r="N2060">
        <v>31594</v>
      </c>
      <c r="O2060" t="s">
        <v>174</v>
      </c>
      <c r="P2060" t="s">
        <v>67</v>
      </c>
      <c r="Q2060" t="s">
        <v>96</v>
      </c>
      <c r="R2060" t="s">
        <v>50</v>
      </c>
      <c r="S2060" t="s">
        <v>42</v>
      </c>
      <c r="T2060" t="s">
        <v>69</v>
      </c>
      <c r="U2060" t="s">
        <v>50</v>
      </c>
      <c r="V2060" t="s">
        <v>6575</v>
      </c>
      <c r="W2060" t="s">
        <v>6576</v>
      </c>
      <c r="X2060" t="str">
        <f>+VLOOKUP(ConsultaNexoBogota!$A2060,infoCoordenadas!A:F,4,0)</f>
        <v>4.7451153 -74.0304483</v>
      </c>
      <c r="Y2060">
        <f>VLOOKUP(ConsultaNexoBogota!$A2060,infoCoordenadas!A:F,5,0)</f>
        <v>4.7451153000000001</v>
      </c>
      <c r="Z2060">
        <f>+VLOOKUP(ConsultaNexoBogota!$A2060,infoCoordenadas!A:F,6,0)</f>
        <v>-74.030448300000003</v>
      </c>
    </row>
    <row r="2061" spans="1:26" x14ac:dyDescent="0.25">
      <c r="A2061">
        <v>25311</v>
      </c>
      <c r="B2061" t="s">
        <v>6571</v>
      </c>
      <c r="C2061" t="s">
        <v>29</v>
      </c>
      <c r="D2061" t="s">
        <v>6572</v>
      </c>
      <c r="E2061" t="s">
        <v>6573</v>
      </c>
      <c r="F2061" t="s">
        <v>6574</v>
      </c>
      <c r="G2061" t="s">
        <v>33</v>
      </c>
      <c r="H2061" t="s">
        <v>13987</v>
      </c>
      <c r="I2061" t="s">
        <v>64</v>
      </c>
      <c r="J2061" t="s">
        <v>35</v>
      </c>
      <c r="K2061" t="s">
        <v>36</v>
      </c>
      <c r="L2061" s="27">
        <v>23637</v>
      </c>
      <c r="M2061">
        <v>59.6</v>
      </c>
      <c r="N2061">
        <v>31776</v>
      </c>
      <c r="O2061" t="s">
        <v>441</v>
      </c>
      <c r="P2061" t="s">
        <v>67</v>
      </c>
      <c r="Q2061" t="s">
        <v>96</v>
      </c>
      <c r="R2061" t="s">
        <v>50</v>
      </c>
      <c r="S2061" t="s">
        <v>42</v>
      </c>
      <c r="T2061" t="s">
        <v>69</v>
      </c>
      <c r="U2061" t="s">
        <v>50</v>
      </c>
      <c r="V2061" t="s">
        <v>6575</v>
      </c>
      <c r="W2061" t="s">
        <v>6576</v>
      </c>
      <c r="X2061" t="str">
        <f>+VLOOKUP(ConsultaNexoBogota!$A2061,infoCoordenadas!A:F,4,0)</f>
        <v>4.7451153 -74.0304483</v>
      </c>
      <c r="Y2061">
        <f>VLOOKUP(ConsultaNexoBogota!$A2061,infoCoordenadas!A:F,5,0)</f>
        <v>4.7451153000000001</v>
      </c>
      <c r="Z2061">
        <f>+VLOOKUP(ConsultaNexoBogota!$A2061,infoCoordenadas!A:F,6,0)</f>
        <v>-74.030448300000003</v>
      </c>
    </row>
    <row r="2062" spans="1:26" x14ac:dyDescent="0.25">
      <c r="A2062">
        <v>25311</v>
      </c>
      <c r="B2062" t="s">
        <v>6571</v>
      </c>
      <c r="C2062" t="s">
        <v>29</v>
      </c>
      <c r="D2062" t="s">
        <v>6572</v>
      </c>
      <c r="E2062" t="s">
        <v>6573</v>
      </c>
      <c r="F2062" t="s">
        <v>6574</v>
      </c>
      <c r="G2062" t="s">
        <v>33</v>
      </c>
      <c r="H2062" t="s">
        <v>13987</v>
      </c>
      <c r="I2062" t="s">
        <v>64</v>
      </c>
      <c r="J2062" t="s">
        <v>35</v>
      </c>
      <c r="K2062" t="s">
        <v>36</v>
      </c>
      <c r="L2062" s="27">
        <v>23637</v>
      </c>
      <c r="M2062">
        <v>59.6</v>
      </c>
      <c r="N2062">
        <v>32517</v>
      </c>
      <c r="O2062" t="s">
        <v>66</v>
      </c>
      <c r="P2062" t="s">
        <v>67</v>
      </c>
      <c r="Q2062" t="s">
        <v>39</v>
      </c>
      <c r="R2062" t="s">
        <v>40</v>
      </c>
      <c r="S2062" t="s">
        <v>41</v>
      </c>
      <c r="T2062" t="s">
        <v>132</v>
      </c>
      <c r="U2062" t="s">
        <v>74</v>
      </c>
      <c r="V2062" t="s">
        <v>6575</v>
      </c>
      <c r="W2062" t="s">
        <v>6576</v>
      </c>
      <c r="X2062" t="str">
        <f>+VLOOKUP(ConsultaNexoBogota!$A2062,infoCoordenadas!A:F,4,0)</f>
        <v>4.7451153 -74.0304483</v>
      </c>
      <c r="Y2062">
        <f>VLOOKUP(ConsultaNexoBogota!$A2062,infoCoordenadas!A:F,5,0)</f>
        <v>4.7451153000000001</v>
      </c>
      <c r="Z2062">
        <f>+VLOOKUP(ConsultaNexoBogota!$A2062,infoCoordenadas!A:F,6,0)</f>
        <v>-74.030448300000003</v>
      </c>
    </row>
    <row r="2063" spans="1:26" x14ac:dyDescent="0.25">
      <c r="A2063">
        <v>25311</v>
      </c>
      <c r="B2063" t="s">
        <v>6571</v>
      </c>
      <c r="C2063" t="s">
        <v>29</v>
      </c>
      <c r="D2063" t="s">
        <v>6572</v>
      </c>
      <c r="E2063" t="s">
        <v>6573</v>
      </c>
      <c r="F2063" t="s">
        <v>6574</v>
      </c>
      <c r="G2063" t="s">
        <v>33</v>
      </c>
      <c r="H2063" t="s">
        <v>13987</v>
      </c>
      <c r="I2063" t="s">
        <v>64</v>
      </c>
      <c r="J2063" t="s">
        <v>35</v>
      </c>
      <c r="K2063" t="s">
        <v>36</v>
      </c>
      <c r="L2063" s="27">
        <v>23637</v>
      </c>
      <c r="M2063">
        <v>59.6</v>
      </c>
      <c r="N2063">
        <v>34977</v>
      </c>
      <c r="O2063" t="s">
        <v>178</v>
      </c>
      <c r="P2063" t="s">
        <v>67</v>
      </c>
      <c r="Q2063" t="s">
        <v>50</v>
      </c>
      <c r="R2063" t="s">
        <v>50</v>
      </c>
      <c r="S2063" t="s">
        <v>42</v>
      </c>
      <c r="T2063" t="s">
        <v>272</v>
      </c>
      <c r="U2063" t="s">
        <v>50</v>
      </c>
      <c r="V2063" t="s">
        <v>6575</v>
      </c>
      <c r="W2063" t="s">
        <v>6576</v>
      </c>
      <c r="X2063" t="str">
        <f>+VLOOKUP(ConsultaNexoBogota!$A2063,infoCoordenadas!A:F,4,0)</f>
        <v>4.7451153 -74.0304483</v>
      </c>
      <c r="Y2063">
        <f>VLOOKUP(ConsultaNexoBogota!$A2063,infoCoordenadas!A:F,5,0)</f>
        <v>4.7451153000000001</v>
      </c>
      <c r="Z2063">
        <f>+VLOOKUP(ConsultaNexoBogota!$A2063,infoCoordenadas!A:F,6,0)</f>
        <v>-74.030448300000003</v>
      </c>
    </row>
    <row r="2064" spans="1:26" x14ac:dyDescent="0.25">
      <c r="A2064">
        <v>25322</v>
      </c>
      <c r="B2064" t="s">
        <v>6577</v>
      </c>
      <c r="C2064" t="s">
        <v>29</v>
      </c>
      <c r="D2064" t="s">
        <v>6578</v>
      </c>
      <c r="E2064" t="s">
        <v>6579</v>
      </c>
      <c r="F2064" t="s">
        <v>6580</v>
      </c>
      <c r="G2064" t="s">
        <v>33</v>
      </c>
      <c r="H2064" t="s">
        <v>13991</v>
      </c>
      <c r="I2064" t="s">
        <v>79</v>
      </c>
      <c r="J2064" t="s">
        <v>345</v>
      </c>
      <c r="K2064" t="s">
        <v>36</v>
      </c>
      <c r="L2064" s="27">
        <v>45343</v>
      </c>
      <c r="M2064">
        <v>0.2</v>
      </c>
      <c r="N2064">
        <v>31611</v>
      </c>
      <c r="O2064" t="s">
        <v>80</v>
      </c>
      <c r="P2064" t="s">
        <v>73</v>
      </c>
      <c r="Q2064" t="s">
        <v>96</v>
      </c>
      <c r="R2064" t="s">
        <v>40</v>
      </c>
      <c r="S2064" t="s">
        <v>41</v>
      </c>
      <c r="T2064" t="s">
        <v>42</v>
      </c>
      <c r="U2064" t="s">
        <v>74</v>
      </c>
      <c r="V2064" t="s">
        <v>6581</v>
      </c>
      <c r="W2064" t="s">
        <v>6582</v>
      </c>
      <c r="X2064" t="str">
        <f>+VLOOKUP(ConsultaNexoBogota!$A2064,infoCoordenadas!A:F,4,0)</f>
        <v>4.6883822 -74.15621689999999</v>
      </c>
      <c r="Y2064">
        <f>VLOOKUP(ConsultaNexoBogota!$A2064,infoCoordenadas!A:F,5,0)</f>
        <v>4.6883822000000004</v>
      </c>
      <c r="Z2064">
        <f>+VLOOKUP(ConsultaNexoBogota!$A2064,infoCoordenadas!A:F,6,0)</f>
        <v>-74.156216899999905</v>
      </c>
    </row>
    <row r="2065" spans="1:26" x14ac:dyDescent="0.25">
      <c r="A2065">
        <v>25326</v>
      </c>
      <c r="B2065" t="s">
        <v>12494</v>
      </c>
      <c r="C2065" t="s">
        <v>29</v>
      </c>
      <c r="D2065" t="s">
        <v>12495</v>
      </c>
      <c r="E2065" t="s">
        <v>12496</v>
      </c>
      <c r="F2065" t="s">
        <v>12497</v>
      </c>
      <c r="G2065" t="s">
        <v>10155</v>
      </c>
      <c r="H2065" t="s">
        <v>10155</v>
      </c>
      <c r="I2065" t="s">
        <v>34</v>
      </c>
      <c r="J2065" t="s">
        <v>152</v>
      </c>
      <c r="K2065" t="s">
        <v>36</v>
      </c>
      <c r="L2065" s="27">
        <v>36397</v>
      </c>
      <c r="M2065">
        <v>24.7</v>
      </c>
      <c r="O2065" t="s">
        <v>50</v>
      </c>
      <c r="P2065" t="s">
        <v>50</v>
      </c>
      <c r="Q2065" t="s">
        <v>50</v>
      </c>
      <c r="R2065" t="s">
        <v>50</v>
      </c>
      <c r="S2065" t="s">
        <v>50</v>
      </c>
      <c r="T2065" t="s">
        <v>50</v>
      </c>
      <c r="U2065" t="s">
        <v>50</v>
      </c>
      <c r="V2065" t="s">
        <v>12498</v>
      </c>
      <c r="W2065" t="s">
        <v>12499</v>
      </c>
      <c r="X2065" t="str">
        <f>+VLOOKUP(ConsultaNexoBogota!$A2065,infoCoordenadas!A:F,4,0)</f>
        <v>5.0347696 -73.9972487</v>
      </c>
      <c r="Y2065">
        <f>VLOOKUP(ConsultaNexoBogota!$A2065,infoCoordenadas!A:F,5,0)</f>
        <v>5.0347695999999997</v>
      </c>
      <c r="Z2065">
        <f>+VLOOKUP(ConsultaNexoBogota!$A2065,infoCoordenadas!A:F,6,0)</f>
        <v>-73.9972487</v>
      </c>
    </row>
    <row r="2066" spans="1:26" x14ac:dyDescent="0.25">
      <c r="A2066">
        <v>25329</v>
      </c>
      <c r="B2066" t="s">
        <v>6583</v>
      </c>
      <c r="C2066" t="s">
        <v>29</v>
      </c>
      <c r="D2066" t="s">
        <v>6584</v>
      </c>
      <c r="E2066" t="s">
        <v>6585</v>
      </c>
      <c r="F2066" t="s">
        <v>6586</v>
      </c>
      <c r="G2066" t="s">
        <v>33</v>
      </c>
      <c r="H2066" t="s">
        <v>13991</v>
      </c>
      <c r="I2066" t="s">
        <v>34</v>
      </c>
      <c r="J2066" t="s">
        <v>2902</v>
      </c>
      <c r="K2066" t="s">
        <v>36</v>
      </c>
      <c r="L2066" s="27">
        <v>45343</v>
      </c>
      <c r="M2066">
        <v>0.2</v>
      </c>
      <c r="N2066">
        <v>31620</v>
      </c>
      <c r="O2066" t="s">
        <v>80</v>
      </c>
      <c r="P2066" t="s">
        <v>73</v>
      </c>
      <c r="Q2066" t="s">
        <v>68</v>
      </c>
      <c r="R2066" t="s">
        <v>40</v>
      </c>
      <c r="S2066" t="s">
        <v>41</v>
      </c>
      <c r="T2066" t="s">
        <v>42</v>
      </c>
      <c r="U2066" t="s">
        <v>74</v>
      </c>
      <c r="V2066" t="s">
        <v>6587</v>
      </c>
      <c r="W2066" t="s">
        <v>6588</v>
      </c>
      <c r="X2066" t="str">
        <f>+VLOOKUP(ConsultaNexoBogota!$A2066,infoCoordenadas!A:F,4,0)</f>
        <v>4.6883822 -74.15621689999999</v>
      </c>
      <c r="Y2066">
        <f>VLOOKUP(ConsultaNexoBogota!$A2066,infoCoordenadas!A:F,5,0)</f>
        <v>4.6883822000000004</v>
      </c>
      <c r="Z2066">
        <f>+VLOOKUP(ConsultaNexoBogota!$A2066,infoCoordenadas!A:F,6,0)</f>
        <v>-74.156216899999905</v>
      </c>
    </row>
    <row r="2067" spans="1:26" x14ac:dyDescent="0.25">
      <c r="A2067">
        <v>25331</v>
      </c>
      <c r="B2067" t="s">
        <v>6589</v>
      </c>
      <c r="C2067" t="s">
        <v>29</v>
      </c>
      <c r="D2067" t="s">
        <v>6590</v>
      </c>
      <c r="E2067" t="s">
        <v>6591</v>
      </c>
      <c r="F2067" t="s">
        <v>6592</v>
      </c>
      <c r="G2067" t="s">
        <v>33</v>
      </c>
      <c r="H2067" t="s">
        <v>13980</v>
      </c>
      <c r="I2067" t="s">
        <v>34</v>
      </c>
      <c r="J2067" t="s">
        <v>741</v>
      </c>
      <c r="K2067" t="s">
        <v>805</v>
      </c>
      <c r="L2067" s="27">
        <v>45335</v>
      </c>
      <c r="M2067">
        <v>0.2</v>
      </c>
      <c r="N2067">
        <v>31622</v>
      </c>
      <c r="O2067" t="s">
        <v>72</v>
      </c>
      <c r="P2067" t="s">
        <v>67</v>
      </c>
      <c r="Q2067" t="s">
        <v>96</v>
      </c>
      <c r="R2067" t="s">
        <v>40</v>
      </c>
      <c r="S2067" t="s">
        <v>42</v>
      </c>
      <c r="T2067" t="s">
        <v>69</v>
      </c>
      <c r="U2067" t="s">
        <v>74</v>
      </c>
      <c r="V2067" t="s">
        <v>6593</v>
      </c>
      <c r="W2067" t="s">
        <v>6594</v>
      </c>
      <c r="X2067" t="str">
        <f>+VLOOKUP(ConsultaNexoBogota!$A2067,infoCoordenadas!A:F,4,0)</f>
        <v>4.742757194 -74.06030754</v>
      </c>
      <c r="Y2067">
        <f>VLOOKUP(ConsultaNexoBogota!$A2067,infoCoordenadas!A:F,5,0)</f>
        <v>4.7427571943336799</v>
      </c>
      <c r="Z2067">
        <f>+VLOOKUP(ConsultaNexoBogota!$A2067,infoCoordenadas!A:F,6,0)</f>
        <v>-74.060307536642597</v>
      </c>
    </row>
    <row r="2068" spans="1:26" x14ac:dyDescent="0.25">
      <c r="A2068">
        <v>25331</v>
      </c>
      <c r="B2068" t="s">
        <v>6589</v>
      </c>
      <c r="C2068" t="s">
        <v>29</v>
      </c>
      <c r="D2068" t="s">
        <v>6590</v>
      </c>
      <c r="E2068" t="s">
        <v>6591</v>
      </c>
      <c r="F2068" t="s">
        <v>6592</v>
      </c>
      <c r="G2068" t="s">
        <v>33</v>
      </c>
      <c r="H2068" t="s">
        <v>13980</v>
      </c>
      <c r="I2068" t="s">
        <v>34</v>
      </c>
      <c r="J2068" t="s">
        <v>741</v>
      </c>
      <c r="K2068" t="s">
        <v>805</v>
      </c>
      <c r="L2068" s="27">
        <v>45335</v>
      </c>
      <c r="M2068">
        <v>0.2</v>
      </c>
      <c r="N2068">
        <v>32505</v>
      </c>
      <c r="O2068" t="s">
        <v>80</v>
      </c>
      <c r="P2068" t="s">
        <v>67</v>
      </c>
      <c r="Q2068" t="s">
        <v>96</v>
      </c>
      <c r="R2068" t="s">
        <v>40</v>
      </c>
      <c r="S2068" t="s">
        <v>41</v>
      </c>
      <c r="T2068" t="s">
        <v>42</v>
      </c>
      <c r="U2068" t="s">
        <v>74</v>
      </c>
      <c r="V2068" t="s">
        <v>6593</v>
      </c>
      <c r="W2068" t="s">
        <v>6594</v>
      </c>
      <c r="X2068" t="str">
        <f>+VLOOKUP(ConsultaNexoBogota!$A2068,infoCoordenadas!A:F,4,0)</f>
        <v>4.742757194 -74.06030754</v>
      </c>
      <c r="Y2068">
        <f>VLOOKUP(ConsultaNexoBogota!$A2068,infoCoordenadas!A:F,5,0)</f>
        <v>4.7427571943336799</v>
      </c>
      <c r="Z2068">
        <f>+VLOOKUP(ConsultaNexoBogota!$A2068,infoCoordenadas!A:F,6,0)</f>
        <v>-74.060307536642597</v>
      </c>
    </row>
    <row r="2069" spans="1:26" x14ac:dyDescent="0.25">
      <c r="A2069">
        <v>25351</v>
      </c>
      <c r="B2069" t="s">
        <v>6595</v>
      </c>
      <c r="C2069" t="s">
        <v>29</v>
      </c>
      <c r="D2069" t="s">
        <v>6596</v>
      </c>
      <c r="E2069" t="s">
        <v>6597</v>
      </c>
      <c r="F2069" t="s">
        <v>6598</v>
      </c>
      <c r="G2069" t="s">
        <v>33</v>
      </c>
      <c r="H2069" t="s">
        <v>14118</v>
      </c>
      <c r="I2069" t="s">
        <v>34</v>
      </c>
      <c r="J2069" t="s">
        <v>152</v>
      </c>
      <c r="K2069" t="s">
        <v>36</v>
      </c>
      <c r="L2069" s="27">
        <v>35482</v>
      </c>
      <c r="M2069">
        <v>27.2</v>
      </c>
      <c r="N2069">
        <v>31647</v>
      </c>
      <c r="O2069" t="s">
        <v>72</v>
      </c>
      <c r="P2069" t="s">
        <v>73</v>
      </c>
      <c r="Q2069" t="s">
        <v>96</v>
      </c>
      <c r="R2069" t="s">
        <v>40</v>
      </c>
      <c r="S2069" t="s">
        <v>42</v>
      </c>
      <c r="T2069" t="s">
        <v>69</v>
      </c>
      <c r="U2069" t="s">
        <v>74</v>
      </c>
      <c r="V2069" t="s">
        <v>6599</v>
      </c>
      <c r="W2069" t="s">
        <v>6600</v>
      </c>
      <c r="X2069" t="str">
        <f>+VLOOKUP(ConsultaNexoBogota!$A2069,infoCoordenadas!A:F,4,0)</f>
        <v>4.7632695 -74.0265163</v>
      </c>
      <c r="Y2069">
        <f>VLOOKUP(ConsultaNexoBogota!$A2069,infoCoordenadas!A:F,5,0)</f>
        <v>4.7632694999999998</v>
      </c>
      <c r="Z2069">
        <f>+VLOOKUP(ConsultaNexoBogota!$A2069,infoCoordenadas!A:F,6,0)</f>
        <v>-74.026516299999997</v>
      </c>
    </row>
    <row r="2070" spans="1:26" x14ac:dyDescent="0.25">
      <c r="A2070">
        <v>25461</v>
      </c>
      <c r="B2070" t="s">
        <v>12500</v>
      </c>
      <c r="C2070" t="s">
        <v>29</v>
      </c>
      <c r="D2070" t="s">
        <v>12501</v>
      </c>
      <c r="E2070" t="s">
        <v>12502</v>
      </c>
      <c r="F2070" t="s">
        <v>12503</v>
      </c>
      <c r="G2070" t="s">
        <v>10155</v>
      </c>
      <c r="H2070" t="s">
        <v>12504</v>
      </c>
      <c r="I2070" t="s">
        <v>79</v>
      </c>
      <c r="J2070" t="s">
        <v>102</v>
      </c>
      <c r="K2070" t="s">
        <v>116</v>
      </c>
      <c r="L2070" s="27">
        <v>30537</v>
      </c>
      <c r="M2070">
        <v>40.700000000000003</v>
      </c>
      <c r="N2070">
        <v>31802</v>
      </c>
      <c r="O2070" t="s">
        <v>66</v>
      </c>
      <c r="P2070" t="s">
        <v>67</v>
      </c>
      <c r="Q2070" t="s">
        <v>96</v>
      </c>
      <c r="R2070" t="s">
        <v>40</v>
      </c>
      <c r="S2070" t="s">
        <v>41</v>
      </c>
      <c r="T2070" t="s">
        <v>42</v>
      </c>
      <c r="U2070" t="s">
        <v>74</v>
      </c>
      <c r="V2070" t="s">
        <v>12504</v>
      </c>
      <c r="W2070" t="s">
        <v>12505</v>
      </c>
      <c r="X2070" t="str">
        <f>+VLOOKUP(ConsultaNexoBogota!$A2070,infoCoordenadas!A:F,4,0)</f>
        <v>5.0240981 -74.00690200000001</v>
      </c>
      <c r="Y2070">
        <f>VLOOKUP(ConsultaNexoBogota!$A2070,infoCoordenadas!A:F,5,0)</f>
        <v>5.0240980999999998</v>
      </c>
      <c r="Z2070">
        <f>+VLOOKUP(ConsultaNexoBogota!$A2070,infoCoordenadas!A:F,6,0)</f>
        <v>-74.006901999999997</v>
      </c>
    </row>
    <row r="2071" spans="1:26" x14ac:dyDescent="0.25">
      <c r="A2071">
        <v>25498</v>
      </c>
      <c r="B2071" t="s">
        <v>6601</v>
      </c>
      <c r="C2071" t="s">
        <v>29</v>
      </c>
      <c r="D2071" t="s">
        <v>6602</v>
      </c>
      <c r="E2071" t="s">
        <v>6603</v>
      </c>
      <c r="F2071" t="s">
        <v>6604</v>
      </c>
      <c r="G2071" t="s">
        <v>33</v>
      </c>
      <c r="H2071" t="s">
        <v>10263</v>
      </c>
      <c r="I2071" t="s">
        <v>79</v>
      </c>
      <c r="J2071" t="s">
        <v>345</v>
      </c>
      <c r="K2071" t="s">
        <v>36</v>
      </c>
      <c r="L2071" s="27">
        <v>45342</v>
      </c>
      <c r="M2071">
        <v>0.2</v>
      </c>
      <c r="N2071">
        <v>31855</v>
      </c>
      <c r="O2071" t="s">
        <v>80</v>
      </c>
      <c r="P2071" t="s">
        <v>67</v>
      </c>
      <c r="Q2071" t="s">
        <v>68</v>
      </c>
      <c r="R2071" t="s">
        <v>40</v>
      </c>
      <c r="S2071" t="s">
        <v>41</v>
      </c>
      <c r="T2071" t="s">
        <v>42</v>
      </c>
      <c r="U2071" t="s">
        <v>74</v>
      </c>
      <c r="V2071" t="s">
        <v>6605</v>
      </c>
      <c r="W2071" t="s">
        <v>6606</v>
      </c>
      <c r="X2071" t="str">
        <f>+VLOOKUP(ConsultaNexoBogota!$A2071,infoCoordenadas!A:F,4,0)</f>
        <v>4.7678901 -74.0272526</v>
      </c>
      <c r="Y2071">
        <f>VLOOKUP(ConsultaNexoBogota!$A2071,infoCoordenadas!A:F,5,0)</f>
        <v>4.7678900999999998</v>
      </c>
      <c r="Z2071">
        <f>+VLOOKUP(ConsultaNexoBogota!$A2071,infoCoordenadas!A:F,6,0)</f>
        <v>-74.027252599999997</v>
      </c>
    </row>
    <row r="2072" spans="1:26" x14ac:dyDescent="0.25">
      <c r="A2072">
        <v>25515</v>
      </c>
      <c r="B2072" t="s">
        <v>5236</v>
      </c>
      <c r="C2072" t="s">
        <v>29</v>
      </c>
      <c r="D2072" t="s">
        <v>6607</v>
      </c>
      <c r="E2072" t="s">
        <v>6608</v>
      </c>
      <c r="F2072" t="s">
        <v>6609</v>
      </c>
      <c r="G2072" t="s">
        <v>33</v>
      </c>
      <c r="H2072" t="s">
        <v>14057</v>
      </c>
      <c r="I2072" t="s">
        <v>64</v>
      </c>
      <c r="J2072" t="s">
        <v>50</v>
      </c>
      <c r="K2072" t="s">
        <v>36</v>
      </c>
      <c r="N2072">
        <v>31877</v>
      </c>
      <c r="O2072" t="s">
        <v>229</v>
      </c>
      <c r="P2072" t="s">
        <v>90</v>
      </c>
      <c r="Q2072" t="s">
        <v>96</v>
      </c>
      <c r="R2072" t="s">
        <v>40</v>
      </c>
      <c r="S2072" t="s">
        <v>41</v>
      </c>
      <c r="T2072" t="s">
        <v>204</v>
      </c>
      <c r="U2072" t="s">
        <v>74</v>
      </c>
      <c r="V2072" t="s">
        <v>6610</v>
      </c>
      <c r="W2072" t="s">
        <v>6611</v>
      </c>
      <c r="X2072" t="str">
        <f>+VLOOKUP(ConsultaNexoBogota!$A2072,infoCoordenadas!A:F,4,0)</f>
        <v>4.6003102 -74.08709689999999</v>
      </c>
      <c r="Y2072">
        <f>VLOOKUP(ConsultaNexoBogota!$A2072,infoCoordenadas!A:F,5,0)</f>
        <v>4.6003102</v>
      </c>
      <c r="Z2072">
        <f>+VLOOKUP(ConsultaNexoBogota!$A2072,infoCoordenadas!A:F,6,0)</f>
        <v>-74.087096899999906</v>
      </c>
    </row>
    <row r="2073" spans="1:26" x14ac:dyDescent="0.25">
      <c r="A2073">
        <v>25548</v>
      </c>
      <c r="B2073" t="s">
        <v>12506</v>
      </c>
      <c r="C2073" t="s">
        <v>29</v>
      </c>
      <c r="D2073" t="s">
        <v>12507</v>
      </c>
      <c r="E2073" t="s">
        <v>12508</v>
      </c>
      <c r="F2073" t="s">
        <v>12509</v>
      </c>
      <c r="G2073" t="s">
        <v>11661</v>
      </c>
      <c r="H2073" t="s">
        <v>11661</v>
      </c>
      <c r="I2073" t="s">
        <v>64</v>
      </c>
      <c r="J2073" t="s">
        <v>102</v>
      </c>
      <c r="K2073" t="s">
        <v>116</v>
      </c>
      <c r="L2073" s="27">
        <v>14817</v>
      </c>
      <c r="M2073">
        <v>83.8</v>
      </c>
      <c r="N2073">
        <v>31925</v>
      </c>
      <c r="O2073" t="s">
        <v>286</v>
      </c>
      <c r="P2073" t="s">
        <v>67</v>
      </c>
      <c r="Q2073" t="s">
        <v>96</v>
      </c>
      <c r="R2073" t="s">
        <v>40</v>
      </c>
      <c r="S2073" t="s">
        <v>41</v>
      </c>
      <c r="T2073" t="s">
        <v>81</v>
      </c>
      <c r="U2073" t="s">
        <v>43</v>
      </c>
      <c r="V2073" t="s">
        <v>12510</v>
      </c>
      <c r="W2073" t="s">
        <v>12511</v>
      </c>
      <c r="X2073" t="str">
        <f>+VLOOKUP(ConsultaNexoBogota!$A2073,infoCoordenadas!A:F,4,0)</f>
        <v>4.4426161 -74.04223259999999</v>
      </c>
      <c r="Y2073">
        <f>VLOOKUP(ConsultaNexoBogota!$A2073,infoCoordenadas!A:F,5,0)</f>
        <v>4.4426161000000004</v>
      </c>
      <c r="Z2073">
        <f>+VLOOKUP(ConsultaNexoBogota!$A2073,infoCoordenadas!A:F,6,0)</f>
        <v>-74.042232599999906</v>
      </c>
    </row>
    <row r="2074" spans="1:26" x14ac:dyDescent="0.25">
      <c r="A2074">
        <v>25548</v>
      </c>
      <c r="B2074" t="s">
        <v>12506</v>
      </c>
      <c r="C2074" t="s">
        <v>29</v>
      </c>
      <c r="D2074" t="s">
        <v>12507</v>
      </c>
      <c r="E2074" t="s">
        <v>12508</v>
      </c>
      <c r="F2074" t="s">
        <v>12509</v>
      </c>
      <c r="G2074" t="s">
        <v>11661</v>
      </c>
      <c r="H2074" t="s">
        <v>11661</v>
      </c>
      <c r="I2074" t="s">
        <v>64</v>
      </c>
      <c r="J2074" t="s">
        <v>102</v>
      </c>
      <c r="K2074" t="s">
        <v>116</v>
      </c>
      <c r="L2074" s="27">
        <v>14817</v>
      </c>
      <c r="M2074">
        <v>83.8</v>
      </c>
      <c r="N2074">
        <v>34293</v>
      </c>
      <c r="O2074" t="s">
        <v>264</v>
      </c>
      <c r="P2074" t="s">
        <v>73</v>
      </c>
      <c r="Q2074" t="s">
        <v>96</v>
      </c>
      <c r="R2074" t="s">
        <v>40</v>
      </c>
      <c r="S2074" t="s">
        <v>41</v>
      </c>
      <c r="T2074" t="s">
        <v>42</v>
      </c>
      <c r="U2074" t="s">
        <v>43</v>
      </c>
      <c r="V2074" t="s">
        <v>12510</v>
      </c>
      <c r="W2074" t="s">
        <v>12511</v>
      </c>
      <c r="X2074" t="str">
        <f>+VLOOKUP(ConsultaNexoBogota!$A2074,infoCoordenadas!A:F,4,0)</f>
        <v>4.4426161 -74.04223259999999</v>
      </c>
      <c r="Y2074">
        <f>VLOOKUP(ConsultaNexoBogota!$A2074,infoCoordenadas!A:F,5,0)</f>
        <v>4.4426161000000004</v>
      </c>
      <c r="Z2074">
        <f>+VLOOKUP(ConsultaNexoBogota!$A2074,infoCoordenadas!A:F,6,0)</f>
        <v>-74.042232599999906</v>
      </c>
    </row>
    <row r="2075" spans="1:26" x14ac:dyDescent="0.25">
      <c r="A2075">
        <v>25656</v>
      </c>
      <c r="B2075" t="s">
        <v>12512</v>
      </c>
      <c r="C2075" t="s">
        <v>29</v>
      </c>
      <c r="D2075" t="s">
        <v>12513</v>
      </c>
      <c r="E2075" t="s">
        <v>12514</v>
      </c>
      <c r="F2075" t="s">
        <v>12515</v>
      </c>
      <c r="G2075" t="s">
        <v>10155</v>
      </c>
      <c r="H2075" t="s">
        <v>14023</v>
      </c>
      <c r="I2075" t="s">
        <v>1290</v>
      </c>
      <c r="J2075" t="s">
        <v>5740</v>
      </c>
      <c r="K2075" t="s">
        <v>36</v>
      </c>
      <c r="L2075" s="27">
        <v>27592</v>
      </c>
      <c r="M2075">
        <v>48.8</v>
      </c>
      <c r="N2075">
        <v>32086</v>
      </c>
      <c r="O2075" t="s">
        <v>264</v>
      </c>
      <c r="P2075" t="s">
        <v>67</v>
      </c>
      <c r="Q2075" t="s">
        <v>1055</v>
      </c>
      <c r="R2075" t="s">
        <v>94</v>
      </c>
      <c r="S2075" t="s">
        <v>41</v>
      </c>
      <c r="T2075" t="s">
        <v>42</v>
      </c>
      <c r="U2075" t="s">
        <v>43</v>
      </c>
      <c r="V2075" t="s">
        <v>12516</v>
      </c>
      <c r="W2075" t="s">
        <v>12517</v>
      </c>
      <c r="X2075" t="str">
        <f>+VLOOKUP(ConsultaNexoBogota!$A2075,infoCoordenadas!A:F,4,0)</f>
        <v>5.0200355 -73.99628849999999</v>
      </c>
      <c r="Y2075">
        <f>VLOOKUP(ConsultaNexoBogota!$A2075,infoCoordenadas!A:F,5,0)</f>
        <v>5.0200354999999997</v>
      </c>
      <c r="Z2075">
        <f>+VLOOKUP(ConsultaNexoBogota!$A2075,infoCoordenadas!A:F,6,0)</f>
        <v>-73.996288499999906</v>
      </c>
    </row>
    <row r="2076" spans="1:26" x14ac:dyDescent="0.25">
      <c r="A2076">
        <v>25660</v>
      </c>
      <c r="B2076" t="s">
        <v>6612</v>
      </c>
      <c r="C2076" t="s">
        <v>29</v>
      </c>
      <c r="D2076" t="s">
        <v>6613</v>
      </c>
      <c r="E2076" t="s">
        <v>6614</v>
      </c>
      <c r="F2076" t="s">
        <v>6615</v>
      </c>
      <c r="G2076" t="s">
        <v>33</v>
      </c>
      <c r="H2076" t="s">
        <v>13990</v>
      </c>
      <c r="I2076" t="s">
        <v>34</v>
      </c>
      <c r="J2076" t="s">
        <v>1367</v>
      </c>
      <c r="K2076" t="s">
        <v>36</v>
      </c>
      <c r="N2076">
        <v>32092</v>
      </c>
      <c r="O2076" t="s">
        <v>264</v>
      </c>
      <c r="P2076" t="s">
        <v>67</v>
      </c>
      <c r="Q2076" t="s">
        <v>287</v>
      </c>
      <c r="R2076" t="s">
        <v>40</v>
      </c>
      <c r="S2076" t="s">
        <v>41</v>
      </c>
      <c r="T2076" t="s">
        <v>42</v>
      </c>
      <c r="U2076" t="s">
        <v>74</v>
      </c>
      <c r="V2076" t="s">
        <v>6616</v>
      </c>
      <c r="W2076" t="s">
        <v>6617</v>
      </c>
      <c r="X2076" t="str">
        <f>+VLOOKUP(ConsultaNexoBogota!$A2076,infoCoordenadas!A:F,4,0)</f>
        <v>4.6715379 -74.0997687</v>
      </c>
      <c r="Y2076">
        <f>VLOOKUP(ConsultaNexoBogota!$A2076,infoCoordenadas!A:F,5,0)</f>
        <v>4.6715378999999997</v>
      </c>
      <c r="Z2076">
        <f>+VLOOKUP(ConsultaNexoBogota!$A2076,infoCoordenadas!A:F,6,0)</f>
        <v>-74.099768699999998</v>
      </c>
    </row>
    <row r="2077" spans="1:26" x14ac:dyDescent="0.25">
      <c r="A2077">
        <v>25662</v>
      </c>
      <c r="B2077" t="s">
        <v>6618</v>
      </c>
      <c r="C2077" t="s">
        <v>29</v>
      </c>
      <c r="D2077" t="s">
        <v>6619</v>
      </c>
      <c r="E2077" t="s">
        <v>6620</v>
      </c>
      <c r="F2077" t="s">
        <v>6621</v>
      </c>
      <c r="G2077" t="s">
        <v>33</v>
      </c>
      <c r="H2077" t="s">
        <v>13991</v>
      </c>
      <c r="I2077" t="s">
        <v>101</v>
      </c>
      <c r="J2077" t="s">
        <v>6622</v>
      </c>
      <c r="K2077" t="s">
        <v>36</v>
      </c>
      <c r="L2077" s="27">
        <v>33618</v>
      </c>
      <c r="M2077">
        <v>32.299999999999997</v>
      </c>
      <c r="N2077">
        <v>32095</v>
      </c>
      <c r="O2077" t="s">
        <v>80</v>
      </c>
      <c r="P2077" t="s">
        <v>67</v>
      </c>
      <c r="Q2077" t="s">
        <v>96</v>
      </c>
      <c r="R2077" t="s">
        <v>40</v>
      </c>
      <c r="S2077" t="s">
        <v>41</v>
      </c>
      <c r="T2077" t="s">
        <v>42</v>
      </c>
      <c r="U2077" t="s">
        <v>74</v>
      </c>
      <c r="V2077" t="s">
        <v>6623</v>
      </c>
      <c r="W2077" t="s">
        <v>6624</v>
      </c>
      <c r="X2077" t="str">
        <f>+VLOOKUP(ConsultaNexoBogota!$A2077,infoCoordenadas!A:F,4,0)</f>
        <v>4.6774567 -74.1386007</v>
      </c>
      <c r="Y2077">
        <f>VLOOKUP(ConsultaNexoBogota!$A2077,infoCoordenadas!A:F,5,0)</f>
        <v>4.6774566999999996</v>
      </c>
      <c r="Z2077">
        <f>+VLOOKUP(ConsultaNexoBogota!$A2077,infoCoordenadas!A:F,6,0)</f>
        <v>-74.138600699999998</v>
      </c>
    </row>
    <row r="2078" spans="1:26" x14ac:dyDescent="0.25">
      <c r="A2078">
        <v>25670</v>
      </c>
      <c r="B2078" t="s">
        <v>6625</v>
      </c>
      <c r="C2078" t="s">
        <v>29</v>
      </c>
      <c r="D2078" t="s">
        <v>6626</v>
      </c>
      <c r="E2078" t="s">
        <v>6627</v>
      </c>
      <c r="F2078" t="s">
        <v>6628</v>
      </c>
      <c r="G2078" t="s">
        <v>33</v>
      </c>
      <c r="H2078" t="s">
        <v>14014</v>
      </c>
      <c r="I2078" t="s">
        <v>79</v>
      </c>
      <c r="J2078" t="s">
        <v>1640</v>
      </c>
      <c r="K2078" t="s">
        <v>116</v>
      </c>
      <c r="L2078" s="27">
        <v>33065</v>
      </c>
      <c r="M2078">
        <v>33.799999999999997</v>
      </c>
      <c r="N2078">
        <v>32108</v>
      </c>
      <c r="O2078" t="s">
        <v>72</v>
      </c>
      <c r="P2078" t="s">
        <v>73</v>
      </c>
      <c r="Q2078" t="s">
        <v>68</v>
      </c>
      <c r="R2078" t="s">
        <v>94</v>
      </c>
      <c r="S2078" t="s">
        <v>41</v>
      </c>
      <c r="T2078" t="s">
        <v>81</v>
      </c>
      <c r="U2078" t="s">
        <v>43</v>
      </c>
      <c r="V2078" t="s">
        <v>6629</v>
      </c>
      <c r="W2078" t="s">
        <v>6630</v>
      </c>
      <c r="X2078" t="str">
        <f>+VLOOKUP(ConsultaNexoBogota!$A2078,infoCoordenadas!A:F,4,0)</f>
        <v>4.576298899999999 -74.13943359999999</v>
      </c>
      <c r="Y2078">
        <f>VLOOKUP(ConsultaNexoBogota!$A2078,infoCoordenadas!A:F,5,0)</f>
        <v>4.5762988999999896</v>
      </c>
      <c r="Z2078">
        <f>+VLOOKUP(ConsultaNexoBogota!$A2078,infoCoordenadas!A:F,6,0)</f>
        <v>-74.139433599999904</v>
      </c>
    </row>
    <row r="2079" spans="1:26" x14ac:dyDescent="0.25">
      <c r="A2079">
        <v>25675</v>
      </c>
      <c r="B2079" t="s">
        <v>12518</v>
      </c>
      <c r="C2079" t="s">
        <v>29</v>
      </c>
      <c r="D2079" t="s">
        <v>12519</v>
      </c>
      <c r="E2079" t="s">
        <v>12520</v>
      </c>
      <c r="F2079" t="s">
        <v>12521</v>
      </c>
      <c r="G2079" t="s">
        <v>11985</v>
      </c>
      <c r="H2079" t="s">
        <v>11985</v>
      </c>
      <c r="I2079" t="s">
        <v>88</v>
      </c>
      <c r="J2079" t="s">
        <v>507</v>
      </c>
      <c r="K2079" t="s">
        <v>36</v>
      </c>
      <c r="L2079" s="27">
        <v>30129</v>
      </c>
      <c r="M2079">
        <v>41.8</v>
      </c>
      <c r="N2079">
        <v>32116</v>
      </c>
      <c r="O2079" t="s">
        <v>1370</v>
      </c>
      <c r="P2079" t="s">
        <v>67</v>
      </c>
      <c r="Q2079" t="s">
        <v>734</v>
      </c>
      <c r="R2079" t="s">
        <v>40</v>
      </c>
      <c r="S2079" t="s">
        <v>41</v>
      </c>
      <c r="T2079" t="s">
        <v>95</v>
      </c>
      <c r="U2079" t="s">
        <v>43</v>
      </c>
      <c r="V2079" t="s">
        <v>12522</v>
      </c>
      <c r="W2079" t="s">
        <v>12523</v>
      </c>
      <c r="X2079" t="str">
        <f>+VLOOKUP(ConsultaNexoBogota!$A2079,infoCoordenadas!A:F,4,0)</f>
        <v>5.5591736 -73.3434895</v>
      </c>
      <c r="Y2079">
        <f>VLOOKUP(ConsultaNexoBogota!$A2079,infoCoordenadas!A:F,5,0)</f>
        <v>5.5591736000000003</v>
      </c>
      <c r="Z2079">
        <f>+VLOOKUP(ConsultaNexoBogota!$A2079,infoCoordenadas!A:F,6,0)</f>
        <v>-73.343489500000004</v>
      </c>
    </row>
    <row r="2080" spans="1:26" x14ac:dyDescent="0.25">
      <c r="A2080">
        <v>25678</v>
      </c>
      <c r="B2080" t="s">
        <v>6631</v>
      </c>
      <c r="C2080" t="s">
        <v>29</v>
      </c>
      <c r="D2080" t="s">
        <v>6632</v>
      </c>
      <c r="E2080" t="s">
        <v>6633</v>
      </c>
      <c r="F2080" t="s">
        <v>6634</v>
      </c>
      <c r="G2080" t="s">
        <v>33</v>
      </c>
      <c r="H2080" t="s">
        <v>6298</v>
      </c>
      <c r="I2080" t="s">
        <v>34</v>
      </c>
      <c r="J2080" t="s">
        <v>318</v>
      </c>
      <c r="K2080" t="s">
        <v>36</v>
      </c>
      <c r="L2080" s="27">
        <v>31818</v>
      </c>
      <c r="M2080">
        <v>37.200000000000003</v>
      </c>
      <c r="N2080">
        <v>32119</v>
      </c>
      <c r="O2080" t="s">
        <v>72</v>
      </c>
      <c r="P2080" t="s">
        <v>67</v>
      </c>
      <c r="Q2080" t="s">
        <v>96</v>
      </c>
      <c r="R2080" t="s">
        <v>40</v>
      </c>
      <c r="S2080" t="s">
        <v>42</v>
      </c>
      <c r="T2080" t="s">
        <v>42</v>
      </c>
      <c r="U2080" t="s">
        <v>74</v>
      </c>
      <c r="V2080" t="s">
        <v>6635</v>
      </c>
      <c r="W2080" t="s">
        <v>6636</v>
      </c>
      <c r="X2080" t="str">
        <f>+VLOOKUP(ConsultaNexoBogota!$A2080,infoCoordenadas!A:F,4,0)</f>
        <v>Sin informacion</v>
      </c>
      <c r="Y2080" t="str">
        <f>VLOOKUP(ConsultaNexoBogota!$A2080,infoCoordenadas!A:F,5,0)</f>
        <v>Sin Informacion</v>
      </c>
      <c r="Z2080" t="str">
        <f>+VLOOKUP(ConsultaNexoBogota!$A2080,infoCoordenadas!A:F,6,0)</f>
        <v>Sin Informacion</v>
      </c>
    </row>
    <row r="2081" spans="1:26" x14ac:dyDescent="0.25">
      <c r="A2081">
        <v>25679</v>
      </c>
      <c r="B2081" t="s">
        <v>6637</v>
      </c>
      <c r="C2081" t="s">
        <v>29</v>
      </c>
      <c r="D2081" t="s">
        <v>6638</v>
      </c>
      <c r="E2081" t="s">
        <v>6639</v>
      </c>
      <c r="F2081" t="s">
        <v>6640</v>
      </c>
      <c r="G2081" t="s">
        <v>33</v>
      </c>
      <c r="H2081" t="s">
        <v>6298</v>
      </c>
      <c r="I2081" t="s">
        <v>34</v>
      </c>
      <c r="J2081" t="s">
        <v>1719</v>
      </c>
      <c r="K2081" t="s">
        <v>36</v>
      </c>
      <c r="L2081" s="27">
        <v>37843</v>
      </c>
      <c r="M2081">
        <v>20.7</v>
      </c>
      <c r="N2081">
        <v>32120</v>
      </c>
      <c r="O2081" t="s">
        <v>72</v>
      </c>
      <c r="P2081" t="s">
        <v>73</v>
      </c>
      <c r="Q2081" t="s">
        <v>39</v>
      </c>
      <c r="R2081" t="s">
        <v>40</v>
      </c>
      <c r="S2081" t="s">
        <v>41</v>
      </c>
      <c r="T2081" t="s">
        <v>42</v>
      </c>
      <c r="U2081" t="s">
        <v>74</v>
      </c>
      <c r="V2081" t="s">
        <v>6641</v>
      </c>
      <c r="W2081" t="s">
        <v>6642</v>
      </c>
      <c r="X2081" t="str">
        <f>+VLOOKUP(ConsultaNexoBogota!$A2081,infoCoordenadas!A:F,4,0)</f>
        <v>4.7462966 -74.0427859</v>
      </c>
      <c r="Y2081">
        <f>VLOOKUP(ConsultaNexoBogota!$A2081,infoCoordenadas!A:F,5,0)</f>
        <v>4.7462966</v>
      </c>
      <c r="Z2081">
        <f>+VLOOKUP(ConsultaNexoBogota!$A2081,infoCoordenadas!A:F,6,0)</f>
        <v>-74.042785899999998</v>
      </c>
    </row>
    <row r="2082" spans="1:26" x14ac:dyDescent="0.25">
      <c r="A2082">
        <v>25697</v>
      </c>
      <c r="B2082" t="s">
        <v>12524</v>
      </c>
      <c r="C2082" t="s">
        <v>29</v>
      </c>
      <c r="D2082" t="s">
        <v>12525</v>
      </c>
      <c r="E2082" t="s">
        <v>12526</v>
      </c>
      <c r="F2082" t="s">
        <v>12527</v>
      </c>
      <c r="G2082" t="s">
        <v>12528</v>
      </c>
      <c r="H2082" t="s">
        <v>14119</v>
      </c>
      <c r="I2082" t="s">
        <v>159</v>
      </c>
      <c r="J2082" t="s">
        <v>102</v>
      </c>
      <c r="K2082" t="s">
        <v>116</v>
      </c>
      <c r="L2082" s="27">
        <v>31715</v>
      </c>
      <c r="M2082">
        <v>37.5</v>
      </c>
      <c r="N2082">
        <v>32139</v>
      </c>
      <c r="O2082" t="s">
        <v>264</v>
      </c>
      <c r="P2082" t="s">
        <v>67</v>
      </c>
      <c r="Q2082" t="s">
        <v>96</v>
      </c>
      <c r="R2082" t="s">
        <v>40</v>
      </c>
      <c r="S2082" t="s">
        <v>41</v>
      </c>
      <c r="T2082" t="s">
        <v>42</v>
      </c>
      <c r="U2082" t="s">
        <v>43</v>
      </c>
      <c r="V2082" t="s">
        <v>12529</v>
      </c>
      <c r="W2082" t="s">
        <v>12530</v>
      </c>
      <c r="X2082" t="str">
        <f>+VLOOKUP(ConsultaNexoBogota!$A2082,infoCoordenadas!A:F,4,0)</f>
        <v>4.535000399999999 -75.6756888</v>
      </c>
      <c r="Y2082">
        <f>VLOOKUP(ConsultaNexoBogota!$A2082,infoCoordenadas!A:F,5,0)</f>
        <v>4.5350003999999897</v>
      </c>
      <c r="Z2082">
        <f>+VLOOKUP(ConsultaNexoBogota!$A2082,infoCoordenadas!A:F,6,0)</f>
        <v>-75.675688800000003</v>
      </c>
    </row>
    <row r="2083" spans="1:26" x14ac:dyDescent="0.25">
      <c r="A2083">
        <v>25697</v>
      </c>
      <c r="B2083" t="s">
        <v>12524</v>
      </c>
      <c r="C2083" t="s">
        <v>29</v>
      </c>
      <c r="D2083" t="s">
        <v>12525</v>
      </c>
      <c r="E2083" t="s">
        <v>12526</v>
      </c>
      <c r="F2083" t="s">
        <v>12527</v>
      </c>
      <c r="G2083" t="s">
        <v>12528</v>
      </c>
      <c r="H2083" t="s">
        <v>14119</v>
      </c>
      <c r="I2083" t="s">
        <v>159</v>
      </c>
      <c r="J2083" t="s">
        <v>102</v>
      </c>
      <c r="K2083" t="s">
        <v>116</v>
      </c>
      <c r="L2083" s="27">
        <v>31715</v>
      </c>
      <c r="M2083">
        <v>37.5</v>
      </c>
      <c r="N2083">
        <v>32142</v>
      </c>
      <c r="O2083" t="s">
        <v>66</v>
      </c>
      <c r="P2083" t="s">
        <v>67</v>
      </c>
      <c r="Q2083" t="s">
        <v>96</v>
      </c>
      <c r="R2083" t="s">
        <v>40</v>
      </c>
      <c r="S2083" t="s">
        <v>41</v>
      </c>
      <c r="T2083" t="s">
        <v>42</v>
      </c>
      <c r="U2083" t="s">
        <v>74</v>
      </c>
      <c r="V2083" t="s">
        <v>12529</v>
      </c>
      <c r="W2083" t="s">
        <v>12530</v>
      </c>
      <c r="X2083" t="str">
        <f>+VLOOKUP(ConsultaNexoBogota!$A2083,infoCoordenadas!A:F,4,0)</f>
        <v>4.535000399999999 -75.6756888</v>
      </c>
      <c r="Y2083">
        <f>VLOOKUP(ConsultaNexoBogota!$A2083,infoCoordenadas!A:F,5,0)</f>
        <v>4.5350003999999897</v>
      </c>
      <c r="Z2083">
        <f>+VLOOKUP(ConsultaNexoBogota!$A2083,infoCoordenadas!A:F,6,0)</f>
        <v>-75.675688800000003</v>
      </c>
    </row>
    <row r="2084" spans="1:26" x14ac:dyDescent="0.25">
      <c r="A2084">
        <v>25697</v>
      </c>
      <c r="B2084" t="s">
        <v>12524</v>
      </c>
      <c r="C2084" t="s">
        <v>29</v>
      </c>
      <c r="D2084" t="s">
        <v>12525</v>
      </c>
      <c r="E2084" t="s">
        <v>12526</v>
      </c>
      <c r="F2084" t="s">
        <v>12527</v>
      </c>
      <c r="G2084" t="s">
        <v>12528</v>
      </c>
      <c r="H2084" t="s">
        <v>14119</v>
      </c>
      <c r="I2084" t="s">
        <v>159</v>
      </c>
      <c r="J2084" t="s">
        <v>102</v>
      </c>
      <c r="K2084" t="s">
        <v>116</v>
      </c>
      <c r="L2084" s="27">
        <v>31715</v>
      </c>
      <c r="M2084">
        <v>37.5</v>
      </c>
      <c r="N2084">
        <v>32144</v>
      </c>
      <c r="O2084" t="s">
        <v>286</v>
      </c>
      <c r="P2084" t="s">
        <v>67</v>
      </c>
      <c r="Q2084" t="s">
        <v>96</v>
      </c>
      <c r="R2084" t="s">
        <v>40</v>
      </c>
      <c r="S2084" t="s">
        <v>41</v>
      </c>
      <c r="T2084" t="s">
        <v>42</v>
      </c>
      <c r="U2084" t="s">
        <v>43</v>
      </c>
      <c r="V2084" t="s">
        <v>12529</v>
      </c>
      <c r="W2084" t="s">
        <v>12530</v>
      </c>
      <c r="X2084" t="str">
        <f>+VLOOKUP(ConsultaNexoBogota!$A2084,infoCoordenadas!A:F,4,0)</f>
        <v>4.535000399999999 -75.6756888</v>
      </c>
      <c r="Y2084">
        <f>VLOOKUP(ConsultaNexoBogota!$A2084,infoCoordenadas!A:F,5,0)</f>
        <v>4.5350003999999897</v>
      </c>
      <c r="Z2084">
        <f>+VLOOKUP(ConsultaNexoBogota!$A2084,infoCoordenadas!A:F,6,0)</f>
        <v>-75.675688800000003</v>
      </c>
    </row>
    <row r="2085" spans="1:26" x14ac:dyDescent="0.25">
      <c r="A2085">
        <v>25704</v>
      </c>
      <c r="B2085" t="s">
        <v>12531</v>
      </c>
      <c r="C2085" t="s">
        <v>29</v>
      </c>
      <c r="D2085" t="s">
        <v>12532</v>
      </c>
      <c r="E2085" t="s">
        <v>12533</v>
      </c>
      <c r="F2085" t="s">
        <v>12534</v>
      </c>
      <c r="G2085" t="s">
        <v>11028</v>
      </c>
      <c r="H2085" t="s">
        <v>13987</v>
      </c>
      <c r="I2085" t="s">
        <v>64</v>
      </c>
      <c r="J2085" t="s">
        <v>858</v>
      </c>
      <c r="K2085" t="s">
        <v>116</v>
      </c>
      <c r="L2085" s="27">
        <v>30103</v>
      </c>
      <c r="M2085">
        <v>41.9</v>
      </c>
      <c r="N2085">
        <v>32152</v>
      </c>
      <c r="O2085" t="s">
        <v>264</v>
      </c>
      <c r="P2085" t="s">
        <v>67</v>
      </c>
      <c r="Q2085" t="s">
        <v>68</v>
      </c>
      <c r="R2085" t="s">
        <v>40</v>
      </c>
      <c r="S2085" t="s">
        <v>41</v>
      </c>
      <c r="T2085" t="s">
        <v>175</v>
      </c>
      <c r="U2085" t="s">
        <v>43</v>
      </c>
      <c r="V2085" t="s">
        <v>12535</v>
      </c>
      <c r="W2085" t="s">
        <v>12536</v>
      </c>
      <c r="X2085" t="str">
        <f>+VLOOKUP(ConsultaNexoBogota!$A2085,infoCoordenadas!A:F,4,0)</f>
        <v>4.7591654 -74.0319859</v>
      </c>
      <c r="Y2085">
        <f>VLOOKUP(ConsultaNexoBogota!$A2085,infoCoordenadas!A:F,5,0)</f>
        <v>4.7591653999999997</v>
      </c>
      <c r="Z2085">
        <f>+VLOOKUP(ConsultaNexoBogota!$A2085,infoCoordenadas!A:F,6,0)</f>
        <v>-74.031985899999995</v>
      </c>
    </row>
    <row r="2086" spans="1:26" x14ac:dyDescent="0.25">
      <c r="A2086">
        <v>25714</v>
      </c>
      <c r="B2086" t="s">
        <v>6643</v>
      </c>
      <c r="C2086" t="s">
        <v>29</v>
      </c>
      <c r="D2086" t="s">
        <v>6644</v>
      </c>
      <c r="E2086" t="s">
        <v>6645</v>
      </c>
      <c r="F2086" t="s">
        <v>6646</v>
      </c>
      <c r="G2086" t="s">
        <v>33</v>
      </c>
      <c r="H2086" t="s">
        <v>13980</v>
      </c>
      <c r="I2086" t="s">
        <v>34</v>
      </c>
      <c r="J2086" t="s">
        <v>5858</v>
      </c>
      <c r="K2086" t="s">
        <v>36</v>
      </c>
      <c r="L2086" s="27">
        <v>45342</v>
      </c>
      <c r="M2086">
        <v>0.2</v>
      </c>
      <c r="N2086">
        <v>32165</v>
      </c>
      <c r="O2086" t="s">
        <v>80</v>
      </c>
      <c r="P2086" t="s">
        <v>67</v>
      </c>
      <c r="Q2086" t="s">
        <v>96</v>
      </c>
      <c r="R2086" t="s">
        <v>40</v>
      </c>
      <c r="S2086" t="s">
        <v>41</v>
      </c>
      <c r="T2086" t="s">
        <v>42</v>
      </c>
      <c r="U2086" t="s">
        <v>74</v>
      </c>
      <c r="V2086" t="s">
        <v>6647</v>
      </c>
      <c r="W2086" t="s">
        <v>6648</v>
      </c>
      <c r="X2086" t="str">
        <f>+VLOOKUP(ConsultaNexoBogota!$A2086,infoCoordenadas!A:F,4,0)</f>
        <v>4.651634 -74.16779199999999</v>
      </c>
      <c r="Y2086">
        <f>VLOOKUP(ConsultaNexoBogota!$A2086,infoCoordenadas!A:F,5,0)</f>
        <v>4.6516339999999996</v>
      </c>
      <c r="Z2086">
        <f>+VLOOKUP(ConsultaNexoBogota!$A2086,infoCoordenadas!A:F,6,0)</f>
        <v>-74.167791999999906</v>
      </c>
    </row>
    <row r="2087" spans="1:26" x14ac:dyDescent="0.25">
      <c r="A2087">
        <v>25716</v>
      </c>
      <c r="B2087" t="s">
        <v>6649</v>
      </c>
      <c r="C2087" t="s">
        <v>29</v>
      </c>
      <c r="D2087" t="s">
        <v>6650</v>
      </c>
      <c r="E2087" t="s">
        <v>6651</v>
      </c>
      <c r="F2087" t="s">
        <v>6652</v>
      </c>
      <c r="G2087" t="s">
        <v>33</v>
      </c>
      <c r="H2087" t="s">
        <v>14001</v>
      </c>
      <c r="I2087" t="s">
        <v>34</v>
      </c>
      <c r="J2087" t="s">
        <v>109</v>
      </c>
      <c r="K2087" t="s">
        <v>36</v>
      </c>
      <c r="L2087" s="27">
        <v>36535</v>
      </c>
      <c r="M2087">
        <v>24.3</v>
      </c>
      <c r="N2087">
        <v>32167</v>
      </c>
      <c r="O2087" t="s">
        <v>66</v>
      </c>
      <c r="P2087" t="s">
        <v>73</v>
      </c>
      <c r="Q2087" t="s">
        <v>39</v>
      </c>
      <c r="R2087" t="s">
        <v>40</v>
      </c>
      <c r="S2087" t="s">
        <v>41</v>
      </c>
      <c r="T2087" t="s">
        <v>175</v>
      </c>
      <c r="U2087" t="s">
        <v>74</v>
      </c>
      <c r="V2087" t="s">
        <v>6653</v>
      </c>
      <c r="W2087" t="s">
        <v>6654</v>
      </c>
      <c r="X2087" t="str">
        <f>+VLOOKUP(ConsultaNexoBogota!$A2087,infoCoordenadas!A:F,4,0)</f>
        <v>4.5454648 -74.086068</v>
      </c>
      <c r="Y2087">
        <f>VLOOKUP(ConsultaNexoBogota!$A2087,infoCoordenadas!A:F,5,0)</f>
        <v>4.5454648000000004</v>
      </c>
      <c r="Z2087">
        <f>+VLOOKUP(ConsultaNexoBogota!$A2087,infoCoordenadas!A:F,6,0)</f>
        <v>-74.086067999999997</v>
      </c>
    </row>
    <row r="2088" spans="1:26" x14ac:dyDescent="0.25">
      <c r="A2088">
        <v>25721</v>
      </c>
      <c r="B2088" t="s">
        <v>12537</v>
      </c>
      <c r="C2088" t="s">
        <v>29</v>
      </c>
      <c r="D2088" t="s">
        <v>12538</v>
      </c>
      <c r="E2088" t="s">
        <v>12539</v>
      </c>
      <c r="F2088" t="s">
        <v>12540</v>
      </c>
      <c r="G2088" t="s">
        <v>10155</v>
      </c>
      <c r="H2088" t="s">
        <v>14023</v>
      </c>
      <c r="I2088" t="s">
        <v>34</v>
      </c>
      <c r="J2088" t="s">
        <v>908</v>
      </c>
      <c r="K2088" t="s">
        <v>36</v>
      </c>
      <c r="L2088" s="27">
        <v>34447</v>
      </c>
      <c r="M2088">
        <v>30</v>
      </c>
      <c r="N2088">
        <v>32174</v>
      </c>
      <c r="O2088" t="s">
        <v>264</v>
      </c>
      <c r="P2088" t="s">
        <v>67</v>
      </c>
      <c r="Q2088" t="s">
        <v>287</v>
      </c>
      <c r="R2088" t="s">
        <v>40</v>
      </c>
      <c r="S2088" t="s">
        <v>41</v>
      </c>
      <c r="T2088" t="s">
        <v>42</v>
      </c>
      <c r="U2088" t="s">
        <v>74</v>
      </c>
      <c r="V2088" t="s">
        <v>10414</v>
      </c>
      <c r="W2088" t="s">
        <v>10415</v>
      </c>
      <c r="X2088" t="str">
        <f>+VLOOKUP(ConsultaNexoBogota!$A2088,infoCoordenadas!A:F,4,0)</f>
        <v>5.024096399999999 -73.9927754</v>
      </c>
      <c r="Y2088">
        <f>VLOOKUP(ConsultaNexoBogota!$A2088,infoCoordenadas!A:F,5,0)</f>
        <v>5.0240963999999897</v>
      </c>
      <c r="Z2088">
        <f>+VLOOKUP(ConsultaNexoBogota!$A2088,infoCoordenadas!A:F,6,0)</f>
        <v>-73.992775399999999</v>
      </c>
    </row>
    <row r="2089" spans="1:26" x14ac:dyDescent="0.25">
      <c r="A2089">
        <v>25721</v>
      </c>
      <c r="B2089" t="s">
        <v>12537</v>
      </c>
      <c r="C2089" t="s">
        <v>29</v>
      </c>
      <c r="D2089" t="s">
        <v>12538</v>
      </c>
      <c r="E2089" t="s">
        <v>12539</v>
      </c>
      <c r="F2089" t="s">
        <v>12540</v>
      </c>
      <c r="G2089" t="s">
        <v>10155</v>
      </c>
      <c r="H2089" t="s">
        <v>14023</v>
      </c>
      <c r="I2089" t="s">
        <v>34</v>
      </c>
      <c r="J2089" t="s">
        <v>908</v>
      </c>
      <c r="K2089" t="s">
        <v>36</v>
      </c>
      <c r="L2089" s="27">
        <v>34447</v>
      </c>
      <c r="M2089">
        <v>30</v>
      </c>
      <c r="N2089">
        <v>32177</v>
      </c>
      <c r="O2089" t="s">
        <v>286</v>
      </c>
      <c r="P2089" t="s">
        <v>67</v>
      </c>
      <c r="Q2089" t="s">
        <v>616</v>
      </c>
      <c r="R2089" t="s">
        <v>40</v>
      </c>
      <c r="S2089" t="s">
        <v>41</v>
      </c>
      <c r="T2089" t="s">
        <v>42</v>
      </c>
      <c r="U2089" t="s">
        <v>74</v>
      </c>
      <c r="V2089" t="s">
        <v>10414</v>
      </c>
      <c r="W2089" t="s">
        <v>10415</v>
      </c>
      <c r="X2089" t="str">
        <f>+VLOOKUP(ConsultaNexoBogota!$A2089,infoCoordenadas!A:F,4,0)</f>
        <v>5.024096399999999 -73.9927754</v>
      </c>
      <c r="Y2089">
        <f>VLOOKUP(ConsultaNexoBogota!$A2089,infoCoordenadas!A:F,5,0)</f>
        <v>5.0240963999999897</v>
      </c>
      <c r="Z2089">
        <f>+VLOOKUP(ConsultaNexoBogota!$A2089,infoCoordenadas!A:F,6,0)</f>
        <v>-73.992775399999999</v>
      </c>
    </row>
    <row r="2090" spans="1:26" x14ac:dyDescent="0.25">
      <c r="A2090">
        <v>25721</v>
      </c>
      <c r="B2090" t="s">
        <v>12537</v>
      </c>
      <c r="C2090" t="s">
        <v>29</v>
      </c>
      <c r="D2090" t="s">
        <v>12538</v>
      </c>
      <c r="E2090" t="s">
        <v>12539</v>
      </c>
      <c r="F2090" t="s">
        <v>12540</v>
      </c>
      <c r="G2090" t="s">
        <v>10155</v>
      </c>
      <c r="H2090" t="s">
        <v>14023</v>
      </c>
      <c r="I2090" t="s">
        <v>34</v>
      </c>
      <c r="J2090" t="s">
        <v>908</v>
      </c>
      <c r="K2090" t="s">
        <v>36</v>
      </c>
      <c r="L2090" s="27">
        <v>34447</v>
      </c>
      <c r="M2090">
        <v>30</v>
      </c>
      <c r="N2090">
        <v>32179</v>
      </c>
      <c r="O2090" t="s">
        <v>66</v>
      </c>
      <c r="P2090" t="s">
        <v>67</v>
      </c>
      <c r="Q2090" t="s">
        <v>616</v>
      </c>
      <c r="R2090" t="s">
        <v>40</v>
      </c>
      <c r="S2090" t="s">
        <v>41</v>
      </c>
      <c r="T2090" t="s">
        <v>42</v>
      </c>
      <c r="U2090" t="s">
        <v>74</v>
      </c>
      <c r="V2090" t="s">
        <v>10414</v>
      </c>
      <c r="W2090" t="s">
        <v>10415</v>
      </c>
      <c r="X2090" t="str">
        <f>+VLOOKUP(ConsultaNexoBogota!$A2090,infoCoordenadas!A:F,4,0)</f>
        <v>5.024096399999999 -73.9927754</v>
      </c>
      <c r="Y2090">
        <f>VLOOKUP(ConsultaNexoBogota!$A2090,infoCoordenadas!A:F,5,0)</f>
        <v>5.0240963999999897</v>
      </c>
      <c r="Z2090">
        <f>+VLOOKUP(ConsultaNexoBogota!$A2090,infoCoordenadas!A:F,6,0)</f>
        <v>-73.992775399999999</v>
      </c>
    </row>
    <row r="2091" spans="1:26" x14ac:dyDescent="0.25">
      <c r="A2091">
        <v>25726</v>
      </c>
      <c r="B2091" t="s">
        <v>6655</v>
      </c>
      <c r="C2091" t="s">
        <v>29</v>
      </c>
      <c r="D2091" t="s">
        <v>6656</v>
      </c>
      <c r="E2091" t="s">
        <v>6657</v>
      </c>
      <c r="F2091" t="s">
        <v>6658</v>
      </c>
      <c r="G2091" t="s">
        <v>33</v>
      </c>
      <c r="H2091" t="s">
        <v>13991</v>
      </c>
      <c r="I2091" t="s">
        <v>159</v>
      </c>
      <c r="J2091" t="s">
        <v>748</v>
      </c>
      <c r="K2091" t="s">
        <v>36</v>
      </c>
      <c r="N2091">
        <v>32182</v>
      </c>
      <c r="O2091" t="s">
        <v>80</v>
      </c>
      <c r="P2091" t="s">
        <v>67</v>
      </c>
      <c r="Q2091" t="s">
        <v>96</v>
      </c>
      <c r="R2091" t="s">
        <v>40</v>
      </c>
      <c r="S2091" t="s">
        <v>41</v>
      </c>
      <c r="T2091" t="s">
        <v>132</v>
      </c>
      <c r="U2091" t="s">
        <v>74</v>
      </c>
      <c r="V2091" t="s">
        <v>6659</v>
      </c>
      <c r="W2091" t="s">
        <v>6660</v>
      </c>
      <c r="X2091" t="str">
        <f>+VLOOKUP(ConsultaNexoBogota!$A2091,infoCoordenadas!A:F,4,0)</f>
        <v>4.686440999999999 -74.147801</v>
      </c>
      <c r="Y2091">
        <f>VLOOKUP(ConsultaNexoBogota!$A2091,infoCoordenadas!A:F,5,0)</f>
        <v>4.6864409999999896</v>
      </c>
      <c r="Z2091">
        <f>+VLOOKUP(ConsultaNexoBogota!$A2091,infoCoordenadas!A:F,6,0)</f>
        <v>-74.147801000000001</v>
      </c>
    </row>
    <row r="2092" spans="1:26" x14ac:dyDescent="0.25">
      <c r="A2092">
        <v>25731</v>
      </c>
      <c r="B2092" t="s">
        <v>6661</v>
      </c>
      <c r="C2092" t="s">
        <v>29</v>
      </c>
      <c r="D2092" t="s">
        <v>6662</v>
      </c>
      <c r="E2092" t="s">
        <v>6663</v>
      </c>
      <c r="F2092" t="s">
        <v>6664</v>
      </c>
      <c r="G2092" t="s">
        <v>33</v>
      </c>
      <c r="H2092" t="s">
        <v>14003</v>
      </c>
      <c r="I2092" t="s">
        <v>34</v>
      </c>
      <c r="J2092" t="s">
        <v>1070</v>
      </c>
      <c r="K2092" t="s">
        <v>36</v>
      </c>
      <c r="L2092" s="27">
        <v>45336</v>
      </c>
      <c r="M2092">
        <v>0.2</v>
      </c>
      <c r="N2092">
        <v>32188</v>
      </c>
      <c r="O2092" t="s">
        <v>80</v>
      </c>
      <c r="P2092" t="s">
        <v>67</v>
      </c>
      <c r="Q2092" t="s">
        <v>96</v>
      </c>
      <c r="R2092" t="s">
        <v>40</v>
      </c>
      <c r="S2092" t="s">
        <v>41</v>
      </c>
      <c r="T2092" t="s">
        <v>132</v>
      </c>
      <c r="U2092" t="s">
        <v>74</v>
      </c>
      <c r="V2092" t="s">
        <v>6665</v>
      </c>
      <c r="W2092" t="s">
        <v>6666</v>
      </c>
      <c r="X2092" t="str">
        <f>+VLOOKUP(ConsultaNexoBogota!$A2092,infoCoordenadas!A:F,4,0)</f>
        <v>4.6458366 -74.08804669999999</v>
      </c>
      <c r="Y2092">
        <f>VLOOKUP(ConsultaNexoBogota!$A2092,infoCoordenadas!A:F,5,0)</f>
        <v>4.6458366</v>
      </c>
      <c r="Z2092">
        <f>+VLOOKUP(ConsultaNexoBogota!$A2092,infoCoordenadas!A:F,6,0)</f>
        <v>-74.088046699999893</v>
      </c>
    </row>
    <row r="2093" spans="1:26" x14ac:dyDescent="0.25">
      <c r="A2093">
        <v>25744</v>
      </c>
      <c r="B2093" t="s">
        <v>12541</v>
      </c>
      <c r="C2093" t="s">
        <v>29</v>
      </c>
      <c r="D2093" t="s">
        <v>12542</v>
      </c>
      <c r="E2093" t="s">
        <v>12543</v>
      </c>
      <c r="F2093" t="s">
        <v>12544</v>
      </c>
      <c r="G2093" t="s">
        <v>10356</v>
      </c>
      <c r="H2093" t="s">
        <v>10356</v>
      </c>
      <c r="I2093" t="s">
        <v>34</v>
      </c>
      <c r="J2093" t="s">
        <v>173</v>
      </c>
      <c r="K2093" t="s">
        <v>116</v>
      </c>
      <c r="L2093" s="27">
        <v>32914</v>
      </c>
      <c r="M2093">
        <v>34.200000000000003</v>
      </c>
      <c r="N2093">
        <v>32203</v>
      </c>
      <c r="O2093" t="s">
        <v>72</v>
      </c>
      <c r="P2093" t="s">
        <v>67</v>
      </c>
      <c r="Q2093" t="s">
        <v>68</v>
      </c>
      <c r="R2093" t="s">
        <v>40</v>
      </c>
      <c r="S2093" t="s">
        <v>41</v>
      </c>
      <c r="T2093" t="s">
        <v>175</v>
      </c>
      <c r="U2093" t="s">
        <v>74</v>
      </c>
      <c r="V2093" t="s">
        <v>12545</v>
      </c>
      <c r="W2093" t="s">
        <v>12546</v>
      </c>
      <c r="X2093" t="str">
        <f>+VLOOKUP(ConsultaNexoBogota!$A2093,infoCoordenadas!A:F,4,0)</f>
        <v>5.061241 -73.97640799999999</v>
      </c>
      <c r="Y2093">
        <f>VLOOKUP(ConsultaNexoBogota!$A2093,infoCoordenadas!A:F,5,0)</f>
        <v>5.0612409999999999</v>
      </c>
      <c r="Z2093">
        <f>+VLOOKUP(ConsultaNexoBogota!$A2093,infoCoordenadas!A:F,6,0)</f>
        <v>-73.976407999999907</v>
      </c>
    </row>
    <row r="2094" spans="1:26" x14ac:dyDescent="0.25">
      <c r="A2094">
        <v>25792</v>
      </c>
      <c r="B2094" t="s">
        <v>12547</v>
      </c>
      <c r="C2094" t="s">
        <v>29</v>
      </c>
      <c r="D2094" t="s">
        <v>12548</v>
      </c>
      <c r="E2094" t="s">
        <v>12549</v>
      </c>
      <c r="F2094" t="s">
        <v>12550</v>
      </c>
      <c r="G2094" t="s">
        <v>10155</v>
      </c>
      <c r="H2094" t="s">
        <v>14008</v>
      </c>
      <c r="I2094" t="s">
        <v>159</v>
      </c>
      <c r="J2094" t="s">
        <v>102</v>
      </c>
      <c r="K2094" t="s">
        <v>36</v>
      </c>
      <c r="L2094" s="27">
        <v>36103</v>
      </c>
      <c r="M2094">
        <v>25.5</v>
      </c>
      <c r="N2094">
        <v>32271</v>
      </c>
      <c r="O2094" t="s">
        <v>178</v>
      </c>
      <c r="P2094" t="s">
        <v>67</v>
      </c>
      <c r="Q2094" t="s">
        <v>96</v>
      </c>
      <c r="R2094" t="s">
        <v>40</v>
      </c>
      <c r="S2094" t="s">
        <v>41</v>
      </c>
      <c r="T2094" t="s">
        <v>69</v>
      </c>
      <c r="U2094" t="s">
        <v>74</v>
      </c>
      <c r="V2094" t="s">
        <v>12551</v>
      </c>
      <c r="W2094" t="s">
        <v>12552</v>
      </c>
      <c r="X2094" t="str">
        <f>+VLOOKUP(ConsultaNexoBogota!$A2094,infoCoordenadas!A:F,4,0)</f>
        <v>5.0153127 -73.994052</v>
      </c>
      <c r="Y2094">
        <f>VLOOKUP(ConsultaNexoBogota!$A2094,infoCoordenadas!A:F,5,0)</f>
        <v>5.0153127</v>
      </c>
      <c r="Z2094">
        <f>+VLOOKUP(ConsultaNexoBogota!$A2094,infoCoordenadas!A:F,6,0)</f>
        <v>-73.994051999999996</v>
      </c>
    </row>
    <row r="2095" spans="1:26" x14ac:dyDescent="0.25">
      <c r="A2095">
        <v>25840</v>
      </c>
      <c r="B2095" t="s">
        <v>6667</v>
      </c>
      <c r="C2095" t="s">
        <v>29</v>
      </c>
      <c r="D2095" t="s">
        <v>6668</v>
      </c>
      <c r="E2095" t="s">
        <v>6669</v>
      </c>
      <c r="F2095" t="s">
        <v>6670</v>
      </c>
      <c r="G2095" t="s">
        <v>33</v>
      </c>
      <c r="H2095" t="s">
        <v>13980</v>
      </c>
      <c r="I2095" t="s">
        <v>34</v>
      </c>
      <c r="J2095" t="s">
        <v>102</v>
      </c>
      <c r="K2095" t="s">
        <v>36</v>
      </c>
      <c r="L2095" s="27">
        <v>34154</v>
      </c>
      <c r="M2095">
        <v>30.8</v>
      </c>
      <c r="N2095">
        <v>32357</v>
      </c>
      <c r="O2095" t="s">
        <v>37</v>
      </c>
      <c r="P2095" t="s">
        <v>73</v>
      </c>
      <c r="Q2095" t="s">
        <v>96</v>
      </c>
      <c r="R2095" t="s">
        <v>40</v>
      </c>
      <c r="S2095" t="s">
        <v>42</v>
      </c>
      <c r="T2095" t="s">
        <v>69</v>
      </c>
      <c r="U2095" t="s">
        <v>74</v>
      </c>
      <c r="V2095" t="s">
        <v>6671</v>
      </c>
      <c r="W2095" t="s">
        <v>6672</v>
      </c>
      <c r="X2095" t="str">
        <f>+VLOOKUP(ConsultaNexoBogota!$A2095,infoCoordenadas!A:F,4,0)</f>
        <v>4.616139899999999 -74.1488384</v>
      </c>
      <c r="Y2095">
        <f>VLOOKUP(ConsultaNexoBogota!$A2095,infoCoordenadas!A:F,5,0)</f>
        <v>4.6161398999999896</v>
      </c>
      <c r="Z2095">
        <f>+VLOOKUP(ConsultaNexoBogota!$A2095,infoCoordenadas!A:F,6,0)</f>
        <v>-74.148838400000002</v>
      </c>
    </row>
    <row r="2096" spans="1:26" x14ac:dyDescent="0.25">
      <c r="A2096">
        <v>25840</v>
      </c>
      <c r="B2096" t="s">
        <v>6667</v>
      </c>
      <c r="C2096" t="s">
        <v>29</v>
      </c>
      <c r="D2096" t="s">
        <v>6668</v>
      </c>
      <c r="E2096" t="s">
        <v>6669</v>
      </c>
      <c r="F2096" t="s">
        <v>6670</v>
      </c>
      <c r="G2096" t="s">
        <v>33</v>
      </c>
      <c r="H2096" t="s">
        <v>13980</v>
      </c>
      <c r="I2096" t="s">
        <v>34</v>
      </c>
      <c r="J2096" t="s">
        <v>102</v>
      </c>
      <c r="K2096" t="s">
        <v>36</v>
      </c>
      <c r="L2096" s="27">
        <v>34154</v>
      </c>
      <c r="M2096">
        <v>30.8</v>
      </c>
      <c r="N2096">
        <v>32858</v>
      </c>
      <c r="O2096" t="s">
        <v>80</v>
      </c>
      <c r="P2096" t="s">
        <v>67</v>
      </c>
      <c r="Q2096" t="s">
        <v>96</v>
      </c>
      <c r="R2096" t="s">
        <v>50</v>
      </c>
      <c r="S2096" t="s">
        <v>321</v>
      </c>
      <c r="T2096" t="s">
        <v>69</v>
      </c>
      <c r="U2096" t="s">
        <v>50</v>
      </c>
      <c r="V2096" t="s">
        <v>6671</v>
      </c>
      <c r="W2096" t="s">
        <v>6672</v>
      </c>
      <c r="X2096" t="str">
        <f>+VLOOKUP(ConsultaNexoBogota!$A2096,infoCoordenadas!A:F,4,0)</f>
        <v>4.616139899999999 -74.1488384</v>
      </c>
      <c r="Y2096">
        <f>VLOOKUP(ConsultaNexoBogota!$A2096,infoCoordenadas!A:F,5,0)</f>
        <v>4.6161398999999896</v>
      </c>
      <c r="Z2096">
        <f>+VLOOKUP(ConsultaNexoBogota!$A2096,infoCoordenadas!A:F,6,0)</f>
        <v>-74.148838400000002</v>
      </c>
    </row>
    <row r="2097" spans="1:26" x14ac:dyDescent="0.25">
      <c r="A2097">
        <v>25842</v>
      </c>
      <c r="B2097" t="s">
        <v>12553</v>
      </c>
      <c r="C2097" t="s">
        <v>29</v>
      </c>
      <c r="D2097" t="s">
        <v>12554</v>
      </c>
      <c r="E2097" t="s">
        <v>12555</v>
      </c>
      <c r="F2097" t="s">
        <v>12556</v>
      </c>
      <c r="G2097" t="s">
        <v>10263</v>
      </c>
      <c r="H2097" t="s">
        <v>14094</v>
      </c>
      <c r="I2097" t="s">
        <v>34</v>
      </c>
      <c r="J2097" t="s">
        <v>35</v>
      </c>
      <c r="K2097" t="s">
        <v>36</v>
      </c>
      <c r="L2097" s="27">
        <v>34426</v>
      </c>
      <c r="M2097">
        <v>30.1</v>
      </c>
      <c r="N2097">
        <v>32359</v>
      </c>
      <c r="O2097" t="s">
        <v>80</v>
      </c>
      <c r="P2097" t="s">
        <v>73</v>
      </c>
      <c r="Q2097" t="s">
        <v>96</v>
      </c>
      <c r="R2097" t="s">
        <v>40</v>
      </c>
      <c r="S2097" t="s">
        <v>41</v>
      </c>
      <c r="T2097" t="s">
        <v>204</v>
      </c>
      <c r="U2097" t="s">
        <v>74</v>
      </c>
      <c r="V2097" t="s">
        <v>12557</v>
      </c>
      <c r="W2097" t="s">
        <v>12558</v>
      </c>
      <c r="X2097" t="str">
        <f>+VLOOKUP(ConsultaNexoBogota!$A2097,infoCoordenadas!A:F,4,0)</f>
        <v>4.5949684 -74.2020767</v>
      </c>
      <c r="Y2097">
        <f>VLOOKUP(ConsultaNexoBogota!$A2097,infoCoordenadas!A:F,5,0)</f>
        <v>4.5949684</v>
      </c>
      <c r="Z2097">
        <f>+VLOOKUP(ConsultaNexoBogota!$A2097,infoCoordenadas!A:F,6,0)</f>
        <v>-74.202076700000006</v>
      </c>
    </row>
    <row r="2098" spans="1:26" x14ac:dyDescent="0.25">
      <c r="A2098">
        <v>25853</v>
      </c>
      <c r="B2098" t="s">
        <v>6673</v>
      </c>
      <c r="C2098" t="s">
        <v>29</v>
      </c>
      <c r="D2098" t="s">
        <v>6674</v>
      </c>
      <c r="E2098" t="s">
        <v>6675</v>
      </c>
      <c r="F2098" t="s">
        <v>6676</v>
      </c>
      <c r="G2098" t="s">
        <v>33</v>
      </c>
      <c r="H2098" t="s">
        <v>13980</v>
      </c>
      <c r="I2098" t="s">
        <v>79</v>
      </c>
      <c r="J2098" t="s">
        <v>345</v>
      </c>
      <c r="K2098" t="s">
        <v>36</v>
      </c>
      <c r="L2098" s="27">
        <v>45349</v>
      </c>
      <c r="M2098">
        <v>0.1</v>
      </c>
      <c r="N2098">
        <v>32379</v>
      </c>
      <c r="O2098" t="s">
        <v>80</v>
      </c>
      <c r="P2098" t="s">
        <v>73</v>
      </c>
      <c r="Q2098" t="s">
        <v>96</v>
      </c>
      <c r="R2098" t="s">
        <v>40</v>
      </c>
      <c r="S2098" t="s">
        <v>41</v>
      </c>
      <c r="T2098" t="s">
        <v>42</v>
      </c>
      <c r="U2098" t="s">
        <v>74</v>
      </c>
      <c r="V2098" t="s">
        <v>6677</v>
      </c>
      <c r="W2098" t="s">
        <v>6678</v>
      </c>
      <c r="X2098" t="str">
        <f>+VLOOKUP(ConsultaNexoBogota!$A2098,infoCoordenadas!A:F,4,0)</f>
        <v>4.6443197 -74.1499903</v>
      </c>
      <c r="Y2098">
        <f>VLOOKUP(ConsultaNexoBogota!$A2098,infoCoordenadas!A:F,5,0)</f>
        <v>4.6443196999999996</v>
      </c>
      <c r="Z2098">
        <f>+VLOOKUP(ConsultaNexoBogota!$A2098,infoCoordenadas!A:F,6,0)</f>
        <v>-74.149990299999999</v>
      </c>
    </row>
    <row r="2099" spans="1:26" x14ac:dyDescent="0.25">
      <c r="A2099">
        <v>25862</v>
      </c>
      <c r="B2099" t="s">
        <v>6679</v>
      </c>
      <c r="C2099" t="s">
        <v>29</v>
      </c>
      <c r="D2099" t="s">
        <v>6680</v>
      </c>
      <c r="E2099" t="s">
        <v>6681</v>
      </c>
      <c r="F2099" t="s">
        <v>6682</v>
      </c>
      <c r="G2099" t="s">
        <v>33</v>
      </c>
      <c r="H2099" t="s">
        <v>13991</v>
      </c>
      <c r="I2099" t="s">
        <v>101</v>
      </c>
      <c r="J2099" t="s">
        <v>1007</v>
      </c>
      <c r="K2099" t="s">
        <v>36</v>
      </c>
      <c r="L2099" s="27">
        <v>32898</v>
      </c>
      <c r="M2099">
        <v>34.200000000000003</v>
      </c>
      <c r="N2099">
        <v>32394</v>
      </c>
      <c r="O2099" t="s">
        <v>80</v>
      </c>
      <c r="P2099" t="s">
        <v>67</v>
      </c>
      <c r="Q2099" t="s">
        <v>96</v>
      </c>
      <c r="R2099" t="s">
        <v>40</v>
      </c>
      <c r="S2099" t="s">
        <v>41</v>
      </c>
      <c r="T2099" t="s">
        <v>623</v>
      </c>
      <c r="U2099" t="s">
        <v>74</v>
      </c>
      <c r="V2099" t="s">
        <v>6683</v>
      </c>
      <c r="W2099" t="s">
        <v>6684</v>
      </c>
      <c r="X2099" t="str">
        <f>+VLOOKUP(ConsultaNexoBogota!$A2099,infoCoordenadas!A:F,4,0)</f>
        <v>4.6829157 -74.1524563</v>
      </c>
      <c r="Y2099">
        <f>VLOOKUP(ConsultaNexoBogota!$A2099,infoCoordenadas!A:F,5,0)</f>
        <v>4.6829156999999997</v>
      </c>
      <c r="Z2099">
        <f>+VLOOKUP(ConsultaNexoBogota!$A2099,infoCoordenadas!A:F,6,0)</f>
        <v>-74.152456299999997</v>
      </c>
    </row>
    <row r="2100" spans="1:26" x14ac:dyDescent="0.25">
      <c r="A2100">
        <v>25864</v>
      </c>
      <c r="B2100" t="s">
        <v>6685</v>
      </c>
      <c r="C2100" t="s">
        <v>29</v>
      </c>
      <c r="D2100" t="s">
        <v>6686</v>
      </c>
      <c r="E2100" t="s">
        <v>6687</v>
      </c>
      <c r="F2100" t="s">
        <v>6688</v>
      </c>
      <c r="G2100" t="s">
        <v>33</v>
      </c>
      <c r="H2100" t="s">
        <v>13990</v>
      </c>
      <c r="I2100" t="s">
        <v>34</v>
      </c>
      <c r="J2100" t="s">
        <v>405</v>
      </c>
      <c r="K2100" t="s">
        <v>36</v>
      </c>
      <c r="L2100" s="27">
        <v>45336</v>
      </c>
      <c r="M2100">
        <v>0.2</v>
      </c>
      <c r="N2100">
        <v>32400</v>
      </c>
      <c r="O2100" t="s">
        <v>80</v>
      </c>
      <c r="P2100" t="s">
        <v>67</v>
      </c>
      <c r="Q2100" t="s">
        <v>96</v>
      </c>
      <c r="R2100" t="s">
        <v>40</v>
      </c>
      <c r="S2100" t="s">
        <v>41</v>
      </c>
      <c r="T2100" t="s">
        <v>132</v>
      </c>
      <c r="U2100" t="s">
        <v>74</v>
      </c>
      <c r="V2100" t="s">
        <v>6689</v>
      </c>
      <c r="W2100" t="s">
        <v>6690</v>
      </c>
      <c r="X2100" t="str">
        <f>+VLOOKUP(ConsultaNexoBogota!$A2100,infoCoordenadas!A:F,4,0)</f>
        <v>4.696797699999999 -74.11358369999999</v>
      </c>
      <c r="Y2100">
        <f>VLOOKUP(ConsultaNexoBogota!$A2100,infoCoordenadas!A:F,5,0)</f>
        <v>4.6967976999999896</v>
      </c>
      <c r="Z2100">
        <f>+VLOOKUP(ConsultaNexoBogota!$A2100,infoCoordenadas!A:F,6,0)</f>
        <v>-74.113583699999893</v>
      </c>
    </row>
    <row r="2101" spans="1:26" x14ac:dyDescent="0.25">
      <c r="A2101">
        <v>25870</v>
      </c>
      <c r="B2101" t="s">
        <v>6691</v>
      </c>
      <c r="C2101" t="s">
        <v>29</v>
      </c>
      <c r="D2101" t="s">
        <v>6692</v>
      </c>
      <c r="E2101" t="s">
        <v>6693</v>
      </c>
      <c r="F2101" t="s">
        <v>6694</v>
      </c>
      <c r="G2101" t="s">
        <v>33</v>
      </c>
      <c r="H2101" t="s">
        <v>10263</v>
      </c>
      <c r="I2101" t="s">
        <v>101</v>
      </c>
      <c r="J2101" t="s">
        <v>537</v>
      </c>
      <c r="K2101" t="s">
        <v>36</v>
      </c>
      <c r="L2101" s="27">
        <v>36340</v>
      </c>
      <c r="M2101">
        <v>24.8</v>
      </c>
      <c r="N2101">
        <v>32405</v>
      </c>
      <c r="O2101" t="s">
        <v>72</v>
      </c>
      <c r="P2101" t="s">
        <v>73</v>
      </c>
      <c r="Q2101" t="s">
        <v>96</v>
      </c>
      <c r="R2101" t="s">
        <v>40</v>
      </c>
      <c r="S2101" t="s">
        <v>41</v>
      </c>
      <c r="T2101" t="s">
        <v>81</v>
      </c>
      <c r="U2101" t="s">
        <v>74</v>
      </c>
      <c r="V2101" t="s">
        <v>6695</v>
      </c>
      <c r="W2101" t="s">
        <v>6696</v>
      </c>
      <c r="X2101" t="str">
        <f>+VLOOKUP(ConsultaNexoBogota!$A2101,infoCoordenadas!A:F,4,0)</f>
        <v>4.5800952 -74.1958391</v>
      </c>
      <c r="Y2101">
        <f>VLOOKUP(ConsultaNexoBogota!$A2101,infoCoordenadas!A:F,5,0)</f>
        <v>4.5800951999999997</v>
      </c>
      <c r="Z2101">
        <f>+VLOOKUP(ConsultaNexoBogota!$A2101,infoCoordenadas!A:F,6,0)</f>
        <v>-74.195839100000001</v>
      </c>
    </row>
    <row r="2102" spans="1:26" x14ac:dyDescent="0.25">
      <c r="A2102">
        <v>25887</v>
      </c>
      <c r="B2102" t="s">
        <v>6697</v>
      </c>
      <c r="C2102" t="s">
        <v>29</v>
      </c>
      <c r="D2102" t="s">
        <v>6698</v>
      </c>
      <c r="E2102" t="s">
        <v>6699</v>
      </c>
      <c r="F2102" t="s">
        <v>6700</v>
      </c>
      <c r="G2102" t="s">
        <v>33</v>
      </c>
      <c r="H2102" t="s">
        <v>13989</v>
      </c>
      <c r="I2102" t="s">
        <v>64</v>
      </c>
      <c r="J2102" t="s">
        <v>1590</v>
      </c>
      <c r="K2102" t="s">
        <v>36</v>
      </c>
      <c r="L2102" s="27">
        <v>33709</v>
      </c>
      <c r="M2102">
        <v>32</v>
      </c>
      <c r="N2102">
        <v>32422</v>
      </c>
      <c r="O2102" t="s">
        <v>66</v>
      </c>
      <c r="P2102" t="s">
        <v>67</v>
      </c>
      <c r="Q2102" t="s">
        <v>39</v>
      </c>
      <c r="R2102" t="s">
        <v>40</v>
      </c>
      <c r="S2102" t="s">
        <v>41</v>
      </c>
      <c r="T2102" t="s">
        <v>175</v>
      </c>
      <c r="U2102" t="s">
        <v>74</v>
      </c>
      <c r="V2102" t="s">
        <v>6701</v>
      </c>
      <c r="W2102" t="s">
        <v>6702</v>
      </c>
      <c r="X2102" t="str">
        <f>+VLOOKUP(ConsultaNexoBogota!$A2102,infoCoordenadas!A:F,4,0)</f>
        <v>4.5696814 -74.1462352</v>
      </c>
      <c r="Y2102">
        <f>VLOOKUP(ConsultaNexoBogota!$A2102,infoCoordenadas!A:F,5,0)</f>
        <v>4.5696814000000003</v>
      </c>
      <c r="Z2102">
        <f>+VLOOKUP(ConsultaNexoBogota!$A2102,infoCoordenadas!A:F,6,0)</f>
        <v>-74.146235200000007</v>
      </c>
    </row>
    <row r="2103" spans="1:26" x14ac:dyDescent="0.25">
      <c r="A2103">
        <v>25893</v>
      </c>
      <c r="B2103" t="s">
        <v>6703</v>
      </c>
      <c r="C2103" t="s">
        <v>29</v>
      </c>
      <c r="D2103" t="s">
        <v>6704</v>
      </c>
      <c r="E2103" t="s">
        <v>6705</v>
      </c>
      <c r="F2103" t="s">
        <v>6706</v>
      </c>
      <c r="G2103" t="s">
        <v>33</v>
      </c>
      <c r="H2103" t="s">
        <v>13990</v>
      </c>
      <c r="I2103" t="s">
        <v>34</v>
      </c>
      <c r="J2103" t="s">
        <v>35</v>
      </c>
      <c r="K2103" t="s">
        <v>36</v>
      </c>
      <c r="L2103" s="27">
        <v>27370</v>
      </c>
      <c r="M2103">
        <v>49.4</v>
      </c>
      <c r="N2103">
        <v>32428</v>
      </c>
      <c r="O2103" t="s">
        <v>1312</v>
      </c>
      <c r="P2103" t="s">
        <v>73</v>
      </c>
      <c r="Q2103" t="s">
        <v>734</v>
      </c>
      <c r="R2103" t="s">
        <v>40</v>
      </c>
      <c r="S2103" t="s">
        <v>42</v>
      </c>
      <c r="T2103" t="s">
        <v>132</v>
      </c>
      <c r="U2103" t="s">
        <v>43</v>
      </c>
      <c r="V2103" t="s">
        <v>6707</v>
      </c>
      <c r="W2103" t="s">
        <v>6708</v>
      </c>
      <c r="X2103" t="str">
        <f>+VLOOKUP(ConsultaNexoBogota!$A2103,infoCoordenadas!A:F,4,0)</f>
        <v>4.6929365 -74.0838016</v>
      </c>
      <c r="Y2103">
        <f>VLOOKUP(ConsultaNexoBogota!$A2103,infoCoordenadas!A:F,5,0)</f>
        <v>4.6929365000000001</v>
      </c>
      <c r="Z2103">
        <f>+VLOOKUP(ConsultaNexoBogota!$A2103,infoCoordenadas!A:F,6,0)</f>
        <v>-74.083801600000001</v>
      </c>
    </row>
    <row r="2104" spans="1:26" x14ac:dyDescent="0.25">
      <c r="A2104">
        <v>25897</v>
      </c>
      <c r="B2104" t="s">
        <v>12559</v>
      </c>
      <c r="C2104" t="s">
        <v>29</v>
      </c>
      <c r="D2104" t="s">
        <v>12560</v>
      </c>
      <c r="E2104" t="s">
        <v>12561</v>
      </c>
      <c r="F2104" t="s">
        <v>12562</v>
      </c>
      <c r="G2104" t="s">
        <v>10155</v>
      </c>
      <c r="H2104" t="s">
        <v>14007</v>
      </c>
      <c r="I2104" t="s">
        <v>101</v>
      </c>
      <c r="J2104" t="s">
        <v>1719</v>
      </c>
      <c r="K2104" t="s">
        <v>36</v>
      </c>
      <c r="L2104" s="27">
        <v>29843</v>
      </c>
      <c r="M2104">
        <v>42.6</v>
      </c>
      <c r="N2104">
        <v>32432</v>
      </c>
      <c r="O2104" t="s">
        <v>264</v>
      </c>
      <c r="P2104" t="s">
        <v>67</v>
      </c>
      <c r="Q2104" t="s">
        <v>96</v>
      </c>
      <c r="R2104" t="s">
        <v>40</v>
      </c>
      <c r="S2104" t="s">
        <v>41</v>
      </c>
      <c r="T2104" t="s">
        <v>42</v>
      </c>
      <c r="U2104" t="s">
        <v>43</v>
      </c>
      <c r="V2104" t="s">
        <v>12563</v>
      </c>
      <c r="W2104" t="s">
        <v>12564</v>
      </c>
      <c r="X2104" t="str">
        <f>+VLOOKUP(ConsultaNexoBogota!$A2104,infoCoordenadas!A:F,4,0)</f>
        <v>5.0281321 -73.9900815</v>
      </c>
      <c r="Y2104">
        <f>VLOOKUP(ConsultaNexoBogota!$A2104,infoCoordenadas!A:F,5,0)</f>
        <v>5.0281320999999997</v>
      </c>
      <c r="Z2104">
        <f>+VLOOKUP(ConsultaNexoBogota!$A2104,infoCoordenadas!A:F,6,0)</f>
        <v>-73.990081500000002</v>
      </c>
    </row>
    <row r="2105" spans="1:26" x14ac:dyDescent="0.25">
      <c r="A2105">
        <v>25902</v>
      </c>
      <c r="B2105" t="s">
        <v>6709</v>
      </c>
      <c r="C2105" t="s">
        <v>29</v>
      </c>
      <c r="D2105" t="s">
        <v>6710</v>
      </c>
      <c r="E2105" t="s">
        <v>6711</v>
      </c>
      <c r="F2105" t="s">
        <v>6712</v>
      </c>
      <c r="G2105" t="s">
        <v>33</v>
      </c>
      <c r="H2105" t="s">
        <v>50</v>
      </c>
      <c r="I2105" t="s">
        <v>159</v>
      </c>
      <c r="J2105" t="s">
        <v>1963</v>
      </c>
      <c r="K2105" t="s">
        <v>36</v>
      </c>
      <c r="L2105" s="27">
        <v>33381</v>
      </c>
      <c r="M2105">
        <v>32.9</v>
      </c>
      <c r="N2105">
        <v>32439</v>
      </c>
      <c r="O2105" t="s">
        <v>66</v>
      </c>
      <c r="P2105" t="s">
        <v>67</v>
      </c>
      <c r="Q2105" t="s">
        <v>96</v>
      </c>
      <c r="R2105" t="s">
        <v>40</v>
      </c>
      <c r="S2105" t="s">
        <v>41</v>
      </c>
      <c r="T2105" t="s">
        <v>132</v>
      </c>
      <c r="U2105" t="s">
        <v>74</v>
      </c>
      <c r="V2105" t="s">
        <v>6713</v>
      </c>
      <c r="W2105" t="s">
        <v>6714</v>
      </c>
      <c r="X2105" t="str">
        <f>+VLOOKUP(ConsultaNexoBogota!$A2105,infoCoordenadas!A:F,4,0)</f>
        <v>4.7525186 -74.11725539999999</v>
      </c>
      <c r="Y2105">
        <f>VLOOKUP(ConsultaNexoBogota!$A2105,infoCoordenadas!A:F,5,0)</f>
        <v>4.7525186000000001</v>
      </c>
      <c r="Z2105">
        <f>+VLOOKUP(ConsultaNexoBogota!$A2105,infoCoordenadas!A:F,6,0)</f>
        <v>-74.117255399999905</v>
      </c>
    </row>
    <row r="2106" spans="1:26" x14ac:dyDescent="0.25">
      <c r="A2106">
        <v>25905</v>
      </c>
      <c r="B2106" t="s">
        <v>6715</v>
      </c>
      <c r="C2106" t="s">
        <v>29</v>
      </c>
      <c r="D2106" t="s">
        <v>6716</v>
      </c>
      <c r="E2106" t="s">
        <v>6717</v>
      </c>
      <c r="F2106" t="s">
        <v>6718</v>
      </c>
      <c r="G2106" t="s">
        <v>33</v>
      </c>
      <c r="H2106" t="s">
        <v>13990</v>
      </c>
      <c r="I2106" t="s">
        <v>34</v>
      </c>
      <c r="J2106" t="s">
        <v>190</v>
      </c>
      <c r="K2106" t="s">
        <v>36</v>
      </c>
      <c r="L2106" s="27">
        <v>34803</v>
      </c>
      <c r="M2106">
        <v>29</v>
      </c>
      <c r="N2106">
        <v>32443</v>
      </c>
      <c r="O2106" t="s">
        <v>72</v>
      </c>
      <c r="P2106" t="s">
        <v>73</v>
      </c>
      <c r="Q2106" t="s">
        <v>39</v>
      </c>
      <c r="R2106" t="s">
        <v>40</v>
      </c>
      <c r="S2106" t="s">
        <v>41</v>
      </c>
      <c r="T2106" t="s">
        <v>81</v>
      </c>
      <c r="U2106" t="s">
        <v>74</v>
      </c>
      <c r="V2106" t="s">
        <v>6719</v>
      </c>
      <c r="W2106" t="s">
        <v>6720</v>
      </c>
      <c r="X2106" t="str">
        <f>+VLOOKUP(ConsultaNexoBogota!$A2106,infoCoordenadas!A:F,4,0)</f>
        <v>4.6486987 -74.0696465</v>
      </c>
      <c r="Y2106">
        <f>VLOOKUP(ConsultaNexoBogota!$A2106,infoCoordenadas!A:F,5,0)</f>
        <v>4.6486986999999997</v>
      </c>
      <c r="Z2106">
        <f>+VLOOKUP(ConsultaNexoBogota!$A2106,infoCoordenadas!A:F,6,0)</f>
        <v>-74.069646500000005</v>
      </c>
    </row>
    <row r="2107" spans="1:26" x14ac:dyDescent="0.25">
      <c r="A2107">
        <v>25916</v>
      </c>
      <c r="B2107" t="s">
        <v>12565</v>
      </c>
      <c r="C2107" t="s">
        <v>29</v>
      </c>
      <c r="D2107" t="s">
        <v>12566</v>
      </c>
      <c r="E2107" t="s">
        <v>12567</v>
      </c>
      <c r="F2107" t="s">
        <v>12568</v>
      </c>
      <c r="G2107" t="s">
        <v>10155</v>
      </c>
      <c r="H2107" t="s">
        <v>14120</v>
      </c>
      <c r="I2107" t="s">
        <v>34</v>
      </c>
      <c r="J2107" t="s">
        <v>183</v>
      </c>
      <c r="K2107" t="s">
        <v>36</v>
      </c>
      <c r="L2107" s="27">
        <v>36052</v>
      </c>
      <c r="M2107">
        <v>25.6</v>
      </c>
      <c r="N2107">
        <v>32457</v>
      </c>
      <c r="O2107" t="s">
        <v>66</v>
      </c>
      <c r="P2107" t="s">
        <v>73</v>
      </c>
      <c r="Q2107" t="s">
        <v>39</v>
      </c>
      <c r="R2107" t="s">
        <v>40</v>
      </c>
      <c r="S2107" t="s">
        <v>41</v>
      </c>
      <c r="T2107" t="s">
        <v>69</v>
      </c>
      <c r="U2107" t="s">
        <v>74</v>
      </c>
      <c r="V2107" t="s">
        <v>12569</v>
      </c>
      <c r="W2107" t="s">
        <v>12570</v>
      </c>
      <c r="X2107" t="str">
        <f>+VLOOKUP(ConsultaNexoBogota!$A2107,infoCoordenadas!A:F,4,0)</f>
        <v>5.0272181 -73.9838224</v>
      </c>
      <c r="Y2107">
        <f>VLOOKUP(ConsultaNexoBogota!$A2107,infoCoordenadas!A:F,5,0)</f>
        <v>5.0272180999999998</v>
      </c>
      <c r="Z2107">
        <f>+VLOOKUP(ConsultaNexoBogota!$A2107,infoCoordenadas!A:F,6,0)</f>
        <v>-73.983822399999994</v>
      </c>
    </row>
    <row r="2108" spans="1:26" x14ac:dyDescent="0.25">
      <c r="A2108">
        <v>25919</v>
      </c>
      <c r="B2108" t="s">
        <v>6721</v>
      </c>
      <c r="C2108" t="s">
        <v>29</v>
      </c>
      <c r="D2108" t="s">
        <v>6722</v>
      </c>
      <c r="E2108" t="s">
        <v>6723</v>
      </c>
      <c r="F2108" t="s">
        <v>6724</v>
      </c>
      <c r="G2108" t="s">
        <v>33</v>
      </c>
      <c r="H2108" t="s">
        <v>13980</v>
      </c>
      <c r="I2108" t="s">
        <v>79</v>
      </c>
      <c r="J2108" t="s">
        <v>102</v>
      </c>
      <c r="K2108" t="s">
        <v>36</v>
      </c>
      <c r="L2108" s="27">
        <v>37922</v>
      </c>
      <c r="M2108">
        <v>20.5</v>
      </c>
      <c r="N2108">
        <v>32460</v>
      </c>
      <c r="O2108" t="s">
        <v>37</v>
      </c>
      <c r="P2108" t="s">
        <v>73</v>
      </c>
      <c r="Q2108" t="s">
        <v>39</v>
      </c>
      <c r="R2108" t="s">
        <v>40</v>
      </c>
      <c r="S2108" t="s">
        <v>41</v>
      </c>
      <c r="T2108" t="s">
        <v>204</v>
      </c>
      <c r="U2108" t="s">
        <v>74</v>
      </c>
      <c r="V2108" t="s">
        <v>6725</v>
      </c>
      <c r="W2108" t="s">
        <v>6726</v>
      </c>
      <c r="X2108" t="str">
        <f>+VLOOKUP(ConsultaNexoBogota!$A2108,infoCoordenadas!A:F,4,0)</f>
        <v>4.6195599 -74.1333255</v>
      </c>
      <c r="Y2108">
        <f>VLOOKUP(ConsultaNexoBogota!$A2108,infoCoordenadas!A:F,5,0)</f>
        <v>4.6195598999999996</v>
      </c>
      <c r="Z2108">
        <f>+VLOOKUP(ConsultaNexoBogota!$A2108,infoCoordenadas!A:F,6,0)</f>
        <v>-74.133325499999998</v>
      </c>
    </row>
    <row r="2109" spans="1:26" x14ac:dyDescent="0.25">
      <c r="A2109">
        <v>25928</v>
      </c>
      <c r="B2109" t="s">
        <v>6727</v>
      </c>
      <c r="C2109" t="s">
        <v>29</v>
      </c>
      <c r="D2109" t="s">
        <v>6728</v>
      </c>
      <c r="E2109" t="s">
        <v>6729</v>
      </c>
      <c r="F2109" t="s">
        <v>6730</v>
      </c>
      <c r="G2109" t="s">
        <v>33</v>
      </c>
      <c r="H2109" t="s">
        <v>14038</v>
      </c>
      <c r="I2109" t="s">
        <v>34</v>
      </c>
      <c r="J2109" t="s">
        <v>152</v>
      </c>
      <c r="K2109" t="s">
        <v>36</v>
      </c>
      <c r="L2109" s="27">
        <v>33750</v>
      </c>
      <c r="M2109">
        <v>31.9</v>
      </c>
      <c r="N2109">
        <v>32474</v>
      </c>
      <c r="O2109" t="s">
        <v>135</v>
      </c>
      <c r="P2109" t="s">
        <v>73</v>
      </c>
      <c r="Q2109" t="s">
        <v>96</v>
      </c>
      <c r="R2109" t="s">
        <v>40</v>
      </c>
      <c r="S2109" t="s">
        <v>42</v>
      </c>
      <c r="T2109" t="s">
        <v>42</v>
      </c>
      <c r="U2109" t="s">
        <v>74</v>
      </c>
      <c r="V2109" t="s">
        <v>6731</v>
      </c>
      <c r="W2109" t="s">
        <v>6732</v>
      </c>
      <c r="X2109" t="str">
        <f>+VLOOKUP(ConsultaNexoBogota!$A2109,infoCoordenadas!A:F,4,0)</f>
        <v>4.5935381 -74.12030270000001</v>
      </c>
      <c r="Y2109">
        <f>VLOOKUP(ConsultaNexoBogota!$A2109,infoCoordenadas!A:F,5,0)</f>
        <v>4.5935381</v>
      </c>
      <c r="Z2109">
        <f>+VLOOKUP(ConsultaNexoBogota!$A2109,infoCoordenadas!A:F,6,0)</f>
        <v>-74.120302699999996</v>
      </c>
    </row>
    <row r="2110" spans="1:26" x14ac:dyDescent="0.25">
      <c r="A2110">
        <v>25933</v>
      </c>
      <c r="B2110" t="s">
        <v>12571</v>
      </c>
      <c r="C2110" t="s">
        <v>29</v>
      </c>
      <c r="D2110" t="s">
        <v>12572</v>
      </c>
      <c r="E2110" t="s">
        <v>12573</v>
      </c>
      <c r="F2110" t="s">
        <v>12574</v>
      </c>
      <c r="G2110" t="s">
        <v>10155</v>
      </c>
      <c r="H2110" t="s">
        <v>14054</v>
      </c>
      <c r="I2110" t="s">
        <v>79</v>
      </c>
      <c r="J2110" t="s">
        <v>102</v>
      </c>
      <c r="K2110" t="s">
        <v>218</v>
      </c>
      <c r="L2110" s="27">
        <v>27278</v>
      </c>
      <c r="M2110">
        <v>49.6</v>
      </c>
      <c r="N2110">
        <v>32478</v>
      </c>
      <c r="O2110" t="s">
        <v>66</v>
      </c>
      <c r="P2110" t="s">
        <v>67</v>
      </c>
      <c r="Q2110" t="s">
        <v>39</v>
      </c>
      <c r="R2110" t="s">
        <v>40</v>
      </c>
      <c r="S2110" t="s">
        <v>41</v>
      </c>
      <c r="T2110" t="s">
        <v>42</v>
      </c>
      <c r="U2110" t="s">
        <v>74</v>
      </c>
      <c r="V2110" t="s">
        <v>10408</v>
      </c>
      <c r="W2110" t="s">
        <v>10409</v>
      </c>
      <c r="X2110" t="str">
        <f>+VLOOKUP(ConsultaNexoBogota!$A2110,infoCoordenadas!A:F,4,0)</f>
        <v>5.028807899999999 -73.9854757</v>
      </c>
      <c r="Y2110">
        <f>VLOOKUP(ConsultaNexoBogota!$A2110,infoCoordenadas!A:F,5,0)</f>
        <v>5.0288078999999897</v>
      </c>
      <c r="Z2110">
        <f>+VLOOKUP(ConsultaNexoBogota!$A2110,infoCoordenadas!A:F,6,0)</f>
        <v>-73.985475699999995</v>
      </c>
    </row>
    <row r="2111" spans="1:26" x14ac:dyDescent="0.25">
      <c r="A2111">
        <v>25933</v>
      </c>
      <c r="B2111" t="s">
        <v>12571</v>
      </c>
      <c r="C2111" t="s">
        <v>29</v>
      </c>
      <c r="D2111" t="s">
        <v>12572</v>
      </c>
      <c r="E2111" t="s">
        <v>12573</v>
      </c>
      <c r="F2111" t="s">
        <v>12574</v>
      </c>
      <c r="G2111" t="s">
        <v>10155</v>
      </c>
      <c r="H2111" t="s">
        <v>14054</v>
      </c>
      <c r="I2111" t="s">
        <v>79</v>
      </c>
      <c r="J2111" t="s">
        <v>102</v>
      </c>
      <c r="K2111" t="s">
        <v>218</v>
      </c>
      <c r="L2111" s="27">
        <v>27278</v>
      </c>
      <c r="M2111">
        <v>49.6</v>
      </c>
      <c r="N2111">
        <v>32479</v>
      </c>
      <c r="O2111" t="s">
        <v>174</v>
      </c>
      <c r="P2111" t="s">
        <v>67</v>
      </c>
      <c r="Q2111" t="s">
        <v>96</v>
      </c>
      <c r="R2111" t="s">
        <v>40</v>
      </c>
      <c r="S2111" t="s">
        <v>41</v>
      </c>
      <c r="T2111" t="s">
        <v>42</v>
      </c>
      <c r="U2111" t="s">
        <v>74</v>
      </c>
      <c r="V2111" t="s">
        <v>10408</v>
      </c>
      <c r="W2111" t="s">
        <v>10409</v>
      </c>
      <c r="X2111" t="str">
        <f>+VLOOKUP(ConsultaNexoBogota!$A2111,infoCoordenadas!A:F,4,0)</f>
        <v>5.028807899999999 -73.9854757</v>
      </c>
      <c r="Y2111">
        <f>VLOOKUP(ConsultaNexoBogota!$A2111,infoCoordenadas!A:F,5,0)</f>
        <v>5.0288078999999897</v>
      </c>
      <c r="Z2111">
        <f>+VLOOKUP(ConsultaNexoBogota!$A2111,infoCoordenadas!A:F,6,0)</f>
        <v>-73.985475699999995</v>
      </c>
    </row>
    <row r="2112" spans="1:26" x14ac:dyDescent="0.25">
      <c r="A2112">
        <v>25956</v>
      </c>
      <c r="B2112" t="s">
        <v>12575</v>
      </c>
      <c r="C2112" t="s">
        <v>29</v>
      </c>
      <c r="D2112" t="s">
        <v>12576</v>
      </c>
      <c r="E2112" t="s">
        <v>12577</v>
      </c>
      <c r="F2112" t="s">
        <v>12578</v>
      </c>
      <c r="G2112" t="s">
        <v>10155</v>
      </c>
      <c r="H2112" t="s">
        <v>14043</v>
      </c>
      <c r="I2112" t="s">
        <v>34</v>
      </c>
      <c r="J2112" t="s">
        <v>102</v>
      </c>
      <c r="K2112" t="s">
        <v>36</v>
      </c>
      <c r="L2112" s="27">
        <v>37280</v>
      </c>
      <c r="M2112">
        <v>22.2</v>
      </c>
      <c r="N2112">
        <v>32511</v>
      </c>
      <c r="O2112" t="s">
        <v>178</v>
      </c>
      <c r="P2112" t="s">
        <v>73</v>
      </c>
      <c r="Q2112" t="s">
        <v>39</v>
      </c>
      <c r="R2112" t="s">
        <v>40</v>
      </c>
      <c r="S2112" t="s">
        <v>41</v>
      </c>
      <c r="T2112" t="s">
        <v>95</v>
      </c>
      <c r="U2112" t="s">
        <v>74</v>
      </c>
      <c r="V2112" t="s">
        <v>12579</v>
      </c>
      <c r="W2112" t="s">
        <v>12580</v>
      </c>
      <c r="X2112" t="str">
        <f>+VLOOKUP(ConsultaNexoBogota!$A2112,infoCoordenadas!A:F,4,0)</f>
        <v>5.0191172 -73.9710344</v>
      </c>
      <c r="Y2112">
        <f>VLOOKUP(ConsultaNexoBogota!$A2112,infoCoordenadas!A:F,5,0)</f>
        <v>5.0191172000000002</v>
      </c>
      <c r="Z2112">
        <f>+VLOOKUP(ConsultaNexoBogota!$A2112,infoCoordenadas!A:F,6,0)</f>
        <v>-73.971034399999994</v>
      </c>
    </row>
    <row r="2113" spans="1:26" x14ac:dyDescent="0.25">
      <c r="A2113">
        <v>25957</v>
      </c>
      <c r="B2113" t="s">
        <v>6733</v>
      </c>
      <c r="C2113" t="s">
        <v>29</v>
      </c>
      <c r="D2113" t="s">
        <v>6734</v>
      </c>
      <c r="E2113" t="s">
        <v>6735</v>
      </c>
      <c r="F2113" t="s">
        <v>6736</v>
      </c>
      <c r="G2113" t="s">
        <v>33</v>
      </c>
      <c r="H2113" t="s">
        <v>6298</v>
      </c>
      <c r="I2113" t="s">
        <v>34</v>
      </c>
      <c r="J2113" t="s">
        <v>109</v>
      </c>
      <c r="K2113" t="s">
        <v>36</v>
      </c>
      <c r="L2113" s="27">
        <v>35061</v>
      </c>
      <c r="M2113">
        <v>28.3</v>
      </c>
      <c r="N2113">
        <v>32513</v>
      </c>
      <c r="O2113" t="s">
        <v>80</v>
      </c>
      <c r="P2113" t="s">
        <v>67</v>
      </c>
      <c r="Q2113" t="s">
        <v>96</v>
      </c>
      <c r="R2113" t="s">
        <v>50</v>
      </c>
      <c r="S2113" t="s">
        <v>42</v>
      </c>
      <c r="T2113" t="s">
        <v>69</v>
      </c>
      <c r="U2113" t="s">
        <v>50</v>
      </c>
      <c r="V2113" t="s">
        <v>6737</v>
      </c>
      <c r="W2113" t="s">
        <v>6738</v>
      </c>
      <c r="X2113" t="str">
        <f>+VLOOKUP(ConsultaNexoBogota!$A2113,infoCoordenadas!A:F,4,0)</f>
        <v>4.7566855 -74.0908463</v>
      </c>
      <c r="Y2113">
        <f>VLOOKUP(ConsultaNexoBogota!$A2113,infoCoordenadas!A:F,5,0)</f>
        <v>4.7566854999999997</v>
      </c>
      <c r="Z2113">
        <f>+VLOOKUP(ConsultaNexoBogota!$A2113,infoCoordenadas!A:F,6,0)</f>
        <v>-74.090846299999995</v>
      </c>
    </row>
    <row r="2114" spans="1:26" x14ac:dyDescent="0.25">
      <c r="A2114">
        <v>25957</v>
      </c>
      <c r="B2114" t="s">
        <v>6733</v>
      </c>
      <c r="C2114" t="s">
        <v>29</v>
      </c>
      <c r="D2114" t="s">
        <v>6734</v>
      </c>
      <c r="E2114" t="s">
        <v>6735</v>
      </c>
      <c r="F2114" t="s">
        <v>6736</v>
      </c>
      <c r="G2114" t="s">
        <v>33</v>
      </c>
      <c r="H2114" t="s">
        <v>6298</v>
      </c>
      <c r="I2114" t="s">
        <v>34</v>
      </c>
      <c r="J2114" t="s">
        <v>109</v>
      </c>
      <c r="K2114" t="s">
        <v>36</v>
      </c>
      <c r="L2114" s="27">
        <v>35061</v>
      </c>
      <c r="M2114">
        <v>28.3</v>
      </c>
      <c r="N2114">
        <v>37523</v>
      </c>
      <c r="O2114" t="s">
        <v>72</v>
      </c>
      <c r="P2114" t="s">
        <v>73</v>
      </c>
      <c r="Q2114" t="s">
        <v>96</v>
      </c>
      <c r="R2114" t="s">
        <v>40</v>
      </c>
      <c r="S2114" t="s">
        <v>131</v>
      </c>
      <c r="T2114" t="s">
        <v>69</v>
      </c>
      <c r="U2114" t="s">
        <v>74</v>
      </c>
      <c r="V2114" t="s">
        <v>6737</v>
      </c>
      <c r="W2114" t="s">
        <v>6738</v>
      </c>
      <c r="X2114" t="str">
        <f>+VLOOKUP(ConsultaNexoBogota!$A2114,infoCoordenadas!A:F,4,0)</f>
        <v>4.7566855 -74.0908463</v>
      </c>
      <c r="Y2114">
        <f>VLOOKUP(ConsultaNexoBogota!$A2114,infoCoordenadas!A:F,5,0)</f>
        <v>4.7566854999999997</v>
      </c>
      <c r="Z2114">
        <f>+VLOOKUP(ConsultaNexoBogota!$A2114,infoCoordenadas!A:F,6,0)</f>
        <v>-74.090846299999995</v>
      </c>
    </row>
    <row r="2115" spans="1:26" x14ac:dyDescent="0.25">
      <c r="A2115">
        <v>25957</v>
      </c>
      <c r="B2115" t="s">
        <v>6733</v>
      </c>
      <c r="C2115" t="s">
        <v>29</v>
      </c>
      <c r="D2115" t="s">
        <v>6734</v>
      </c>
      <c r="E2115" t="s">
        <v>6735</v>
      </c>
      <c r="F2115" t="s">
        <v>6736</v>
      </c>
      <c r="G2115" t="s">
        <v>33</v>
      </c>
      <c r="H2115" t="s">
        <v>6298</v>
      </c>
      <c r="I2115" t="s">
        <v>34</v>
      </c>
      <c r="J2115" t="s">
        <v>109</v>
      </c>
      <c r="K2115" t="s">
        <v>36</v>
      </c>
      <c r="L2115" s="27">
        <v>35061</v>
      </c>
      <c r="M2115">
        <v>28.3</v>
      </c>
      <c r="N2115">
        <v>41158</v>
      </c>
      <c r="O2115" t="s">
        <v>80</v>
      </c>
      <c r="P2115" t="s">
        <v>67</v>
      </c>
      <c r="Q2115" t="s">
        <v>96</v>
      </c>
      <c r="R2115" t="s">
        <v>50</v>
      </c>
      <c r="S2115" t="s">
        <v>42</v>
      </c>
      <c r="T2115" t="s">
        <v>81</v>
      </c>
      <c r="U2115" t="s">
        <v>50</v>
      </c>
      <c r="V2115" t="s">
        <v>6737</v>
      </c>
      <c r="W2115" t="s">
        <v>6738</v>
      </c>
      <c r="X2115" t="str">
        <f>+VLOOKUP(ConsultaNexoBogota!$A2115,infoCoordenadas!A:F,4,0)</f>
        <v>4.7566855 -74.0908463</v>
      </c>
      <c r="Y2115">
        <f>VLOOKUP(ConsultaNexoBogota!$A2115,infoCoordenadas!A:F,5,0)</f>
        <v>4.7566854999999997</v>
      </c>
      <c r="Z2115">
        <f>+VLOOKUP(ConsultaNexoBogota!$A2115,infoCoordenadas!A:F,6,0)</f>
        <v>-74.090846299999995</v>
      </c>
    </row>
    <row r="2116" spans="1:26" x14ac:dyDescent="0.25">
      <c r="A2116">
        <v>25964</v>
      </c>
      <c r="B2116" t="s">
        <v>6739</v>
      </c>
      <c r="C2116" t="s">
        <v>29</v>
      </c>
      <c r="D2116" t="s">
        <v>6740</v>
      </c>
      <c r="E2116" t="s">
        <v>6741</v>
      </c>
      <c r="F2116" t="s">
        <v>6742</v>
      </c>
      <c r="G2116" t="s">
        <v>33</v>
      </c>
      <c r="H2116" t="s">
        <v>6298</v>
      </c>
      <c r="I2116" t="s">
        <v>34</v>
      </c>
      <c r="J2116" t="s">
        <v>615</v>
      </c>
      <c r="K2116" t="s">
        <v>36</v>
      </c>
      <c r="L2116" s="27">
        <v>31322</v>
      </c>
      <c r="M2116">
        <v>38.6</v>
      </c>
      <c r="N2116">
        <v>32524</v>
      </c>
      <c r="O2116" t="s">
        <v>72</v>
      </c>
      <c r="P2116" t="s">
        <v>73</v>
      </c>
      <c r="Q2116" t="s">
        <v>96</v>
      </c>
      <c r="R2116" t="s">
        <v>94</v>
      </c>
      <c r="S2116" t="s">
        <v>41</v>
      </c>
      <c r="T2116" t="s">
        <v>272</v>
      </c>
      <c r="U2116" t="s">
        <v>74</v>
      </c>
      <c r="V2116" t="s">
        <v>6743</v>
      </c>
      <c r="W2116" t="s">
        <v>6744</v>
      </c>
      <c r="X2116" t="str">
        <f>+VLOOKUP(ConsultaNexoBogota!$A2116,infoCoordenadas!A:F,4,0)</f>
        <v>4.7381714 -74.0579655</v>
      </c>
      <c r="Y2116">
        <f>VLOOKUP(ConsultaNexoBogota!$A2116,infoCoordenadas!A:F,5,0)</f>
        <v>4.7381713999999997</v>
      </c>
      <c r="Z2116">
        <f>+VLOOKUP(ConsultaNexoBogota!$A2116,infoCoordenadas!A:F,6,0)</f>
        <v>-74.057965499999995</v>
      </c>
    </row>
    <row r="2117" spans="1:26" x14ac:dyDescent="0.25">
      <c r="A2117">
        <v>25973</v>
      </c>
      <c r="B2117" t="s">
        <v>12581</v>
      </c>
      <c r="C2117" t="s">
        <v>29</v>
      </c>
      <c r="D2117" t="s">
        <v>12582</v>
      </c>
      <c r="E2117" t="s">
        <v>12583</v>
      </c>
      <c r="F2117" t="s">
        <v>12584</v>
      </c>
      <c r="G2117" t="s">
        <v>12585</v>
      </c>
      <c r="H2117" t="s">
        <v>14121</v>
      </c>
      <c r="I2117" t="s">
        <v>159</v>
      </c>
      <c r="J2117" t="s">
        <v>102</v>
      </c>
      <c r="K2117" t="s">
        <v>36</v>
      </c>
      <c r="L2117" s="27">
        <v>37608</v>
      </c>
      <c r="M2117">
        <v>21.3</v>
      </c>
      <c r="N2117">
        <v>32535</v>
      </c>
      <c r="O2117" t="s">
        <v>178</v>
      </c>
      <c r="P2117" t="s">
        <v>67</v>
      </c>
      <c r="Q2117" t="s">
        <v>39</v>
      </c>
      <c r="R2117" t="s">
        <v>40</v>
      </c>
      <c r="S2117" t="s">
        <v>41</v>
      </c>
      <c r="T2117" t="s">
        <v>175</v>
      </c>
      <c r="U2117" t="s">
        <v>74</v>
      </c>
      <c r="V2117" t="s">
        <v>12586</v>
      </c>
      <c r="W2117" t="s">
        <v>12587</v>
      </c>
      <c r="X2117" t="str">
        <f>+VLOOKUP(ConsultaNexoBogota!$A2117,infoCoordenadas!A:F,4,0)</f>
        <v>4.7609124 -74.1047549</v>
      </c>
      <c r="Y2117">
        <f>VLOOKUP(ConsultaNexoBogota!$A2117,infoCoordenadas!A:F,5,0)</f>
        <v>4.7609123999999996</v>
      </c>
      <c r="Z2117">
        <f>+VLOOKUP(ConsultaNexoBogota!$A2117,infoCoordenadas!A:F,6,0)</f>
        <v>-74.104754900000003</v>
      </c>
    </row>
    <row r="2118" spans="1:26" x14ac:dyDescent="0.25">
      <c r="A2118">
        <v>25975</v>
      </c>
      <c r="B2118" t="s">
        <v>6745</v>
      </c>
      <c r="C2118" t="s">
        <v>29</v>
      </c>
      <c r="D2118" t="s">
        <v>6746</v>
      </c>
      <c r="E2118" t="s">
        <v>6747</v>
      </c>
      <c r="F2118" t="s">
        <v>6748</v>
      </c>
      <c r="G2118" t="s">
        <v>33</v>
      </c>
      <c r="H2118" t="s">
        <v>13991</v>
      </c>
      <c r="I2118" t="s">
        <v>64</v>
      </c>
      <c r="J2118" t="s">
        <v>102</v>
      </c>
      <c r="K2118" t="s">
        <v>36</v>
      </c>
      <c r="L2118" s="27">
        <v>30769</v>
      </c>
      <c r="M2118">
        <v>40.1</v>
      </c>
      <c r="N2118">
        <v>32538</v>
      </c>
      <c r="O2118" t="s">
        <v>80</v>
      </c>
      <c r="P2118" t="s">
        <v>73</v>
      </c>
      <c r="Q2118" t="s">
        <v>96</v>
      </c>
      <c r="R2118" t="s">
        <v>40</v>
      </c>
      <c r="S2118" t="s">
        <v>41</v>
      </c>
      <c r="T2118" t="s">
        <v>204</v>
      </c>
      <c r="U2118" t="s">
        <v>74</v>
      </c>
      <c r="V2118" t="s">
        <v>5633</v>
      </c>
      <c r="W2118" t="s">
        <v>5634</v>
      </c>
      <c r="X2118" t="str">
        <f>+VLOOKUP(ConsultaNexoBogota!$A2118,infoCoordenadas!A:F,4,0)</f>
        <v>4.6659793 -74.1532416</v>
      </c>
      <c r="Y2118">
        <f>VLOOKUP(ConsultaNexoBogota!$A2118,infoCoordenadas!A:F,5,0)</f>
        <v>4.6659793000000001</v>
      </c>
      <c r="Z2118">
        <f>+VLOOKUP(ConsultaNexoBogota!$A2118,infoCoordenadas!A:F,6,0)</f>
        <v>-74.153241600000001</v>
      </c>
    </row>
    <row r="2119" spans="1:26" x14ac:dyDescent="0.25">
      <c r="A2119">
        <v>25976</v>
      </c>
      <c r="B2119" t="s">
        <v>12588</v>
      </c>
      <c r="C2119" t="s">
        <v>29</v>
      </c>
      <c r="D2119" t="s">
        <v>12589</v>
      </c>
      <c r="E2119" t="s">
        <v>12590</v>
      </c>
      <c r="F2119" t="s">
        <v>12591</v>
      </c>
      <c r="G2119" t="s">
        <v>10155</v>
      </c>
      <c r="H2119" t="s">
        <v>14043</v>
      </c>
      <c r="I2119" t="s">
        <v>248</v>
      </c>
      <c r="J2119" t="s">
        <v>35</v>
      </c>
      <c r="K2119" t="s">
        <v>36</v>
      </c>
      <c r="L2119" s="27">
        <v>32844</v>
      </c>
      <c r="M2119">
        <v>34.4</v>
      </c>
      <c r="N2119">
        <v>32537</v>
      </c>
      <c r="O2119" t="s">
        <v>286</v>
      </c>
      <c r="P2119" t="s">
        <v>67</v>
      </c>
      <c r="Q2119" t="s">
        <v>96</v>
      </c>
      <c r="R2119" t="s">
        <v>50</v>
      </c>
      <c r="S2119" t="s">
        <v>42</v>
      </c>
      <c r="T2119" t="s">
        <v>69</v>
      </c>
      <c r="U2119" t="s">
        <v>50</v>
      </c>
      <c r="V2119" t="s">
        <v>12592</v>
      </c>
      <c r="W2119" t="s">
        <v>12593</v>
      </c>
      <c r="X2119" t="str">
        <f>+VLOOKUP(ConsultaNexoBogota!$A2119,infoCoordenadas!A:F,4,0)</f>
        <v>5.0235704 -73.9715817</v>
      </c>
      <c r="Y2119">
        <f>VLOOKUP(ConsultaNexoBogota!$A2119,infoCoordenadas!A:F,5,0)</f>
        <v>5.0235703999999997</v>
      </c>
      <c r="Z2119">
        <f>+VLOOKUP(ConsultaNexoBogota!$A2119,infoCoordenadas!A:F,6,0)</f>
        <v>-73.971581700000002</v>
      </c>
    </row>
    <row r="2120" spans="1:26" x14ac:dyDescent="0.25">
      <c r="A2120">
        <v>25976</v>
      </c>
      <c r="B2120" t="s">
        <v>12588</v>
      </c>
      <c r="C2120" t="s">
        <v>29</v>
      </c>
      <c r="D2120" t="s">
        <v>12589</v>
      </c>
      <c r="E2120" t="s">
        <v>12590</v>
      </c>
      <c r="F2120" t="s">
        <v>12591</v>
      </c>
      <c r="G2120" t="s">
        <v>10155</v>
      </c>
      <c r="H2120" t="s">
        <v>14043</v>
      </c>
      <c r="I2120" t="s">
        <v>248</v>
      </c>
      <c r="J2120" t="s">
        <v>35</v>
      </c>
      <c r="K2120" t="s">
        <v>36</v>
      </c>
      <c r="L2120" s="27">
        <v>32844</v>
      </c>
      <c r="M2120">
        <v>34.4</v>
      </c>
      <c r="N2120">
        <v>36162</v>
      </c>
      <c r="O2120" t="s">
        <v>66</v>
      </c>
      <c r="P2120" t="s">
        <v>73</v>
      </c>
      <c r="Q2120" t="s">
        <v>96</v>
      </c>
      <c r="R2120" t="s">
        <v>40</v>
      </c>
      <c r="S2120" t="s">
        <v>41</v>
      </c>
      <c r="T2120" t="s">
        <v>81</v>
      </c>
      <c r="U2120" t="s">
        <v>74</v>
      </c>
      <c r="V2120" t="s">
        <v>12592</v>
      </c>
      <c r="W2120" t="s">
        <v>12593</v>
      </c>
      <c r="X2120" t="str">
        <f>+VLOOKUP(ConsultaNexoBogota!$A2120,infoCoordenadas!A:F,4,0)</f>
        <v>5.0235704 -73.9715817</v>
      </c>
      <c r="Y2120">
        <f>VLOOKUP(ConsultaNexoBogota!$A2120,infoCoordenadas!A:F,5,0)</f>
        <v>5.0235703999999997</v>
      </c>
      <c r="Z2120">
        <f>+VLOOKUP(ConsultaNexoBogota!$A2120,infoCoordenadas!A:F,6,0)</f>
        <v>-73.971581700000002</v>
      </c>
    </row>
    <row r="2121" spans="1:26" x14ac:dyDescent="0.25">
      <c r="A2121">
        <v>25982</v>
      </c>
      <c r="B2121" t="s">
        <v>6749</v>
      </c>
      <c r="C2121" t="s">
        <v>29</v>
      </c>
      <c r="D2121" t="s">
        <v>6750</v>
      </c>
      <c r="E2121" t="s">
        <v>6751</v>
      </c>
      <c r="F2121" t="s">
        <v>6752</v>
      </c>
      <c r="G2121" t="s">
        <v>33</v>
      </c>
      <c r="H2121" t="s">
        <v>13991</v>
      </c>
      <c r="I2121" t="s">
        <v>79</v>
      </c>
      <c r="J2121" t="s">
        <v>345</v>
      </c>
      <c r="K2121" t="s">
        <v>36</v>
      </c>
      <c r="L2121" s="27">
        <v>45336</v>
      </c>
      <c r="M2121">
        <v>0.2</v>
      </c>
      <c r="N2121">
        <v>32545</v>
      </c>
      <c r="O2121" t="s">
        <v>441</v>
      </c>
      <c r="P2121" t="s">
        <v>67</v>
      </c>
      <c r="Q2121" t="s">
        <v>39</v>
      </c>
      <c r="R2121" t="s">
        <v>40</v>
      </c>
      <c r="S2121" t="s">
        <v>41</v>
      </c>
      <c r="T2121" t="s">
        <v>42</v>
      </c>
      <c r="U2121" t="s">
        <v>74</v>
      </c>
      <c r="V2121" t="s">
        <v>6753</v>
      </c>
      <c r="W2121" t="s">
        <v>6754</v>
      </c>
      <c r="X2121" t="str">
        <f>+VLOOKUP(ConsultaNexoBogota!$A2121,infoCoordenadas!A:F,4,0)</f>
        <v>4.6853888 -74.1555564</v>
      </c>
      <c r="Y2121">
        <f>VLOOKUP(ConsultaNexoBogota!$A2121,infoCoordenadas!A:F,5,0)</f>
        <v>4.6853888000000001</v>
      </c>
      <c r="Z2121">
        <f>+VLOOKUP(ConsultaNexoBogota!$A2121,infoCoordenadas!A:F,6,0)</f>
        <v>-74.155556399999995</v>
      </c>
    </row>
    <row r="2122" spans="1:26" x14ac:dyDescent="0.25">
      <c r="A2122">
        <v>25982</v>
      </c>
      <c r="B2122" t="s">
        <v>6749</v>
      </c>
      <c r="C2122" t="s">
        <v>29</v>
      </c>
      <c r="D2122" t="s">
        <v>6750</v>
      </c>
      <c r="E2122" t="s">
        <v>6751</v>
      </c>
      <c r="F2122" t="s">
        <v>6752</v>
      </c>
      <c r="G2122" t="s">
        <v>33</v>
      </c>
      <c r="H2122" t="s">
        <v>13991</v>
      </c>
      <c r="I2122" t="s">
        <v>79</v>
      </c>
      <c r="J2122" t="s">
        <v>345</v>
      </c>
      <c r="K2122" t="s">
        <v>36</v>
      </c>
      <c r="L2122" s="27">
        <v>45336</v>
      </c>
      <c r="M2122">
        <v>0.2</v>
      </c>
      <c r="N2122">
        <v>36049</v>
      </c>
      <c r="O2122" t="s">
        <v>80</v>
      </c>
      <c r="P2122" t="s">
        <v>67</v>
      </c>
      <c r="Q2122" t="s">
        <v>96</v>
      </c>
      <c r="R2122" t="s">
        <v>50</v>
      </c>
      <c r="S2122" t="s">
        <v>42</v>
      </c>
      <c r="T2122" t="s">
        <v>69</v>
      </c>
      <c r="U2122" t="s">
        <v>50</v>
      </c>
      <c r="V2122" t="s">
        <v>6753</v>
      </c>
      <c r="W2122" t="s">
        <v>6754</v>
      </c>
      <c r="X2122" t="str">
        <f>+VLOOKUP(ConsultaNexoBogota!$A2122,infoCoordenadas!A:F,4,0)</f>
        <v>4.6853888 -74.1555564</v>
      </c>
      <c r="Y2122">
        <f>VLOOKUP(ConsultaNexoBogota!$A2122,infoCoordenadas!A:F,5,0)</f>
        <v>4.6853888000000001</v>
      </c>
      <c r="Z2122">
        <f>+VLOOKUP(ConsultaNexoBogota!$A2122,infoCoordenadas!A:F,6,0)</f>
        <v>-74.155556399999995</v>
      </c>
    </row>
    <row r="2123" spans="1:26" x14ac:dyDescent="0.25">
      <c r="A2123">
        <v>25984</v>
      </c>
      <c r="B2123" t="s">
        <v>6755</v>
      </c>
      <c r="C2123" t="s">
        <v>29</v>
      </c>
      <c r="D2123" t="s">
        <v>6756</v>
      </c>
      <c r="E2123" t="s">
        <v>6757</v>
      </c>
      <c r="F2123" t="s">
        <v>6758</v>
      </c>
      <c r="G2123" t="s">
        <v>33</v>
      </c>
      <c r="H2123" t="s">
        <v>13990</v>
      </c>
      <c r="I2123" t="s">
        <v>34</v>
      </c>
      <c r="J2123" t="s">
        <v>537</v>
      </c>
      <c r="K2123" t="s">
        <v>36</v>
      </c>
      <c r="N2123">
        <v>32547</v>
      </c>
      <c r="O2123" t="s">
        <v>1312</v>
      </c>
      <c r="P2123" t="s">
        <v>67</v>
      </c>
      <c r="Q2123" t="s">
        <v>616</v>
      </c>
      <c r="R2123" t="s">
        <v>40</v>
      </c>
      <c r="S2123" t="s">
        <v>42</v>
      </c>
      <c r="T2123" t="s">
        <v>42</v>
      </c>
      <c r="U2123" t="s">
        <v>43</v>
      </c>
      <c r="V2123" t="s">
        <v>6759</v>
      </c>
      <c r="W2123" t="s">
        <v>6760</v>
      </c>
      <c r="X2123" t="str">
        <f>+VLOOKUP(ConsultaNexoBogota!$A2123,infoCoordenadas!A:F,4,0)</f>
        <v>4.701624199999999 -74.1069497</v>
      </c>
      <c r="Y2123">
        <f>VLOOKUP(ConsultaNexoBogota!$A2123,infoCoordenadas!A:F,5,0)</f>
        <v>4.7016241999999897</v>
      </c>
      <c r="Z2123">
        <f>+VLOOKUP(ConsultaNexoBogota!$A2123,infoCoordenadas!A:F,6,0)</f>
        <v>-74.106949700000001</v>
      </c>
    </row>
    <row r="2124" spans="1:26" x14ac:dyDescent="0.25">
      <c r="A2124">
        <v>25990</v>
      </c>
      <c r="B2124" t="s">
        <v>12594</v>
      </c>
      <c r="C2124" t="s">
        <v>29</v>
      </c>
      <c r="D2124" t="s">
        <v>12595</v>
      </c>
      <c r="E2124" t="s">
        <v>12596</v>
      </c>
      <c r="F2124" t="s">
        <v>12597</v>
      </c>
      <c r="G2124" t="s">
        <v>12585</v>
      </c>
      <c r="H2124" t="s">
        <v>14121</v>
      </c>
      <c r="I2124" t="s">
        <v>64</v>
      </c>
      <c r="J2124" t="s">
        <v>102</v>
      </c>
      <c r="K2124" t="s">
        <v>36</v>
      </c>
      <c r="L2124" s="27">
        <v>35547</v>
      </c>
      <c r="M2124">
        <v>27</v>
      </c>
      <c r="N2124">
        <v>32555</v>
      </c>
      <c r="O2124" t="s">
        <v>178</v>
      </c>
      <c r="P2124" t="s">
        <v>67</v>
      </c>
      <c r="Q2124" t="s">
        <v>39</v>
      </c>
      <c r="R2124" t="s">
        <v>40</v>
      </c>
      <c r="S2124" t="s">
        <v>41</v>
      </c>
      <c r="T2124" t="s">
        <v>175</v>
      </c>
      <c r="U2124" t="s">
        <v>74</v>
      </c>
      <c r="V2124" t="s">
        <v>12586</v>
      </c>
      <c r="W2124" t="s">
        <v>12587</v>
      </c>
      <c r="X2124" t="str">
        <f>+VLOOKUP(ConsultaNexoBogota!$A2124,infoCoordenadas!A:F,4,0)</f>
        <v>4.7609124 -74.1047549</v>
      </c>
      <c r="Y2124">
        <f>VLOOKUP(ConsultaNexoBogota!$A2124,infoCoordenadas!A:F,5,0)</f>
        <v>4.7609123999999996</v>
      </c>
      <c r="Z2124">
        <f>+VLOOKUP(ConsultaNexoBogota!$A2124,infoCoordenadas!A:F,6,0)</f>
        <v>-74.104754900000003</v>
      </c>
    </row>
    <row r="2125" spans="1:26" x14ac:dyDescent="0.25">
      <c r="A2125">
        <v>26105</v>
      </c>
      <c r="B2125" t="s">
        <v>12598</v>
      </c>
      <c r="C2125" t="s">
        <v>29</v>
      </c>
      <c r="D2125" t="s">
        <v>12599</v>
      </c>
      <c r="E2125" t="s">
        <v>12600</v>
      </c>
      <c r="F2125" t="s">
        <v>12601</v>
      </c>
      <c r="G2125" t="s">
        <v>10155</v>
      </c>
      <c r="H2125" t="s">
        <v>14122</v>
      </c>
      <c r="I2125" t="s">
        <v>88</v>
      </c>
      <c r="J2125" t="s">
        <v>102</v>
      </c>
      <c r="K2125" t="s">
        <v>36</v>
      </c>
      <c r="L2125" s="27">
        <v>32682</v>
      </c>
      <c r="M2125">
        <v>34.799999999999997</v>
      </c>
      <c r="N2125">
        <v>32731</v>
      </c>
      <c r="O2125" t="s">
        <v>264</v>
      </c>
      <c r="P2125" t="s">
        <v>67</v>
      </c>
      <c r="Q2125" t="s">
        <v>1055</v>
      </c>
      <c r="R2125" t="s">
        <v>40</v>
      </c>
      <c r="S2125" t="s">
        <v>41</v>
      </c>
      <c r="T2125" t="s">
        <v>42</v>
      </c>
      <c r="U2125" t="s">
        <v>43</v>
      </c>
      <c r="V2125" t="s">
        <v>12602</v>
      </c>
      <c r="W2125" t="s">
        <v>12603</v>
      </c>
      <c r="X2125" t="str">
        <f>+VLOOKUP(ConsultaNexoBogota!$A2125,infoCoordenadas!A:F,4,0)</f>
        <v>5.0250091 -74.0041703</v>
      </c>
      <c r="Y2125">
        <f>VLOOKUP(ConsultaNexoBogota!$A2125,infoCoordenadas!A:F,5,0)</f>
        <v>5.0250091000000001</v>
      </c>
      <c r="Z2125">
        <f>+VLOOKUP(ConsultaNexoBogota!$A2125,infoCoordenadas!A:F,6,0)</f>
        <v>-74.004170299999998</v>
      </c>
    </row>
    <row r="2126" spans="1:26" x14ac:dyDescent="0.25">
      <c r="A2126">
        <v>26119</v>
      </c>
      <c r="B2126" t="s">
        <v>6761</v>
      </c>
      <c r="C2126" t="s">
        <v>29</v>
      </c>
      <c r="D2126" t="s">
        <v>6762</v>
      </c>
      <c r="E2126" t="s">
        <v>6763</v>
      </c>
      <c r="F2126" t="s">
        <v>6764</v>
      </c>
      <c r="G2126" t="s">
        <v>33</v>
      </c>
      <c r="H2126" t="s">
        <v>13991</v>
      </c>
      <c r="I2126" t="s">
        <v>34</v>
      </c>
      <c r="J2126" t="s">
        <v>226</v>
      </c>
      <c r="K2126" t="s">
        <v>36</v>
      </c>
      <c r="L2126" s="27">
        <v>45334</v>
      </c>
      <c r="M2126">
        <v>0.2</v>
      </c>
      <c r="N2126">
        <v>32746</v>
      </c>
      <c r="O2126" t="s">
        <v>80</v>
      </c>
      <c r="P2126" t="s">
        <v>67</v>
      </c>
      <c r="Q2126" t="s">
        <v>96</v>
      </c>
      <c r="R2126" t="s">
        <v>40</v>
      </c>
      <c r="S2126" t="s">
        <v>41</v>
      </c>
      <c r="T2126" t="s">
        <v>204</v>
      </c>
      <c r="U2126" t="s">
        <v>74</v>
      </c>
      <c r="V2126" t="s">
        <v>6765</v>
      </c>
      <c r="W2126" t="s">
        <v>6766</v>
      </c>
      <c r="X2126" t="str">
        <f>+VLOOKUP(ConsultaNexoBogota!$A2126,infoCoordenadas!A:F,4,0)</f>
        <v>4.5762434 -74.1100404</v>
      </c>
      <c r="Y2126">
        <f>VLOOKUP(ConsultaNexoBogota!$A2126,infoCoordenadas!A:F,5,0)</f>
        <v>4.5762434000000001</v>
      </c>
      <c r="Z2126">
        <f>+VLOOKUP(ConsultaNexoBogota!$A2126,infoCoordenadas!A:F,6,0)</f>
        <v>-74.110040400000003</v>
      </c>
    </row>
    <row r="2127" spans="1:26" x14ac:dyDescent="0.25">
      <c r="A2127">
        <v>26155</v>
      </c>
      <c r="B2127" t="s">
        <v>6767</v>
      </c>
      <c r="C2127" t="s">
        <v>29</v>
      </c>
      <c r="D2127" t="s">
        <v>6768</v>
      </c>
      <c r="E2127" t="s">
        <v>6769</v>
      </c>
      <c r="F2127" t="s">
        <v>6770</v>
      </c>
      <c r="G2127" t="s">
        <v>33</v>
      </c>
      <c r="H2127" t="s">
        <v>7011</v>
      </c>
      <c r="I2127" t="s">
        <v>34</v>
      </c>
      <c r="J2127" t="s">
        <v>183</v>
      </c>
      <c r="K2127" t="s">
        <v>36</v>
      </c>
      <c r="L2127" s="27">
        <v>45334</v>
      </c>
      <c r="M2127">
        <v>0.2</v>
      </c>
      <c r="N2127">
        <v>32792</v>
      </c>
      <c r="O2127" t="s">
        <v>80</v>
      </c>
      <c r="P2127" t="s">
        <v>67</v>
      </c>
      <c r="Q2127" t="s">
        <v>96</v>
      </c>
      <c r="R2127" t="s">
        <v>40</v>
      </c>
      <c r="S2127" t="s">
        <v>41</v>
      </c>
      <c r="T2127" t="s">
        <v>42</v>
      </c>
      <c r="U2127" t="s">
        <v>74</v>
      </c>
      <c r="V2127" t="s">
        <v>6771</v>
      </c>
      <c r="W2127" t="s">
        <v>6772</v>
      </c>
      <c r="X2127" t="str">
        <f>+VLOOKUP(ConsultaNexoBogota!$A2127,infoCoordenadas!A:F,4,0)</f>
        <v>4.6427872 -74.1948828</v>
      </c>
      <c r="Y2127">
        <f>VLOOKUP(ConsultaNexoBogota!$A2127,infoCoordenadas!A:F,5,0)</f>
        <v>4.6427871999999999</v>
      </c>
      <c r="Z2127">
        <f>+VLOOKUP(ConsultaNexoBogota!$A2127,infoCoordenadas!A:F,6,0)</f>
        <v>-74.194882800000002</v>
      </c>
    </row>
    <row r="2128" spans="1:26" x14ac:dyDescent="0.25">
      <c r="A2128">
        <v>26198</v>
      </c>
      <c r="B2128" t="s">
        <v>6773</v>
      </c>
      <c r="C2128" t="s">
        <v>29</v>
      </c>
      <c r="D2128" t="s">
        <v>6774</v>
      </c>
      <c r="E2128" t="s">
        <v>6775</v>
      </c>
      <c r="F2128" t="s">
        <v>6776</v>
      </c>
      <c r="G2128" t="s">
        <v>33</v>
      </c>
      <c r="H2128" t="s">
        <v>14103</v>
      </c>
      <c r="I2128" t="s">
        <v>34</v>
      </c>
      <c r="J2128" t="s">
        <v>1367</v>
      </c>
      <c r="K2128" t="s">
        <v>36</v>
      </c>
      <c r="L2128" s="27">
        <v>32043</v>
      </c>
      <c r="M2128">
        <v>36.6</v>
      </c>
      <c r="N2128">
        <v>32846</v>
      </c>
      <c r="O2128" t="s">
        <v>178</v>
      </c>
      <c r="P2128" t="s">
        <v>67</v>
      </c>
      <c r="Q2128" t="s">
        <v>96</v>
      </c>
      <c r="R2128" t="s">
        <v>50</v>
      </c>
      <c r="S2128" t="s">
        <v>42</v>
      </c>
      <c r="T2128" t="s">
        <v>81</v>
      </c>
      <c r="U2128" t="s">
        <v>50</v>
      </c>
      <c r="V2128" t="s">
        <v>6777</v>
      </c>
      <c r="W2128" t="s">
        <v>6778</v>
      </c>
      <c r="X2128" t="str">
        <f>+VLOOKUP(ConsultaNexoBogota!$A2128,infoCoordenadas!A:F,4,0)</f>
        <v>4.6844754 -74.1030327</v>
      </c>
      <c r="Y2128">
        <f>VLOOKUP(ConsultaNexoBogota!$A2128,infoCoordenadas!A:F,5,0)</f>
        <v>4.6844754000000002</v>
      </c>
      <c r="Z2128">
        <f>+VLOOKUP(ConsultaNexoBogota!$A2128,infoCoordenadas!A:F,6,0)</f>
        <v>-74.1030327</v>
      </c>
    </row>
    <row r="2129" spans="1:26" x14ac:dyDescent="0.25">
      <c r="A2129">
        <v>26198</v>
      </c>
      <c r="B2129" t="s">
        <v>6773</v>
      </c>
      <c r="C2129" t="s">
        <v>29</v>
      </c>
      <c r="D2129" t="s">
        <v>6774</v>
      </c>
      <c r="E2129" t="s">
        <v>6775</v>
      </c>
      <c r="F2129" t="s">
        <v>6776</v>
      </c>
      <c r="G2129" t="s">
        <v>33</v>
      </c>
      <c r="H2129" t="s">
        <v>14103</v>
      </c>
      <c r="I2129" t="s">
        <v>34</v>
      </c>
      <c r="J2129" t="s">
        <v>1367</v>
      </c>
      <c r="K2129" t="s">
        <v>36</v>
      </c>
      <c r="L2129" s="27">
        <v>32043</v>
      </c>
      <c r="M2129">
        <v>36.6</v>
      </c>
      <c r="N2129">
        <v>38196</v>
      </c>
      <c r="O2129" t="s">
        <v>66</v>
      </c>
      <c r="P2129" t="s">
        <v>73</v>
      </c>
      <c r="Q2129" t="s">
        <v>96</v>
      </c>
      <c r="R2129" t="s">
        <v>40</v>
      </c>
      <c r="S2129" t="s">
        <v>41</v>
      </c>
      <c r="T2129" t="s">
        <v>132</v>
      </c>
      <c r="U2129" t="s">
        <v>74</v>
      </c>
      <c r="V2129" t="s">
        <v>6777</v>
      </c>
      <c r="W2129" t="s">
        <v>6778</v>
      </c>
      <c r="X2129" t="str">
        <f>+VLOOKUP(ConsultaNexoBogota!$A2129,infoCoordenadas!A:F,4,0)</f>
        <v>4.6844754 -74.1030327</v>
      </c>
      <c r="Y2129">
        <f>VLOOKUP(ConsultaNexoBogota!$A2129,infoCoordenadas!A:F,5,0)</f>
        <v>4.6844754000000002</v>
      </c>
      <c r="Z2129">
        <f>+VLOOKUP(ConsultaNexoBogota!$A2129,infoCoordenadas!A:F,6,0)</f>
        <v>-74.1030327</v>
      </c>
    </row>
    <row r="2130" spans="1:26" x14ac:dyDescent="0.25">
      <c r="A2130">
        <v>26230</v>
      </c>
      <c r="B2130" t="s">
        <v>12604</v>
      </c>
      <c r="C2130" t="s">
        <v>29</v>
      </c>
      <c r="D2130" t="s">
        <v>12605</v>
      </c>
      <c r="E2130" t="s">
        <v>7306</v>
      </c>
      <c r="F2130" t="s">
        <v>12606</v>
      </c>
      <c r="G2130" t="s">
        <v>50</v>
      </c>
      <c r="H2130" t="s">
        <v>50</v>
      </c>
      <c r="I2130" t="s">
        <v>248</v>
      </c>
      <c r="J2130" t="s">
        <v>2795</v>
      </c>
      <c r="K2130" t="s">
        <v>36</v>
      </c>
      <c r="L2130" s="27">
        <v>36292</v>
      </c>
      <c r="M2130">
        <v>25</v>
      </c>
      <c r="N2130">
        <v>32886</v>
      </c>
      <c r="O2130" t="s">
        <v>80</v>
      </c>
      <c r="P2130" t="s">
        <v>67</v>
      </c>
      <c r="Q2130" t="s">
        <v>39</v>
      </c>
      <c r="R2130" t="s">
        <v>40</v>
      </c>
      <c r="S2130" t="s">
        <v>42</v>
      </c>
      <c r="T2130" t="s">
        <v>272</v>
      </c>
      <c r="U2130" t="s">
        <v>74</v>
      </c>
      <c r="V2130" t="s">
        <v>12607</v>
      </c>
      <c r="W2130" t="s">
        <v>12608</v>
      </c>
      <c r="X2130" t="str">
        <f>+VLOOKUP(ConsultaNexoBogota!$A2130,infoCoordenadas!A:F,4,0)</f>
        <v>4.70140224279557 -74.06383766</v>
      </c>
      <c r="Y2130">
        <f>VLOOKUP(ConsultaNexoBogota!$A2130,infoCoordenadas!A:F,5,0)</f>
        <v>4.7014022427955702</v>
      </c>
      <c r="Z2130">
        <f>+VLOOKUP(ConsultaNexoBogota!$A2130,infoCoordenadas!A:F,6,0)</f>
        <v>-74.063837661077102</v>
      </c>
    </row>
    <row r="2131" spans="1:26" x14ac:dyDescent="0.25">
      <c r="A2131">
        <v>26321</v>
      </c>
      <c r="B2131" t="s">
        <v>6779</v>
      </c>
      <c r="C2131" t="s">
        <v>29</v>
      </c>
      <c r="D2131" t="s">
        <v>6780</v>
      </c>
      <c r="E2131" t="s">
        <v>6781</v>
      </c>
      <c r="F2131" t="s">
        <v>6782</v>
      </c>
      <c r="G2131" t="s">
        <v>33</v>
      </c>
      <c r="H2131" t="s">
        <v>13991</v>
      </c>
      <c r="I2131" t="s">
        <v>79</v>
      </c>
      <c r="J2131" t="s">
        <v>102</v>
      </c>
      <c r="K2131" t="s">
        <v>36</v>
      </c>
      <c r="L2131" s="27">
        <v>29151</v>
      </c>
      <c r="M2131">
        <v>44.5</v>
      </c>
      <c r="N2131">
        <v>33029</v>
      </c>
      <c r="O2131" t="s">
        <v>80</v>
      </c>
      <c r="P2131" t="s">
        <v>73</v>
      </c>
      <c r="Q2131" t="s">
        <v>39</v>
      </c>
      <c r="R2131" t="s">
        <v>40</v>
      </c>
      <c r="S2131" t="s">
        <v>42</v>
      </c>
      <c r="T2131" t="s">
        <v>175</v>
      </c>
      <c r="U2131" t="s">
        <v>74</v>
      </c>
      <c r="V2131" t="s">
        <v>6783</v>
      </c>
      <c r="W2131" t="s">
        <v>6784</v>
      </c>
      <c r="X2131" t="str">
        <f>+VLOOKUP(ConsultaNexoBogota!$A2131,infoCoordenadas!A:F,4,0)</f>
        <v>4.679509299999999 -74.15366449999999</v>
      </c>
      <c r="Y2131">
        <f>VLOOKUP(ConsultaNexoBogota!$A2131,infoCoordenadas!A:F,5,0)</f>
        <v>4.6795092999999897</v>
      </c>
      <c r="Z2131">
        <f>+VLOOKUP(ConsultaNexoBogota!$A2131,infoCoordenadas!A:F,6,0)</f>
        <v>-74.153664499999906</v>
      </c>
    </row>
    <row r="2132" spans="1:26" x14ac:dyDescent="0.25">
      <c r="A2132">
        <v>26323</v>
      </c>
      <c r="B2132" t="s">
        <v>6785</v>
      </c>
      <c r="C2132" t="s">
        <v>29</v>
      </c>
      <c r="D2132" t="s">
        <v>6786</v>
      </c>
      <c r="E2132" t="s">
        <v>6787</v>
      </c>
      <c r="F2132" t="s">
        <v>6788</v>
      </c>
      <c r="G2132" t="s">
        <v>33</v>
      </c>
      <c r="H2132" t="s">
        <v>13980</v>
      </c>
      <c r="I2132" t="s">
        <v>64</v>
      </c>
      <c r="J2132" t="s">
        <v>102</v>
      </c>
      <c r="K2132" t="s">
        <v>116</v>
      </c>
      <c r="L2132" s="27">
        <v>32301</v>
      </c>
      <c r="M2132">
        <v>35.9</v>
      </c>
      <c r="N2132">
        <v>33031</v>
      </c>
      <c r="O2132" t="s">
        <v>37</v>
      </c>
      <c r="P2132" t="s">
        <v>90</v>
      </c>
      <c r="Q2132" t="s">
        <v>96</v>
      </c>
      <c r="R2132" t="s">
        <v>40</v>
      </c>
      <c r="S2132" t="s">
        <v>41</v>
      </c>
      <c r="T2132" t="s">
        <v>42</v>
      </c>
      <c r="U2132" t="s">
        <v>74</v>
      </c>
      <c r="V2132" t="s">
        <v>2006</v>
      </c>
      <c r="W2132" t="s">
        <v>2007</v>
      </c>
      <c r="X2132" t="str">
        <f>+VLOOKUP(ConsultaNexoBogota!$A2132,infoCoordenadas!A:F,4,0)</f>
        <v>Sin informacion</v>
      </c>
      <c r="Y2132" t="str">
        <f>VLOOKUP(ConsultaNexoBogota!$A2132,infoCoordenadas!A:F,5,0)</f>
        <v>Sin Informacion</v>
      </c>
      <c r="Z2132" t="str">
        <f>+VLOOKUP(ConsultaNexoBogota!$A2132,infoCoordenadas!A:F,6,0)</f>
        <v>Sin Informacion</v>
      </c>
    </row>
    <row r="2133" spans="1:26" x14ac:dyDescent="0.25">
      <c r="A2133">
        <v>26378</v>
      </c>
      <c r="B2133" t="s">
        <v>6789</v>
      </c>
      <c r="C2133" t="s">
        <v>29</v>
      </c>
      <c r="D2133" t="s">
        <v>6790</v>
      </c>
      <c r="E2133" t="s">
        <v>6791</v>
      </c>
      <c r="F2133" t="s">
        <v>6792</v>
      </c>
      <c r="G2133" t="s">
        <v>33</v>
      </c>
      <c r="H2133" t="s">
        <v>6298</v>
      </c>
      <c r="I2133" t="s">
        <v>34</v>
      </c>
      <c r="J2133" t="s">
        <v>285</v>
      </c>
      <c r="K2133" t="s">
        <v>36</v>
      </c>
      <c r="L2133" s="27">
        <v>34229</v>
      </c>
      <c r="M2133">
        <v>30.6</v>
      </c>
      <c r="N2133">
        <v>33108</v>
      </c>
      <c r="O2133" t="s">
        <v>1065</v>
      </c>
      <c r="P2133" t="s">
        <v>38</v>
      </c>
      <c r="Q2133" t="s">
        <v>68</v>
      </c>
      <c r="R2133" t="s">
        <v>94</v>
      </c>
      <c r="S2133" t="s">
        <v>42</v>
      </c>
      <c r="T2133" t="s">
        <v>69</v>
      </c>
      <c r="U2133" t="s">
        <v>43</v>
      </c>
      <c r="V2133" t="s">
        <v>14123</v>
      </c>
      <c r="W2133" t="s">
        <v>14124</v>
      </c>
      <c r="X2133" t="str">
        <f>+VLOOKUP(ConsultaNexoBogota!$A2133,infoCoordenadas!A:F,4,0)</f>
        <v>4.750394099999999 -74.0577227</v>
      </c>
      <c r="Y2133">
        <f>VLOOKUP(ConsultaNexoBogota!$A2133,infoCoordenadas!A:F,5,0)</f>
        <v>4.7503940999999896</v>
      </c>
      <c r="Z2133">
        <f>+VLOOKUP(ConsultaNexoBogota!$A2133,infoCoordenadas!A:F,6,0)</f>
        <v>-74.057722699999999</v>
      </c>
    </row>
    <row r="2134" spans="1:26" x14ac:dyDescent="0.25">
      <c r="A2134">
        <v>26378</v>
      </c>
      <c r="B2134" t="s">
        <v>6789</v>
      </c>
      <c r="C2134" t="s">
        <v>29</v>
      </c>
      <c r="D2134" t="s">
        <v>6790</v>
      </c>
      <c r="E2134" t="s">
        <v>6791</v>
      </c>
      <c r="F2134" t="s">
        <v>6792</v>
      </c>
      <c r="G2134" t="s">
        <v>33</v>
      </c>
      <c r="H2134" t="s">
        <v>6298</v>
      </c>
      <c r="I2134" t="s">
        <v>34</v>
      </c>
      <c r="J2134" t="s">
        <v>285</v>
      </c>
      <c r="K2134" t="s">
        <v>36</v>
      </c>
      <c r="L2134" s="27">
        <v>34229</v>
      </c>
      <c r="M2134">
        <v>30.6</v>
      </c>
      <c r="N2134">
        <v>35734</v>
      </c>
      <c r="O2134" t="s">
        <v>781</v>
      </c>
      <c r="P2134" t="s">
        <v>67</v>
      </c>
      <c r="Q2134" t="s">
        <v>68</v>
      </c>
      <c r="R2134" t="s">
        <v>94</v>
      </c>
      <c r="S2134" t="s">
        <v>42</v>
      </c>
      <c r="T2134" t="s">
        <v>69</v>
      </c>
      <c r="U2134" t="s">
        <v>74</v>
      </c>
      <c r="V2134" t="s">
        <v>14123</v>
      </c>
      <c r="W2134" t="s">
        <v>14124</v>
      </c>
      <c r="X2134" t="str">
        <f>+VLOOKUP(ConsultaNexoBogota!$A2134,infoCoordenadas!A:F,4,0)</f>
        <v>4.750394099999999 -74.0577227</v>
      </c>
      <c r="Y2134">
        <f>VLOOKUP(ConsultaNexoBogota!$A2134,infoCoordenadas!A:F,5,0)</f>
        <v>4.7503940999999896</v>
      </c>
      <c r="Z2134">
        <f>+VLOOKUP(ConsultaNexoBogota!$A2134,infoCoordenadas!A:F,6,0)</f>
        <v>-74.057722699999999</v>
      </c>
    </row>
    <row r="2135" spans="1:26" x14ac:dyDescent="0.25">
      <c r="A2135">
        <v>26378</v>
      </c>
      <c r="B2135" t="s">
        <v>6789</v>
      </c>
      <c r="C2135" t="s">
        <v>29</v>
      </c>
      <c r="D2135" t="s">
        <v>6790</v>
      </c>
      <c r="E2135" t="s">
        <v>6791</v>
      </c>
      <c r="F2135" t="s">
        <v>6792</v>
      </c>
      <c r="G2135" t="s">
        <v>33</v>
      </c>
      <c r="H2135" t="s">
        <v>6298</v>
      </c>
      <c r="I2135" t="s">
        <v>34</v>
      </c>
      <c r="J2135" t="s">
        <v>285</v>
      </c>
      <c r="K2135" t="s">
        <v>36</v>
      </c>
      <c r="L2135" s="27">
        <v>34229</v>
      </c>
      <c r="M2135">
        <v>30.6</v>
      </c>
      <c r="N2135">
        <v>38114</v>
      </c>
      <c r="O2135" t="s">
        <v>441</v>
      </c>
      <c r="P2135" t="s">
        <v>90</v>
      </c>
      <c r="Q2135" t="s">
        <v>68</v>
      </c>
      <c r="R2135" t="s">
        <v>94</v>
      </c>
      <c r="S2135" t="s">
        <v>42</v>
      </c>
      <c r="T2135" t="s">
        <v>42</v>
      </c>
      <c r="U2135" t="s">
        <v>74</v>
      </c>
      <c r="V2135" t="s">
        <v>14123</v>
      </c>
      <c r="W2135" t="s">
        <v>14124</v>
      </c>
      <c r="X2135" t="str">
        <f>+VLOOKUP(ConsultaNexoBogota!$A2135,infoCoordenadas!A:F,4,0)</f>
        <v>4.750394099999999 -74.0577227</v>
      </c>
      <c r="Y2135">
        <f>VLOOKUP(ConsultaNexoBogota!$A2135,infoCoordenadas!A:F,5,0)</f>
        <v>4.7503940999999896</v>
      </c>
      <c r="Z2135">
        <f>+VLOOKUP(ConsultaNexoBogota!$A2135,infoCoordenadas!A:F,6,0)</f>
        <v>-74.057722699999999</v>
      </c>
    </row>
    <row r="2136" spans="1:26" x14ac:dyDescent="0.25">
      <c r="A2136">
        <v>26397</v>
      </c>
      <c r="B2136" t="s">
        <v>12609</v>
      </c>
      <c r="C2136" t="s">
        <v>29</v>
      </c>
      <c r="D2136" t="s">
        <v>12610</v>
      </c>
      <c r="E2136" t="s">
        <v>12611</v>
      </c>
      <c r="F2136" t="s">
        <v>12612</v>
      </c>
      <c r="G2136" t="s">
        <v>10155</v>
      </c>
      <c r="H2136" t="s">
        <v>50</v>
      </c>
      <c r="I2136" t="s">
        <v>34</v>
      </c>
      <c r="J2136" t="s">
        <v>318</v>
      </c>
      <c r="K2136" t="s">
        <v>36</v>
      </c>
      <c r="L2136" s="27">
        <v>33898</v>
      </c>
      <c r="M2136">
        <v>31.5</v>
      </c>
      <c r="N2136">
        <v>33140</v>
      </c>
      <c r="O2136" t="s">
        <v>178</v>
      </c>
      <c r="P2136" t="s">
        <v>67</v>
      </c>
      <c r="Q2136" t="s">
        <v>96</v>
      </c>
      <c r="R2136" t="s">
        <v>40</v>
      </c>
      <c r="S2136" t="s">
        <v>42</v>
      </c>
      <c r="T2136" t="s">
        <v>272</v>
      </c>
      <c r="U2136" t="s">
        <v>74</v>
      </c>
      <c r="V2136" t="s">
        <v>4272</v>
      </c>
      <c r="W2136" t="s">
        <v>12613</v>
      </c>
      <c r="X2136" t="str">
        <f>+VLOOKUP(ConsultaNexoBogota!$A2136,infoCoordenadas!A:F,4,0)</f>
        <v>Sin informacion</v>
      </c>
      <c r="Y2136" t="str">
        <f>VLOOKUP(ConsultaNexoBogota!$A2136,infoCoordenadas!A:F,5,0)</f>
        <v>Sin Informacion</v>
      </c>
      <c r="Z2136" t="str">
        <f>+VLOOKUP(ConsultaNexoBogota!$A2136,infoCoordenadas!A:F,6,0)</f>
        <v>Sin Informacion</v>
      </c>
    </row>
    <row r="2137" spans="1:26" x14ac:dyDescent="0.25">
      <c r="A2137">
        <v>26435</v>
      </c>
      <c r="B2137" t="s">
        <v>6795</v>
      </c>
      <c r="C2137" t="s">
        <v>29</v>
      </c>
      <c r="D2137" t="s">
        <v>6796</v>
      </c>
      <c r="E2137" t="s">
        <v>6797</v>
      </c>
      <c r="F2137" t="s">
        <v>6798</v>
      </c>
      <c r="G2137" t="s">
        <v>33</v>
      </c>
      <c r="H2137" t="s">
        <v>50</v>
      </c>
      <c r="I2137" t="s">
        <v>34</v>
      </c>
      <c r="J2137" t="s">
        <v>318</v>
      </c>
      <c r="K2137" t="s">
        <v>36</v>
      </c>
      <c r="L2137" s="27">
        <v>34715</v>
      </c>
      <c r="M2137">
        <v>29.3</v>
      </c>
      <c r="N2137">
        <v>33188</v>
      </c>
      <c r="O2137" t="s">
        <v>178</v>
      </c>
      <c r="P2137" t="s">
        <v>67</v>
      </c>
      <c r="Q2137" t="s">
        <v>96</v>
      </c>
      <c r="R2137" t="s">
        <v>40</v>
      </c>
      <c r="S2137" t="s">
        <v>42</v>
      </c>
      <c r="T2137" t="s">
        <v>69</v>
      </c>
      <c r="U2137" t="s">
        <v>74</v>
      </c>
      <c r="V2137" t="s">
        <v>4272</v>
      </c>
      <c r="W2137" t="s">
        <v>4273</v>
      </c>
      <c r="X2137" t="str">
        <f>+VLOOKUP(ConsultaNexoBogota!$A2137,infoCoordenadas!A:F,4,0)</f>
        <v>Sin informacion</v>
      </c>
      <c r="Y2137" t="str">
        <f>VLOOKUP(ConsultaNexoBogota!$A2137,infoCoordenadas!A:F,5,0)</f>
        <v>Sin Informacion</v>
      </c>
      <c r="Z2137" t="str">
        <f>+VLOOKUP(ConsultaNexoBogota!$A2137,infoCoordenadas!A:F,6,0)</f>
        <v>Sin Informacion</v>
      </c>
    </row>
    <row r="2138" spans="1:26" x14ac:dyDescent="0.25">
      <c r="A2138">
        <v>26435</v>
      </c>
      <c r="B2138" t="s">
        <v>6795</v>
      </c>
      <c r="C2138" t="s">
        <v>29</v>
      </c>
      <c r="D2138" t="s">
        <v>6796</v>
      </c>
      <c r="E2138" t="s">
        <v>6797</v>
      </c>
      <c r="F2138" t="s">
        <v>6798</v>
      </c>
      <c r="G2138" t="s">
        <v>33</v>
      </c>
      <c r="H2138" t="s">
        <v>50</v>
      </c>
      <c r="I2138" t="s">
        <v>34</v>
      </c>
      <c r="J2138" t="s">
        <v>318</v>
      </c>
      <c r="K2138" t="s">
        <v>36</v>
      </c>
      <c r="L2138" s="27">
        <v>34715</v>
      </c>
      <c r="M2138">
        <v>29.3</v>
      </c>
      <c r="N2138">
        <v>33204</v>
      </c>
      <c r="O2138" t="s">
        <v>264</v>
      </c>
      <c r="P2138" t="s">
        <v>67</v>
      </c>
      <c r="Q2138" t="s">
        <v>96</v>
      </c>
      <c r="R2138" t="s">
        <v>40</v>
      </c>
      <c r="S2138" t="s">
        <v>42</v>
      </c>
      <c r="T2138" t="s">
        <v>69</v>
      </c>
      <c r="U2138" t="s">
        <v>74</v>
      </c>
      <c r="V2138" t="s">
        <v>4272</v>
      </c>
      <c r="W2138" t="s">
        <v>4273</v>
      </c>
      <c r="X2138" t="str">
        <f>+VLOOKUP(ConsultaNexoBogota!$A2138,infoCoordenadas!A:F,4,0)</f>
        <v>Sin informacion</v>
      </c>
      <c r="Y2138" t="str">
        <f>VLOOKUP(ConsultaNexoBogota!$A2138,infoCoordenadas!A:F,5,0)</f>
        <v>Sin Informacion</v>
      </c>
      <c r="Z2138" t="str">
        <f>+VLOOKUP(ConsultaNexoBogota!$A2138,infoCoordenadas!A:F,6,0)</f>
        <v>Sin Informacion</v>
      </c>
    </row>
    <row r="2139" spans="1:26" x14ac:dyDescent="0.25">
      <c r="A2139">
        <v>26471</v>
      </c>
      <c r="B2139" t="s">
        <v>6799</v>
      </c>
      <c r="C2139" t="s">
        <v>29</v>
      </c>
      <c r="D2139" t="s">
        <v>6800</v>
      </c>
      <c r="E2139" t="s">
        <v>6801</v>
      </c>
      <c r="F2139" t="s">
        <v>6802</v>
      </c>
      <c r="G2139" t="s">
        <v>33</v>
      </c>
      <c r="H2139" t="s">
        <v>14118</v>
      </c>
      <c r="I2139" t="s">
        <v>64</v>
      </c>
      <c r="J2139" t="s">
        <v>35</v>
      </c>
      <c r="K2139" t="s">
        <v>36</v>
      </c>
      <c r="L2139" s="27">
        <v>31780</v>
      </c>
      <c r="M2139">
        <v>37.299999999999997</v>
      </c>
      <c r="N2139">
        <v>33241</v>
      </c>
      <c r="O2139" t="s">
        <v>178</v>
      </c>
      <c r="P2139" t="s">
        <v>67</v>
      </c>
      <c r="Q2139" t="s">
        <v>96</v>
      </c>
      <c r="R2139" t="s">
        <v>40</v>
      </c>
      <c r="S2139" t="s">
        <v>41</v>
      </c>
      <c r="T2139" t="s">
        <v>69</v>
      </c>
      <c r="U2139" t="s">
        <v>74</v>
      </c>
      <c r="V2139" t="s">
        <v>6803</v>
      </c>
      <c r="W2139" t="s">
        <v>6804</v>
      </c>
      <c r="X2139" t="str">
        <f>+VLOOKUP(ConsultaNexoBogota!$A2139,infoCoordenadas!A:F,4,0)</f>
        <v>4.73682 -74.0222358</v>
      </c>
      <c r="Y2139">
        <f>VLOOKUP(ConsultaNexoBogota!$A2139,infoCoordenadas!A:F,5,0)</f>
        <v>4.7368199999999998</v>
      </c>
      <c r="Z2139">
        <f>+VLOOKUP(ConsultaNexoBogota!$A2139,infoCoordenadas!A:F,6,0)</f>
        <v>-74.022235800000004</v>
      </c>
    </row>
    <row r="2140" spans="1:26" x14ac:dyDescent="0.25">
      <c r="A2140">
        <v>26471</v>
      </c>
      <c r="B2140" t="s">
        <v>6799</v>
      </c>
      <c r="C2140" t="s">
        <v>29</v>
      </c>
      <c r="D2140" t="s">
        <v>6800</v>
      </c>
      <c r="E2140" t="s">
        <v>6801</v>
      </c>
      <c r="F2140" t="s">
        <v>6802</v>
      </c>
      <c r="G2140" t="s">
        <v>33</v>
      </c>
      <c r="H2140" t="s">
        <v>14118</v>
      </c>
      <c r="I2140" t="s">
        <v>64</v>
      </c>
      <c r="J2140" t="s">
        <v>35</v>
      </c>
      <c r="K2140" t="s">
        <v>36</v>
      </c>
      <c r="L2140" s="27">
        <v>31780</v>
      </c>
      <c r="M2140">
        <v>37.299999999999997</v>
      </c>
      <c r="N2140">
        <v>42833</v>
      </c>
      <c r="O2140" t="s">
        <v>66</v>
      </c>
      <c r="P2140" t="s">
        <v>67</v>
      </c>
      <c r="Q2140" t="s">
        <v>96</v>
      </c>
      <c r="R2140" t="s">
        <v>40</v>
      </c>
      <c r="S2140" t="s">
        <v>41</v>
      </c>
      <c r="T2140" t="s">
        <v>69</v>
      </c>
      <c r="U2140" t="s">
        <v>74</v>
      </c>
      <c r="V2140" t="s">
        <v>6803</v>
      </c>
      <c r="W2140" t="s">
        <v>6804</v>
      </c>
      <c r="X2140" t="str">
        <f>+VLOOKUP(ConsultaNexoBogota!$A2140,infoCoordenadas!A:F,4,0)</f>
        <v>4.73682 -74.0222358</v>
      </c>
      <c r="Y2140">
        <f>VLOOKUP(ConsultaNexoBogota!$A2140,infoCoordenadas!A:F,5,0)</f>
        <v>4.7368199999999998</v>
      </c>
      <c r="Z2140">
        <f>+VLOOKUP(ConsultaNexoBogota!$A2140,infoCoordenadas!A:F,6,0)</f>
        <v>-74.022235800000004</v>
      </c>
    </row>
    <row r="2141" spans="1:26" x14ac:dyDescent="0.25">
      <c r="A2141">
        <v>26486</v>
      </c>
      <c r="B2141" t="s">
        <v>6805</v>
      </c>
      <c r="C2141" t="s">
        <v>29</v>
      </c>
      <c r="D2141" t="s">
        <v>6806</v>
      </c>
      <c r="E2141" t="s">
        <v>6807</v>
      </c>
      <c r="F2141" t="s">
        <v>6808</v>
      </c>
      <c r="G2141" t="s">
        <v>33</v>
      </c>
      <c r="H2141" t="s">
        <v>50</v>
      </c>
      <c r="I2141" t="s">
        <v>34</v>
      </c>
      <c r="J2141" t="s">
        <v>152</v>
      </c>
      <c r="K2141" t="s">
        <v>1008</v>
      </c>
      <c r="L2141" s="27">
        <v>45336</v>
      </c>
      <c r="M2141">
        <v>0.2</v>
      </c>
      <c r="N2141">
        <v>33261</v>
      </c>
      <c r="O2141" t="s">
        <v>1065</v>
      </c>
      <c r="P2141" t="s">
        <v>67</v>
      </c>
      <c r="Q2141" t="s">
        <v>68</v>
      </c>
      <c r="R2141" t="s">
        <v>40</v>
      </c>
      <c r="S2141" t="s">
        <v>42</v>
      </c>
      <c r="T2141" t="s">
        <v>42</v>
      </c>
      <c r="U2141" t="s">
        <v>74</v>
      </c>
      <c r="V2141" t="s">
        <v>6809</v>
      </c>
      <c r="W2141" t="s">
        <v>6810</v>
      </c>
      <c r="X2141" t="str">
        <f>+VLOOKUP(ConsultaNexoBogota!$A2141,infoCoordenadas!A:F,4,0)</f>
        <v>Sin informacion</v>
      </c>
      <c r="Y2141" t="str">
        <f>VLOOKUP(ConsultaNexoBogota!$A2141,infoCoordenadas!A:F,5,0)</f>
        <v>Sin Informacion</v>
      </c>
      <c r="Z2141" t="str">
        <f>+VLOOKUP(ConsultaNexoBogota!$A2141,infoCoordenadas!A:F,6,0)</f>
        <v>Sin Informacion</v>
      </c>
    </row>
    <row r="2142" spans="1:26" x14ac:dyDescent="0.25">
      <c r="A2142">
        <v>26487</v>
      </c>
      <c r="B2142" t="s">
        <v>6811</v>
      </c>
      <c r="C2142" t="s">
        <v>29</v>
      </c>
      <c r="D2142" t="s">
        <v>6812</v>
      </c>
      <c r="E2142" t="s">
        <v>6813</v>
      </c>
      <c r="F2142" t="s">
        <v>6814</v>
      </c>
      <c r="G2142" t="s">
        <v>33</v>
      </c>
      <c r="H2142" t="s">
        <v>13991</v>
      </c>
      <c r="I2142" t="s">
        <v>34</v>
      </c>
      <c r="J2142" t="s">
        <v>234</v>
      </c>
      <c r="K2142" t="s">
        <v>544</v>
      </c>
      <c r="L2142" s="27">
        <v>23076</v>
      </c>
      <c r="M2142">
        <v>61.2</v>
      </c>
      <c r="N2142">
        <v>33264</v>
      </c>
      <c r="O2142" t="s">
        <v>80</v>
      </c>
      <c r="P2142" t="s">
        <v>67</v>
      </c>
      <c r="Q2142" t="s">
        <v>96</v>
      </c>
      <c r="R2142" t="s">
        <v>40</v>
      </c>
      <c r="S2142" t="s">
        <v>42</v>
      </c>
      <c r="T2142" t="s">
        <v>175</v>
      </c>
      <c r="U2142" t="s">
        <v>74</v>
      </c>
      <c r="V2142" t="s">
        <v>6815</v>
      </c>
      <c r="W2142" t="s">
        <v>6816</v>
      </c>
      <c r="X2142" t="str">
        <f>+VLOOKUP(ConsultaNexoBogota!$A2142,infoCoordenadas!A:F,4,0)</f>
        <v>4.6860488 -74.1546098</v>
      </c>
      <c r="Y2142">
        <f>VLOOKUP(ConsultaNexoBogota!$A2142,infoCoordenadas!A:F,5,0)</f>
        <v>4.6860488</v>
      </c>
      <c r="Z2142">
        <f>+VLOOKUP(ConsultaNexoBogota!$A2142,infoCoordenadas!A:F,6,0)</f>
        <v>-74.154609800000003</v>
      </c>
    </row>
    <row r="2143" spans="1:26" x14ac:dyDescent="0.25">
      <c r="A2143">
        <v>26488</v>
      </c>
      <c r="B2143" t="s">
        <v>6817</v>
      </c>
      <c r="C2143" t="s">
        <v>29</v>
      </c>
      <c r="D2143" t="s">
        <v>6818</v>
      </c>
      <c r="E2143" t="s">
        <v>6818</v>
      </c>
      <c r="F2143" t="s">
        <v>6819</v>
      </c>
      <c r="G2143" t="s">
        <v>33</v>
      </c>
      <c r="H2143" t="s">
        <v>50</v>
      </c>
      <c r="I2143" t="s">
        <v>123</v>
      </c>
      <c r="J2143" t="s">
        <v>596</v>
      </c>
      <c r="K2143" t="s">
        <v>36</v>
      </c>
      <c r="L2143" s="27">
        <v>32317</v>
      </c>
      <c r="M2143">
        <v>35.799999999999997</v>
      </c>
      <c r="N2143">
        <v>33267</v>
      </c>
      <c r="O2143" t="s">
        <v>174</v>
      </c>
      <c r="P2143" t="s">
        <v>67</v>
      </c>
      <c r="Q2143" t="s">
        <v>50</v>
      </c>
      <c r="R2143" t="s">
        <v>50</v>
      </c>
      <c r="S2143" t="s">
        <v>42</v>
      </c>
      <c r="T2143" t="s">
        <v>81</v>
      </c>
      <c r="U2143" t="s">
        <v>50</v>
      </c>
      <c r="V2143" t="s">
        <v>6818</v>
      </c>
      <c r="W2143" t="s">
        <v>6820</v>
      </c>
      <c r="X2143" t="str">
        <f>+VLOOKUP(ConsultaNexoBogota!$A2143,infoCoordenadas!A:F,4,0)</f>
        <v>Sin informacion</v>
      </c>
      <c r="Y2143" t="str">
        <f>VLOOKUP(ConsultaNexoBogota!$A2143,infoCoordenadas!A:F,5,0)</f>
        <v>Sin Informacion</v>
      </c>
      <c r="Z2143" t="str">
        <f>+VLOOKUP(ConsultaNexoBogota!$A2143,infoCoordenadas!A:F,6,0)</f>
        <v>Sin Informacion</v>
      </c>
    </row>
    <row r="2144" spans="1:26" x14ac:dyDescent="0.25">
      <c r="A2144">
        <v>26498</v>
      </c>
      <c r="B2144" t="s">
        <v>12614</v>
      </c>
      <c r="C2144" t="s">
        <v>29</v>
      </c>
      <c r="D2144" t="s">
        <v>12615</v>
      </c>
      <c r="E2144" t="s">
        <v>12616</v>
      </c>
      <c r="F2144" t="s">
        <v>12617</v>
      </c>
      <c r="G2144" t="s">
        <v>50</v>
      </c>
      <c r="H2144" t="s">
        <v>50</v>
      </c>
      <c r="I2144" t="s">
        <v>34</v>
      </c>
      <c r="J2144" t="s">
        <v>748</v>
      </c>
      <c r="K2144" t="s">
        <v>544</v>
      </c>
      <c r="N2144">
        <v>33281</v>
      </c>
      <c r="O2144" t="s">
        <v>1312</v>
      </c>
      <c r="P2144" t="s">
        <v>67</v>
      </c>
      <c r="Q2144" t="s">
        <v>68</v>
      </c>
      <c r="R2144" t="s">
        <v>94</v>
      </c>
      <c r="S2144" t="s">
        <v>42</v>
      </c>
      <c r="T2144" t="s">
        <v>42</v>
      </c>
      <c r="U2144" t="s">
        <v>43</v>
      </c>
      <c r="V2144" t="s">
        <v>12618</v>
      </c>
      <c r="W2144" t="s">
        <v>12619</v>
      </c>
      <c r="X2144" t="str">
        <f>+VLOOKUP(ConsultaNexoBogota!$A2144,infoCoordenadas!A:F,4,0)</f>
        <v>4.91379700436472 -74.03272597</v>
      </c>
      <c r="Y2144">
        <f>VLOOKUP(ConsultaNexoBogota!$A2144,infoCoordenadas!A:F,5,0)</f>
        <v>4.9137970043647199</v>
      </c>
      <c r="Z2144">
        <f>+VLOOKUP(ConsultaNexoBogota!$A2144,infoCoordenadas!A:F,6,0)</f>
        <v>-74.032725974567498</v>
      </c>
    </row>
    <row r="2145" spans="1:26" x14ac:dyDescent="0.25">
      <c r="A2145">
        <v>26500</v>
      </c>
      <c r="B2145" t="s">
        <v>6821</v>
      </c>
      <c r="C2145" t="s">
        <v>29</v>
      </c>
      <c r="D2145" t="s">
        <v>6822</v>
      </c>
      <c r="E2145" t="s">
        <v>6823</v>
      </c>
      <c r="F2145" t="s">
        <v>6824</v>
      </c>
      <c r="G2145" t="s">
        <v>33</v>
      </c>
      <c r="H2145" t="s">
        <v>13990</v>
      </c>
      <c r="I2145" t="s">
        <v>50</v>
      </c>
      <c r="J2145" t="s">
        <v>102</v>
      </c>
      <c r="K2145" t="s">
        <v>1008</v>
      </c>
      <c r="L2145" s="27">
        <v>27948</v>
      </c>
      <c r="M2145">
        <v>47.8</v>
      </c>
      <c r="N2145">
        <v>33283</v>
      </c>
      <c r="O2145" t="s">
        <v>80</v>
      </c>
      <c r="P2145" t="s">
        <v>67</v>
      </c>
      <c r="Q2145" t="s">
        <v>39</v>
      </c>
      <c r="R2145" t="s">
        <v>40</v>
      </c>
      <c r="S2145" t="s">
        <v>42</v>
      </c>
      <c r="T2145" t="s">
        <v>42</v>
      </c>
      <c r="U2145" t="s">
        <v>74</v>
      </c>
      <c r="V2145" t="s">
        <v>6825</v>
      </c>
      <c r="W2145" t="s">
        <v>6826</v>
      </c>
      <c r="X2145" t="str">
        <f>+VLOOKUP(ConsultaNexoBogota!$A2145,infoCoordenadas!A:F,4,0)</f>
        <v>4.5615164 -74.0754463</v>
      </c>
      <c r="Y2145">
        <f>VLOOKUP(ConsultaNexoBogota!$A2145,infoCoordenadas!A:F,5,0)</f>
        <v>4.5615164000000004</v>
      </c>
      <c r="Z2145">
        <f>+VLOOKUP(ConsultaNexoBogota!$A2145,infoCoordenadas!A:F,6,0)</f>
        <v>-74.075446299999996</v>
      </c>
    </row>
    <row r="2146" spans="1:26" x14ac:dyDescent="0.25">
      <c r="A2146">
        <v>26504</v>
      </c>
      <c r="B2146" t="s">
        <v>12620</v>
      </c>
      <c r="C2146" t="s">
        <v>29</v>
      </c>
      <c r="D2146" t="s">
        <v>12621</v>
      </c>
      <c r="E2146" t="s">
        <v>12622</v>
      </c>
      <c r="F2146" t="s">
        <v>12623</v>
      </c>
      <c r="G2146" t="s">
        <v>12624</v>
      </c>
      <c r="H2146" t="s">
        <v>14125</v>
      </c>
      <c r="I2146" t="s">
        <v>79</v>
      </c>
      <c r="J2146" t="s">
        <v>102</v>
      </c>
      <c r="K2146" t="s">
        <v>116</v>
      </c>
      <c r="L2146" s="27">
        <v>34784</v>
      </c>
      <c r="M2146">
        <v>29.1</v>
      </c>
      <c r="N2146">
        <v>33289</v>
      </c>
      <c r="O2146" t="s">
        <v>37</v>
      </c>
      <c r="P2146" t="s">
        <v>73</v>
      </c>
      <c r="Q2146" t="s">
        <v>68</v>
      </c>
      <c r="R2146" t="s">
        <v>94</v>
      </c>
      <c r="S2146" t="s">
        <v>321</v>
      </c>
      <c r="T2146" t="s">
        <v>3245</v>
      </c>
      <c r="U2146" t="s">
        <v>74</v>
      </c>
      <c r="V2146" t="s">
        <v>12625</v>
      </c>
      <c r="W2146" t="s">
        <v>12626</v>
      </c>
      <c r="X2146" t="str">
        <f>+VLOOKUP(ConsultaNexoBogota!$A2146,infoCoordenadas!A:F,4,0)</f>
        <v>43.2969875 -2.9862029</v>
      </c>
      <c r="Y2146">
        <f>VLOOKUP(ConsultaNexoBogota!$A2146,infoCoordenadas!A:F,5,0)</f>
        <v>43.2969875</v>
      </c>
      <c r="Z2146">
        <f>+VLOOKUP(ConsultaNexoBogota!$A2146,infoCoordenadas!A:F,6,0)</f>
        <v>-2.9862028999999999</v>
      </c>
    </row>
    <row r="2147" spans="1:26" x14ac:dyDescent="0.25">
      <c r="A2147">
        <v>26517</v>
      </c>
      <c r="B2147" t="s">
        <v>6827</v>
      </c>
      <c r="C2147" t="s">
        <v>29</v>
      </c>
      <c r="D2147" t="s">
        <v>6828</v>
      </c>
      <c r="E2147" t="s">
        <v>6829</v>
      </c>
      <c r="F2147" t="s">
        <v>6830</v>
      </c>
      <c r="G2147" t="s">
        <v>33</v>
      </c>
      <c r="H2147" t="s">
        <v>13991</v>
      </c>
      <c r="I2147" t="s">
        <v>79</v>
      </c>
      <c r="J2147" t="s">
        <v>102</v>
      </c>
      <c r="K2147" t="s">
        <v>116</v>
      </c>
      <c r="L2147" s="27">
        <v>31650</v>
      </c>
      <c r="M2147">
        <v>37.700000000000003</v>
      </c>
      <c r="N2147">
        <v>33309</v>
      </c>
      <c r="O2147" t="s">
        <v>80</v>
      </c>
      <c r="P2147" t="s">
        <v>67</v>
      </c>
      <c r="Q2147" t="s">
        <v>96</v>
      </c>
      <c r="R2147" t="s">
        <v>94</v>
      </c>
      <c r="S2147" t="s">
        <v>41</v>
      </c>
      <c r="T2147" t="s">
        <v>175</v>
      </c>
      <c r="U2147" t="s">
        <v>74</v>
      </c>
      <c r="V2147" t="s">
        <v>6831</v>
      </c>
      <c r="W2147" t="s">
        <v>6832</v>
      </c>
      <c r="X2147" t="str">
        <f>+VLOOKUP(ConsultaNexoBogota!$A2147,infoCoordenadas!A:F,4,0)</f>
        <v>4.661065199999999 -74.1179049</v>
      </c>
      <c r="Y2147">
        <f>VLOOKUP(ConsultaNexoBogota!$A2147,infoCoordenadas!A:F,5,0)</f>
        <v>4.6610651999999897</v>
      </c>
      <c r="Z2147">
        <f>+VLOOKUP(ConsultaNexoBogota!$A2147,infoCoordenadas!A:F,6,0)</f>
        <v>-74.117904899999999</v>
      </c>
    </row>
    <row r="2148" spans="1:26" x14ac:dyDescent="0.25">
      <c r="A2148">
        <v>26518</v>
      </c>
      <c r="B2148" t="s">
        <v>6833</v>
      </c>
      <c r="C2148" t="s">
        <v>29</v>
      </c>
      <c r="D2148" t="s">
        <v>6834</v>
      </c>
      <c r="E2148" t="s">
        <v>6835</v>
      </c>
      <c r="F2148" t="s">
        <v>6836</v>
      </c>
      <c r="G2148" t="s">
        <v>33</v>
      </c>
      <c r="H2148" t="s">
        <v>13989</v>
      </c>
      <c r="I2148" t="s">
        <v>64</v>
      </c>
      <c r="J2148" t="s">
        <v>537</v>
      </c>
      <c r="K2148" t="s">
        <v>36</v>
      </c>
      <c r="L2148" s="27">
        <v>31324</v>
      </c>
      <c r="M2148">
        <v>38.6</v>
      </c>
      <c r="N2148">
        <v>33311</v>
      </c>
      <c r="O2148" t="s">
        <v>135</v>
      </c>
      <c r="P2148" t="s">
        <v>73</v>
      </c>
      <c r="Q2148" t="s">
        <v>96</v>
      </c>
      <c r="R2148" t="s">
        <v>40</v>
      </c>
      <c r="S2148" t="s">
        <v>41</v>
      </c>
      <c r="T2148" t="s">
        <v>42</v>
      </c>
      <c r="U2148" t="s">
        <v>74</v>
      </c>
      <c r="V2148" t="s">
        <v>6837</v>
      </c>
      <c r="W2148" t="s">
        <v>6838</v>
      </c>
      <c r="X2148" t="str">
        <f>+VLOOKUP(ConsultaNexoBogota!$A2148,infoCoordenadas!A:F,4,0)</f>
        <v>4.5709028 -74.15847</v>
      </c>
      <c r="Y2148">
        <f>VLOOKUP(ConsultaNexoBogota!$A2148,infoCoordenadas!A:F,5,0)</f>
        <v>4.5709027999999998</v>
      </c>
      <c r="Z2148">
        <f>+VLOOKUP(ConsultaNexoBogota!$A2148,infoCoordenadas!A:F,6,0)</f>
        <v>-74.158469999999994</v>
      </c>
    </row>
    <row r="2149" spans="1:26" x14ac:dyDescent="0.25">
      <c r="A2149">
        <v>26657</v>
      </c>
      <c r="B2149" t="s">
        <v>5136</v>
      </c>
      <c r="C2149" t="s">
        <v>29</v>
      </c>
      <c r="D2149" t="s">
        <v>6839</v>
      </c>
      <c r="E2149" t="s">
        <v>6840</v>
      </c>
      <c r="F2149" t="s">
        <v>6841</v>
      </c>
      <c r="G2149" t="s">
        <v>33</v>
      </c>
      <c r="H2149" t="s">
        <v>13980</v>
      </c>
      <c r="I2149" t="s">
        <v>159</v>
      </c>
      <c r="J2149" t="s">
        <v>226</v>
      </c>
      <c r="K2149" t="s">
        <v>36</v>
      </c>
      <c r="L2149" s="27">
        <v>32165</v>
      </c>
      <c r="M2149">
        <v>36.299999999999997</v>
      </c>
      <c r="N2149">
        <v>33513</v>
      </c>
      <c r="O2149" t="s">
        <v>286</v>
      </c>
      <c r="P2149" t="s">
        <v>73</v>
      </c>
      <c r="Q2149" t="s">
        <v>616</v>
      </c>
      <c r="R2149" t="s">
        <v>40</v>
      </c>
      <c r="S2149" t="s">
        <v>41</v>
      </c>
      <c r="T2149" t="s">
        <v>132</v>
      </c>
      <c r="U2149" t="s">
        <v>74</v>
      </c>
      <c r="V2149" t="s">
        <v>6842</v>
      </c>
      <c r="W2149" t="s">
        <v>6843</v>
      </c>
      <c r="X2149" t="str">
        <f>+VLOOKUP(ConsultaNexoBogota!$A2149,infoCoordenadas!A:F,4,0)</f>
        <v>4.6216279 -74.15171509999999</v>
      </c>
      <c r="Y2149">
        <f>VLOOKUP(ConsultaNexoBogota!$A2149,infoCoordenadas!A:F,5,0)</f>
        <v>4.6216279</v>
      </c>
      <c r="Z2149">
        <f>+VLOOKUP(ConsultaNexoBogota!$A2149,infoCoordenadas!A:F,6,0)</f>
        <v>-74.151715099999905</v>
      </c>
    </row>
    <row r="2150" spans="1:26" x14ac:dyDescent="0.25">
      <c r="A2150">
        <v>26667</v>
      </c>
      <c r="B2150" t="s">
        <v>6844</v>
      </c>
      <c r="C2150" t="s">
        <v>29</v>
      </c>
      <c r="D2150" t="s">
        <v>6845</v>
      </c>
      <c r="E2150" t="s">
        <v>6846</v>
      </c>
      <c r="F2150" t="s">
        <v>6847</v>
      </c>
      <c r="G2150" t="s">
        <v>33</v>
      </c>
      <c r="H2150" t="s">
        <v>13982</v>
      </c>
      <c r="I2150" t="s">
        <v>64</v>
      </c>
      <c r="J2150" t="s">
        <v>6848</v>
      </c>
      <c r="K2150" t="s">
        <v>36</v>
      </c>
      <c r="L2150" s="27">
        <v>45336</v>
      </c>
      <c r="M2150">
        <v>0.2</v>
      </c>
      <c r="N2150">
        <v>33529</v>
      </c>
      <c r="O2150" t="s">
        <v>80</v>
      </c>
      <c r="P2150" t="s">
        <v>73</v>
      </c>
      <c r="Q2150" t="s">
        <v>96</v>
      </c>
      <c r="R2150" t="s">
        <v>40</v>
      </c>
      <c r="S2150" t="s">
        <v>41</v>
      </c>
      <c r="T2150" t="s">
        <v>175</v>
      </c>
      <c r="U2150" t="s">
        <v>74</v>
      </c>
      <c r="V2150" t="s">
        <v>6849</v>
      </c>
      <c r="W2150" t="s">
        <v>6850</v>
      </c>
      <c r="X2150" t="str">
        <f>+VLOOKUP(ConsultaNexoBogota!$A2150,infoCoordenadas!A:F,4,0)</f>
        <v>4.5309522 -74.120188</v>
      </c>
      <c r="Y2150">
        <f>VLOOKUP(ConsultaNexoBogota!$A2150,infoCoordenadas!A:F,5,0)</f>
        <v>4.5309521999999998</v>
      </c>
      <c r="Z2150">
        <f>+VLOOKUP(ConsultaNexoBogota!$A2150,infoCoordenadas!A:F,6,0)</f>
        <v>-74.120187999999999</v>
      </c>
    </row>
    <row r="2151" spans="1:26" x14ac:dyDescent="0.25">
      <c r="A2151">
        <v>26670</v>
      </c>
      <c r="B2151" t="s">
        <v>6851</v>
      </c>
      <c r="C2151" t="s">
        <v>29</v>
      </c>
      <c r="D2151" t="s">
        <v>6852</v>
      </c>
      <c r="E2151" t="s">
        <v>6853</v>
      </c>
      <c r="F2151" t="s">
        <v>6854</v>
      </c>
      <c r="G2151" t="s">
        <v>33</v>
      </c>
      <c r="H2151" t="s">
        <v>50</v>
      </c>
      <c r="I2151" t="s">
        <v>1290</v>
      </c>
      <c r="J2151" t="s">
        <v>2795</v>
      </c>
      <c r="K2151" t="s">
        <v>116</v>
      </c>
      <c r="L2151" s="27">
        <v>32203</v>
      </c>
      <c r="M2151">
        <v>36.200000000000003</v>
      </c>
      <c r="N2151">
        <v>33532</v>
      </c>
      <c r="O2151" t="s">
        <v>174</v>
      </c>
      <c r="P2151" t="s">
        <v>67</v>
      </c>
      <c r="Q2151" t="s">
        <v>96</v>
      </c>
      <c r="R2151" t="s">
        <v>40</v>
      </c>
      <c r="S2151" t="s">
        <v>42</v>
      </c>
      <c r="T2151" t="s">
        <v>81</v>
      </c>
      <c r="U2151" t="s">
        <v>74</v>
      </c>
      <c r="V2151" t="s">
        <v>4272</v>
      </c>
      <c r="W2151" t="s">
        <v>4273</v>
      </c>
      <c r="X2151" t="str">
        <f>+VLOOKUP(ConsultaNexoBogota!$A2151,infoCoordenadas!A:F,4,0)</f>
        <v>Sin informacion</v>
      </c>
      <c r="Y2151" t="str">
        <f>VLOOKUP(ConsultaNexoBogota!$A2151,infoCoordenadas!A:F,5,0)</f>
        <v>Sin Informacion</v>
      </c>
      <c r="Z2151" t="str">
        <f>+VLOOKUP(ConsultaNexoBogota!$A2151,infoCoordenadas!A:F,6,0)</f>
        <v>Sin Informacion</v>
      </c>
    </row>
    <row r="2152" spans="1:26" x14ac:dyDescent="0.25">
      <c r="A2152">
        <v>26674</v>
      </c>
      <c r="B2152" t="s">
        <v>6855</v>
      </c>
      <c r="C2152" t="s">
        <v>29</v>
      </c>
      <c r="D2152" t="s">
        <v>6856</v>
      </c>
      <c r="E2152" t="s">
        <v>6857</v>
      </c>
      <c r="F2152" t="s">
        <v>6858</v>
      </c>
      <c r="G2152" t="s">
        <v>33</v>
      </c>
      <c r="H2152" t="s">
        <v>13980</v>
      </c>
      <c r="I2152" t="s">
        <v>34</v>
      </c>
      <c r="J2152" t="s">
        <v>35</v>
      </c>
      <c r="K2152" t="s">
        <v>36</v>
      </c>
      <c r="L2152" s="27">
        <v>36055</v>
      </c>
      <c r="M2152">
        <v>25.6</v>
      </c>
      <c r="N2152">
        <v>33539</v>
      </c>
      <c r="O2152" t="s">
        <v>80</v>
      </c>
      <c r="P2152" t="s">
        <v>67</v>
      </c>
      <c r="Q2152" t="s">
        <v>96</v>
      </c>
      <c r="R2152" t="s">
        <v>40</v>
      </c>
      <c r="S2152" t="s">
        <v>42</v>
      </c>
      <c r="T2152" t="s">
        <v>42</v>
      </c>
      <c r="U2152" t="s">
        <v>74</v>
      </c>
      <c r="V2152" t="s">
        <v>6859</v>
      </c>
      <c r="W2152" t="s">
        <v>6860</v>
      </c>
      <c r="X2152" t="str">
        <f>+VLOOKUP(ConsultaNexoBogota!$A2152,infoCoordenadas!A:F,4,0)</f>
        <v>4.6509746 -74.1616262</v>
      </c>
      <c r="Y2152">
        <f>VLOOKUP(ConsultaNexoBogota!$A2152,infoCoordenadas!A:F,5,0)</f>
        <v>4.6509745999999996</v>
      </c>
      <c r="Z2152">
        <f>+VLOOKUP(ConsultaNexoBogota!$A2152,infoCoordenadas!A:F,6,0)</f>
        <v>-74.161626200000001</v>
      </c>
    </row>
    <row r="2153" spans="1:26" x14ac:dyDescent="0.25">
      <c r="A2153">
        <v>26676</v>
      </c>
      <c r="B2153" t="s">
        <v>6861</v>
      </c>
      <c r="C2153" t="s">
        <v>29</v>
      </c>
      <c r="D2153" t="s">
        <v>6862</v>
      </c>
      <c r="E2153" t="s">
        <v>6863</v>
      </c>
      <c r="F2153" t="s">
        <v>6864</v>
      </c>
      <c r="G2153" t="s">
        <v>33</v>
      </c>
      <c r="H2153" t="s">
        <v>6298</v>
      </c>
      <c r="I2153" t="s">
        <v>34</v>
      </c>
      <c r="J2153" t="s">
        <v>6865</v>
      </c>
      <c r="K2153" t="s">
        <v>805</v>
      </c>
      <c r="L2153" s="27">
        <v>36976</v>
      </c>
      <c r="M2153">
        <v>23.1</v>
      </c>
      <c r="N2153">
        <v>33541</v>
      </c>
      <c r="O2153" t="s">
        <v>80</v>
      </c>
      <c r="P2153" t="s">
        <v>67</v>
      </c>
      <c r="Q2153" t="s">
        <v>68</v>
      </c>
      <c r="R2153" t="s">
        <v>50</v>
      </c>
      <c r="S2153" t="s">
        <v>42</v>
      </c>
      <c r="T2153" t="s">
        <v>81</v>
      </c>
      <c r="U2153" t="s">
        <v>50</v>
      </c>
      <c r="V2153" t="s">
        <v>6866</v>
      </c>
      <c r="W2153" t="s">
        <v>6867</v>
      </c>
      <c r="X2153" t="str">
        <f>+VLOOKUP(ConsultaNexoBogota!$A2153,infoCoordenadas!A:F,4,0)</f>
        <v>4.7477906 -74.0507932</v>
      </c>
      <c r="Y2153">
        <f>VLOOKUP(ConsultaNexoBogota!$A2153,infoCoordenadas!A:F,5,0)</f>
        <v>4.7477906000000001</v>
      </c>
      <c r="Z2153">
        <f>+VLOOKUP(ConsultaNexoBogota!$A2153,infoCoordenadas!A:F,6,0)</f>
        <v>-74.050793200000001</v>
      </c>
    </row>
    <row r="2154" spans="1:26" x14ac:dyDescent="0.25">
      <c r="A2154">
        <v>26676</v>
      </c>
      <c r="B2154" t="s">
        <v>6861</v>
      </c>
      <c r="C2154" t="s">
        <v>29</v>
      </c>
      <c r="D2154" t="s">
        <v>6862</v>
      </c>
      <c r="E2154" t="s">
        <v>6863</v>
      </c>
      <c r="F2154" t="s">
        <v>6864</v>
      </c>
      <c r="G2154" t="s">
        <v>33</v>
      </c>
      <c r="H2154" t="s">
        <v>6298</v>
      </c>
      <c r="I2154" t="s">
        <v>34</v>
      </c>
      <c r="J2154" t="s">
        <v>6865</v>
      </c>
      <c r="K2154" t="s">
        <v>805</v>
      </c>
      <c r="L2154" s="27">
        <v>36976</v>
      </c>
      <c r="M2154">
        <v>23.1</v>
      </c>
      <c r="N2154">
        <v>36769</v>
      </c>
      <c r="O2154" t="s">
        <v>72</v>
      </c>
      <c r="P2154" t="s">
        <v>73</v>
      </c>
      <c r="Q2154" t="s">
        <v>68</v>
      </c>
      <c r="R2154" t="s">
        <v>40</v>
      </c>
      <c r="S2154" t="s">
        <v>41</v>
      </c>
      <c r="T2154" t="s">
        <v>81</v>
      </c>
      <c r="U2154" t="s">
        <v>74</v>
      </c>
      <c r="V2154" t="s">
        <v>6866</v>
      </c>
      <c r="W2154" t="s">
        <v>6867</v>
      </c>
      <c r="X2154" t="str">
        <f>+VLOOKUP(ConsultaNexoBogota!$A2154,infoCoordenadas!A:F,4,0)</f>
        <v>4.7477906 -74.0507932</v>
      </c>
      <c r="Y2154">
        <f>VLOOKUP(ConsultaNexoBogota!$A2154,infoCoordenadas!A:F,5,0)</f>
        <v>4.7477906000000001</v>
      </c>
      <c r="Z2154">
        <f>+VLOOKUP(ConsultaNexoBogota!$A2154,infoCoordenadas!A:F,6,0)</f>
        <v>-74.050793200000001</v>
      </c>
    </row>
    <row r="2155" spans="1:26" x14ac:dyDescent="0.25">
      <c r="A2155">
        <v>26698</v>
      </c>
      <c r="B2155" t="s">
        <v>6868</v>
      </c>
      <c r="C2155" t="s">
        <v>29</v>
      </c>
      <c r="D2155" t="s">
        <v>6869</v>
      </c>
      <c r="E2155" t="s">
        <v>6870</v>
      </c>
      <c r="F2155" t="s">
        <v>6871</v>
      </c>
      <c r="G2155" t="s">
        <v>33</v>
      </c>
      <c r="H2155" t="s">
        <v>13990</v>
      </c>
      <c r="I2155" t="s">
        <v>496</v>
      </c>
      <c r="J2155" t="s">
        <v>2362</v>
      </c>
      <c r="K2155" t="s">
        <v>36</v>
      </c>
      <c r="N2155">
        <v>33570</v>
      </c>
      <c r="O2155" t="s">
        <v>1312</v>
      </c>
      <c r="P2155" t="s">
        <v>67</v>
      </c>
      <c r="Q2155" t="s">
        <v>96</v>
      </c>
      <c r="R2155" t="s">
        <v>40</v>
      </c>
      <c r="S2155" t="s">
        <v>42</v>
      </c>
      <c r="T2155" t="s">
        <v>132</v>
      </c>
      <c r="U2155" t="s">
        <v>74</v>
      </c>
      <c r="V2155" t="s">
        <v>6872</v>
      </c>
      <c r="W2155" t="s">
        <v>6873</v>
      </c>
      <c r="X2155" t="str">
        <f>+VLOOKUP(ConsultaNexoBogota!$A2155,infoCoordenadas!A:F,4,0)</f>
        <v>4.7038104 -74.10549379999999</v>
      </c>
      <c r="Y2155">
        <f>VLOOKUP(ConsultaNexoBogota!$A2155,infoCoordenadas!A:F,5,0)</f>
        <v>4.7038104000000001</v>
      </c>
      <c r="Z2155">
        <f>+VLOOKUP(ConsultaNexoBogota!$A2155,infoCoordenadas!A:F,6,0)</f>
        <v>-74.105493799999905</v>
      </c>
    </row>
    <row r="2156" spans="1:26" x14ac:dyDescent="0.25">
      <c r="A2156">
        <v>26698</v>
      </c>
      <c r="B2156" t="s">
        <v>6868</v>
      </c>
      <c r="C2156" t="s">
        <v>29</v>
      </c>
      <c r="D2156" t="s">
        <v>6869</v>
      </c>
      <c r="E2156" t="s">
        <v>6870</v>
      </c>
      <c r="F2156" t="s">
        <v>6871</v>
      </c>
      <c r="G2156" t="s">
        <v>33</v>
      </c>
      <c r="H2156" t="s">
        <v>13990</v>
      </c>
      <c r="I2156" t="s">
        <v>496</v>
      </c>
      <c r="J2156" t="s">
        <v>2362</v>
      </c>
      <c r="K2156" t="s">
        <v>36</v>
      </c>
      <c r="N2156">
        <v>38359</v>
      </c>
      <c r="O2156" t="s">
        <v>72</v>
      </c>
      <c r="P2156" t="s">
        <v>38</v>
      </c>
      <c r="Q2156" t="s">
        <v>68</v>
      </c>
      <c r="R2156" t="s">
        <v>50</v>
      </c>
      <c r="S2156" t="s">
        <v>131</v>
      </c>
      <c r="T2156" t="s">
        <v>69</v>
      </c>
      <c r="U2156" t="s">
        <v>50</v>
      </c>
      <c r="V2156" t="s">
        <v>6872</v>
      </c>
      <c r="W2156" t="s">
        <v>6873</v>
      </c>
      <c r="X2156" t="str">
        <f>+VLOOKUP(ConsultaNexoBogota!$A2156,infoCoordenadas!A:F,4,0)</f>
        <v>4.7038104 -74.10549379999999</v>
      </c>
      <c r="Y2156">
        <f>VLOOKUP(ConsultaNexoBogota!$A2156,infoCoordenadas!A:F,5,0)</f>
        <v>4.7038104000000001</v>
      </c>
      <c r="Z2156">
        <f>+VLOOKUP(ConsultaNexoBogota!$A2156,infoCoordenadas!A:F,6,0)</f>
        <v>-74.105493799999905</v>
      </c>
    </row>
    <row r="2157" spans="1:26" x14ac:dyDescent="0.25">
      <c r="A2157">
        <v>26703</v>
      </c>
      <c r="B2157" t="s">
        <v>6874</v>
      </c>
      <c r="C2157" t="s">
        <v>29</v>
      </c>
      <c r="D2157" t="s">
        <v>6875</v>
      </c>
      <c r="E2157" t="s">
        <v>6876</v>
      </c>
      <c r="F2157" t="s">
        <v>6877</v>
      </c>
      <c r="G2157" t="s">
        <v>33</v>
      </c>
      <c r="H2157" t="s">
        <v>13980</v>
      </c>
      <c r="I2157" t="s">
        <v>79</v>
      </c>
      <c r="J2157" t="s">
        <v>102</v>
      </c>
      <c r="K2157" t="s">
        <v>116</v>
      </c>
      <c r="L2157" s="27">
        <v>26535</v>
      </c>
      <c r="M2157">
        <v>51.7</v>
      </c>
      <c r="N2157">
        <v>33578</v>
      </c>
      <c r="O2157" t="s">
        <v>37</v>
      </c>
      <c r="P2157" t="s">
        <v>90</v>
      </c>
      <c r="Q2157" t="s">
        <v>68</v>
      </c>
      <c r="R2157" t="s">
        <v>94</v>
      </c>
      <c r="S2157" t="s">
        <v>41</v>
      </c>
      <c r="T2157" t="s">
        <v>42</v>
      </c>
      <c r="U2157" t="s">
        <v>74</v>
      </c>
      <c r="V2157" t="s">
        <v>6878</v>
      </c>
      <c r="W2157" t="s">
        <v>6879</v>
      </c>
      <c r="X2157" t="str">
        <f>+VLOOKUP(ConsultaNexoBogota!$A2157,infoCoordenadas!A:F,4,0)</f>
        <v>4.6033227 -74.1497634</v>
      </c>
      <c r="Y2157">
        <f>VLOOKUP(ConsultaNexoBogota!$A2157,infoCoordenadas!A:F,5,0)</f>
        <v>4.6033226999999997</v>
      </c>
      <c r="Z2157">
        <f>+VLOOKUP(ConsultaNexoBogota!$A2157,infoCoordenadas!A:F,6,0)</f>
        <v>-74.149763399999998</v>
      </c>
    </row>
    <row r="2158" spans="1:26" x14ac:dyDescent="0.25">
      <c r="A2158">
        <v>26707</v>
      </c>
      <c r="B2158" t="s">
        <v>12627</v>
      </c>
      <c r="C2158" t="s">
        <v>29</v>
      </c>
      <c r="D2158" t="s">
        <v>12628</v>
      </c>
      <c r="E2158" t="s">
        <v>12629</v>
      </c>
      <c r="F2158" t="s">
        <v>12630</v>
      </c>
      <c r="G2158" t="s">
        <v>10155</v>
      </c>
      <c r="H2158" t="s">
        <v>6298</v>
      </c>
      <c r="I2158" t="s">
        <v>101</v>
      </c>
      <c r="J2158" t="s">
        <v>35</v>
      </c>
      <c r="K2158" t="s">
        <v>36</v>
      </c>
      <c r="L2158" s="27">
        <v>34760</v>
      </c>
      <c r="M2158">
        <v>29.1</v>
      </c>
      <c r="N2158">
        <v>33587</v>
      </c>
      <c r="O2158" t="s">
        <v>66</v>
      </c>
      <c r="P2158" t="s">
        <v>67</v>
      </c>
      <c r="Q2158" t="s">
        <v>96</v>
      </c>
      <c r="R2158" t="s">
        <v>40</v>
      </c>
      <c r="S2158" t="s">
        <v>41</v>
      </c>
      <c r="T2158" t="s">
        <v>42</v>
      </c>
      <c r="U2158" t="s">
        <v>74</v>
      </c>
      <c r="V2158" t="s">
        <v>12631</v>
      </c>
      <c r="W2158" t="s">
        <v>12632</v>
      </c>
      <c r="X2158" t="str">
        <f>+VLOOKUP(ConsultaNexoBogota!$A2158,infoCoordenadas!A:F,4,0)</f>
        <v>5.027978 -73.983352</v>
      </c>
      <c r="Y2158">
        <f>VLOOKUP(ConsultaNexoBogota!$A2158,infoCoordenadas!A:F,5,0)</f>
        <v>5.0279780000000001</v>
      </c>
      <c r="Z2158">
        <f>+VLOOKUP(ConsultaNexoBogota!$A2158,infoCoordenadas!A:F,6,0)</f>
        <v>-73.983351999999996</v>
      </c>
    </row>
    <row r="2159" spans="1:26" x14ac:dyDescent="0.25">
      <c r="A2159">
        <v>26711</v>
      </c>
      <c r="B2159" t="s">
        <v>6880</v>
      </c>
      <c r="C2159" t="s">
        <v>29</v>
      </c>
      <c r="D2159" t="s">
        <v>6881</v>
      </c>
      <c r="E2159" t="s">
        <v>6882</v>
      </c>
      <c r="F2159" t="s">
        <v>6883</v>
      </c>
      <c r="G2159" t="s">
        <v>33</v>
      </c>
      <c r="H2159" t="s">
        <v>14057</v>
      </c>
      <c r="I2159" t="s">
        <v>79</v>
      </c>
      <c r="J2159" t="s">
        <v>748</v>
      </c>
      <c r="K2159" t="s">
        <v>36</v>
      </c>
      <c r="L2159" s="27">
        <v>45351</v>
      </c>
      <c r="M2159">
        <v>0.1</v>
      </c>
      <c r="N2159">
        <v>33591</v>
      </c>
      <c r="O2159" t="s">
        <v>72</v>
      </c>
      <c r="P2159" t="s">
        <v>73</v>
      </c>
      <c r="Q2159" t="s">
        <v>96</v>
      </c>
      <c r="R2159" t="s">
        <v>40</v>
      </c>
      <c r="S2159" t="s">
        <v>41</v>
      </c>
      <c r="T2159" t="s">
        <v>132</v>
      </c>
      <c r="U2159" t="s">
        <v>74</v>
      </c>
      <c r="V2159" t="s">
        <v>6884</v>
      </c>
      <c r="W2159" t="s">
        <v>6885</v>
      </c>
      <c r="X2159" t="str">
        <f>+VLOOKUP(ConsultaNexoBogota!$A2159,infoCoordenadas!A:F,4,0)</f>
        <v>4.576743599999999 -74.08571719999999</v>
      </c>
      <c r="Y2159">
        <f>VLOOKUP(ConsultaNexoBogota!$A2159,infoCoordenadas!A:F,5,0)</f>
        <v>4.5767435999999897</v>
      </c>
      <c r="Z2159">
        <f>+VLOOKUP(ConsultaNexoBogota!$A2159,infoCoordenadas!A:F,6,0)</f>
        <v>-74.085717199999905</v>
      </c>
    </row>
    <row r="2160" spans="1:26" x14ac:dyDescent="0.25">
      <c r="A2160">
        <v>26715</v>
      </c>
      <c r="B2160" t="s">
        <v>12633</v>
      </c>
      <c r="C2160" t="s">
        <v>29</v>
      </c>
      <c r="D2160" t="s">
        <v>12634</v>
      </c>
      <c r="E2160" t="s">
        <v>12635</v>
      </c>
      <c r="F2160" t="s">
        <v>12636</v>
      </c>
      <c r="G2160" t="s">
        <v>50</v>
      </c>
      <c r="H2160" t="s">
        <v>50</v>
      </c>
      <c r="I2160" t="s">
        <v>34</v>
      </c>
      <c r="J2160" t="s">
        <v>3872</v>
      </c>
      <c r="K2160" t="s">
        <v>116</v>
      </c>
      <c r="N2160">
        <v>33596</v>
      </c>
      <c r="O2160" t="s">
        <v>1312</v>
      </c>
      <c r="P2160" t="s">
        <v>67</v>
      </c>
      <c r="Q2160" t="s">
        <v>616</v>
      </c>
      <c r="R2160" t="s">
        <v>40</v>
      </c>
      <c r="S2160" t="s">
        <v>42</v>
      </c>
      <c r="T2160" t="s">
        <v>175</v>
      </c>
      <c r="U2160" t="s">
        <v>74</v>
      </c>
      <c r="V2160" t="s">
        <v>12637</v>
      </c>
      <c r="W2160" t="s">
        <v>12638</v>
      </c>
      <c r="X2160" t="str">
        <f>+VLOOKUP(ConsultaNexoBogota!$A2160,infoCoordenadas!A:F,4,0)</f>
        <v>4.5620442 -74.1250239</v>
      </c>
      <c r="Y2160">
        <f>VLOOKUP(ConsultaNexoBogota!$A2160,infoCoordenadas!A:F,5,0)</f>
        <v>4.5620441999999999</v>
      </c>
      <c r="Z2160">
        <f>+VLOOKUP(ConsultaNexoBogota!$A2160,infoCoordenadas!A:F,6,0)</f>
        <v>-74.125023900000002</v>
      </c>
    </row>
    <row r="2161" spans="1:26" x14ac:dyDescent="0.25">
      <c r="A2161">
        <v>26760</v>
      </c>
      <c r="B2161" t="s">
        <v>6886</v>
      </c>
      <c r="C2161" t="s">
        <v>29</v>
      </c>
      <c r="D2161" t="s">
        <v>6887</v>
      </c>
      <c r="E2161" t="s">
        <v>6888</v>
      </c>
      <c r="F2161" t="s">
        <v>6889</v>
      </c>
      <c r="G2161" t="s">
        <v>33</v>
      </c>
      <c r="H2161" t="s">
        <v>13999</v>
      </c>
      <c r="I2161" t="s">
        <v>64</v>
      </c>
      <c r="J2161" t="s">
        <v>234</v>
      </c>
      <c r="K2161" t="s">
        <v>116</v>
      </c>
      <c r="L2161" s="27">
        <v>28460</v>
      </c>
      <c r="M2161">
        <v>46.4</v>
      </c>
      <c r="N2161">
        <v>33658</v>
      </c>
      <c r="O2161" t="s">
        <v>72</v>
      </c>
      <c r="P2161" t="s">
        <v>67</v>
      </c>
      <c r="Q2161" t="s">
        <v>96</v>
      </c>
      <c r="R2161" t="s">
        <v>94</v>
      </c>
      <c r="S2161" t="s">
        <v>42</v>
      </c>
      <c r="T2161" t="s">
        <v>69</v>
      </c>
      <c r="U2161" t="s">
        <v>43</v>
      </c>
      <c r="V2161" t="s">
        <v>6890</v>
      </c>
      <c r="W2161" t="s">
        <v>6891</v>
      </c>
      <c r="X2161" t="str">
        <f>+VLOOKUP(ConsultaNexoBogota!$A2161,infoCoordenadas!A:F,4,0)</f>
        <v>4.6874897 -74.1540521</v>
      </c>
      <c r="Y2161">
        <f>VLOOKUP(ConsultaNexoBogota!$A2161,infoCoordenadas!A:F,5,0)</f>
        <v>4.6874897000000004</v>
      </c>
      <c r="Z2161">
        <f>+VLOOKUP(ConsultaNexoBogota!$A2161,infoCoordenadas!A:F,6,0)</f>
        <v>-74.154052100000001</v>
      </c>
    </row>
    <row r="2162" spans="1:26" x14ac:dyDescent="0.25">
      <c r="A2162">
        <v>26760</v>
      </c>
      <c r="B2162" t="s">
        <v>6886</v>
      </c>
      <c r="C2162" t="s">
        <v>29</v>
      </c>
      <c r="D2162" t="s">
        <v>6887</v>
      </c>
      <c r="E2162" t="s">
        <v>6888</v>
      </c>
      <c r="F2162" t="s">
        <v>6889</v>
      </c>
      <c r="G2162" t="s">
        <v>33</v>
      </c>
      <c r="H2162" t="s">
        <v>13999</v>
      </c>
      <c r="I2162" t="s">
        <v>64</v>
      </c>
      <c r="J2162" t="s">
        <v>234</v>
      </c>
      <c r="K2162" t="s">
        <v>116</v>
      </c>
      <c r="L2162" s="27">
        <v>28460</v>
      </c>
      <c r="M2162">
        <v>46.4</v>
      </c>
      <c r="N2162">
        <v>40645</v>
      </c>
      <c r="O2162" t="s">
        <v>80</v>
      </c>
      <c r="P2162" t="s">
        <v>73</v>
      </c>
      <c r="Q2162" t="s">
        <v>96</v>
      </c>
      <c r="R2162" t="s">
        <v>94</v>
      </c>
      <c r="S2162" t="s">
        <v>42</v>
      </c>
      <c r="T2162" t="s">
        <v>42</v>
      </c>
      <c r="U2162" t="s">
        <v>43</v>
      </c>
      <c r="V2162" t="s">
        <v>6890</v>
      </c>
      <c r="W2162" t="s">
        <v>6891</v>
      </c>
      <c r="X2162" t="str">
        <f>+VLOOKUP(ConsultaNexoBogota!$A2162,infoCoordenadas!A:F,4,0)</f>
        <v>4.6874897 -74.1540521</v>
      </c>
      <c r="Y2162">
        <f>VLOOKUP(ConsultaNexoBogota!$A2162,infoCoordenadas!A:F,5,0)</f>
        <v>4.6874897000000004</v>
      </c>
      <c r="Z2162">
        <f>+VLOOKUP(ConsultaNexoBogota!$A2162,infoCoordenadas!A:F,6,0)</f>
        <v>-74.154052100000001</v>
      </c>
    </row>
    <row r="2163" spans="1:26" x14ac:dyDescent="0.25">
      <c r="A2163">
        <v>26787</v>
      </c>
      <c r="B2163" t="s">
        <v>6892</v>
      </c>
      <c r="C2163" t="s">
        <v>29</v>
      </c>
      <c r="D2163" t="s">
        <v>6893</v>
      </c>
      <c r="E2163" t="s">
        <v>6894</v>
      </c>
      <c r="F2163" t="s">
        <v>6895</v>
      </c>
      <c r="G2163" t="s">
        <v>33</v>
      </c>
      <c r="H2163" t="s">
        <v>13990</v>
      </c>
      <c r="I2163" t="s">
        <v>34</v>
      </c>
      <c r="J2163" t="s">
        <v>844</v>
      </c>
      <c r="K2163" t="s">
        <v>36</v>
      </c>
      <c r="L2163" s="27">
        <v>32298</v>
      </c>
      <c r="M2163">
        <v>35.9</v>
      </c>
      <c r="N2163">
        <v>33692</v>
      </c>
      <c r="O2163" t="s">
        <v>72</v>
      </c>
      <c r="P2163" t="s">
        <v>67</v>
      </c>
      <c r="Q2163" t="s">
        <v>96</v>
      </c>
      <c r="R2163" t="s">
        <v>50</v>
      </c>
      <c r="S2163" t="s">
        <v>42</v>
      </c>
      <c r="T2163" t="s">
        <v>69</v>
      </c>
      <c r="U2163" t="s">
        <v>50</v>
      </c>
      <c r="V2163" t="s">
        <v>6896</v>
      </c>
      <c r="W2163" t="s">
        <v>6897</v>
      </c>
      <c r="X2163" t="str">
        <f>+VLOOKUP(ConsultaNexoBogota!$A2163,infoCoordenadas!A:F,4,0)</f>
        <v>4.7406005 -74.09830389999999</v>
      </c>
      <c r="Y2163">
        <f>VLOOKUP(ConsultaNexoBogota!$A2163,infoCoordenadas!A:F,5,0)</f>
        <v>4.7406005000000002</v>
      </c>
      <c r="Z2163">
        <f>+VLOOKUP(ConsultaNexoBogota!$A2163,infoCoordenadas!A:F,6,0)</f>
        <v>-74.098303899999905</v>
      </c>
    </row>
    <row r="2164" spans="1:26" x14ac:dyDescent="0.25">
      <c r="A2164">
        <v>26787</v>
      </c>
      <c r="B2164" t="s">
        <v>6892</v>
      </c>
      <c r="C2164" t="s">
        <v>29</v>
      </c>
      <c r="D2164" t="s">
        <v>6893</v>
      </c>
      <c r="E2164" t="s">
        <v>6894</v>
      </c>
      <c r="F2164" t="s">
        <v>6895</v>
      </c>
      <c r="G2164" t="s">
        <v>33</v>
      </c>
      <c r="H2164" t="s">
        <v>13990</v>
      </c>
      <c r="I2164" t="s">
        <v>34</v>
      </c>
      <c r="J2164" t="s">
        <v>844</v>
      </c>
      <c r="K2164" t="s">
        <v>36</v>
      </c>
      <c r="L2164" s="27">
        <v>32298</v>
      </c>
      <c r="M2164">
        <v>35.9</v>
      </c>
      <c r="N2164">
        <v>33792</v>
      </c>
      <c r="O2164" t="s">
        <v>66</v>
      </c>
      <c r="P2164" t="s">
        <v>73</v>
      </c>
      <c r="Q2164" t="s">
        <v>96</v>
      </c>
      <c r="R2164" t="s">
        <v>40</v>
      </c>
      <c r="S2164" t="s">
        <v>41</v>
      </c>
      <c r="T2164" t="s">
        <v>69</v>
      </c>
      <c r="U2164" t="s">
        <v>74</v>
      </c>
      <c r="V2164" t="s">
        <v>6896</v>
      </c>
      <c r="W2164" t="s">
        <v>6897</v>
      </c>
      <c r="X2164" t="str">
        <f>+VLOOKUP(ConsultaNexoBogota!$A2164,infoCoordenadas!A:F,4,0)</f>
        <v>4.7406005 -74.09830389999999</v>
      </c>
      <c r="Y2164">
        <f>VLOOKUP(ConsultaNexoBogota!$A2164,infoCoordenadas!A:F,5,0)</f>
        <v>4.7406005000000002</v>
      </c>
      <c r="Z2164">
        <f>+VLOOKUP(ConsultaNexoBogota!$A2164,infoCoordenadas!A:F,6,0)</f>
        <v>-74.098303899999905</v>
      </c>
    </row>
    <row r="2165" spans="1:26" x14ac:dyDescent="0.25">
      <c r="A2165">
        <v>26787</v>
      </c>
      <c r="B2165" t="s">
        <v>6892</v>
      </c>
      <c r="C2165" t="s">
        <v>29</v>
      </c>
      <c r="D2165" t="s">
        <v>6893</v>
      </c>
      <c r="E2165" t="s">
        <v>6894</v>
      </c>
      <c r="F2165" t="s">
        <v>6895</v>
      </c>
      <c r="G2165" t="s">
        <v>33</v>
      </c>
      <c r="H2165" t="s">
        <v>13990</v>
      </c>
      <c r="I2165" t="s">
        <v>34</v>
      </c>
      <c r="J2165" t="s">
        <v>844</v>
      </c>
      <c r="K2165" t="s">
        <v>36</v>
      </c>
      <c r="L2165" s="27">
        <v>32298</v>
      </c>
      <c r="M2165">
        <v>35.9</v>
      </c>
      <c r="N2165">
        <v>36209</v>
      </c>
      <c r="O2165" t="s">
        <v>178</v>
      </c>
      <c r="P2165" t="s">
        <v>67</v>
      </c>
      <c r="Q2165" t="s">
        <v>96</v>
      </c>
      <c r="R2165" t="s">
        <v>50</v>
      </c>
      <c r="S2165" t="s">
        <v>42</v>
      </c>
      <c r="T2165" t="s">
        <v>69</v>
      </c>
      <c r="U2165" t="s">
        <v>50</v>
      </c>
      <c r="V2165" t="s">
        <v>6896</v>
      </c>
      <c r="W2165" t="s">
        <v>6897</v>
      </c>
      <c r="X2165" t="str">
        <f>+VLOOKUP(ConsultaNexoBogota!$A2165,infoCoordenadas!A:F,4,0)</f>
        <v>4.7406005 -74.09830389999999</v>
      </c>
      <c r="Y2165">
        <f>VLOOKUP(ConsultaNexoBogota!$A2165,infoCoordenadas!A:F,5,0)</f>
        <v>4.7406005000000002</v>
      </c>
      <c r="Z2165">
        <f>+VLOOKUP(ConsultaNexoBogota!$A2165,infoCoordenadas!A:F,6,0)</f>
        <v>-74.098303899999905</v>
      </c>
    </row>
    <row r="2166" spans="1:26" x14ac:dyDescent="0.25">
      <c r="A2166">
        <v>26826</v>
      </c>
      <c r="B2166" t="s">
        <v>6898</v>
      </c>
      <c r="C2166" t="s">
        <v>29</v>
      </c>
      <c r="D2166" t="s">
        <v>6899</v>
      </c>
      <c r="E2166" t="s">
        <v>6900</v>
      </c>
      <c r="F2166" t="s">
        <v>6901</v>
      </c>
      <c r="G2166" t="s">
        <v>33</v>
      </c>
      <c r="H2166" t="s">
        <v>7011</v>
      </c>
      <c r="I2166" t="s">
        <v>79</v>
      </c>
      <c r="J2166" t="s">
        <v>102</v>
      </c>
      <c r="K2166" t="s">
        <v>36</v>
      </c>
      <c r="L2166" s="27">
        <v>30866</v>
      </c>
      <c r="M2166">
        <v>39.799999999999997</v>
      </c>
      <c r="N2166">
        <v>33747</v>
      </c>
      <c r="O2166" t="s">
        <v>72</v>
      </c>
      <c r="P2166" t="s">
        <v>73</v>
      </c>
      <c r="Q2166" t="s">
        <v>39</v>
      </c>
      <c r="R2166" t="s">
        <v>40</v>
      </c>
      <c r="S2166" t="s">
        <v>42</v>
      </c>
      <c r="T2166" t="s">
        <v>95</v>
      </c>
      <c r="U2166" t="s">
        <v>74</v>
      </c>
      <c r="V2166" t="s">
        <v>6902</v>
      </c>
      <c r="W2166" t="s">
        <v>6903</v>
      </c>
      <c r="X2166" t="str">
        <f>+VLOOKUP(ConsultaNexoBogota!$A2166,infoCoordenadas!A:F,4,0)</f>
        <v>4.6239177 -74.2056327</v>
      </c>
      <c r="Y2166">
        <f>VLOOKUP(ConsultaNexoBogota!$A2166,infoCoordenadas!A:F,5,0)</f>
        <v>4.6239176999999998</v>
      </c>
      <c r="Z2166">
        <f>+VLOOKUP(ConsultaNexoBogota!$A2166,infoCoordenadas!A:F,6,0)</f>
        <v>-74.205632699999995</v>
      </c>
    </row>
    <row r="2167" spans="1:26" x14ac:dyDescent="0.25">
      <c r="A2167">
        <v>26831</v>
      </c>
      <c r="B2167" t="s">
        <v>6904</v>
      </c>
      <c r="C2167" t="s">
        <v>29</v>
      </c>
      <c r="D2167" t="s">
        <v>6905</v>
      </c>
      <c r="E2167" t="s">
        <v>4993</v>
      </c>
      <c r="F2167" t="s">
        <v>6906</v>
      </c>
      <c r="G2167" t="s">
        <v>33</v>
      </c>
      <c r="H2167" t="s">
        <v>13991</v>
      </c>
      <c r="I2167" t="s">
        <v>79</v>
      </c>
      <c r="J2167" t="s">
        <v>345</v>
      </c>
      <c r="K2167" t="s">
        <v>36</v>
      </c>
      <c r="L2167" s="27">
        <v>45336</v>
      </c>
      <c r="M2167">
        <v>0.2</v>
      </c>
      <c r="N2167">
        <v>33755</v>
      </c>
      <c r="O2167" t="s">
        <v>80</v>
      </c>
      <c r="P2167" t="s">
        <v>73</v>
      </c>
      <c r="Q2167" t="s">
        <v>96</v>
      </c>
      <c r="R2167" t="s">
        <v>40</v>
      </c>
      <c r="S2167" t="s">
        <v>41</v>
      </c>
      <c r="T2167" t="s">
        <v>42</v>
      </c>
      <c r="U2167" t="s">
        <v>74</v>
      </c>
      <c r="V2167" t="s">
        <v>6907</v>
      </c>
      <c r="W2167" t="s">
        <v>6908</v>
      </c>
      <c r="X2167" t="str">
        <f>+VLOOKUP(ConsultaNexoBogota!$A2167,infoCoordenadas!A:F,4,0)</f>
        <v>4.6669108 -74.1544026</v>
      </c>
      <c r="Y2167">
        <f>VLOOKUP(ConsultaNexoBogota!$A2167,infoCoordenadas!A:F,5,0)</f>
        <v>4.6669108000000001</v>
      </c>
      <c r="Z2167">
        <f>+VLOOKUP(ConsultaNexoBogota!$A2167,infoCoordenadas!A:F,6,0)</f>
        <v>-74.154402599999997</v>
      </c>
    </row>
    <row r="2168" spans="1:26" x14ac:dyDescent="0.25">
      <c r="A2168">
        <v>26833</v>
      </c>
      <c r="B2168" t="s">
        <v>12639</v>
      </c>
      <c r="C2168" t="s">
        <v>29</v>
      </c>
      <c r="D2168" t="s">
        <v>12640</v>
      </c>
      <c r="E2168" t="s">
        <v>12641</v>
      </c>
      <c r="F2168" t="s">
        <v>12642</v>
      </c>
      <c r="G2168" t="s">
        <v>10155</v>
      </c>
      <c r="H2168" t="s">
        <v>14126</v>
      </c>
      <c r="I2168" t="s">
        <v>159</v>
      </c>
      <c r="J2168" t="s">
        <v>102</v>
      </c>
      <c r="K2168" t="s">
        <v>36</v>
      </c>
      <c r="L2168" s="27">
        <v>34242</v>
      </c>
      <c r="M2168">
        <v>30.6</v>
      </c>
      <c r="N2168">
        <v>33758</v>
      </c>
      <c r="O2168" t="s">
        <v>264</v>
      </c>
      <c r="P2168" t="s">
        <v>67</v>
      </c>
      <c r="Q2168" t="s">
        <v>96</v>
      </c>
      <c r="R2168" t="s">
        <v>40</v>
      </c>
      <c r="S2168" t="s">
        <v>41</v>
      </c>
      <c r="T2168" t="s">
        <v>42</v>
      </c>
      <c r="U2168" t="s">
        <v>74</v>
      </c>
      <c r="V2168" t="s">
        <v>12643</v>
      </c>
      <c r="W2168" t="s">
        <v>12644</v>
      </c>
      <c r="X2168" t="str">
        <f>+VLOOKUP(ConsultaNexoBogota!$A2168,infoCoordenadas!A:F,4,0)</f>
        <v>5.0315315 -73.9940388</v>
      </c>
      <c r="Y2168">
        <f>VLOOKUP(ConsultaNexoBogota!$A2168,infoCoordenadas!A:F,5,0)</f>
        <v>5.0315314999999998</v>
      </c>
      <c r="Z2168">
        <f>+VLOOKUP(ConsultaNexoBogota!$A2168,infoCoordenadas!A:F,6,0)</f>
        <v>-73.994038799999998</v>
      </c>
    </row>
    <row r="2169" spans="1:26" x14ac:dyDescent="0.25">
      <c r="A2169">
        <v>26833</v>
      </c>
      <c r="B2169" t="s">
        <v>12639</v>
      </c>
      <c r="C2169" t="s">
        <v>29</v>
      </c>
      <c r="D2169" t="s">
        <v>12640</v>
      </c>
      <c r="E2169" t="s">
        <v>12641</v>
      </c>
      <c r="F2169" t="s">
        <v>12642</v>
      </c>
      <c r="G2169" t="s">
        <v>10155</v>
      </c>
      <c r="H2169" t="s">
        <v>14126</v>
      </c>
      <c r="I2169" t="s">
        <v>159</v>
      </c>
      <c r="J2169" t="s">
        <v>102</v>
      </c>
      <c r="K2169" t="s">
        <v>36</v>
      </c>
      <c r="L2169" s="27">
        <v>34242</v>
      </c>
      <c r="M2169">
        <v>30.6</v>
      </c>
      <c r="N2169">
        <v>33761</v>
      </c>
      <c r="O2169" t="s">
        <v>66</v>
      </c>
      <c r="P2169" t="s">
        <v>67</v>
      </c>
      <c r="Q2169" t="s">
        <v>96</v>
      </c>
      <c r="R2169" t="s">
        <v>40</v>
      </c>
      <c r="S2169" t="s">
        <v>41</v>
      </c>
      <c r="T2169" t="s">
        <v>623</v>
      </c>
      <c r="U2169" t="s">
        <v>74</v>
      </c>
      <c r="V2169" t="s">
        <v>12643</v>
      </c>
      <c r="W2169" t="s">
        <v>12644</v>
      </c>
      <c r="X2169" t="str">
        <f>+VLOOKUP(ConsultaNexoBogota!$A2169,infoCoordenadas!A:F,4,0)</f>
        <v>5.0315315 -73.9940388</v>
      </c>
      <c r="Y2169">
        <f>VLOOKUP(ConsultaNexoBogota!$A2169,infoCoordenadas!A:F,5,0)</f>
        <v>5.0315314999999998</v>
      </c>
      <c r="Z2169">
        <f>+VLOOKUP(ConsultaNexoBogota!$A2169,infoCoordenadas!A:F,6,0)</f>
        <v>-73.994038799999998</v>
      </c>
    </row>
    <row r="2170" spans="1:26" x14ac:dyDescent="0.25">
      <c r="A2170">
        <v>26833</v>
      </c>
      <c r="B2170" t="s">
        <v>12639</v>
      </c>
      <c r="C2170" t="s">
        <v>29</v>
      </c>
      <c r="D2170" t="s">
        <v>12640</v>
      </c>
      <c r="E2170" t="s">
        <v>12641</v>
      </c>
      <c r="F2170" t="s">
        <v>12642</v>
      </c>
      <c r="G2170" t="s">
        <v>10155</v>
      </c>
      <c r="H2170" t="s">
        <v>14126</v>
      </c>
      <c r="I2170" t="s">
        <v>159</v>
      </c>
      <c r="J2170" t="s">
        <v>102</v>
      </c>
      <c r="K2170" t="s">
        <v>36</v>
      </c>
      <c r="L2170" s="27">
        <v>34242</v>
      </c>
      <c r="M2170">
        <v>30.6</v>
      </c>
      <c r="N2170">
        <v>33762</v>
      </c>
      <c r="O2170" t="s">
        <v>286</v>
      </c>
      <c r="P2170" t="s">
        <v>67</v>
      </c>
      <c r="Q2170" t="s">
        <v>96</v>
      </c>
      <c r="R2170" t="s">
        <v>40</v>
      </c>
      <c r="S2170" t="s">
        <v>41</v>
      </c>
      <c r="T2170" t="s">
        <v>42</v>
      </c>
      <c r="U2170" t="s">
        <v>74</v>
      </c>
      <c r="V2170" t="s">
        <v>12643</v>
      </c>
      <c r="W2170" t="s">
        <v>12644</v>
      </c>
      <c r="X2170" t="str">
        <f>+VLOOKUP(ConsultaNexoBogota!$A2170,infoCoordenadas!A:F,4,0)</f>
        <v>5.0315315 -73.9940388</v>
      </c>
      <c r="Y2170">
        <f>VLOOKUP(ConsultaNexoBogota!$A2170,infoCoordenadas!A:F,5,0)</f>
        <v>5.0315314999999998</v>
      </c>
      <c r="Z2170">
        <f>+VLOOKUP(ConsultaNexoBogota!$A2170,infoCoordenadas!A:F,6,0)</f>
        <v>-73.994038799999998</v>
      </c>
    </row>
    <row r="2171" spans="1:26" x14ac:dyDescent="0.25">
      <c r="A2171">
        <v>26840</v>
      </c>
      <c r="B2171" t="s">
        <v>6909</v>
      </c>
      <c r="C2171" t="s">
        <v>29</v>
      </c>
      <c r="D2171" t="s">
        <v>6910</v>
      </c>
      <c r="E2171" t="s">
        <v>6911</v>
      </c>
      <c r="F2171" t="s">
        <v>6912</v>
      </c>
      <c r="G2171" t="s">
        <v>33</v>
      </c>
      <c r="H2171" t="s">
        <v>13989</v>
      </c>
      <c r="I2171" t="s">
        <v>34</v>
      </c>
      <c r="J2171" t="s">
        <v>102</v>
      </c>
      <c r="K2171" t="s">
        <v>36</v>
      </c>
      <c r="L2171" s="27">
        <v>31999</v>
      </c>
      <c r="M2171">
        <v>36.700000000000003</v>
      </c>
      <c r="N2171">
        <v>33770</v>
      </c>
      <c r="O2171" t="s">
        <v>135</v>
      </c>
      <c r="P2171" t="s">
        <v>73</v>
      </c>
      <c r="Q2171" t="s">
        <v>96</v>
      </c>
      <c r="R2171" t="s">
        <v>40</v>
      </c>
      <c r="S2171" t="s">
        <v>41</v>
      </c>
      <c r="T2171" t="s">
        <v>42</v>
      </c>
      <c r="U2171" t="s">
        <v>74</v>
      </c>
      <c r="V2171" t="s">
        <v>6913</v>
      </c>
      <c r="W2171" t="s">
        <v>6914</v>
      </c>
      <c r="X2171" t="str">
        <f>+VLOOKUP(ConsultaNexoBogota!$A2171,infoCoordenadas!A:F,4,0)</f>
        <v>4.5955471 -74.1634447</v>
      </c>
      <c r="Y2171">
        <f>VLOOKUP(ConsultaNexoBogota!$A2171,infoCoordenadas!A:F,5,0)</f>
        <v>4.5955471000000001</v>
      </c>
      <c r="Z2171">
        <f>+VLOOKUP(ConsultaNexoBogota!$A2171,infoCoordenadas!A:F,6,0)</f>
        <v>-74.163444699999999</v>
      </c>
    </row>
    <row r="2172" spans="1:26" x14ac:dyDescent="0.25">
      <c r="A2172">
        <v>26860</v>
      </c>
      <c r="B2172" t="s">
        <v>6915</v>
      </c>
      <c r="C2172" t="s">
        <v>2892</v>
      </c>
      <c r="D2172" t="s">
        <v>6916</v>
      </c>
      <c r="E2172" t="s">
        <v>6917</v>
      </c>
      <c r="F2172" t="s">
        <v>6918</v>
      </c>
      <c r="G2172" t="s">
        <v>33</v>
      </c>
      <c r="H2172" t="s">
        <v>6298</v>
      </c>
      <c r="I2172" t="s">
        <v>79</v>
      </c>
      <c r="J2172" t="s">
        <v>102</v>
      </c>
      <c r="K2172" t="s">
        <v>116</v>
      </c>
      <c r="L2172" s="27">
        <v>31091</v>
      </c>
      <c r="M2172">
        <v>39.200000000000003</v>
      </c>
      <c r="N2172">
        <v>33803</v>
      </c>
      <c r="O2172" t="s">
        <v>264</v>
      </c>
      <c r="P2172" t="s">
        <v>67</v>
      </c>
      <c r="Q2172" t="s">
        <v>96</v>
      </c>
      <c r="R2172" t="s">
        <v>94</v>
      </c>
      <c r="S2172" t="s">
        <v>41</v>
      </c>
      <c r="T2172" t="s">
        <v>42</v>
      </c>
      <c r="U2172" t="s">
        <v>43</v>
      </c>
      <c r="V2172" t="s">
        <v>6919</v>
      </c>
      <c r="W2172" t="s">
        <v>6920</v>
      </c>
      <c r="X2172" t="str">
        <f>+VLOOKUP(ConsultaNexoBogota!$A2172,infoCoordenadas!A:F,4,0)</f>
        <v>4.733433 -74.1100597</v>
      </c>
      <c r="Y2172">
        <f>VLOOKUP(ConsultaNexoBogota!$A2172,infoCoordenadas!A:F,5,0)</f>
        <v>4.7334329999999998</v>
      </c>
      <c r="Z2172">
        <f>+VLOOKUP(ConsultaNexoBogota!$A2172,infoCoordenadas!A:F,6,0)</f>
        <v>-74.110059699999994</v>
      </c>
    </row>
    <row r="2173" spans="1:26" x14ac:dyDescent="0.25">
      <c r="A2173">
        <v>26869</v>
      </c>
      <c r="B2173" t="s">
        <v>6921</v>
      </c>
      <c r="C2173" t="s">
        <v>29</v>
      </c>
      <c r="D2173" t="s">
        <v>6922</v>
      </c>
      <c r="E2173" t="s">
        <v>6923</v>
      </c>
      <c r="F2173" t="s">
        <v>6924</v>
      </c>
      <c r="G2173" t="s">
        <v>33</v>
      </c>
      <c r="H2173" t="s">
        <v>13989</v>
      </c>
      <c r="I2173" t="s">
        <v>34</v>
      </c>
      <c r="J2173" t="s">
        <v>109</v>
      </c>
      <c r="K2173" t="s">
        <v>36</v>
      </c>
      <c r="L2173" s="27">
        <v>35841</v>
      </c>
      <c r="M2173">
        <v>26.2</v>
      </c>
      <c r="N2173">
        <v>33813</v>
      </c>
      <c r="O2173" t="s">
        <v>135</v>
      </c>
      <c r="P2173" t="s">
        <v>73</v>
      </c>
      <c r="Q2173" t="s">
        <v>96</v>
      </c>
      <c r="R2173" t="s">
        <v>40</v>
      </c>
      <c r="S2173" t="s">
        <v>42</v>
      </c>
      <c r="T2173" t="s">
        <v>42</v>
      </c>
      <c r="U2173" t="s">
        <v>74</v>
      </c>
      <c r="V2173" t="s">
        <v>6925</v>
      </c>
      <c r="W2173" t="s">
        <v>6926</v>
      </c>
      <c r="X2173" t="str">
        <f>+VLOOKUP(ConsultaNexoBogota!$A2173,infoCoordenadas!A:F,4,0)</f>
        <v>4.5803319 -74.1701357</v>
      </c>
      <c r="Y2173">
        <f>VLOOKUP(ConsultaNexoBogota!$A2173,infoCoordenadas!A:F,5,0)</f>
        <v>4.5803319</v>
      </c>
      <c r="Z2173">
        <f>+VLOOKUP(ConsultaNexoBogota!$A2173,infoCoordenadas!A:F,6,0)</f>
        <v>-74.170135700000003</v>
      </c>
    </row>
    <row r="2174" spans="1:26" x14ac:dyDescent="0.25">
      <c r="A2174">
        <v>26885</v>
      </c>
      <c r="B2174" t="s">
        <v>12645</v>
      </c>
      <c r="C2174" t="s">
        <v>29</v>
      </c>
      <c r="D2174" t="s">
        <v>12646</v>
      </c>
      <c r="E2174" t="s">
        <v>12647</v>
      </c>
      <c r="F2174" t="s">
        <v>12648</v>
      </c>
      <c r="G2174" t="s">
        <v>10369</v>
      </c>
      <c r="H2174" t="s">
        <v>14127</v>
      </c>
      <c r="I2174" t="s">
        <v>34</v>
      </c>
      <c r="J2174" t="s">
        <v>57</v>
      </c>
      <c r="K2174" t="s">
        <v>36</v>
      </c>
      <c r="L2174" s="27">
        <v>36837</v>
      </c>
      <c r="M2174">
        <v>23.5</v>
      </c>
      <c r="N2174">
        <v>33835</v>
      </c>
      <c r="O2174" t="s">
        <v>66</v>
      </c>
      <c r="P2174" t="s">
        <v>73</v>
      </c>
      <c r="Q2174" t="s">
        <v>39</v>
      </c>
      <c r="R2174" t="s">
        <v>40</v>
      </c>
      <c r="S2174" t="s">
        <v>41</v>
      </c>
      <c r="T2174" t="s">
        <v>132</v>
      </c>
      <c r="U2174" t="s">
        <v>74</v>
      </c>
      <c r="V2174" t="s">
        <v>12649</v>
      </c>
      <c r="W2174" t="s">
        <v>12650</v>
      </c>
      <c r="X2174" t="str">
        <f>+VLOOKUP(ConsultaNexoBogota!$A2174,infoCoordenadas!A:F,4,0)</f>
        <v>4.86766486695058 -74.04634053</v>
      </c>
      <c r="Y2174">
        <f>VLOOKUP(ConsultaNexoBogota!$A2174,infoCoordenadas!A:F,5,0)</f>
        <v>4.8676648669505802</v>
      </c>
      <c r="Z2174">
        <f>+VLOOKUP(ConsultaNexoBogota!$A2174,infoCoordenadas!A:F,6,0)</f>
        <v>-74.046340532240094</v>
      </c>
    </row>
    <row r="2175" spans="1:26" x14ac:dyDescent="0.25">
      <c r="A2175">
        <v>26895</v>
      </c>
      <c r="B2175" t="s">
        <v>6927</v>
      </c>
      <c r="C2175" t="s">
        <v>29</v>
      </c>
      <c r="D2175" t="s">
        <v>6928</v>
      </c>
      <c r="E2175" t="s">
        <v>6929</v>
      </c>
      <c r="F2175" t="s">
        <v>6930</v>
      </c>
      <c r="G2175" t="s">
        <v>33</v>
      </c>
      <c r="H2175" t="s">
        <v>13991</v>
      </c>
      <c r="I2175" t="s">
        <v>79</v>
      </c>
      <c r="J2175" t="s">
        <v>102</v>
      </c>
      <c r="K2175" t="s">
        <v>36</v>
      </c>
      <c r="L2175" s="27">
        <v>37548</v>
      </c>
      <c r="M2175">
        <v>21.5</v>
      </c>
      <c r="N2175">
        <v>33848</v>
      </c>
      <c r="O2175" t="s">
        <v>80</v>
      </c>
      <c r="P2175" t="s">
        <v>67</v>
      </c>
      <c r="Q2175" t="s">
        <v>39</v>
      </c>
      <c r="R2175" t="s">
        <v>40</v>
      </c>
      <c r="S2175" t="s">
        <v>41</v>
      </c>
      <c r="T2175" t="s">
        <v>204</v>
      </c>
      <c r="U2175" t="s">
        <v>74</v>
      </c>
      <c r="V2175" t="s">
        <v>6931</v>
      </c>
      <c r="W2175" t="s">
        <v>6932</v>
      </c>
      <c r="X2175" t="str">
        <f>+VLOOKUP(ConsultaNexoBogota!$A2175,infoCoordenadas!A:F,4,0)</f>
        <v>4.6791556 -74.1707127</v>
      </c>
      <c r="Y2175">
        <f>VLOOKUP(ConsultaNexoBogota!$A2175,infoCoordenadas!A:F,5,0)</f>
        <v>4.6791555999999996</v>
      </c>
      <c r="Z2175">
        <f>+VLOOKUP(ConsultaNexoBogota!$A2175,infoCoordenadas!A:F,6,0)</f>
        <v>-74.170712699999996</v>
      </c>
    </row>
    <row r="2176" spans="1:26" x14ac:dyDescent="0.25">
      <c r="A2176">
        <v>26921</v>
      </c>
      <c r="B2176" t="s">
        <v>6933</v>
      </c>
      <c r="C2176" t="s">
        <v>29</v>
      </c>
      <c r="D2176" t="s">
        <v>6934</v>
      </c>
      <c r="E2176" t="s">
        <v>6935</v>
      </c>
      <c r="F2176" t="s">
        <v>6936</v>
      </c>
      <c r="G2176" t="s">
        <v>33</v>
      </c>
      <c r="H2176" t="s">
        <v>6298</v>
      </c>
      <c r="I2176" t="s">
        <v>34</v>
      </c>
      <c r="J2176" t="s">
        <v>741</v>
      </c>
      <c r="K2176" t="s">
        <v>36</v>
      </c>
      <c r="L2176" s="27">
        <v>34443</v>
      </c>
      <c r="M2176">
        <v>30</v>
      </c>
      <c r="N2176">
        <v>33883</v>
      </c>
      <c r="O2176" t="s">
        <v>66</v>
      </c>
      <c r="P2176" t="s">
        <v>67</v>
      </c>
      <c r="Q2176" t="s">
        <v>96</v>
      </c>
      <c r="R2176" t="s">
        <v>94</v>
      </c>
      <c r="S2176" t="s">
        <v>41</v>
      </c>
      <c r="T2176" t="s">
        <v>69</v>
      </c>
      <c r="U2176" t="s">
        <v>74</v>
      </c>
      <c r="V2176" t="s">
        <v>6937</v>
      </c>
      <c r="W2176" t="s">
        <v>6938</v>
      </c>
      <c r="X2176" t="str">
        <f>+VLOOKUP(ConsultaNexoBogota!$A2176,infoCoordenadas!A:F,4,0)</f>
        <v>4.6977283 -74.0768518</v>
      </c>
      <c r="Y2176">
        <f>VLOOKUP(ConsultaNexoBogota!$A2176,infoCoordenadas!A:F,5,0)</f>
        <v>4.6977282999999996</v>
      </c>
      <c r="Z2176">
        <f>+VLOOKUP(ConsultaNexoBogota!$A2176,infoCoordenadas!A:F,6,0)</f>
        <v>-74.0768518</v>
      </c>
    </row>
    <row r="2177" spans="1:26" x14ac:dyDescent="0.25">
      <c r="A2177">
        <v>27011</v>
      </c>
      <c r="B2177" t="s">
        <v>6939</v>
      </c>
      <c r="C2177" t="s">
        <v>29</v>
      </c>
      <c r="D2177" t="s">
        <v>6940</v>
      </c>
      <c r="E2177" t="s">
        <v>6941</v>
      </c>
      <c r="F2177" t="s">
        <v>6942</v>
      </c>
      <c r="G2177" t="s">
        <v>33</v>
      </c>
      <c r="H2177" t="s">
        <v>13992</v>
      </c>
      <c r="I2177" t="s">
        <v>34</v>
      </c>
      <c r="J2177" t="s">
        <v>285</v>
      </c>
      <c r="K2177" t="s">
        <v>36</v>
      </c>
      <c r="L2177" s="27">
        <v>31785</v>
      </c>
      <c r="M2177">
        <v>37.299999999999997</v>
      </c>
      <c r="N2177">
        <v>34007</v>
      </c>
      <c r="O2177" t="s">
        <v>264</v>
      </c>
      <c r="P2177" t="s">
        <v>67</v>
      </c>
      <c r="Q2177" t="s">
        <v>287</v>
      </c>
      <c r="R2177" t="s">
        <v>40</v>
      </c>
      <c r="S2177" t="s">
        <v>41</v>
      </c>
      <c r="T2177" t="s">
        <v>175</v>
      </c>
      <c r="U2177" t="s">
        <v>74</v>
      </c>
      <c r="V2177" t="s">
        <v>6943</v>
      </c>
      <c r="W2177" t="s">
        <v>6944</v>
      </c>
      <c r="X2177" t="str">
        <f>+VLOOKUP(ConsultaNexoBogota!$A2177,infoCoordenadas!A:F,4,0)</f>
        <v>4.596996497 -74.12508453</v>
      </c>
      <c r="Y2177">
        <f>VLOOKUP(ConsultaNexoBogota!$A2177,infoCoordenadas!A:F,5,0)</f>
        <v>4.59699649674962</v>
      </c>
      <c r="Z2177">
        <f>+VLOOKUP(ConsultaNexoBogota!$A2177,infoCoordenadas!A:F,6,0)</f>
        <v>-74.125084528007093</v>
      </c>
    </row>
    <row r="2178" spans="1:26" x14ac:dyDescent="0.25">
      <c r="A2178">
        <v>27011</v>
      </c>
      <c r="B2178" t="s">
        <v>6939</v>
      </c>
      <c r="C2178" t="s">
        <v>29</v>
      </c>
      <c r="D2178" t="s">
        <v>6940</v>
      </c>
      <c r="E2178" t="s">
        <v>6941</v>
      </c>
      <c r="F2178" t="s">
        <v>6942</v>
      </c>
      <c r="G2178" t="s">
        <v>33</v>
      </c>
      <c r="H2178" t="s">
        <v>13992</v>
      </c>
      <c r="I2178" t="s">
        <v>34</v>
      </c>
      <c r="J2178" t="s">
        <v>285</v>
      </c>
      <c r="K2178" t="s">
        <v>36</v>
      </c>
      <c r="L2178" s="27">
        <v>31785</v>
      </c>
      <c r="M2178">
        <v>37.299999999999997</v>
      </c>
      <c r="N2178">
        <v>40620</v>
      </c>
      <c r="O2178" t="s">
        <v>286</v>
      </c>
      <c r="P2178" t="s">
        <v>73</v>
      </c>
      <c r="Q2178" t="s">
        <v>287</v>
      </c>
      <c r="R2178" t="s">
        <v>40</v>
      </c>
      <c r="S2178" t="s">
        <v>41</v>
      </c>
      <c r="T2178" t="s">
        <v>42</v>
      </c>
      <c r="U2178" t="s">
        <v>43</v>
      </c>
      <c r="V2178" t="s">
        <v>6943</v>
      </c>
      <c r="W2178" t="s">
        <v>6944</v>
      </c>
      <c r="X2178" t="str">
        <f>+VLOOKUP(ConsultaNexoBogota!$A2178,infoCoordenadas!A:F,4,0)</f>
        <v>4.596996497 -74.12508453</v>
      </c>
      <c r="Y2178">
        <f>VLOOKUP(ConsultaNexoBogota!$A2178,infoCoordenadas!A:F,5,0)</f>
        <v>4.59699649674962</v>
      </c>
      <c r="Z2178">
        <f>+VLOOKUP(ConsultaNexoBogota!$A2178,infoCoordenadas!A:F,6,0)</f>
        <v>-74.125084528007093</v>
      </c>
    </row>
    <row r="2179" spans="1:26" x14ac:dyDescent="0.25">
      <c r="A2179">
        <v>27018</v>
      </c>
      <c r="B2179" t="s">
        <v>6945</v>
      </c>
      <c r="C2179" t="s">
        <v>29</v>
      </c>
      <c r="D2179" t="s">
        <v>6946</v>
      </c>
      <c r="E2179" t="s">
        <v>6947</v>
      </c>
      <c r="F2179" t="s">
        <v>6948</v>
      </c>
      <c r="G2179" t="s">
        <v>33</v>
      </c>
      <c r="H2179" t="s">
        <v>13991</v>
      </c>
      <c r="I2179" t="s">
        <v>34</v>
      </c>
      <c r="J2179" t="s">
        <v>318</v>
      </c>
      <c r="K2179" t="s">
        <v>36</v>
      </c>
      <c r="L2179" s="27">
        <v>29613</v>
      </c>
      <c r="M2179">
        <v>43.2</v>
      </c>
      <c r="N2179">
        <v>34015</v>
      </c>
      <c r="O2179" t="s">
        <v>80</v>
      </c>
      <c r="P2179" t="s">
        <v>67</v>
      </c>
      <c r="Q2179" t="s">
        <v>96</v>
      </c>
      <c r="R2179" t="s">
        <v>40</v>
      </c>
      <c r="S2179" t="s">
        <v>42</v>
      </c>
      <c r="T2179" t="s">
        <v>42</v>
      </c>
      <c r="U2179" t="s">
        <v>74</v>
      </c>
      <c r="V2179" t="s">
        <v>6949</v>
      </c>
      <c r="W2179" t="s">
        <v>6950</v>
      </c>
      <c r="X2179" t="str">
        <f>+VLOOKUP(ConsultaNexoBogota!$A2179,infoCoordenadas!A:F,4,0)</f>
        <v>4.6973212 -74.1681392</v>
      </c>
      <c r="Y2179">
        <f>VLOOKUP(ConsultaNexoBogota!$A2179,infoCoordenadas!A:F,5,0)</f>
        <v>4.6973212000000002</v>
      </c>
      <c r="Z2179">
        <f>+VLOOKUP(ConsultaNexoBogota!$A2179,infoCoordenadas!A:F,6,0)</f>
        <v>-74.168139199999999</v>
      </c>
    </row>
    <row r="2180" spans="1:26" x14ac:dyDescent="0.25">
      <c r="A2180">
        <v>27025</v>
      </c>
      <c r="B2180" t="s">
        <v>6951</v>
      </c>
      <c r="C2180" t="s">
        <v>29</v>
      </c>
      <c r="D2180" t="s">
        <v>6952</v>
      </c>
      <c r="E2180" t="s">
        <v>6953</v>
      </c>
      <c r="F2180" t="s">
        <v>6954</v>
      </c>
      <c r="G2180" t="s">
        <v>33</v>
      </c>
      <c r="H2180" t="s">
        <v>13990</v>
      </c>
      <c r="I2180" t="s">
        <v>79</v>
      </c>
      <c r="J2180" t="s">
        <v>50</v>
      </c>
      <c r="K2180" t="s">
        <v>36</v>
      </c>
      <c r="L2180" s="27">
        <v>33774</v>
      </c>
      <c r="M2180">
        <v>31.8</v>
      </c>
      <c r="N2180">
        <v>34024</v>
      </c>
      <c r="O2180" t="s">
        <v>80</v>
      </c>
      <c r="P2180" t="s">
        <v>67</v>
      </c>
      <c r="Q2180" t="s">
        <v>96</v>
      </c>
      <c r="R2180" t="s">
        <v>40</v>
      </c>
      <c r="S2180" t="s">
        <v>42</v>
      </c>
      <c r="T2180" t="s">
        <v>204</v>
      </c>
      <c r="U2180" t="s">
        <v>74</v>
      </c>
      <c r="V2180" t="s">
        <v>6955</v>
      </c>
      <c r="W2180" t="s">
        <v>6956</v>
      </c>
      <c r="X2180" t="str">
        <f>+VLOOKUP(ConsultaNexoBogota!$A2180,infoCoordenadas!A:F,4,0)</f>
        <v>4.6860488 -74.1546098</v>
      </c>
      <c r="Y2180">
        <f>VLOOKUP(ConsultaNexoBogota!$A2180,infoCoordenadas!A:F,5,0)</f>
        <v>4.6860488</v>
      </c>
      <c r="Z2180">
        <f>+VLOOKUP(ConsultaNexoBogota!$A2180,infoCoordenadas!A:F,6,0)</f>
        <v>-74.154609800000003</v>
      </c>
    </row>
    <row r="2181" spans="1:26" x14ac:dyDescent="0.25">
      <c r="A2181">
        <v>27040</v>
      </c>
      <c r="B2181" t="s">
        <v>6957</v>
      </c>
      <c r="C2181" t="s">
        <v>29</v>
      </c>
      <c r="D2181" t="s">
        <v>6958</v>
      </c>
      <c r="E2181" t="s">
        <v>6959</v>
      </c>
      <c r="F2181" t="s">
        <v>6960</v>
      </c>
      <c r="G2181" t="s">
        <v>33</v>
      </c>
      <c r="H2181" t="s">
        <v>13991</v>
      </c>
      <c r="I2181" t="s">
        <v>159</v>
      </c>
      <c r="J2181" t="s">
        <v>109</v>
      </c>
      <c r="K2181" t="s">
        <v>36</v>
      </c>
      <c r="L2181" s="27">
        <v>31559</v>
      </c>
      <c r="M2181">
        <v>37.9</v>
      </c>
      <c r="N2181">
        <v>34045</v>
      </c>
      <c r="O2181" t="s">
        <v>441</v>
      </c>
      <c r="P2181" t="s">
        <v>67</v>
      </c>
      <c r="Q2181" t="s">
        <v>96</v>
      </c>
      <c r="R2181" t="s">
        <v>40</v>
      </c>
      <c r="S2181" t="s">
        <v>42</v>
      </c>
      <c r="T2181" t="s">
        <v>204</v>
      </c>
      <c r="U2181" t="s">
        <v>74</v>
      </c>
      <c r="V2181" t="s">
        <v>6961</v>
      </c>
      <c r="W2181" t="s">
        <v>6962</v>
      </c>
      <c r="X2181" t="str">
        <f>+VLOOKUP(ConsultaNexoBogota!$A2181,infoCoordenadas!A:F,4,0)</f>
        <v>4.668307899999999 -74.1353938</v>
      </c>
      <c r="Y2181">
        <f>VLOOKUP(ConsultaNexoBogota!$A2181,infoCoordenadas!A:F,5,0)</f>
        <v>4.6683078999999896</v>
      </c>
      <c r="Z2181">
        <f>+VLOOKUP(ConsultaNexoBogota!$A2181,infoCoordenadas!A:F,6,0)</f>
        <v>-74.135393800000003</v>
      </c>
    </row>
    <row r="2182" spans="1:26" x14ac:dyDescent="0.25">
      <c r="A2182">
        <v>27041</v>
      </c>
      <c r="B2182" t="s">
        <v>6963</v>
      </c>
      <c r="C2182" t="s">
        <v>29</v>
      </c>
      <c r="D2182" t="s">
        <v>6964</v>
      </c>
      <c r="E2182" t="s">
        <v>6965</v>
      </c>
      <c r="F2182" t="s">
        <v>6966</v>
      </c>
      <c r="G2182" t="s">
        <v>33</v>
      </c>
      <c r="H2182" t="s">
        <v>13991</v>
      </c>
      <c r="I2182" t="s">
        <v>34</v>
      </c>
      <c r="J2182" t="s">
        <v>102</v>
      </c>
      <c r="K2182" t="s">
        <v>36</v>
      </c>
      <c r="L2182" s="27">
        <v>34332</v>
      </c>
      <c r="M2182">
        <v>30.3</v>
      </c>
      <c r="N2182">
        <v>34047</v>
      </c>
      <c r="O2182" t="s">
        <v>80</v>
      </c>
      <c r="P2182" t="s">
        <v>67</v>
      </c>
      <c r="Q2182" t="s">
        <v>39</v>
      </c>
      <c r="R2182" t="s">
        <v>40</v>
      </c>
      <c r="S2182" t="s">
        <v>41</v>
      </c>
      <c r="T2182" t="s">
        <v>204</v>
      </c>
      <c r="U2182" t="s">
        <v>74</v>
      </c>
      <c r="V2182" t="s">
        <v>2131</v>
      </c>
      <c r="W2182" t="s">
        <v>2132</v>
      </c>
      <c r="X2182" t="str">
        <f>+VLOOKUP(ConsultaNexoBogota!$A2182,infoCoordenadas!A:F,4,0)</f>
        <v>4.6918719 -74.1577255</v>
      </c>
      <c r="Y2182">
        <f>VLOOKUP(ConsultaNexoBogota!$A2182,infoCoordenadas!A:F,5,0)</f>
        <v>4.6918718999999998</v>
      </c>
      <c r="Z2182">
        <f>+VLOOKUP(ConsultaNexoBogota!$A2182,infoCoordenadas!A:F,6,0)</f>
        <v>-74.157725499999998</v>
      </c>
    </row>
    <row r="2183" spans="1:26" x14ac:dyDescent="0.25">
      <c r="A2183">
        <v>27059</v>
      </c>
      <c r="B2183" t="s">
        <v>6967</v>
      </c>
      <c r="C2183" t="s">
        <v>29</v>
      </c>
      <c r="D2183" t="s">
        <v>6968</v>
      </c>
      <c r="E2183" t="s">
        <v>6969</v>
      </c>
      <c r="F2183" t="s">
        <v>6970</v>
      </c>
      <c r="G2183" t="s">
        <v>33</v>
      </c>
      <c r="H2183" t="s">
        <v>7011</v>
      </c>
      <c r="I2183" t="s">
        <v>64</v>
      </c>
      <c r="J2183" t="s">
        <v>858</v>
      </c>
      <c r="K2183" t="s">
        <v>36</v>
      </c>
      <c r="L2183" s="27">
        <v>34495</v>
      </c>
      <c r="M2183">
        <v>29.9</v>
      </c>
      <c r="N2183">
        <v>34070</v>
      </c>
      <c r="O2183" t="s">
        <v>135</v>
      </c>
      <c r="P2183" t="s">
        <v>73</v>
      </c>
      <c r="Q2183" t="s">
        <v>96</v>
      </c>
      <c r="R2183" t="s">
        <v>40</v>
      </c>
      <c r="S2183" t="s">
        <v>41</v>
      </c>
      <c r="T2183" t="s">
        <v>42</v>
      </c>
      <c r="U2183" t="s">
        <v>74</v>
      </c>
      <c r="V2183" t="s">
        <v>6971</v>
      </c>
      <c r="W2183" t="s">
        <v>6972</v>
      </c>
      <c r="X2183" t="str">
        <f>+VLOOKUP(ConsultaNexoBogota!$A2183,infoCoordenadas!A:F,4,0)</f>
        <v>4.5979383 -74.1601524</v>
      </c>
      <c r="Y2183">
        <f>VLOOKUP(ConsultaNexoBogota!$A2183,infoCoordenadas!A:F,5,0)</f>
        <v>4.5979383</v>
      </c>
      <c r="Z2183">
        <f>+VLOOKUP(ConsultaNexoBogota!$A2183,infoCoordenadas!A:F,6,0)</f>
        <v>-74.160152400000001</v>
      </c>
    </row>
    <row r="2184" spans="1:26" x14ac:dyDescent="0.25">
      <c r="A2184">
        <v>27066</v>
      </c>
      <c r="B2184" t="s">
        <v>12651</v>
      </c>
      <c r="C2184" t="s">
        <v>29</v>
      </c>
      <c r="D2184" t="s">
        <v>12652</v>
      </c>
      <c r="E2184" t="s">
        <v>12653</v>
      </c>
      <c r="F2184" t="s">
        <v>12654</v>
      </c>
      <c r="G2184" t="s">
        <v>12655</v>
      </c>
      <c r="H2184" t="s">
        <v>12655</v>
      </c>
      <c r="I2184" t="s">
        <v>159</v>
      </c>
      <c r="J2184" t="s">
        <v>3133</v>
      </c>
      <c r="K2184" t="s">
        <v>36</v>
      </c>
      <c r="L2184" s="27">
        <v>35854</v>
      </c>
      <c r="M2184">
        <v>26.2</v>
      </c>
      <c r="N2184">
        <v>34084</v>
      </c>
      <c r="O2184" t="s">
        <v>80</v>
      </c>
      <c r="P2184" t="s">
        <v>67</v>
      </c>
      <c r="Q2184" t="s">
        <v>616</v>
      </c>
      <c r="R2184" t="s">
        <v>94</v>
      </c>
      <c r="S2184" t="s">
        <v>321</v>
      </c>
      <c r="T2184" t="s">
        <v>175</v>
      </c>
      <c r="U2184" t="s">
        <v>74</v>
      </c>
      <c r="V2184" t="s">
        <v>12656</v>
      </c>
      <c r="W2184" t="s">
        <v>12657</v>
      </c>
      <c r="X2184" t="str">
        <f>+VLOOKUP(ConsultaNexoBogota!$A2184,infoCoordenadas!A:F,4,0)</f>
        <v>27.6648274 -81.5157535</v>
      </c>
      <c r="Y2184">
        <f>VLOOKUP(ConsultaNexoBogota!$A2184,infoCoordenadas!A:F,5,0)</f>
        <v>27.6648274</v>
      </c>
      <c r="Z2184">
        <f>+VLOOKUP(ConsultaNexoBogota!$A2184,infoCoordenadas!A:F,6,0)</f>
        <v>-81.515753500000002</v>
      </c>
    </row>
    <row r="2185" spans="1:26" x14ac:dyDescent="0.25">
      <c r="A2185">
        <v>27068</v>
      </c>
      <c r="B2185" t="s">
        <v>6973</v>
      </c>
      <c r="C2185" t="s">
        <v>29</v>
      </c>
      <c r="D2185" t="s">
        <v>6974</v>
      </c>
      <c r="E2185" t="s">
        <v>6975</v>
      </c>
      <c r="F2185" t="s">
        <v>6976</v>
      </c>
      <c r="G2185" t="s">
        <v>33</v>
      </c>
      <c r="H2185" t="s">
        <v>13990</v>
      </c>
      <c r="I2185" t="s">
        <v>79</v>
      </c>
      <c r="J2185" t="s">
        <v>102</v>
      </c>
      <c r="K2185" t="s">
        <v>36</v>
      </c>
      <c r="N2185">
        <v>34087</v>
      </c>
      <c r="O2185" t="s">
        <v>80</v>
      </c>
      <c r="P2185" t="s">
        <v>67</v>
      </c>
      <c r="Q2185" t="s">
        <v>68</v>
      </c>
      <c r="R2185" t="s">
        <v>40</v>
      </c>
      <c r="S2185" t="s">
        <v>42</v>
      </c>
      <c r="T2185" t="s">
        <v>204</v>
      </c>
      <c r="U2185" t="s">
        <v>74</v>
      </c>
      <c r="V2185" t="s">
        <v>6977</v>
      </c>
      <c r="W2185" t="s">
        <v>6978</v>
      </c>
      <c r="X2185" t="str">
        <f>+VLOOKUP(ConsultaNexoBogota!$A2185,infoCoordenadas!A:F,4,0)</f>
        <v>4.7121195 -74.125297</v>
      </c>
      <c r="Y2185">
        <f>VLOOKUP(ConsultaNexoBogota!$A2185,infoCoordenadas!A:F,5,0)</f>
        <v>4.7121195</v>
      </c>
      <c r="Z2185">
        <f>+VLOOKUP(ConsultaNexoBogota!$A2185,infoCoordenadas!A:F,6,0)</f>
        <v>-74.125297000000003</v>
      </c>
    </row>
    <row r="2186" spans="1:26" x14ac:dyDescent="0.25">
      <c r="A2186">
        <v>27082</v>
      </c>
      <c r="B2186" t="s">
        <v>6979</v>
      </c>
      <c r="C2186" t="s">
        <v>29</v>
      </c>
      <c r="D2186" t="s">
        <v>6980</v>
      </c>
      <c r="E2186" t="s">
        <v>6981</v>
      </c>
      <c r="F2186" t="s">
        <v>6982</v>
      </c>
      <c r="G2186" t="s">
        <v>33</v>
      </c>
      <c r="H2186" t="s">
        <v>6298</v>
      </c>
      <c r="I2186" t="s">
        <v>64</v>
      </c>
      <c r="J2186" t="s">
        <v>102</v>
      </c>
      <c r="K2186" t="s">
        <v>36</v>
      </c>
      <c r="L2186" s="27">
        <v>35443</v>
      </c>
      <c r="M2186">
        <v>27.3</v>
      </c>
      <c r="N2186">
        <v>34103</v>
      </c>
      <c r="O2186" t="s">
        <v>80</v>
      </c>
      <c r="P2186" t="s">
        <v>73</v>
      </c>
      <c r="Q2186" t="s">
        <v>39</v>
      </c>
      <c r="R2186" t="s">
        <v>40</v>
      </c>
      <c r="S2186" t="s">
        <v>41</v>
      </c>
      <c r="T2186" t="s">
        <v>81</v>
      </c>
      <c r="U2186" t="s">
        <v>74</v>
      </c>
      <c r="V2186" t="s">
        <v>6983</v>
      </c>
      <c r="W2186" t="s">
        <v>6984</v>
      </c>
      <c r="X2186" t="str">
        <f>+VLOOKUP(ConsultaNexoBogota!$A2186,infoCoordenadas!A:F,4,0)</f>
        <v>4.7434984 -74.0973305</v>
      </c>
      <c r="Y2186">
        <f>VLOOKUP(ConsultaNexoBogota!$A2186,infoCoordenadas!A:F,5,0)</f>
        <v>4.7434984</v>
      </c>
      <c r="Z2186">
        <f>+VLOOKUP(ConsultaNexoBogota!$A2186,infoCoordenadas!A:F,6,0)</f>
        <v>-74.097330499999998</v>
      </c>
    </row>
    <row r="2187" spans="1:26" x14ac:dyDescent="0.25">
      <c r="A2187">
        <v>27084</v>
      </c>
      <c r="B2187" t="s">
        <v>6985</v>
      </c>
      <c r="C2187" t="s">
        <v>29</v>
      </c>
      <c r="D2187" t="s">
        <v>6986</v>
      </c>
      <c r="E2187" t="s">
        <v>6987</v>
      </c>
      <c r="F2187" t="s">
        <v>6988</v>
      </c>
      <c r="G2187" t="s">
        <v>33</v>
      </c>
      <c r="H2187" t="s">
        <v>13990</v>
      </c>
      <c r="I2187" t="s">
        <v>34</v>
      </c>
      <c r="J2187" t="s">
        <v>102</v>
      </c>
      <c r="K2187" t="s">
        <v>36</v>
      </c>
      <c r="L2187" s="27">
        <v>32559</v>
      </c>
      <c r="M2187">
        <v>35.200000000000003</v>
      </c>
      <c r="N2187">
        <v>34105</v>
      </c>
      <c r="O2187" t="s">
        <v>80</v>
      </c>
      <c r="P2187" t="s">
        <v>73</v>
      </c>
      <c r="Q2187" t="s">
        <v>96</v>
      </c>
      <c r="R2187" t="s">
        <v>40</v>
      </c>
      <c r="S2187" t="s">
        <v>42</v>
      </c>
      <c r="T2187" t="s">
        <v>132</v>
      </c>
      <c r="U2187" t="s">
        <v>74</v>
      </c>
      <c r="V2187" t="s">
        <v>6989</v>
      </c>
      <c r="W2187" t="s">
        <v>6990</v>
      </c>
      <c r="X2187" t="str">
        <f>+VLOOKUP(ConsultaNexoBogota!$A2187,infoCoordenadas!A:F,4,0)</f>
        <v>4.7112652 -74.0990431</v>
      </c>
      <c r="Y2187">
        <f>VLOOKUP(ConsultaNexoBogota!$A2187,infoCoordenadas!A:F,5,0)</f>
        <v>4.7112651999999997</v>
      </c>
      <c r="Z2187">
        <f>+VLOOKUP(ConsultaNexoBogota!$A2187,infoCoordenadas!A:F,6,0)</f>
        <v>-74.099043100000003</v>
      </c>
    </row>
    <row r="2188" spans="1:26" x14ac:dyDescent="0.25">
      <c r="A2188">
        <v>27107</v>
      </c>
      <c r="B2188" t="s">
        <v>6991</v>
      </c>
      <c r="C2188" t="s">
        <v>29</v>
      </c>
      <c r="D2188" t="s">
        <v>6992</v>
      </c>
      <c r="E2188" t="s">
        <v>6993</v>
      </c>
      <c r="F2188" t="s">
        <v>6994</v>
      </c>
      <c r="G2188" t="s">
        <v>33</v>
      </c>
      <c r="H2188" t="s">
        <v>13987</v>
      </c>
      <c r="I2188" t="s">
        <v>159</v>
      </c>
      <c r="J2188" t="s">
        <v>35</v>
      </c>
      <c r="K2188" t="s">
        <v>36</v>
      </c>
      <c r="L2188" s="27">
        <v>32676</v>
      </c>
      <c r="M2188">
        <v>34.9</v>
      </c>
      <c r="N2188">
        <v>34146</v>
      </c>
      <c r="O2188" t="s">
        <v>72</v>
      </c>
      <c r="P2188" t="s">
        <v>67</v>
      </c>
      <c r="Q2188" t="s">
        <v>96</v>
      </c>
      <c r="R2188" t="s">
        <v>40</v>
      </c>
      <c r="S2188" t="s">
        <v>41</v>
      </c>
      <c r="T2188" t="s">
        <v>69</v>
      </c>
      <c r="U2188" t="s">
        <v>74</v>
      </c>
      <c r="V2188" t="s">
        <v>4622</v>
      </c>
      <c r="W2188" t="s">
        <v>4623</v>
      </c>
      <c r="X2188" t="str">
        <f>+VLOOKUP(ConsultaNexoBogota!$A2188,infoCoordenadas!A:F,4,0)</f>
        <v>4.6859623 -74.0545422</v>
      </c>
      <c r="Y2188">
        <f>VLOOKUP(ConsultaNexoBogota!$A2188,infoCoordenadas!A:F,5,0)</f>
        <v>4.6859622999999999</v>
      </c>
      <c r="Z2188">
        <f>+VLOOKUP(ConsultaNexoBogota!$A2188,infoCoordenadas!A:F,6,0)</f>
        <v>-74.0545422</v>
      </c>
    </row>
    <row r="2189" spans="1:26" x14ac:dyDescent="0.25">
      <c r="A2189">
        <v>27113</v>
      </c>
      <c r="B2189" t="s">
        <v>6995</v>
      </c>
      <c r="C2189" t="s">
        <v>29</v>
      </c>
      <c r="D2189" t="s">
        <v>6996</v>
      </c>
      <c r="E2189" t="s">
        <v>6997</v>
      </c>
      <c r="F2189" t="s">
        <v>6998</v>
      </c>
      <c r="G2189" t="s">
        <v>33</v>
      </c>
      <c r="H2189" t="s">
        <v>14001</v>
      </c>
      <c r="I2189" t="s">
        <v>34</v>
      </c>
      <c r="J2189" t="s">
        <v>872</v>
      </c>
      <c r="K2189" t="s">
        <v>36</v>
      </c>
      <c r="L2189" s="27">
        <v>35702</v>
      </c>
      <c r="M2189">
        <v>26.6</v>
      </c>
      <c r="N2189">
        <v>34152</v>
      </c>
      <c r="O2189" t="s">
        <v>80</v>
      </c>
      <c r="P2189" t="s">
        <v>67</v>
      </c>
      <c r="Q2189" t="s">
        <v>39</v>
      </c>
      <c r="R2189" t="s">
        <v>40</v>
      </c>
      <c r="S2189" t="s">
        <v>42</v>
      </c>
      <c r="T2189" t="s">
        <v>272</v>
      </c>
      <c r="U2189" t="s">
        <v>74</v>
      </c>
      <c r="V2189" t="s">
        <v>6999</v>
      </c>
      <c r="W2189" t="s">
        <v>7000</v>
      </c>
      <c r="X2189" t="str">
        <f>+VLOOKUP(ConsultaNexoBogota!$A2189,infoCoordenadas!A:F,4,0)</f>
        <v>4.567345899999999 -74.0854595</v>
      </c>
      <c r="Y2189">
        <f>VLOOKUP(ConsultaNexoBogota!$A2189,infoCoordenadas!A:F,5,0)</f>
        <v>4.5673458999999896</v>
      </c>
      <c r="Z2189">
        <f>+VLOOKUP(ConsultaNexoBogota!$A2189,infoCoordenadas!A:F,6,0)</f>
        <v>-74.085459499999999</v>
      </c>
    </row>
    <row r="2190" spans="1:26" x14ac:dyDescent="0.25">
      <c r="A2190">
        <v>27118</v>
      </c>
      <c r="B2190" t="s">
        <v>7001</v>
      </c>
      <c r="C2190" t="s">
        <v>29</v>
      </c>
      <c r="D2190" t="s">
        <v>7002</v>
      </c>
      <c r="E2190" t="s">
        <v>7003</v>
      </c>
      <c r="F2190" t="s">
        <v>7004</v>
      </c>
      <c r="G2190" t="s">
        <v>33</v>
      </c>
      <c r="H2190" t="s">
        <v>13990</v>
      </c>
      <c r="I2190" t="s">
        <v>34</v>
      </c>
      <c r="J2190" t="s">
        <v>366</v>
      </c>
      <c r="K2190" t="s">
        <v>805</v>
      </c>
      <c r="L2190" s="27">
        <v>34562</v>
      </c>
      <c r="M2190">
        <v>29.7</v>
      </c>
      <c r="N2190">
        <v>34157</v>
      </c>
      <c r="O2190" t="s">
        <v>80</v>
      </c>
      <c r="P2190" t="s">
        <v>67</v>
      </c>
      <c r="Q2190" t="s">
        <v>96</v>
      </c>
      <c r="R2190" t="s">
        <v>40</v>
      </c>
      <c r="S2190" t="s">
        <v>42</v>
      </c>
      <c r="T2190" t="s">
        <v>42</v>
      </c>
      <c r="U2190" t="s">
        <v>74</v>
      </c>
      <c r="V2190" t="s">
        <v>7005</v>
      </c>
      <c r="W2190" t="s">
        <v>7006</v>
      </c>
      <c r="X2190" t="str">
        <f>+VLOOKUP(ConsultaNexoBogota!$A2190,infoCoordenadas!A:F,4,0)</f>
        <v>4.701935199999999 -74.1012065</v>
      </c>
      <c r="Y2190">
        <f>VLOOKUP(ConsultaNexoBogota!$A2190,infoCoordenadas!A:F,5,0)</f>
        <v>4.7019351999999897</v>
      </c>
      <c r="Z2190">
        <f>+VLOOKUP(ConsultaNexoBogota!$A2190,infoCoordenadas!A:F,6,0)</f>
        <v>-74.101206500000004</v>
      </c>
    </row>
    <row r="2191" spans="1:26" x14ac:dyDescent="0.25">
      <c r="A2191">
        <v>27134</v>
      </c>
      <c r="B2191" t="s">
        <v>7007</v>
      </c>
      <c r="C2191" t="s">
        <v>29</v>
      </c>
      <c r="D2191" t="s">
        <v>7008</v>
      </c>
      <c r="E2191" t="s">
        <v>7009</v>
      </c>
      <c r="F2191" t="s">
        <v>7010</v>
      </c>
      <c r="G2191" t="s">
        <v>33</v>
      </c>
      <c r="H2191" t="s">
        <v>7011</v>
      </c>
      <c r="I2191" t="s">
        <v>34</v>
      </c>
      <c r="J2191" t="s">
        <v>50</v>
      </c>
      <c r="K2191" t="s">
        <v>36</v>
      </c>
      <c r="L2191" s="27">
        <v>37536</v>
      </c>
      <c r="M2191">
        <v>21.5</v>
      </c>
      <c r="N2191">
        <v>34176</v>
      </c>
      <c r="O2191" t="s">
        <v>477</v>
      </c>
      <c r="P2191" t="s">
        <v>67</v>
      </c>
      <c r="Q2191" t="s">
        <v>96</v>
      </c>
      <c r="R2191" t="s">
        <v>40</v>
      </c>
      <c r="S2191" t="s">
        <v>42</v>
      </c>
      <c r="T2191" t="s">
        <v>69</v>
      </c>
      <c r="U2191" t="s">
        <v>74</v>
      </c>
      <c r="V2191" t="s">
        <v>7011</v>
      </c>
      <c r="W2191" t="s">
        <v>7012</v>
      </c>
      <c r="X2191" t="str">
        <f>+VLOOKUP(ConsultaNexoBogota!$A2191,infoCoordenadas!A:F,4,0)</f>
        <v>4.608664399999999 -74.18133639999999</v>
      </c>
      <c r="Y2191">
        <f>VLOOKUP(ConsultaNexoBogota!$A2191,infoCoordenadas!A:F,5,0)</f>
        <v>4.6086643999999897</v>
      </c>
      <c r="Z2191">
        <f>+VLOOKUP(ConsultaNexoBogota!$A2191,infoCoordenadas!A:F,6,0)</f>
        <v>-74.181336399999907</v>
      </c>
    </row>
    <row r="2192" spans="1:26" x14ac:dyDescent="0.25">
      <c r="A2192">
        <v>27146</v>
      </c>
      <c r="B2192" t="s">
        <v>7013</v>
      </c>
      <c r="C2192" t="s">
        <v>29</v>
      </c>
      <c r="D2192" t="s">
        <v>7014</v>
      </c>
      <c r="E2192" t="s">
        <v>7015</v>
      </c>
      <c r="F2192" t="s">
        <v>7016</v>
      </c>
      <c r="G2192" t="s">
        <v>33</v>
      </c>
      <c r="H2192" t="s">
        <v>13991</v>
      </c>
      <c r="I2192" t="s">
        <v>159</v>
      </c>
      <c r="J2192" t="s">
        <v>102</v>
      </c>
      <c r="K2192" t="s">
        <v>36</v>
      </c>
      <c r="L2192" s="27">
        <v>33156</v>
      </c>
      <c r="M2192">
        <v>33.5</v>
      </c>
      <c r="N2192">
        <v>34195</v>
      </c>
      <c r="O2192" t="s">
        <v>80</v>
      </c>
      <c r="P2192" t="s">
        <v>73</v>
      </c>
      <c r="Q2192" t="s">
        <v>68</v>
      </c>
      <c r="R2192" t="s">
        <v>40</v>
      </c>
      <c r="S2192" t="s">
        <v>42</v>
      </c>
      <c r="T2192" t="s">
        <v>272</v>
      </c>
      <c r="U2192" t="s">
        <v>74</v>
      </c>
      <c r="V2192" t="s">
        <v>7017</v>
      </c>
      <c r="W2192" t="s">
        <v>7018</v>
      </c>
      <c r="X2192" t="str">
        <f>+VLOOKUP(ConsultaNexoBogota!$A2192,infoCoordenadas!A:F,4,0)</f>
        <v>4.5734298 -74.0952136</v>
      </c>
      <c r="Y2192">
        <f>VLOOKUP(ConsultaNexoBogota!$A2192,infoCoordenadas!A:F,5,0)</f>
        <v>4.5734298000000004</v>
      </c>
      <c r="Z2192">
        <f>+VLOOKUP(ConsultaNexoBogota!$A2192,infoCoordenadas!A:F,6,0)</f>
        <v>-74.095213599999994</v>
      </c>
    </row>
    <row r="2193" spans="1:26" x14ac:dyDescent="0.25">
      <c r="A2193">
        <v>27158</v>
      </c>
      <c r="B2193" t="s">
        <v>7019</v>
      </c>
      <c r="C2193" t="s">
        <v>29</v>
      </c>
      <c r="D2193" t="s">
        <v>7020</v>
      </c>
      <c r="E2193" t="s">
        <v>7021</v>
      </c>
      <c r="F2193" t="s">
        <v>7022</v>
      </c>
      <c r="G2193" t="s">
        <v>33</v>
      </c>
      <c r="H2193" t="s">
        <v>50</v>
      </c>
      <c r="I2193" t="s">
        <v>79</v>
      </c>
      <c r="J2193" t="s">
        <v>89</v>
      </c>
      <c r="K2193" t="s">
        <v>36</v>
      </c>
      <c r="L2193" s="27">
        <v>26924</v>
      </c>
      <c r="M2193">
        <v>50.6</v>
      </c>
      <c r="N2193">
        <v>34212</v>
      </c>
      <c r="O2193" t="s">
        <v>178</v>
      </c>
      <c r="P2193" t="s">
        <v>67</v>
      </c>
      <c r="Q2193" t="s">
        <v>96</v>
      </c>
      <c r="R2193" t="s">
        <v>40</v>
      </c>
      <c r="S2193" t="s">
        <v>42</v>
      </c>
      <c r="T2193" t="s">
        <v>69</v>
      </c>
      <c r="U2193" t="s">
        <v>74</v>
      </c>
      <c r="V2193" t="s">
        <v>4272</v>
      </c>
      <c r="W2193" t="s">
        <v>4273</v>
      </c>
      <c r="X2193" t="str">
        <f>+VLOOKUP(ConsultaNexoBogota!$A2193,infoCoordenadas!A:F,4,0)</f>
        <v>Sin informacion</v>
      </c>
      <c r="Y2193" t="str">
        <f>VLOOKUP(ConsultaNexoBogota!$A2193,infoCoordenadas!A:F,5,0)</f>
        <v>Sin Informacion</v>
      </c>
      <c r="Z2193" t="str">
        <f>+VLOOKUP(ConsultaNexoBogota!$A2193,infoCoordenadas!A:F,6,0)</f>
        <v>Sin Informacion</v>
      </c>
    </row>
    <row r="2194" spans="1:26" x14ac:dyDescent="0.25">
      <c r="A2194">
        <v>27158</v>
      </c>
      <c r="B2194" t="s">
        <v>7019</v>
      </c>
      <c r="C2194" t="s">
        <v>29</v>
      </c>
      <c r="D2194" t="s">
        <v>7020</v>
      </c>
      <c r="E2194" t="s">
        <v>7021</v>
      </c>
      <c r="F2194" t="s">
        <v>7022</v>
      </c>
      <c r="G2194" t="s">
        <v>33</v>
      </c>
      <c r="H2194" t="s">
        <v>50</v>
      </c>
      <c r="I2194" t="s">
        <v>79</v>
      </c>
      <c r="J2194" t="s">
        <v>89</v>
      </c>
      <c r="K2194" t="s">
        <v>36</v>
      </c>
      <c r="L2194" s="27">
        <v>26924</v>
      </c>
      <c r="M2194">
        <v>50.6</v>
      </c>
      <c r="N2194">
        <v>34216</v>
      </c>
      <c r="O2194" t="s">
        <v>93</v>
      </c>
      <c r="P2194" t="s">
        <v>38</v>
      </c>
      <c r="Q2194" t="s">
        <v>39</v>
      </c>
      <c r="R2194" t="s">
        <v>50</v>
      </c>
      <c r="S2194" t="s">
        <v>42</v>
      </c>
      <c r="T2194" t="s">
        <v>81</v>
      </c>
      <c r="U2194" t="s">
        <v>50</v>
      </c>
      <c r="V2194" t="s">
        <v>4272</v>
      </c>
      <c r="W2194" t="s">
        <v>4273</v>
      </c>
      <c r="X2194" t="str">
        <f>+VLOOKUP(ConsultaNexoBogota!$A2194,infoCoordenadas!A:F,4,0)</f>
        <v>Sin informacion</v>
      </c>
      <c r="Y2194" t="str">
        <f>VLOOKUP(ConsultaNexoBogota!$A2194,infoCoordenadas!A:F,5,0)</f>
        <v>Sin Informacion</v>
      </c>
      <c r="Z2194" t="str">
        <f>+VLOOKUP(ConsultaNexoBogota!$A2194,infoCoordenadas!A:F,6,0)</f>
        <v>Sin Informacion</v>
      </c>
    </row>
    <row r="2195" spans="1:26" x14ac:dyDescent="0.25">
      <c r="A2195">
        <v>27158</v>
      </c>
      <c r="B2195" t="s">
        <v>7019</v>
      </c>
      <c r="C2195" t="s">
        <v>29</v>
      </c>
      <c r="D2195" t="s">
        <v>7020</v>
      </c>
      <c r="E2195" t="s">
        <v>7021</v>
      </c>
      <c r="F2195" t="s">
        <v>7022</v>
      </c>
      <c r="G2195" t="s">
        <v>33</v>
      </c>
      <c r="H2195" t="s">
        <v>50</v>
      </c>
      <c r="I2195" t="s">
        <v>79</v>
      </c>
      <c r="J2195" t="s">
        <v>89</v>
      </c>
      <c r="K2195" t="s">
        <v>36</v>
      </c>
      <c r="L2195" s="27">
        <v>26924</v>
      </c>
      <c r="M2195">
        <v>50.6</v>
      </c>
      <c r="N2195">
        <v>34217</v>
      </c>
      <c r="O2195" t="s">
        <v>72</v>
      </c>
      <c r="P2195" t="s">
        <v>67</v>
      </c>
      <c r="Q2195" t="s">
        <v>39</v>
      </c>
      <c r="R2195" t="s">
        <v>50</v>
      </c>
      <c r="S2195" t="s">
        <v>42</v>
      </c>
      <c r="T2195" t="s">
        <v>81</v>
      </c>
      <c r="U2195" t="s">
        <v>50</v>
      </c>
      <c r="V2195" t="s">
        <v>4272</v>
      </c>
      <c r="W2195" t="s">
        <v>4273</v>
      </c>
      <c r="X2195" t="str">
        <f>+VLOOKUP(ConsultaNexoBogota!$A2195,infoCoordenadas!A:F,4,0)</f>
        <v>Sin informacion</v>
      </c>
      <c r="Y2195" t="str">
        <f>VLOOKUP(ConsultaNexoBogota!$A2195,infoCoordenadas!A:F,5,0)</f>
        <v>Sin Informacion</v>
      </c>
      <c r="Z2195" t="str">
        <f>+VLOOKUP(ConsultaNexoBogota!$A2195,infoCoordenadas!A:F,6,0)</f>
        <v>Sin Informacion</v>
      </c>
    </row>
    <row r="2196" spans="1:26" x14ac:dyDescent="0.25">
      <c r="A2196">
        <v>27158</v>
      </c>
      <c r="B2196" t="s">
        <v>7019</v>
      </c>
      <c r="C2196" t="s">
        <v>29</v>
      </c>
      <c r="D2196" t="s">
        <v>7020</v>
      </c>
      <c r="E2196" t="s">
        <v>7021</v>
      </c>
      <c r="F2196" t="s">
        <v>7022</v>
      </c>
      <c r="G2196" t="s">
        <v>33</v>
      </c>
      <c r="H2196" t="s">
        <v>50</v>
      </c>
      <c r="I2196" t="s">
        <v>79</v>
      </c>
      <c r="J2196" t="s">
        <v>89</v>
      </c>
      <c r="K2196" t="s">
        <v>36</v>
      </c>
      <c r="L2196" s="27">
        <v>26924</v>
      </c>
      <c r="M2196">
        <v>50.6</v>
      </c>
      <c r="N2196">
        <v>35824</v>
      </c>
      <c r="O2196" t="s">
        <v>66</v>
      </c>
      <c r="P2196" t="s">
        <v>67</v>
      </c>
      <c r="Q2196" t="s">
        <v>96</v>
      </c>
      <c r="R2196" t="s">
        <v>50</v>
      </c>
      <c r="S2196" t="s">
        <v>42</v>
      </c>
      <c r="T2196" t="s">
        <v>69</v>
      </c>
      <c r="U2196" t="s">
        <v>50</v>
      </c>
      <c r="V2196" t="s">
        <v>4272</v>
      </c>
      <c r="W2196" t="s">
        <v>4273</v>
      </c>
      <c r="X2196" t="str">
        <f>+VLOOKUP(ConsultaNexoBogota!$A2196,infoCoordenadas!A:F,4,0)</f>
        <v>Sin informacion</v>
      </c>
      <c r="Y2196" t="str">
        <f>VLOOKUP(ConsultaNexoBogota!$A2196,infoCoordenadas!A:F,5,0)</f>
        <v>Sin Informacion</v>
      </c>
      <c r="Z2196" t="str">
        <f>+VLOOKUP(ConsultaNexoBogota!$A2196,infoCoordenadas!A:F,6,0)</f>
        <v>Sin Informacion</v>
      </c>
    </row>
    <row r="2197" spans="1:26" x14ac:dyDescent="0.25">
      <c r="A2197">
        <v>27185</v>
      </c>
      <c r="B2197" t="s">
        <v>7023</v>
      </c>
      <c r="C2197" t="s">
        <v>29</v>
      </c>
      <c r="D2197" t="s">
        <v>7024</v>
      </c>
      <c r="E2197" t="s">
        <v>7025</v>
      </c>
      <c r="F2197" t="s">
        <v>7026</v>
      </c>
      <c r="G2197" t="s">
        <v>33</v>
      </c>
      <c r="H2197" t="s">
        <v>13991</v>
      </c>
      <c r="I2197" t="s">
        <v>159</v>
      </c>
      <c r="J2197" t="s">
        <v>35</v>
      </c>
      <c r="K2197" t="s">
        <v>36</v>
      </c>
      <c r="L2197" s="27">
        <v>35952</v>
      </c>
      <c r="M2197">
        <v>25.9</v>
      </c>
      <c r="N2197">
        <v>34261</v>
      </c>
      <c r="O2197" t="s">
        <v>80</v>
      </c>
      <c r="P2197" t="s">
        <v>73</v>
      </c>
      <c r="Q2197" t="s">
        <v>39</v>
      </c>
      <c r="R2197" t="s">
        <v>40</v>
      </c>
      <c r="S2197" t="s">
        <v>42</v>
      </c>
      <c r="T2197" t="s">
        <v>81</v>
      </c>
      <c r="U2197" t="s">
        <v>74</v>
      </c>
      <c r="V2197" t="s">
        <v>7027</v>
      </c>
      <c r="W2197" t="s">
        <v>7028</v>
      </c>
      <c r="X2197" t="str">
        <f>+VLOOKUP(ConsultaNexoBogota!$A2197,infoCoordenadas!A:F,4,0)</f>
        <v>4.6861495 -74.143895</v>
      </c>
      <c r="Y2197">
        <f>VLOOKUP(ConsultaNexoBogota!$A2197,infoCoordenadas!A:F,5,0)</f>
        <v>4.6861495</v>
      </c>
      <c r="Z2197">
        <f>+VLOOKUP(ConsultaNexoBogota!$A2197,infoCoordenadas!A:F,6,0)</f>
        <v>-74.143895000000001</v>
      </c>
    </row>
    <row r="2198" spans="1:26" x14ac:dyDescent="0.25">
      <c r="A2198">
        <v>27197</v>
      </c>
      <c r="B2198" t="s">
        <v>7029</v>
      </c>
      <c r="C2198" t="s">
        <v>29</v>
      </c>
      <c r="D2198" t="s">
        <v>7030</v>
      </c>
      <c r="E2198" t="s">
        <v>7030</v>
      </c>
      <c r="F2198" t="s">
        <v>7031</v>
      </c>
      <c r="G2198" t="s">
        <v>33</v>
      </c>
      <c r="H2198" t="s">
        <v>7030</v>
      </c>
      <c r="I2198" t="s">
        <v>1290</v>
      </c>
      <c r="J2198" t="s">
        <v>271</v>
      </c>
      <c r="K2198" t="s">
        <v>218</v>
      </c>
      <c r="L2198" s="27">
        <v>34042</v>
      </c>
      <c r="M2198">
        <v>31.1</v>
      </c>
      <c r="N2198">
        <v>34282</v>
      </c>
      <c r="O2198" t="s">
        <v>264</v>
      </c>
      <c r="P2198" t="s">
        <v>67</v>
      </c>
      <c r="Q2198" t="s">
        <v>96</v>
      </c>
      <c r="R2198" t="s">
        <v>40</v>
      </c>
      <c r="S2198" t="s">
        <v>42</v>
      </c>
      <c r="T2198" t="s">
        <v>623</v>
      </c>
      <c r="U2198" t="s">
        <v>74</v>
      </c>
      <c r="V2198" t="s">
        <v>7030</v>
      </c>
      <c r="W2198" t="s">
        <v>7032</v>
      </c>
      <c r="X2198" t="str">
        <f>+VLOOKUP(ConsultaNexoBogota!$A2198,infoCoordenadas!A:F,4,0)</f>
        <v>Sin informacion</v>
      </c>
      <c r="Y2198" t="str">
        <f>VLOOKUP(ConsultaNexoBogota!$A2198,infoCoordenadas!A:F,5,0)</f>
        <v>Sin Informacion</v>
      </c>
      <c r="Z2198" t="str">
        <f>+VLOOKUP(ConsultaNexoBogota!$A2198,infoCoordenadas!A:F,6,0)</f>
        <v>Sin Informacion</v>
      </c>
    </row>
    <row r="2199" spans="1:26" x14ac:dyDescent="0.25">
      <c r="A2199">
        <v>27198</v>
      </c>
      <c r="B2199" t="s">
        <v>7033</v>
      </c>
      <c r="C2199" t="s">
        <v>29</v>
      </c>
      <c r="D2199" t="s">
        <v>7034</v>
      </c>
      <c r="E2199" t="s">
        <v>7034</v>
      </c>
      <c r="F2199" t="s">
        <v>7035</v>
      </c>
      <c r="G2199" t="s">
        <v>33</v>
      </c>
      <c r="H2199" t="s">
        <v>7034</v>
      </c>
      <c r="I2199" t="s">
        <v>1290</v>
      </c>
      <c r="J2199" t="s">
        <v>596</v>
      </c>
      <c r="K2199" t="s">
        <v>36</v>
      </c>
      <c r="L2199" s="27">
        <v>30851</v>
      </c>
      <c r="M2199">
        <v>39.9</v>
      </c>
      <c r="N2199">
        <v>34283</v>
      </c>
      <c r="O2199" t="s">
        <v>66</v>
      </c>
      <c r="P2199" t="s">
        <v>67</v>
      </c>
      <c r="Q2199" t="s">
        <v>39</v>
      </c>
      <c r="R2199" t="s">
        <v>40</v>
      </c>
      <c r="S2199" t="s">
        <v>41</v>
      </c>
      <c r="T2199" t="s">
        <v>42</v>
      </c>
      <c r="U2199" t="s">
        <v>74</v>
      </c>
      <c r="V2199" t="s">
        <v>7034</v>
      </c>
      <c r="W2199" t="s">
        <v>7036</v>
      </c>
      <c r="X2199" t="str">
        <f>+VLOOKUP(ConsultaNexoBogota!$A2199,infoCoordenadas!A:F,4,0)</f>
        <v>Sin informacion</v>
      </c>
      <c r="Y2199" t="str">
        <f>VLOOKUP(ConsultaNexoBogota!$A2199,infoCoordenadas!A:F,5,0)</f>
        <v>Sin Informacion</v>
      </c>
      <c r="Z2199" t="str">
        <f>+VLOOKUP(ConsultaNexoBogota!$A2199,infoCoordenadas!A:F,6,0)</f>
        <v>Sin Informacion</v>
      </c>
    </row>
    <row r="2200" spans="1:26" x14ac:dyDescent="0.25">
      <c r="A2200">
        <v>27199</v>
      </c>
      <c r="B2200" t="s">
        <v>7037</v>
      </c>
      <c r="C2200" t="s">
        <v>29</v>
      </c>
      <c r="D2200" t="s">
        <v>7038</v>
      </c>
      <c r="E2200" t="s">
        <v>7038</v>
      </c>
      <c r="F2200" t="s">
        <v>7039</v>
      </c>
      <c r="G2200" t="s">
        <v>33</v>
      </c>
      <c r="H2200" t="s">
        <v>7038</v>
      </c>
      <c r="I2200" t="s">
        <v>1290</v>
      </c>
      <c r="J2200" t="s">
        <v>190</v>
      </c>
      <c r="K2200" t="s">
        <v>218</v>
      </c>
      <c r="L2200" s="27">
        <v>35609</v>
      </c>
      <c r="M2200">
        <v>26.8</v>
      </c>
      <c r="N2200">
        <v>34285</v>
      </c>
      <c r="O2200" t="s">
        <v>174</v>
      </c>
      <c r="P2200" t="s">
        <v>67</v>
      </c>
      <c r="Q2200" t="s">
        <v>96</v>
      </c>
      <c r="R2200" t="s">
        <v>40</v>
      </c>
      <c r="S2200" t="s">
        <v>41</v>
      </c>
      <c r="T2200" t="s">
        <v>42</v>
      </c>
      <c r="U2200" t="s">
        <v>74</v>
      </c>
      <c r="V2200" t="s">
        <v>7038</v>
      </c>
      <c r="W2200" t="s">
        <v>7040</v>
      </c>
      <c r="X2200" t="str">
        <f>+VLOOKUP(ConsultaNexoBogota!$A2200,infoCoordenadas!A:F,4,0)</f>
        <v>Sin informacion</v>
      </c>
      <c r="Y2200" t="str">
        <f>VLOOKUP(ConsultaNexoBogota!$A2200,infoCoordenadas!A:F,5,0)</f>
        <v>Sin Informacion</v>
      </c>
      <c r="Z2200" t="str">
        <f>+VLOOKUP(ConsultaNexoBogota!$A2200,infoCoordenadas!A:F,6,0)</f>
        <v>Sin Informacion</v>
      </c>
    </row>
    <row r="2201" spans="1:26" x14ac:dyDescent="0.25">
      <c r="A2201">
        <v>27201</v>
      </c>
      <c r="B2201" t="s">
        <v>7041</v>
      </c>
      <c r="C2201" t="s">
        <v>29</v>
      </c>
      <c r="D2201" t="s">
        <v>7042</v>
      </c>
      <c r="E2201" t="s">
        <v>7042</v>
      </c>
      <c r="F2201" t="s">
        <v>7043</v>
      </c>
      <c r="G2201" t="s">
        <v>33</v>
      </c>
      <c r="H2201" t="s">
        <v>7042</v>
      </c>
      <c r="I2201" t="s">
        <v>248</v>
      </c>
      <c r="J2201" t="s">
        <v>65</v>
      </c>
      <c r="K2201" t="s">
        <v>36</v>
      </c>
      <c r="L2201" s="27">
        <v>30851</v>
      </c>
      <c r="M2201">
        <v>39.9</v>
      </c>
      <c r="N2201">
        <v>34288</v>
      </c>
      <c r="O2201" t="s">
        <v>264</v>
      </c>
      <c r="P2201" t="s">
        <v>67</v>
      </c>
      <c r="Q2201" t="s">
        <v>96</v>
      </c>
      <c r="R2201" t="s">
        <v>40</v>
      </c>
      <c r="S2201" t="s">
        <v>41</v>
      </c>
      <c r="T2201" t="s">
        <v>42</v>
      </c>
      <c r="U2201" t="s">
        <v>74</v>
      </c>
      <c r="V2201" t="s">
        <v>7042</v>
      </c>
      <c r="W2201" t="s">
        <v>7044</v>
      </c>
      <c r="X2201" t="str">
        <f>+VLOOKUP(ConsultaNexoBogota!$A2201,infoCoordenadas!A:F,4,0)</f>
        <v>Sin informacion</v>
      </c>
      <c r="Y2201" t="str">
        <f>VLOOKUP(ConsultaNexoBogota!$A2201,infoCoordenadas!A:F,5,0)</f>
        <v>Sin Informacion</v>
      </c>
      <c r="Z2201" t="str">
        <f>+VLOOKUP(ConsultaNexoBogota!$A2201,infoCoordenadas!A:F,6,0)</f>
        <v>Sin Informacion</v>
      </c>
    </row>
    <row r="2202" spans="1:26" x14ac:dyDescent="0.25">
      <c r="A2202">
        <v>27203</v>
      </c>
      <c r="B2202" t="s">
        <v>7045</v>
      </c>
      <c r="C2202" t="s">
        <v>29</v>
      </c>
      <c r="D2202" t="s">
        <v>7046</v>
      </c>
      <c r="E2202" t="s">
        <v>7046</v>
      </c>
      <c r="F2202" t="s">
        <v>7046</v>
      </c>
      <c r="G2202" t="s">
        <v>33</v>
      </c>
      <c r="H2202" t="s">
        <v>50</v>
      </c>
      <c r="I2202" t="s">
        <v>1290</v>
      </c>
      <c r="J2202" t="s">
        <v>226</v>
      </c>
      <c r="K2202" t="s">
        <v>36</v>
      </c>
      <c r="L2202" s="27">
        <v>34042</v>
      </c>
      <c r="M2202">
        <v>31.1</v>
      </c>
      <c r="N2202">
        <v>34290</v>
      </c>
      <c r="O2202" t="s">
        <v>264</v>
      </c>
      <c r="P2202" t="s">
        <v>67</v>
      </c>
      <c r="Q2202" t="s">
        <v>68</v>
      </c>
      <c r="R2202" t="s">
        <v>40</v>
      </c>
      <c r="S2202" t="s">
        <v>42</v>
      </c>
      <c r="T2202" t="s">
        <v>175</v>
      </c>
      <c r="U2202" t="s">
        <v>74</v>
      </c>
      <c r="V2202" t="s">
        <v>7046</v>
      </c>
      <c r="W2202" t="s">
        <v>7047</v>
      </c>
      <c r="X2202" t="str">
        <f>+VLOOKUP(ConsultaNexoBogota!$A2202,infoCoordenadas!A:F,4,0)</f>
        <v>Sin informacion</v>
      </c>
      <c r="Y2202" t="str">
        <f>VLOOKUP(ConsultaNexoBogota!$A2202,infoCoordenadas!A:F,5,0)</f>
        <v>Sin Informacion</v>
      </c>
      <c r="Z2202" t="str">
        <f>+VLOOKUP(ConsultaNexoBogota!$A2202,infoCoordenadas!A:F,6,0)</f>
        <v>Sin Informacion</v>
      </c>
    </row>
    <row r="2203" spans="1:26" x14ac:dyDescent="0.25">
      <c r="A2203">
        <v>27205</v>
      </c>
      <c r="B2203" t="s">
        <v>7048</v>
      </c>
      <c r="C2203" t="s">
        <v>29</v>
      </c>
      <c r="D2203" t="s">
        <v>7049</v>
      </c>
      <c r="E2203" t="s">
        <v>7050</v>
      </c>
      <c r="F2203" t="s">
        <v>7051</v>
      </c>
      <c r="G2203" t="s">
        <v>33</v>
      </c>
      <c r="H2203" t="s">
        <v>7052</v>
      </c>
      <c r="I2203" t="s">
        <v>1290</v>
      </c>
      <c r="J2203" t="s">
        <v>271</v>
      </c>
      <c r="K2203" t="s">
        <v>36</v>
      </c>
      <c r="L2203" s="27">
        <v>32317</v>
      </c>
      <c r="M2203">
        <v>35.799999999999997</v>
      </c>
      <c r="N2203">
        <v>34295</v>
      </c>
      <c r="O2203" t="s">
        <v>66</v>
      </c>
      <c r="P2203" t="s">
        <v>67</v>
      </c>
      <c r="Q2203" t="s">
        <v>96</v>
      </c>
      <c r="R2203" t="s">
        <v>40</v>
      </c>
      <c r="S2203" t="s">
        <v>41</v>
      </c>
      <c r="T2203" t="s">
        <v>175</v>
      </c>
      <c r="U2203" t="s">
        <v>74</v>
      </c>
      <c r="V2203" t="s">
        <v>7052</v>
      </c>
      <c r="W2203" t="s">
        <v>7053</v>
      </c>
      <c r="X2203" t="str">
        <f>+VLOOKUP(ConsultaNexoBogota!$A2203,infoCoordenadas!A:F,4,0)</f>
        <v>Sin informacion</v>
      </c>
      <c r="Y2203" t="str">
        <f>VLOOKUP(ConsultaNexoBogota!$A2203,infoCoordenadas!A:F,5,0)</f>
        <v>Sin Informacion</v>
      </c>
      <c r="Z2203" t="str">
        <f>+VLOOKUP(ConsultaNexoBogota!$A2203,infoCoordenadas!A:F,6,0)</f>
        <v>Sin Informacion</v>
      </c>
    </row>
    <row r="2204" spans="1:26" x14ac:dyDescent="0.25">
      <c r="A2204">
        <v>27226</v>
      </c>
      <c r="B2204" t="s">
        <v>1978</v>
      </c>
      <c r="C2204" t="s">
        <v>29</v>
      </c>
      <c r="D2204" t="s">
        <v>12658</v>
      </c>
      <c r="E2204" t="s">
        <v>12659</v>
      </c>
      <c r="F2204" t="s">
        <v>12660</v>
      </c>
      <c r="G2204" t="s">
        <v>10155</v>
      </c>
      <c r="H2204" t="s">
        <v>14128</v>
      </c>
      <c r="I2204" t="s">
        <v>64</v>
      </c>
      <c r="J2204" t="s">
        <v>851</v>
      </c>
      <c r="K2204" t="s">
        <v>36</v>
      </c>
      <c r="L2204" s="27">
        <v>34781</v>
      </c>
      <c r="M2204">
        <v>29.1</v>
      </c>
      <c r="N2204">
        <v>34326</v>
      </c>
      <c r="O2204" t="s">
        <v>66</v>
      </c>
      <c r="P2204" t="s">
        <v>67</v>
      </c>
      <c r="Q2204" t="s">
        <v>96</v>
      </c>
      <c r="R2204" t="s">
        <v>40</v>
      </c>
      <c r="S2204" t="s">
        <v>41</v>
      </c>
      <c r="T2204" t="s">
        <v>175</v>
      </c>
      <c r="U2204" t="s">
        <v>74</v>
      </c>
      <c r="V2204" t="s">
        <v>12661</v>
      </c>
      <c r="W2204" t="s">
        <v>12662</v>
      </c>
      <c r="X2204" t="str">
        <f>+VLOOKUP(ConsultaNexoBogota!$A2204,infoCoordenadas!A:F,4,0)</f>
        <v>5.0373667 -74.006935</v>
      </c>
      <c r="Y2204">
        <f>VLOOKUP(ConsultaNexoBogota!$A2204,infoCoordenadas!A:F,5,0)</f>
        <v>5.0373666999999998</v>
      </c>
      <c r="Z2204">
        <f>+VLOOKUP(ConsultaNexoBogota!$A2204,infoCoordenadas!A:F,6,0)</f>
        <v>-74.006934999999999</v>
      </c>
    </row>
    <row r="2205" spans="1:26" x14ac:dyDescent="0.25">
      <c r="A2205">
        <v>27231</v>
      </c>
      <c r="B2205" t="s">
        <v>7054</v>
      </c>
      <c r="C2205" t="s">
        <v>29</v>
      </c>
      <c r="D2205" t="s">
        <v>7055</v>
      </c>
      <c r="E2205" t="s">
        <v>7056</v>
      </c>
      <c r="F2205" t="s">
        <v>7057</v>
      </c>
      <c r="G2205" t="s">
        <v>33</v>
      </c>
      <c r="H2205" t="s">
        <v>14034</v>
      </c>
      <c r="I2205" t="s">
        <v>88</v>
      </c>
      <c r="J2205" t="s">
        <v>35</v>
      </c>
      <c r="K2205" t="s">
        <v>116</v>
      </c>
      <c r="L2205" s="27">
        <v>31497</v>
      </c>
      <c r="M2205">
        <v>38.1</v>
      </c>
      <c r="N2205">
        <v>34336</v>
      </c>
      <c r="O2205" t="s">
        <v>66</v>
      </c>
      <c r="P2205" t="s">
        <v>67</v>
      </c>
      <c r="Q2205" t="s">
        <v>616</v>
      </c>
      <c r="R2205" t="s">
        <v>94</v>
      </c>
      <c r="S2205" t="s">
        <v>41</v>
      </c>
      <c r="T2205" t="s">
        <v>42</v>
      </c>
      <c r="U2205" t="s">
        <v>43</v>
      </c>
      <c r="V2205" t="s">
        <v>7058</v>
      </c>
      <c r="W2205" t="s">
        <v>7059</v>
      </c>
      <c r="X2205" t="str">
        <f>+VLOOKUP(ConsultaNexoBogota!$A2205,infoCoordenadas!A:F,4,0)</f>
        <v>4.648450599999999 -74.0556843</v>
      </c>
      <c r="Y2205">
        <f>VLOOKUP(ConsultaNexoBogota!$A2205,infoCoordenadas!A:F,5,0)</f>
        <v>4.6484505999999897</v>
      </c>
      <c r="Z2205">
        <f>+VLOOKUP(ConsultaNexoBogota!$A2205,infoCoordenadas!A:F,6,0)</f>
        <v>-74.055684299999996</v>
      </c>
    </row>
    <row r="2206" spans="1:26" x14ac:dyDescent="0.25">
      <c r="A2206">
        <v>27231</v>
      </c>
      <c r="B2206" t="s">
        <v>7054</v>
      </c>
      <c r="C2206" t="s">
        <v>29</v>
      </c>
      <c r="D2206" t="s">
        <v>7055</v>
      </c>
      <c r="E2206" t="s">
        <v>7056</v>
      </c>
      <c r="F2206" t="s">
        <v>7057</v>
      </c>
      <c r="G2206" t="s">
        <v>33</v>
      </c>
      <c r="H2206" t="s">
        <v>14034</v>
      </c>
      <c r="I2206" t="s">
        <v>88</v>
      </c>
      <c r="J2206" t="s">
        <v>35</v>
      </c>
      <c r="K2206" t="s">
        <v>116</v>
      </c>
      <c r="L2206" s="27">
        <v>31497</v>
      </c>
      <c r="M2206">
        <v>38.1</v>
      </c>
      <c r="N2206">
        <v>34340</v>
      </c>
      <c r="O2206" t="s">
        <v>264</v>
      </c>
      <c r="P2206" t="s">
        <v>67</v>
      </c>
      <c r="Q2206" t="s">
        <v>616</v>
      </c>
      <c r="R2206" t="s">
        <v>94</v>
      </c>
      <c r="S2206" t="s">
        <v>41</v>
      </c>
      <c r="T2206" t="s">
        <v>42</v>
      </c>
      <c r="U2206" t="s">
        <v>43</v>
      </c>
      <c r="V2206" t="s">
        <v>7058</v>
      </c>
      <c r="W2206" t="s">
        <v>7059</v>
      </c>
      <c r="X2206" t="str">
        <f>+VLOOKUP(ConsultaNexoBogota!$A2206,infoCoordenadas!A:F,4,0)</f>
        <v>4.648450599999999 -74.0556843</v>
      </c>
      <c r="Y2206">
        <f>VLOOKUP(ConsultaNexoBogota!$A2206,infoCoordenadas!A:F,5,0)</f>
        <v>4.6484505999999897</v>
      </c>
      <c r="Z2206">
        <f>+VLOOKUP(ConsultaNexoBogota!$A2206,infoCoordenadas!A:F,6,0)</f>
        <v>-74.055684299999996</v>
      </c>
    </row>
    <row r="2207" spans="1:26" x14ac:dyDescent="0.25">
      <c r="A2207">
        <v>27236</v>
      </c>
      <c r="B2207" t="s">
        <v>7060</v>
      </c>
      <c r="C2207" t="s">
        <v>29</v>
      </c>
      <c r="D2207" t="s">
        <v>7061</v>
      </c>
      <c r="E2207" t="s">
        <v>7062</v>
      </c>
      <c r="F2207" t="s">
        <v>7063</v>
      </c>
      <c r="G2207" t="s">
        <v>33</v>
      </c>
      <c r="H2207" t="s">
        <v>6298</v>
      </c>
      <c r="I2207" t="s">
        <v>64</v>
      </c>
      <c r="J2207" t="s">
        <v>102</v>
      </c>
      <c r="K2207" t="s">
        <v>36</v>
      </c>
      <c r="L2207" s="27">
        <v>27130</v>
      </c>
      <c r="M2207">
        <v>50.1</v>
      </c>
      <c r="N2207">
        <v>34342</v>
      </c>
      <c r="O2207" t="s">
        <v>72</v>
      </c>
      <c r="P2207" t="s">
        <v>73</v>
      </c>
      <c r="Q2207" t="s">
        <v>68</v>
      </c>
      <c r="R2207" t="s">
        <v>40</v>
      </c>
      <c r="S2207" t="s">
        <v>41</v>
      </c>
      <c r="T2207" t="s">
        <v>204</v>
      </c>
      <c r="U2207" t="s">
        <v>74</v>
      </c>
      <c r="V2207" t="s">
        <v>7064</v>
      </c>
      <c r="W2207" t="s">
        <v>7065</v>
      </c>
      <c r="X2207" t="str">
        <f>+VLOOKUP(ConsultaNexoBogota!$A2207,infoCoordenadas!A:F,4,0)</f>
        <v>4.748762399999999 -74.05121749999999</v>
      </c>
      <c r="Y2207">
        <f>VLOOKUP(ConsultaNexoBogota!$A2207,infoCoordenadas!A:F,5,0)</f>
        <v>4.7487623999999897</v>
      </c>
      <c r="Z2207">
        <f>+VLOOKUP(ConsultaNexoBogota!$A2207,infoCoordenadas!A:F,6,0)</f>
        <v>-74.051217499999893</v>
      </c>
    </row>
    <row r="2208" spans="1:26" x14ac:dyDescent="0.25">
      <c r="A2208">
        <v>27236</v>
      </c>
      <c r="B2208" t="s">
        <v>7060</v>
      </c>
      <c r="C2208" t="s">
        <v>29</v>
      </c>
      <c r="D2208" t="s">
        <v>7061</v>
      </c>
      <c r="E2208" t="s">
        <v>7062</v>
      </c>
      <c r="F2208" t="s">
        <v>7063</v>
      </c>
      <c r="G2208" t="s">
        <v>33</v>
      </c>
      <c r="H2208" t="s">
        <v>6298</v>
      </c>
      <c r="I2208" t="s">
        <v>64</v>
      </c>
      <c r="J2208" t="s">
        <v>102</v>
      </c>
      <c r="K2208" t="s">
        <v>36</v>
      </c>
      <c r="L2208" s="27">
        <v>27130</v>
      </c>
      <c r="M2208">
        <v>50.1</v>
      </c>
      <c r="N2208">
        <v>34351</v>
      </c>
      <c r="O2208" t="s">
        <v>72</v>
      </c>
      <c r="P2208" t="s">
        <v>73</v>
      </c>
      <c r="Q2208" t="s">
        <v>68</v>
      </c>
      <c r="R2208" t="s">
        <v>40</v>
      </c>
      <c r="S2208" t="s">
        <v>41</v>
      </c>
      <c r="T2208" t="s">
        <v>204</v>
      </c>
      <c r="U2208" t="s">
        <v>74</v>
      </c>
      <c r="V2208" t="s">
        <v>7064</v>
      </c>
      <c r="W2208" t="s">
        <v>7065</v>
      </c>
      <c r="X2208" t="str">
        <f>+VLOOKUP(ConsultaNexoBogota!$A2208,infoCoordenadas!A:F,4,0)</f>
        <v>4.748762399999999 -74.05121749999999</v>
      </c>
      <c r="Y2208">
        <f>VLOOKUP(ConsultaNexoBogota!$A2208,infoCoordenadas!A:F,5,0)</f>
        <v>4.7487623999999897</v>
      </c>
      <c r="Z2208">
        <f>+VLOOKUP(ConsultaNexoBogota!$A2208,infoCoordenadas!A:F,6,0)</f>
        <v>-74.051217499999893</v>
      </c>
    </row>
    <row r="2209" spans="1:26" x14ac:dyDescent="0.25">
      <c r="A2209">
        <v>27250</v>
      </c>
      <c r="B2209" t="s">
        <v>7066</v>
      </c>
      <c r="C2209" t="s">
        <v>29</v>
      </c>
      <c r="D2209" t="s">
        <v>7067</v>
      </c>
      <c r="E2209" t="s">
        <v>7068</v>
      </c>
      <c r="F2209" t="s">
        <v>7069</v>
      </c>
      <c r="G2209" t="s">
        <v>33</v>
      </c>
      <c r="H2209" t="s">
        <v>13991</v>
      </c>
      <c r="I2209" t="s">
        <v>34</v>
      </c>
      <c r="J2209" t="s">
        <v>1367</v>
      </c>
      <c r="K2209" t="s">
        <v>805</v>
      </c>
      <c r="L2209" s="27">
        <v>32646</v>
      </c>
      <c r="M2209">
        <v>34.9</v>
      </c>
      <c r="N2209">
        <v>34364</v>
      </c>
      <c r="O2209" t="s">
        <v>80</v>
      </c>
      <c r="P2209" t="s">
        <v>67</v>
      </c>
      <c r="Q2209" t="s">
        <v>96</v>
      </c>
      <c r="R2209" t="s">
        <v>40</v>
      </c>
      <c r="S2209" t="s">
        <v>42</v>
      </c>
      <c r="T2209" t="s">
        <v>132</v>
      </c>
      <c r="U2209" t="s">
        <v>74</v>
      </c>
      <c r="V2209" t="s">
        <v>7070</v>
      </c>
      <c r="W2209" t="s">
        <v>7071</v>
      </c>
      <c r="X2209" t="str">
        <f>+VLOOKUP(ConsultaNexoBogota!$A2209,infoCoordenadas!A:F,4,0)</f>
        <v>4.6735943 -74.12837739999999</v>
      </c>
      <c r="Y2209">
        <f>VLOOKUP(ConsultaNexoBogota!$A2209,infoCoordenadas!A:F,5,0)</f>
        <v>4.6735943000000004</v>
      </c>
      <c r="Z2209">
        <f>+VLOOKUP(ConsultaNexoBogota!$A2209,infoCoordenadas!A:F,6,0)</f>
        <v>-74.128377399999906</v>
      </c>
    </row>
    <row r="2210" spans="1:26" x14ac:dyDescent="0.25">
      <c r="A2210">
        <v>27255</v>
      </c>
      <c r="B2210" t="s">
        <v>7072</v>
      </c>
      <c r="C2210" t="s">
        <v>29</v>
      </c>
      <c r="D2210" t="s">
        <v>7073</v>
      </c>
      <c r="E2210" t="s">
        <v>7074</v>
      </c>
      <c r="F2210" t="s">
        <v>7075</v>
      </c>
      <c r="G2210" t="s">
        <v>33</v>
      </c>
      <c r="H2210" t="s">
        <v>50</v>
      </c>
      <c r="I2210" t="s">
        <v>50</v>
      </c>
      <c r="J2210" t="s">
        <v>50</v>
      </c>
      <c r="K2210" t="s">
        <v>36</v>
      </c>
      <c r="L2210" s="27">
        <v>30860</v>
      </c>
      <c r="M2210">
        <v>39.799999999999997</v>
      </c>
      <c r="N2210">
        <v>34370</v>
      </c>
      <c r="O2210" t="s">
        <v>135</v>
      </c>
      <c r="P2210" t="s">
        <v>67</v>
      </c>
      <c r="Q2210" t="s">
        <v>96</v>
      </c>
      <c r="R2210" t="s">
        <v>40</v>
      </c>
      <c r="S2210" t="s">
        <v>41</v>
      </c>
      <c r="T2210" t="s">
        <v>42</v>
      </c>
      <c r="U2210" t="s">
        <v>74</v>
      </c>
      <c r="V2210" t="s">
        <v>7076</v>
      </c>
      <c r="W2210" t="s">
        <v>7077</v>
      </c>
      <c r="X2210" t="str">
        <f>+VLOOKUP(ConsultaNexoBogota!$A2210,infoCoordenadas!A:F,4,0)</f>
        <v>4.6120237 -74.2111114</v>
      </c>
      <c r="Y2210">
        <f>VLOOKUP(ConsultaNexoBogota!$A2210,infoCoordenadas!A:F,5,0)</f>
        <v>4.6120236999999999</v>
      </c>
      <c r="Z2210">
        <f>+VLOOKUP(ConsultaNexoBogota!$A2210,infoCoordenadas!A:F,6,0)</f>
        <v>-74.211111399999993</v>
      </c>
    </row>
    <row r="2211" spans="1:26" x14ac:dyDescent="0.25">
      <c r="A2211">
        <v>27255</v>
      </c>
      <c r="B2211" t="s">
        <v>7072</v>
      </c>
      <c r="C2211" t="s">
        <v>29</v>
      </c>
      <c r="D2211" t="s">
        <v>7073</v>
      </c>
      <c r="E2211" t="s">
        <v>7074</v>
      </c>
      <c r="F2211" t="s">
        <v>7075</v>
      </c>
      <c r="G2211" t="s">
        <v>33</v>
      </c>
      <c r="H2211" t="s">
        <v>50</v>
      </c>
      <c r="I2211" t="s">
        <v>50</v>
      </c>
      <c r="J2211" t="s">
        <v>50</v>
      </c>
      <c r="K2211" t="s">
        <v>36</v>
      </c>
      <c r="L2211" s="27">
        <v>30860</v>
      </c>
      <c r="M2211">
        <v>39.799999999999997</v>
      </c>
      <c r="N2211">
        <v>36138</v>
      </c>
      <c r="O2211" t="s">
        <v>80</v>
      </c>
      <c r="P2211" t="s">
        <v>67</v>
      </c>
      <c r="Q2211" t="s">
        <v>96</v>
      </c>
      <c r="R2211" t="s">
        <v>40</v>
      </c>
      <c r="S2211" t="s">
        <v>41</v>
      </c>
      <c r="T2211" t="s">
        <v>42</v>
      </c>
      <c r="U2211" t="s">
        <v>74</v>
      </c>
      <c r="V2211" t="s">
        <v>7076</v>
      </c>
      <c r="W2211" t="s">
        <v>7077</v>
      </c>
      <c r="X2211" t="str">
        <f>+VLOOKUP(ConsultaNexoBogota!$A2211,infoCoordenadas!A:F,4,0)</f>
        <v>4.6120237 -74.2111114</v>
      </c>
      <c r="Y2211">
        <f>VLOOKUP(ConsultaNexoBogota!$A2211,infoCoordenadas!A:F,5,0)</f>
        <v>4.6120236999999999</v>
      </c>
      <c r="Z2211">
        <f>+VLOOKUP(ConsultaNexoBogota!$A2211,infoCoordenadas!A:F,6,0)</f>
        <v>-74.211111399999993</v>
      </c>
    </row>
    <row r="2212" spans="1:26" x14ac:dyDescent="0.25">
      <c r="A2212">
        <v>27267</v>
      </c>
      <c r="B2212" t="s">
        <v>7078</v>
      </c>
      <c r="C2212" t="s">
        <v>29</v>
      </c>
      <c r="D2212" t="s">
        <v>7079</v>
      </c>
      <c r="E2212" t="s">
        <v>7080</v>
      </c>
      <c r="F2212" t="s">
        <v>7081</v>
      </c>
      <c r="G2212" t="s">
        <v>33</v>
      </c>
      <c r="H2212" t="s">
        <v>50</v>
      </c>
      <c r="I2212" t="s">
        <v>496</v>
      </c>
      <c r="J2212" t="s">
        <v>183</v>
      </c>
      <c r="K2212" t="s">
        <v>36</v>
      </c>
      <c r="L2212" s="27">
        <v>32922</v>
      </c>
      <c r="M2212">
        <v>34.200000000000003</v>
      </c>
      <c r="N2212">
        <v>34387</v>
      </c>
      <c r="O2212" t="s">
        <v>72</v>
      </c>
      <c r="P2212" t="s">
        <v>67</v>
      </c>
      <c r="Q2212" t="s">
        <v>287</v>
      </c>
      <c r="R2212" t="s">
        <v>40</v>
      </c>
      <c r="S2212" t="s">
        <v>41</v>
      </c>
      <c r="T2212" t="s">
        <v>204</v>
      </c>
      <c r="U2212" t="s">
        <v>74</v>
      </c>
      <c r="V2212" t="s">
        <v>4622</v>
      </c>
      <c r="W2212" t="s">
        <v>4623</v>
      </c>
      <c r="X2212" t="str">
        <f>+VLOOKUP(ConsultaNexoBogota!$A2212,infoCoordenadas!A:F,4,0)</f>
        <v>4.6859623 -74.0545422</v>
      </c>
      <c r="Y2212">
        <f>VLOOKUP(ConsultaNexoBogota!$A2212,infoCoordenadas!A:F,5,0)</f>
        <v>4.6859622999999999</v>
      </c>
      <c r="Z2212">
        <f>+VLOOKUP(ConsultaNexoBogota!$A2212,infoCoordenadas!A:F,6,0)</f>
        <v>-74.0545422</v>
      </c>
    </row>
    <row r="2213" spans="1:26" x14ac:dyDescent="0.25">
      <c r="A2213">
        <v>27276</v>
      </c>
      <c r="B2213" t="s">
        <v>7082</v>
      </c>
      <c r="C2213" t="s">
        <v>29</v>
      </c>
      <c r="D2213" t="s">
        <v>7083</v>
      </c>
      <c r="E2213" t="s">
        <v>7084</v>
      </c>
      <c r="F2213" t="s">
        <v>7085</v>
      </c>
      <c r="G2213" t="s">
        <v>33</v>
      </c>
      <c r="H2213" t="s">
        <v>14014</v>
      </c>
      <c r="I2213" t="s">
        <v>34</v>
      </c>
      <c r="J2213" t="s">
        <v>102</v>
      </c>
      <c r="K2213" t="s">
        <v>36</v>
      </c>
      <c r="L2213" s="27">
        <v>32062</v>
      </c>
      <c r="M2213">
        <v>36.5</v>
      </c>
      <c r="N2213">
        <v>34401</v>
      </c>
      <c r="O2213" t="s">
        <v>80</v>
      </c>
      <c r="P2213" t="s">
        <v>67</v>
      </c>
      <c r="Q2213" t="s">
        <v>39</v>
      </c>
      <c r="R2213" t="s">
        <v>40</v>
      </c>
      <c r="S2213" t="s">
        <v>42</v>
      </c>
      <c r="T2213" t="s">
        <v>175</v>
      </c>
      <c r="U2213" t="s">
        <v>74</v>
      </c>
      <c r="V2213" t="s">
        <v>7086</v>
      </c>
      <c r="W2213" t="s">
        <v>7087</v>
      </c>
      <c r="X2213" t="str">
        <f>+VLOOKUP(ConsultaNexoBogota!$A2213,infoCoordenadas!A:F,4,0)</f>
        <v>4.5804402 -74.1367581</v>
      </c>
      <c r="Y2213">
        <f>VLOOKUP(ConsultaNexoBogota!$A2213,infoCoordenadas!A:F,5,0)</f>
        <v>4.5804402</v>
      </c>
      <c r="Z2213">
        <f>+VLOOKUP(ConsultaNexoBogota!$A2213,infoCoordenadas!A:F,6,0)</f>
        <v>-74.136758099999994</v>
      </c>
    </row>
    <row r="2214" spans="1:26" x14ac:dyDescent="0.25">
      <c r="A2214">
        <v>27286</v>
      </c>
      <c r="B2214" t="s">
        <v>7088</v>
      </c>
      <c r="C2214" t="s">
        <v>29</v>
      </c>
      <c r="D2214" t="s">
        <v>7089</v>
      </c>
      <c r="E2214" t="s">
        <v>7090</v>
      </c>
      <c r="F2214" t="s">
        <v>7091</v>
      </c>
      <c r="G2214" t="s">
        <v>33</v>
      </c>
      <c r="H2214" t="s">
        <v>13990</v>
      </c>
      <c r="I2214" t="s">
        <v>34</v>
      </c>
      <c r="J2214" t="s">
        <v>318</v>
      </c>
      <c r="K2214" t="s">
        <v>36</v>
      </c>
      <c r="L2214" s="27">
        <v>31388</v>
      </c>
      <c r="M2214">
        <v>38.4</v>
      </c>
      <c r="N2214">
        <v>34412</v>
      </c>
      <c r="O2214" t="s">
        <v>80</v>
      </c>
      <c r="P2214" t="s">
        <v>67</v>
      </c>
      <c r="Q2214" t="s">
        <v>96</v>
      </c>
      <c r="R2214" t="s">
        <v>40</v>
      </c>
      <c r="S2214" t="s">
        <v>41</v>
      </c>
      <c r="T2214" t="s">
        <v>204</v>
      </c>
      <c r="U2214" t="s">
        <v>74</v>
      </c>
      <c r="V2214" t="s">
        <v>7092</v>
      </c>
      <c r="W2214" t="s">
        <v>7093</v>
      </c>
      <c r="X2214" t="str">
        <f>+VLOOKUP(ConsultaNexoBogota!$A2214,infoCoordenadas!A:F,4,0)</f>
        <v>4.707661 -74.1403066</v>
      </c>
      <c r="Y2214">
        <f>VLOOKUP(ConsultaNexoBogota!$A2214,infoCoordenadas!A:F,5,0)</f>
        <v>4.7076609999999999</v>
      </c>
      <c r="Z2214">
        <f>+VLOOKUP(ConsultaNexoBogota!$A2214,infoCoordenadas!A:F,6,0)</f>
        <v>-74.140306600000002</v>
      </c>
    </row>
    <row r="2215" spans="1:26" x14ac:dyDescent="0.25">
      <c r="A2215">
        <v>27294</v>
      </c>
      <c r="B2215" t="s">
        <v>12663</v>
      </c>
      <c r="C2215" t="s">
        <v>29</v>
      </c>
      <c r="D2215" t="s">
        <v>12664</v>
      </c>
      <c r="E2215" t="s">
        <v>12665</v>
      </c>
      <c r="F2215" t="s">
        <v>12666</v>
      </c>
      <c r="G2215" t="s">
        <v>1944</v>
      </c>
      <c r="H2215" t="s">
        <v>1944</v>
      </c>
      <c r="I2215" t="s">
        <v>34</v>
      </c>
      <c r="J2215" t="s">
        <v>102</v>
      </c>
      <c r="K2215" t="s">
        <v>116</v>
      </c>
      <c r="L2215" s="27">
        <v>34269</v>
      </c>
      <c r="M2215">
        <v>30.5</v>
      </c>
      <c r="N2215">
        <v>34424</v>
      </c>
      <c r="O2215" t="s">
        <v>80</v>
      </c>
      <c r="P2215" t="s">
        <v>67</v>
      </c>
      <c r="Q2215" t="s">
        <v>96</v>
      </c>
      <c r="R2215" t="s">
        <v>40</v>
      </c>
      <c r="S2215" t="s">
        <v>41</v>
      </c>
      <c r="T2215" t="s">
        <v>42</v>
      </c>
      <c r="U2215" t="s">
        <v>74</v>
      </c>
      <c r="V2215" t="s">
        <v>12667</v>
      </c>
      <c r="W2215" t="s">
        <v>12668</v>
      </c>
      <c r="X2215" t="str">
        <f>+VLOOKUP(ConsultaNexoBogota!$A2215,infoCoordenadas!A:F,4,0)</f>
        <v>4.7176677 -74.2118741</v>
      </c>
      <c r="Y2215">
        <f>VLOOKUP(ConsultaNexoBogota!$A2215,infoCoordenadas!A:F,5,0)</f>
        <v>4.7176676999999998</v>
      </c>
      <c r="Z2215">
        <f>+VLOOKUP(ConsultaNexoBogota!$A2215,infoCoordenadas!A:F,6,0)</f>
        <v>-74.211874100000003</v>
      </c>
    </row>
    <row r="2216" spans="1:26" x14ac:dyDescent="0.25">
      <c r="A2216">
        <v>27306</v>
      </c>
      <c r="B2216" t="s">
        <v>12669</v>
      </c>
      <c r="C2216" t="s">
        <v>29</v>
      </c>
      <c r="D2216" t="s">
        <v>12670</v>
      </c>
      <c r="E2216" t="s">
        <v>12671</v>
      </c>
      <c r="F2216" t="s">
        <v>12672</v>
      </c>
      <c r="G2216" t="s">
        <v>10155</v>
      </c>
      <c r="H2216" t="s">
        <v>10155</v>
      </c>
      <c r="I2216" t="s">
        <v>64</v>
      </c>
      <c r="J2216" t="s">
        <v>102</v>
      </c>
      <c r="K2216" t="s">
        <v>36</v>
      </c>
      <c r="L2216" s="27">
        <v>33644</v>
      </c>
      <c r="M2216">
        <v>32.200000000000003</v>
      </c>
      <c r="N2216">
        <v>34438</v>
      </c>
      <c r="O2216" t="s">
        <v>178</v>
      </c>
      <c r="P2216" t="s">
        <v>67</v>
      </c>
      <c r="Q2216" t="s">
        <v>96</v>
      </c>
      <c r="R2216" t="s">
        <v>40</v>
      </c>
      <c r="S2216" t="s">
        <v>41</v>
      </c>
      <c r="T2216" t="s">
        <v>132</v>
      </c>
      <c r="U2216" t="s">
        <v>74</v>
      </c>
      <c r="V2216" t="s">
        <v>12673</v>
      </c>
      <c r="W2216" t="s">
        <v>12674</v>
      </c>
      <c r="X2216" t="str">
        <f>+VLOOKUP(ConsultaNexoBogota!$A2216,infoCoordenadas!A:F,4,0)</f>
        <v>5.0137859 -73.9976375</v>
      </c>
      <c r="Y2216">
        <f>VLOOKUP(ConsultaNexoBogota!$A2216,infoCoordenadas!A:F,5,0)</f>
        <v>5.0137859000000002</v>
      </c>
      <c r="Z2216">
        <f>+VLOOKUP(ConsultaNexoBogota!$A2216,infoCoordenadas!A:F,6,0)</f>
        <v>-73.997637499999996</v>
      </c>
    </row>
    <row r="2217" spans="1:26" x14ac:dyDescent="0.25">
      <c r="A2217">
        <v>27306</v>
      </c>
      <c r="B2217" t="s">
        <v>12669</v>
      </c>
      <c r="C2217" t="s">
        <v>29</v>
      </c>
      <c r="D2217" t="s">
        <v>12670</v>
      </c>
      <c r="E2217" t="s">
        <v>12671</v>
      </c>
      <c r="F2217" t="s">
        <v>12672</v>
      </c>
      <c r="G2217" t="s">
        <v>10155</v>
      </c>
      <c r="H2217" t="s">
        <v>10155</v>
      </c>
      <c r="I2217" t="s">
        <v>64</v>
      </c>
      <c r="J2217" t="s">
        <v>102</v>
      </c>
      <c r="K2217" t="s">
        <v>36</v>
      </c>
      <c r="L2217" s="27">
        <v>33644</v>
      </c>
      <c r="M2217">
        <v>32.200000000000003</v>
      </c>
      <c r="N2217">
        <v>34441</v>
      </c>
      <c r="O2217" t="s">
        <v>66</v>
      </c>
      <c r="P2217" t="s">
        <v>67</v>
      </c>
      <c r="Q2217" t="s">
        <v>96</v>
      </c>
      <c r="R2217" t="s">
        <v>40</v>
      </c>
      <c r="S2217" t="s">
        <v>41</v>
      </c>
      <c r="T2217" t="s">
        <v>132</v>
      </c>
      <c r="U2217" t="s">
        <v>74</v>
      </c>
      <c r="V2217" t="s">
        <v>12673</v>
      </c>
      <c r="W2217" t="s">
        <v>12674</v>
      </c>
      <c r="X2217" t="str">
        <f>+VLOOKUP(ConsultaNexoBogota!$A2217,infoCoordenadas!A:F,4,0)</f>
        <v>5.0137859 -73.9976375</v>
      </c>
      <c r="Y2217">
        <f>VLOOKUP(ConsultaNexoBogota!$A2217,infoCoordenadas!A:F,5,0)</f>
        <v>5.0137859000000002</v>
      </c>
      <c r="Z2217">
        <f>+VLOOKUP(ConsultaNexoBogota!$A2217,infoCoordenadas!A:F,6,0)</f>
        <v>-73.997637499999996</v>
      </c>
    </row>
    <row r="2218" spans="1:26" x14ac:dyDescent="0.25">
      <c r="A2218">
        <v>27308</v>
      </c>
      <c r="B2218" t="s">
        <v>7094</v>
      </c>
      <c r="C2218" t="s">
        <v>29</v>
      </c>
      <c r="D2218" t="s">
        <v>7095</v>
      </c>
      <c r="E2218" t="s">
        <v>7096</v>
      </c>
      <c r="F2218" t="s">
        <v>7097</v>
      </c>
      <c r="G2218" t="s">
        <v>33</v>
      </c>
      <c r="H2218" t="s">
        <v>50</v>
      </c>
      <c r="I2218" t="s">
        <v>34</v>
      </c>
      <c r="J2218" t="s">
        <v>7098</v>
      </c>
      <c r="K2218" t="s">
        <v>36</v>
      </c>
      <c r="L2218" s="27">
        <v>31096</v>
      </c>
      <c r="M2218">
        <v>39.200000000000003</v>
      </c>
      <c r="N2218">
        <v>34440</v>
      </c>
      <c r="O2218" t="s">
        <v>72</v>
      </c>
      <c r="P2218" t="s">
        <v>67</v>
      </c>
      <c r="Q2218" t="s">
        <v>39</v>
      </c>
      <c r="R2218" t="s">
        <v>40</v>
      </c>
      <c r="S2218" t="s">
        <v>41</v>
      </c>
      <c r="T2218" t="s">
        <v>132</v>
      </c>
      <c r="U2218" t="s">
        <v>74</v>
      </c>
      <c r="V2218" t="s">
        <v>6569</v>
      </c>
      <c r="W2218" t="s">
        <v>6570</v>
      </c>
      <c r="X2218" t="str">
        <f>+VLOOKUP(ConsultaNexoBogota!$A2218,infoCoordenadas!A:F,4,0)</f>
        <v>4.6859623 -74.0545422</v>
      </c>
      <c r="Y2218">
        <f>VLOOKUP(ConsultaNexoBogota!$A2218,infoCoordenadas!A:F,5,0)</f>
        <v>4.6859622999999999</v>
      </c>
      <c r="Z2218">
        <f>+VLOOKUP(ConsultaNexoBogota!$A2218,infoCoordenadas!A:F,6,0)</f>
        <v>-74.0545422</v>
      </c>
    </row>
    <row r="2219" spans="1:26" x14ac:dyDescent="0.25">
      <c r="A2219">
        <v>27309</v>
      </c>
      <c r="B2219" t="s">
        <v>7099</v>
      </c>
      <c r="C2219" t="s">
        <v>29</v>
      </c>
      <c r="D2219" t="s">
        <v>7100</v>
      </c>
      <c r="E2219" t="s">
        <v>7101</v>
      </c>
      <c r="F2219" t="s">
        <v>7102</v>
      </c>
      <c r="G2219" t="s">
        <v>33</v>
      </c>
      <c r="H2219" t="s">
        <v>6298</v>
      </c>
      <c r="I2219" t="s">
        <v>34</v>
      </c>
      <c r="J2219" t="s">
        <v>318</v>
      </c>
      <c r="K2219" t="s">
        <v>116</v>
      </c>
      <c r="L2219" s="27">
        <v>21631</v>
      </c>
      <c r="M2219">
        <v>65.099999999999994</v>
      </c>
      <c r="N2219">
        <v>34442</v>
      </c>
      <c r="O2219" t="s">
        <v>264</v>
      </c>
      <c r="P2219" t="s">
        <v>67</v>
      </c>
      <c r="Q2219" t="s">
        <v>734</v>
      </c>
      <c r="R2219" t="s">
        <v>40</v>
      </c>
      <c r="S2219" t="s">
        <v>41</v>
      </c>
      <c r="T2219" t="s">
        <v>272</v>
      </c>
      <c r="U2219" t="s">
        <v>43</v>
      </c>
      <c r="V2219" t="s">
        <v>7103</v>
      </c>
      <c r="W2219" t="s">
        <v>7104</v>
      </c>
      <c r="X2219" t="str">
        <f>+VLOOKUP(ConsultaNexoBogota!$A2219,infoCoordenadas!A:F,4,0)</f>
        <v>4.686738 -74.0510766</v>
      </c>
      <c r="Y2219">
        <f>VLOOKUP(ConsultaNexoBogota!$A2219,infoCoordenadas!A:F,5,0)</f>
        <v>4.6867380000000001</v>
      </c>
      <c r="Z2219">
        <f>+VLOOKUP(ConsultaNexoBogota!$A2219,infoCoordenadas!A:F,6,0)</f>
        <v>-74.051076600000002</v>
      </c>
    </row>
    <row r="2220" spans="1:26" x14ac:dyDescent="0.25">
      <c r="A2220">
        <v>27314</v>
      </c>
      <c r="B2220" t="s">
        <v>7105</v>
      </c>
      <c r="C2220" t="s">
        <v>29</v>
      </c>
      <c r="D2220" t="s">
        <v>7106</v>
      </c>
      <c r="E2220" t="s">
        <v>7107</v>
      </c>
      <c r="F2220" t="s">
        <v>7108</v>
      </c>
      <c r="G2220" t="s">
        <v>33</v>
      </c>
      <c r="H2220" t="s">
        <v>14014</v>
      </c>
      <c r="I2220" t="s">
        <v>34</v>
      </c>
      <c r="J2220" t="s">
        <v>35</v>
      </c>
      <c r="K2220" t="s">
        <v>36</v>
      </c>
      <c r="L2220" s="27">
        <v>33536</v>
      </c>
      <c r="M2220">
        <v>32.5</v>
      </c>
      <c r="N2220">
        <v>34448</v>
      </c>
      <c r="O2220" t="s">
        <v>72</v>
      </c>
      <c r="P2220" t="s">
        <v>67</v>
      </c>
      <c r="Q2220" t="s">
        <v>287</v>
      </c>
      <c r="R2220" t="s">
        <v>94</v>
      </c>
      <c r="S2220" t="s">
        <v>41</v>
      </c>
      <c r="T2220" t="s">
        <v>175</v>
      </c>
      <c r="U2220" t="s">
        <v>43</v>
      </c>
      <c r="V2220" t="s">
        <v>6629</v>
      </c>
      <c r="W2220" t="s">
        <v>6630</v>
      </c>
      <c r="X2220" t="str">
        <f>+VLOOKUP(ConsultaNexoBogota!$A2220,infoCoordenadas!A:F,4,0)</f>
        <v>4.576298899999999 -74.13943359999999</v>
      </c>
      <c r="Y2220">
        <f>VLOOKUP(ConsultaNexoBogota!$A2220,infoCoordenadas!A:F,5,0)</f>
        <v>4.5762988999999896</v>
      </c>
      <c r="Z2220">
        <f>+VLOOKUP(ConsultaNexoBogota!$A2220,infoCoordenadas!A:F,6,0)</f>
        <v>-74.139433599999904</v>
      </c>
    </row>
    <row r="2221" spans="1:26" x14ac:dyDescent="0.25">
      <c r="A2221">
        <v>27315</v>
      </c>
      <c r="B2221" t="s">
        <v>12675</v>
      </c>
      <c r="C2221" t="s">
        <v>29</v>
      </c>
      <c r="D2221" t="s">
        <v>12676</v>
      </c>
      <c r="E2221" t="s">
        <v>12677</v>
      </c>
      <c r="F2221" t="s">
        <v>12678</v>
      </c>
      <c r="G2221" t="s">
        <v>10369</v>
      </c>
      <c r="H2221" t="s">
        <v>12679</v>
      </c>
      <c r="I2221" t="s">
        <v>79</v>
      </c>
      <c r="J2221" t="s">
        <v>102</v>
      </c>
      <c r="K2221" t="s">
        <v>36</v>
      </c>
      <c r="L2221" s="27">
        <v>30908</v>
      </c>
      <c r="M2221">
        <v>39.700000000000003</v>
      </c>
      <c r="N2221">
        <v>34449</v>
      </c>
      <c r="O2221" t="s">
        <v>66</v>
      </c>
      <c r="P2221" t="s">
        <v>67</v>
      </c>
      <c r="Q2221" t="s">
        <v>39</v>
      </c>
      <c r="R2221" t="s">
        <v>40</v>
      </c>
      <c r="S2221" t="s">
        <v>41</v>
      </c>
      <c r="T2221" t="s">
        <v>175</v>
      </c>
      <c r="U2221" t="s">
        <v>74</v>
      </c>
      <c r="V2221" t="s">
        <v>12679</v>
      </c>
      <c r="W2221" t="s">
        <v>12680</v>
      </c>
      <c r="X2221" t="str">
        <f>+VLOOKUP(ConsultaNexoBogota!$A2221,infoCoordenadas!A:F,4,0)</f>
        <v>4.871818999999999 -74.04359869999999</v>
      </c>
      <c r="Y2221">
        <f>VLOOKUP(ConsultaNexoBogota!$A2221,infoCoordenadas!A:F,5,0)</f>
        <v>4.8718189999999897</v>
      </c>
      <c r="Z2221">
        <f>+VLOOKUP(ConsultaNexoBogota!$A2221,infoCoordenadas!A:F,6,0)</f>
        <v>-74.043598699999905</v>
      </c>
    </row>
    <row r="2222" spans="1:26" x14ac:dyDescent="0.25">
      <c r="A2222">
        <v>27316</v>
      </c>
      <c r="B2222" t="s">
        <v>7109</v>
      </c>
      <c r="C2222" t="s">
        <v>29</v>
      </c>
      <c r="D2222" t="s">
        <v>7110</v>
      </c>
      <c r="E2222" t="s">
        <v>7111</v>
      </c>
      <c r="F2222" t="s">
        <v>7112</v>
      </c>
      <c r="G2222" t="s">
        <v>33</v>
      </c>
      <c r="H2222" t="s">
        <v>6298</v>
      </c>
      <c r="I2222" t="s">
        <v>34</v>
      </c>
      <c r="J2222" t="s">
        <v>102</v>
      </c>
      <c r="K2222" t="s">
        <v>36</v>
      </c>
      <c r="L2222" s="27">
        <v>33497</v>
      </c>
      <c r="M2222">
        <v>32.6</v>
      </c>
      <c r="N2222">
        <v>34450</v>
      </c>
      <c r="O2222" t="s">
        <v>66</v>
      </c>
      <c r="P2222" t="s">
        <v>73</v>
      </c>
      <c r="Q2222" t="s">
        <v>96</v>
      </c>
      <c r="R2222" t="s">
        <v>40</v>
      </c>
      <c r="S2222" t="s">
        <v>41</v>
      </c>
      <c r="T2222" t="s">
        <v>42</v>
      </c>
      <c r="U2222" t="s">
        <v>74</v>
      </c>
      <c r="V2222" t="s">
        <v>7113</v>
      </c>
      <c r="W2222" t="s">
        <v>7114</v>
      </c>
      <c r="X2222" t="str">
        <f>+VLOOKUP(ConsultaNexoBogota!$A2222,infoCoordenadas!A:F,4,0)</f>
        <v>4.7333259 -74.1092821</v>
      </c>
      <c r="Y2222">
        <f>VLOOKUP(ConsultaNexoBogota!$A2222,infoCoordenadas!A:F,5,0)</f>
        <v>4.7333258999999996</v>
      </c>
      <c r="Z2222">
        <f>+VLOOKUP(ConsultaNexoBogota!$A2222,infoCoordenadas!A:F,6,0)</f>
        <v>-74.109282100000001</v>
      </c>
    </row>
    <row r="2223" spans="1:26" x14ac:dyDescent="0.25">
      <c r="A2223">
        <v>27320</v>
      </c>
      <c r="B2223" t="s">
        <v>7115</v>
      </c>
      <c r="C2223" t="s">
        <v>29</v>
      </c>
      <c r="D2223" t="s">
        <v>7116</v>
      </c>
      <c r="E2223" t="s">
        <v>7117</v>
      </c>
      <c r="F2223" t="s">
        <v>7118</v>
      </c>
      <c r="G2223" t="s">
        <v>33</v>
      </c>
      <c r="H2223" t="s">
        <v>13987</v>
      </c>
      <c r="I2223" t="s">
        <v>34</v>
      </c>
      <c r="J2223" t="s">
        <v>507</v>
      </c>
      <c r="K2223" t="s">
        <v>116</v>
      </c>
      <c r="L2223" s="27">
        <v>30365</v>
      </c>
      <c r="M2223">
        <v>41.2</v>
      </c>
      <c r="N2223">
        <v>34454</v>
      </c>
      <c r="O2223" t="s">
        <v>72</v>
      </c>
      <c r="P2223" t="s">
        <v>67</v>
      </c>
      <c r="Q2223" t="s">
        <v>287</v>
      </c>
      <c r="R2223" t="s">
        <v>40</v>
      </c>
      <c r="S2223" t="s">
        <v>41</v>
      </c>
      <c r="T2223" t="s">
        <v>204</v>
      </c>
      <c r="U2223" t="s">
        <v>43</v>
      </c>
      <c r="V2223" t="s">
        <v>4622</v>
      </c>
      <c r="W2223" t="s">
        <v>4623</v>
      </c>
      <c r="X2223" t="str">
        <f>+VLOOKUP(ConsultaNexoBogota!$A2223,infoCoordenadas!A:F,4,0)</f>
        <v>4.6859623 -74.0545422</v>
      </c>
      <c r="Y2223">
        <f>VLOOKUP(ConsultaNexoBogota!$A2223,infoCoordenadas!A:F,5,0)</f>
        <v>4.6859622999999999</v>
      </c>
      <c r="Z2223">
        <f>+VLOOKUP(ConsultaNexoBogota!$A2223,infoCoordenadas!A:F,6,0)</f>
        <v>-74.0545422</v>
      </c>
    </row>
    <row r="2224" spans="1:26" x14ac:dyDescent="0.25">
      <c r="A2224">
        <v>27324</v>
      </c>
      <c r="B2224" t="s">
        <v>3588</v>
      </c>
      <c r="C2224" t="s">
        <v>29</v>
      </c>
      <c r="D2224" t="s">
        <v>12681</v>
      </c>
      <c r="E2224" t="s">
        <v>12682</v>
      </c>
      <c r="F2224" t="s">
        <v>12683</v>
      </c>
      <c r="G2224" t="s">
        <v>10155</v>
      </c>
      <c r="H2224" t="s">
        <v>14023</v>
      </c>
      <c r="I2224" t="s">
        <v>101</v>
      </c>
      <c r="J2224" t="s">
        <v>102</v>
      </c>
      <c r="K2224" t="s">
        <v>36</v>
      </c>
      <c r="L2224" s="27">
        <v>36802</v>
      </c>
      <c r="M2224">
        <v>23.6</v>
      </c>
      <c r="N2224">
        <v>34461</v>
      </c>
      <c r="O2224" t="s">
        <v>178</v>
      </c>
      <c r="P2224" t="s">
        <v>67</v>
      </c>
      <c r="Q2224" t="s">
        <v>39</v>
      </c>
      <c r="R2224" t="s">
        <v>40</v>
      </c>
      <c r="S2224" t="s">
        <v>41</v>
      </c>
      <c r="T2224" t="s">
        <v>42</v>
      </c>
      <c r="U2224" t="s">
        <v>43</v>
      </c>
      <c r="V2224" t="s">
        <v>12684</v>
      </c>
      <c r="W2224" t="s">
        <v>12685</v>
      </c>
      <c r="X2224" t="str">
        <f>+VLOOKUP(ConsultaNexoBogota!$A2224,infoCoordenadas!A:F,4,0)</f>
        <v>5.018546 -73.99767159999999</v>
      </c>
      <c r="Y2224">
        <f>VLOOKUP(ConsultaNexoBogota!$A2224,infoCoordenadas!A:F,5,0)</f>
        <v>5.0185459999999997</v>
      </c>
      <c r="Z2224">
        <f>+VLOOKUP(ConsultaNexoBogota!$A2224,infoCoordenadas!A:F,6,0)</f>
        <v>-73.997671599999904</v>
      </c>
    </row>
    <row r="2225" spans="1:26" x14ac:dyDescent="0.25">
      <c r="A2225">
        <v>27325</v>
      </c>
      <c r="B2225" t="s">
        <v>7119</v>
      </c>
      <c r="C2225" t="s">
        <v>29</v>
      </c>
      <c r="D2225" t="s">
        <v>7120</v>
      </c>
      <c r="E2225" t="s">
        <v>7121</v>
      </c>
      <c r="F2225" t="s">
        <v>7122</v>
      </c>
      <c r="G2225" t="s">
        <v>33</v>
      </c>
      <c r="H2225" t="s">
        <v>13991</v>
      </c>
      <c r="I2225" t="s">
        <v>496</v>
      </c>
      <c r="J2225" t="s">
        <v>35</v>
      </c>
      <c r="K2225" t="s">
        <v>36</v>
      </c>
      <c r="L2225" s="27">
        <v>32837</v>
      </c>
      <c r="M2225">
        <v>34.4</v>
      </c>
      <c r="N2225">
        <v>34463</v>
      </c>
      <c r="O2225" t="s">
        <v>80</v>
      </c>
      <c r="P2225" t="s">
        <v>67</v>
      </c>
      <c r="Q2225" t="s">
        <v>39</v>
      </c>
      <c r="R2225" t="s">
        <v>40</v>
      </c>
      <c r="S2225" t="s">
        <v>42</v>
      </c>
      <c r="T2225" t="s">
        <v>132</v>
      </c>
      <c r="U2225" t="s">
        <v>74</v>
      </c>
      <c r="V2225" t="s">
        <v>3526</v>
      </c>
      <c r="W2225" t="s">
        <v>3527</v>
      </c>
      <c r="X2225" t="str">
        <f>+VLOOKUP(ConsultaNexoBogota!$A2225,infoCoordenadas!A:F,4,0)</f>
        <v>4.6806124 -74.15435939999999</v>
      </c>
      <c r="Y2225">
        <f>VLOOKUP(ConsultaNexoBogota!$A2225,infoCoordenadas!A:F,5,0)</f>
        <v>4.6806124000000002</v>
      </c>
      <c r="Z2225">
        <f>+VLOOKUP(ConsultaNexoBogota!$A2225,infoCoordenadas!A:F,6,0)</f>
        <v>-74.154359399999905</v>
      </c>
    </row>
    <row r="2226" spans="1:26" x14ac:dyDescent="0.25">
      <c r="A2226">
        <v>27340</v>
      </c>
      <c r="B2226" t="s">
        <v>7123</v>
      </c>
      <c r="C2226" t="s">
        <v>29</v>
      </c>
      <c r="D2226" t="s">
        <v>7124</v>
      </c>
      <c r="E2226" t="s">
        <v>7125</v>
      </c>
      <c r="F2226" t="s">
        <v>7126</v>
      </c>
      <c r="G2226" t="s">
        <v>33</v>
      </c>
      <c r="H2226" t="s">
        <v>13991</v>
      </c>
      <c r="I2226" t="s">
        <v>64</v>
      </c>
      <c r="J2226" t="s">
        <v>271</v>
      </c>
      <c r="K2226" t="s">
        <v>36</v>
      </c>
      <c r="L2226" s="27">
        <v>34183</v>
      </c>
      <c r="M2226">
        <v>30.7</v>
      </c>
      <c r="N2226">
        <v>34483</v>
      </c>
      <c r="O2226" t="s">
        <v>80</v>
      </c>
      <c r="P2226" t="s">
        <v>67</v>
      </c>
      <c r="Q2226" t="s">
        <v>96</v>
      </c>
      <c r="R2226" t="s">
        <v>40</v>
      </c>
      <c r="S2226" t="s">
        <v>42</v>
      </c>
      <c r="T2226" t="s">
        <v>42</v>
      </c>
      <c r="U2226" t="s">
        <v>74</v>
      </c>
      <c r="V2226" t="s">
        <v>7127</v>
      </c>
      <c r="W2226" t="s">
        <v>7128</v>
      </c>
      <c r="X2226" t="str">
        <f>+VLOOKUP(ConsultaNexoBogota!$A2226,infoCoordenadas!A:F,4,0)</f>
        <v>4.5781469 -74.09581399999999</v>
      </c>
      <c r="Y2226">
        <f>VLOOKUP(ConsultaNexoBogota!$A2226,infoCoordenadas!A:F,5,0)</f>
        <v>4.5781469000000001</v>
      </c>
      <c r="Z2226">
        <f>+VLOOKUP(ConsultaNexoBogota!$A2226,infoCoordenadas!A:F,6,0)</f>
        <v>-74.095813999999905</v>
      </c>
    </row>
    <row r="2227" spans="1:26" x14ac:dyDescent="0.25">
      <c r="A2227">
        <v>27363</v>
      </c>
      <c r="B2227" t="s">
        <v>7129</v>
      </c>
      <c r="C2227" t="s">
        <v>29</v>
      </c>
      <c r="D2227" t="s">
        <v>7130</v>
      </c>
      <c r="E2227" t="s">
        <v>7131</v>
      </c>
      <c r="F2227" t="s">
        <v>7132</v>
      </c>
      <c r="G2227" t="s">
        <v>33</v>
      </c>
      <c r="H2227" t="s">
        <v>13980</v>
      </c>
      <c r="I2227" t="s">
        <v>79</v>
      </c>
      <c r="J2227" t="s">
        <v>190</v>
      </c>
      <c r="K2227" t="s">
        <v>36</v>
      </c>
      <c r="L2227" s="27">
        <v>36699</v>
      </c>
      <c r="M2227">
        <v>23.8</v>
      </c>
      <c r="N2227">
        <v>34511</v>
      </c>
      <c r="O2227" t="s">
        <v>80</v>
      </c>
      <c r="P2227" t="s">
        <v>73</v>
      </c>
      <c r="Q2227" t="s">
        <v>39</v>
      </c>
      <c r="R2227" t="s">
        <v>40</v>
      </c>
      <c r="S2227" t="s">
        <v>321</v>
      </c>
      <c r="T2227" t="s">
        <v>272</v>
      </c>
      <c r="U2227" t="s">
        <v>74</v>
      </c>
      <c r="V2227" t="s">
        <v>7133</v>
      </c>
      <c r="W2227" t="s">
        <v>7134</v>
      </c>
      <c r="X2227" t="str">
        <f>+VLOOKUP(ConsultaNexoBogota!$A2227,infoCoordenadas!A:F,4,0)</f>
        <v>4.6380832 -74.1684978</v>
      </c>
      <c r="Y2227">
        <f>VLOOKUP(ConsultaNexoBogota!$A2227,infoCoordenadas!A:F,5,0)</f>
        <v>4.6380831999999996</v>
      </c>
      <c r="Z2227">
        <f>+VLOOKUP(ConsultaNexoBogota!$A2227,infoCoordenadas!A:F,6,0)</f>
        <v>-74.168497799999997</v>
      </c>
    </row>
    <row r="2228" spans="1:26" x14ac:dyDescent="0.25">
      <c r="A2228">
        <v>27366</v>
      </c>
      <c r="B2228" t="s">
        <v>12686</v>
      </c>
      <c r="C2228" t="s">
        <v>29</v>
      </c>
      <c r="D2228" t="s">
        <v>12687</v>
      </c>
      <c r="E2228" t="s">
        <v>12688</v>
      </c>
      <c r="F2228" t="s">
        <v>12689</v>
      </c>
      <c r="G2228" t="s">
        <v>10182</v>
      </c>
      <c r="H2228" t="s">
        <v>10182</v>
      </c>
      <c r="I2228" t="s">
        <v>64</v>
      </c>
      <c r="J2228" t="s">
        <v>102</v>
      </c>
      <c r="K2228" t="s">
        <v>36</v>
      </c>
      <c r="L2228" s="27">
        <v>36413</v>
      </c>
      <c r="M2228">
        <v>24.6</v>
      </c>
      <c r="N2228">
        <v>34515</v>
      </c>
      <c r="O2228" t="s">
        <v>66</v>
      </c>
      <c r="P2228" t="s">
        <v>73</v>
      </c>
      <c r="Q2228" t="s">
        <v>39</v>
      </c>
      <c r="R2228" t="s">
        <v>40</v>
      </c>
      <c r="S2228" t="s">
        <v>41</v>
      </c>
      <c r="T2228" t="s">
        <v>272</v>
      </c>
      <c r="U2228" t="s">
        <v>74</v>
      </c>
      <c r="V2228" t="s">
        <v>12690</v>
      </c>
      <c r="W2228" t="s">
        <v>12691</v>
      </c>
      <c r="X2228" t="str">
        <f>+VLOOKUP(ConsultaNexoBogota!$A2228,infoCoordenadas!A:F,4,0)</f>
        <v>4.9070976 -74.0230165</v>
      </c>
      <c r="Y2228">
        <f>VLOOKUP(ConsultaNexoBogota!$A2228,infoCoordenadas!A:F,5,0)</f>
        <v>4.9070976000000002</v>
      </c>
      <c r="Z2228">
        <f>+VLOOKUP(ConsultaNexoBogota!$A2228,infoCoordenadas!A:F,6,0)</f>
        <v>-74.023016499999997</v>
      </c>
    </row>
    <row r="2229" spans="1:26" x14ac:dyDescent="0.25">
      <c r="A2229">
        <v>27409</v>
      </c>
      <c r="B2229" t="s">
        <v>7135</v>
      </c>
      <c r="C2229" t="s">
        <v>29</v>
      </c>
      <c r="D2229" t="s">
        <v>7136</v>
      </c>
      <c r="E2229" t="s">
        <v>7137</v>
      </c>
      <c r="F2229" t="s">
        <v>7138</v>
      </c>
      <c r="G2229" t="s">
        <v>33</v>
      </c>
      <c r="H2229" t="s">
        <v>10263</v>
      </c>
      <c r="I2229" t="s">
        <v>34</v>
      </c>
      <c r="J2229" t="s">
        <v>183</v>
      </c>
      <c r="K2229" t="s">
        <v>36</v>
      </c>
      <c r="L2229" s="27">
        <v>34449</v>
      </c>
      <c r="M2229">
        <v>30</v>
      </c>
      <c r="N2229">
        <v>34591</v>
      </c>
      <c r="O2229" t="s">
        <v>135</v>
      </c>
      <c r="P2229" t="s">
        <v>73</v>
      </c>
      <c r="Q2229" t="s">
        <v>96</v>
      </c>
      <c r="R2229" t="s">
        <v>40</v>
      </c>
      <c r="S2229" t="s">
        <v>42</v>
      </c>
      <c r="T2229" t="s">
        <v>81</v>
      </c>
      <c r="U2229" t="s">
        <v>74</v>
      </c>
      <c r="V2229" t="s">
        <v>7139</v>
      </c>
      <c r="W2229" t="s">
        <v>7140</v>
      </c>
      <c r="X2229" t="str">
        <f>+VLOOKUP(ConsultaNexoBogota!$A2229,infoCoordenadas!A:F,4,0)</f>
        <v>4.605335999999999 -74.0882872</v>
      </c>
      <c r="Y2229">
        <f>VLOOKUP(ConsultaNexoBogota!$A2229,infoCoordenadas!A:F,5,0)</f>
        <v>4.6053359999999897</v>
      </c>
      <c r="Z2229">
        <f>+VLOOKUP(ConsultaNexoBogota!$A2229,infoCoordenadas!A:F,6,0)</f>
        <v>-74.088287199999996</v>
      </c>
    </row>
    <row r="2230" spans="1:26" x14ac:dyDescent="0.25">
      <c r="A2230">
        <v>27409</v>
      </c>
      <c r="B2230" t="s">
        <v>7135</v>
      </c>
      <c r="C2230" t="s">
        <v>29</v>
      </c>
      <c r="D2230" t="s">
        <v>7136</v>
      </c>
      <c r="E2230" t="s">
        <v>7137</v>
      </c>
      <c r="F2230" t="s">
        <v>7138</v>
      </c>
      <c r="G2230" t="s">
        <v>33</v>
      </c>
      <c r="H2230" t="s">
        <v>10263</v>
      </c>
      <c r="I2230" t="s">
        <v>34</v>
      </c>
      <c r="J2230" t="s">
        <v>183</v>
      </c>
      <c r="K2230" t="s">
        <v>36</v>
      </c>
      <c r="L2230" s="27">
        <v>34449</v>
      </c>
      <c r="M2230">
        <v>30</v>
      </c>
      <c r="N2230">
        <v>34592</v>
      </c>
      <c r="O2230" t="s">
        <v>37</v>
      </c>
      <c r="P2230" t="s">
        <v>67</v>
      </c>
      <c r="Q2230" t="s">
        <v>96</v>
      </c>
      <c r="R2230" t="s">
        <v>40</v>
      </c>
      <c r="S2230" t="s">
        <v>41</v>
      </c>
      <c r="T2230" t="s">
        <v>81</v>
      </c>
      <c r="U2230" t="s">
        <v>74</v>
      </c>
      <c r="V2230" t="s">
        <v>7139</v>
      </c>
      <c r="W2230" t="s">
        <v>7140</v>
      </c>
      <c r="X2230" t="str">
        <f>+VLOOKUP(ConsultaNexoBogota!$A2230,infoCoordenadas!A:F,4,0)</f>
        <v>4.605335999999999 -74.0882872</v>
      </c>
      <c r="Y2230">
        <f>VLOOKUP(ConsultaNexoBogota!$A2230,infoCoordenadas!A:F,5,0)</f>
        <v>4.6053359999999897</v>
      </c>
      <c r="Z2230">
        <f>+VLOOKUP(ConsultaNexoBogota!$A2230,infoCoordenadas!A:F,6,0)</f>
        <v>-74.088287199999996</v>
      </c>
    </row>
    <row r="2231" spans="1:26" x14ac:dyDescent="0.25">
      <c r="A2231">
        <v>27452</v>
      </c>
      <c r="B2231" t="s">
        <v>7141</v>
      </c>
      <c r="C2231" t="s">
        <v>29</v>
      </c>
      <c r="D2231" t="s">
        <v>7142</v>
      </c>
      <c r="E2231" t="s">
        <v>7143</v>
      </c>
      <c r="F2231" t="s">
        <v>7144</v>
      </c>
      <c r="G2231" t="s">
        <v>33</v>
      </c>
      <c r="H2231" t="s">
        <v>13989</v>
      </c>
      <c r="I2231" t="s">
        <v>496</v>
      </c>
      <c r="J2231" t="s">
        <v>844</v>
      </c>
      <c r="K2231" t="s">
        <v>36</v>
      </c>
      <c r="L2231" s="27">
        <v>32847</v>
      </c>
      <c r="M2231">
        <v>34.4</v>
      </c>
      <c r="N2231">
        <v>34648</v>
      </c>
      <c r="O2231" t="s">
        <v>135</v>
      </c>
      <c r="P2231" t="s">
        <v>73</v>
      </c>
      <c r="Q2231" t="s">
        <v>96</v>
      </c>
      <c r="R2231" t="s">
        <v>40</v>
      </c>
      <c r="S2231" t="s">
        <v>131</v>
      </c>
      <c r="T2231" t="s">
        <v>81</v>
      </c>
      <c r="U2231" t="s">
        <v>74</v>
      </c>
      <c r="V2231" t="s">
        <v>4344</v>
      </c>
      <c r="W2231" t="s">
        <v>4345</v>
      </c>
      <c r="X2231" t="str">
        <f>+VLOOKUP(ConsultaNexoBogota!$A2231,infoCoordenadas!A:F,4,0)</f>
        <v>Sin informacion</v>
      </c>
      <c r="Y2231" t="str">
        <f>VLOOKUP(ConsultaNexoBogota!$A2231,infoCoordenadas!A:F,5,0)</f>
        <v>Sin Informacion</v>
      </c>
      <c r="Z2231" t="str">
        <f>+VLOOKUP(ConsultaNexoBogota!$A2231,infoCoordenadas!A:F,6,0)</f>
        <v>Sin Informacion</v>
      </c>
    </row>
    <row r="2232" spans="1:26" x14ac:dyDescent="0.25">
      <c r="A2232">
        <v>27452</v>
      </c>
      <c r="B2232" t="s">
        <v>7141</v>
      </c>
      <c r="C2232" t="s">
        <v>29</v>
      </c>
      <c r="D2232" t="s">
        <v>7142</v>
      </c>
      <c r="E2232" t="s">
        <v>7143</v>
      </c>
      <c r="F2232" t="s">
        <v>7144</v>
      </c>
      <c r="G2232" t="s">
        <v>33</v>
      </c>
      <c r="H2232" t="s">
        <v>13989</v>
      </c>
      <c r="I2232" t="s">
        <v>496</v>
      </c>
      <c r="J2232" t="s">
        <v>844</v>
      </c>
      <c r="K2232" t="s">
        <v>36</v>
      </c>
      <c r="L2232" s="27">
        <v>32847</v>
      </c>
      <c r="M2232">
        <v>34.4</v>
      </c>
      <c r="N2232">
        <v>36757</v>
      </c>
      <c r="O2232" t="s">
        <v>135</v>
      </c>
      <c r="P2232" t="s">
        <v>67</v>
      </c>
      <c r="Q2232" t="s">
        <v>50</v>
      </c>
      <c r="R2232" t="s">
        <v>50</v>
      </c>
      <c r="S2232" t="s">
        <v>41</v>
      </c>
      <c r="T2232" t="s">
        <v>132</v>
      </c>
      <c r="U2232" t="s">
        <v>50</v>
      </c>
      <c r="V2232" t="s">
        <v>4344</v>
      </c>
      <c r="W2232" t="s">
        <v>4345</v>
      </c>
      <c r="X2232" t="str">
        <f>+VLOOKUP(ConsultaNexoBogota!$A2232,infoCoordenadas!A:F,4,0)</f>
        <v>Sin informacion</v>
      </c>
      <c r="Y2232" t="str">
        <f>VLOOKUP(ConsultaNexoBogota!$A2232,infoCoordenadas!A:F,5,0)</f>
        <v>Sin Informacion</v>
      </c>
      <c r="Z2232" t="str">
        <f>+VLOOKUP(ConsultaNexoBogota!$A2232,infoCoordenadas!A:F,6,0)</f>
        <v>Sin Informacion</v>
      </c>
    </row>
    <row r="2233" spans="1:26" x14ac:dyDescent="0.25">
      <c r="A2233">
        <v>27458</v>
      </c>
      <c r="B2233" t="s">
        <v>7145</v>
      </c>
      <c r="C2233" t="s">
        <v>29</v>
      </c>
      <c r="D2233" t="s">
        <v>7146</v>
      </c>
      <c r="E2233" t="s">
        <v>7147</v>
      </c>
      <c r="F2233" t="s">
        <v>7148</v>
      </c>
      <c r="G2233" t="s">
        <v>33</v>
      </c>
      <c r="H2233" t="s">
        <v>6298</v>
      </c>
      <c r="I2233" t="s">
        <v>34</v>
      </c>
      <c r="J2233" t="s">
        <v>109</v>
      </c>
      <c r="K2233" t="s">
        <v>36</v>
      </c>
      <c r="L2233" s="27">
        <v>45341</v>
      </c>
      <c r="M2233">
        <v>0.2</v>
      </c>
      <c r="N2233">
        <v>34655</v>
      </c>
      <c r="O2233" t="s">
        <v>72</v>
      </c>
      <c r="P2233" t="s">
        <v>90</v>
      </c>
      <c r="Q2233" t="s">
        <v>96</v>
      </c>
      <c r="R2233" t="s">
        <v>40</v>
      </c>
      <c r="S2233" t="s">
        <v>41</v>
      </c>
      <c r="T2233" t="s">
        <v>69</v>
      </c>
      <c r="U2233" t="s">
        <v>74</v>
      </c>
      <c r="V2233" t="s">
        <v>4622</v>
      </c>
      <c r="W2233" t="s">
        <v>4623</v>
      </c>
      <c r="X2233" t="str">
        <f>+VLOOKUP(ConsultaNexoBogota!$A2233,infoCoordenadas!A:F,4,0)</f>
        <v>4.6859623 -74.0545422</v>
      </c>
      <c r="Y2233">
        <f>VLOOKUP(ConsultaNexoBogota!$A2233,infoCoordenadas!A:F,5,0)</f>
        <v>4.6859622999999999</v>
      </c>
      <c r="Z2233">
        <f>+VLOOKUP(ConsultaNexoBogota!$A2233,infoCoordenadas!A:F,6,0)</f>
        <v>-74.0545422</v>
      </c>
    </row>
    <row r="2234" spans="1:26" x14ac:dyDescent="0.25">
      <c r="A2234">
        <v>27467</v>
      </c>
      <c r="B2234" t="s">
        <v>12692</v>
      </c>
      <c r="C2234" t="s">
        <v>29</v>
      </c>
      <c r="D2234" t="s">
        <v>12693</v>
      </c>
      <c r="E2234" t="s">
        <v>12694</v>
      </c>
      <c r="F2234" t="s">
        <v>12695</v>
      </c>
      <c r="G2234" t="s">
        <v>11028</v>
      </c>
      <c r="H2234" t="s">
        <v>10369</v>
      </c>
      <c r="I2234" t="s">
        <v>34</v>
      </c>
      <c r="J2234" t="s">
        <v>741</v>
      </c>
      <c r="K2234" t="s">
        <v>36</v>
      </c>
      <c r="L2234" s="27">
        <v>34973</v>
      </c>
      <c r="M2234">
        <v>28.6</v>
      </c>
      <c r="N2234">
        <v>34665</v>
      </c>
      <c r="O2234" t="s">
        <v>66</v>
      </c>
      <c r="P2234" t="s">
        <v>73</v>
      </c>
      <c r="Q2234" t="s">
        <v>96</v>
      </c>
      <c r="R2234" t="s">
        <v>40</v>
      </c>
      <c r="S2234" t="s">
        <v>41</v>
      </c>
      <c r="T2234" t="s">
        <v>69</v>
      </c>
      <c r="U2234" t="s">
        <v>74</v>
      </c>
      <c r="V2234" t="s">
        <v>12696</v>
      </c>
      <c r="W2234" t="s">
        <v>12697</v>
      </c>
      <c r="X2234" t="str">
        <f>+VLOOKUP(ConsultaNexoBogota!$A2234,infoCoordenadas!A:F,4,0)</f>
        <v>7.1304693 -73.1285396</v>
      </c>
      <c r="Y2234">
        <f>VLOOKUP(ConsultaNexoBogota!$A2234,infoCoordenadas!A:F,5,0)</f>
        <v>7.1304692999999997</v>
      </c>
      <c r="Z2234">
        <f>+VLOOKUP(ConsultaNexoBogota!$A2234,infoCoordenadas!A:F,6,0)</f>
        <v>-73.128539599999996</v>
      </c>
    </row>
    <row r="2235" spans="1:26" x14ac:dyDescent="0.25">
      <c r="A2235">
        <v>27467</v>
      </c>
      <c r="B2235" t="s">
        <v>12692</v>
      </c>
      <c r="C2235" t="s">
        <v>29</v>
      </c>
      <c r="D2235" t="s">
        <v>12693</v>
      </c>
      <c r="E2235" t="s">
        <v>12694</v>
      </c>
      <c r="F2235" t="s">
        <v>12695</v>
      </c>
      <c r="G2235" t="s">
        <v>11028</v>
      </c>
      <c r="H2235" t="s">
        <v>10369</v>
      </c>
      <c r="I2235" t="s">
        <v>34</v>
      </c>
      <c r="J2235" t="s">
        <v>741</v>
      </c>
      <c r="K2235" t="s">
        <v>36</v>
      </c>
      <c r="L2235" s="27">
        <v>34973</v>
      </c>
      <c r="M2235">
        <v>28.6</v>
      </c>
      <c r="N2235">
        <v>35613</v>
      </c>
      <c r="O2235" t="s">
        <v>178</v>
      </c>
      <c r="P2235" t="s">
        <v>67</v>
      </c>
      <c r="Q2235" t="s">
        <v>96</v>
      </c>
      <c r="R2235" t="s">
        <v>40</v>
      </c>
      <c r="S2235" t="s">
        <v>41</v>
      </c>
      <c r="T2235" t="s">
        <v>132</v>
      </c>
      <c r="U2235" t="s">
        <v>74</v>
      </c>
      <c r="V2235" t="s">
        <v>12696</v>
      </c>
      <c r="W2235" t="s">
        <v>12697</v>
      </c>
      <c r="X2235" t="str">
        <f>+VLOOKUP(ConsultaNexoBogota!$A2235,infoCoordenadas!A:F,4,0)</f>
        <v>7.1304693 -73.1285396</v>
      </c>
      <c r="Y2235">
        <f>VLOOKUP(ConsultaNexoBogota!$A2235,infoCoordenadas!A:F,5,0)</f>
        <v>7.1304692999999997</v>
      </c>
      <c r="Z2235">
        <f>+VLOOKUP(ConsultaNexoBogota!$A2235,infoCoordenadas!A:F,6,0)</f>
        <v>-73.128539599999996</v>
      </c>
    </row>
    <row r="2236" spans="1:26" x14ac:dyDescent="0.25">
      <c r="A2236">
        <v>27472</v>
      </c>
      <c r="B2236" t="s">
        <v>7149</v>
      </c>
      <c r="C2236" t="s">
        <v>29</v>
      </c>
      <c r="D2236" t="s">
        <v>7150</v>
      </c>
      <c r="E2236" t="s">
        <v>7151</v>
      </c>
      <c r="F2236" t="s">
        <v>7152</v>
      </c>
      <c r="G2236" t="s">
        <v>33</v>
      </c>
      <c r="H2236" t="s">
        <v>14057</v>
      </c>
      <c r="I2236" t="s">
        <v>64</v>
      </c>
      <c r="J2236" t="s">
        <v>50</v>
      </c>
      <c r="K2236" t="s">
        <v>36</v>
      </c>
      <c r="N2236">
        <v>34670</v>
      </c>
      <c r="O2236" t="s">
        <v>229</v>
      </c>
      <c r="P2236" t="s">
        <v>67</v>
      </c>
      <c r="Q2236" t="s">
        <v>96</v>
      </c>
      <c r="R2236" t="s">
        <v>40</v>
      </c>
      <c r="S2236" t="s">
        <v>41</v>
      </c>
      <c r="T2236" t="s">
        <v>175</v>
      </c>
      <c r="U2236" t="s">
        <v>74</v>
      </c>
      <c r="V2236" t="s">
        <v>7153</v>
      </c>
      <c r="W2236" t="s">
        <v>7154</v>
      </c>
      <c r="X2236" t="str">
        <f>+VLOOKUP(ConsultaNexoBogota!$A2236,infoCoordenadas!A:F,4,0)</f>
        <v>4.5999815 -74.08788349999999</v>
      </c>
      <c r="Y2236">
        <f>VLOOKUP(ConsultaNexoBogota!$A2236,infoCoordenadas!A:F,5,0)</f>
        <v>4.5999815000000002</v>
      </c>
      <c r="Z2236">
        <f>+VLOOKUP(ConsultaNexoBogota!$A2236,infoCoordenadas!A:F,6,0)</f>
        <v>-74.087883499999904</v>
      </c>
    </row>
    <row r="2237" spans="1:26" x14ac:dyDescent="0.25">
      <c r="A2237">
        <v>27472</v>
      </c>
      <c r="B2237" t="s">
        <v>7149</v>
      </c>
      <c r="C2237" t="s">
        <v>29</v>
      </c>
      <c r="D2237" t="s">
        <v>7150</v>
      </c>
      <c r="E2237" t="s">
        <v>7151</v>
      </c>
      <c r="F2237" t="s">
        <v>7152</v>
      </c>
      <c r="G2237" t="s">
        <v>33</v>
      </c>
      <c r="H2237" t="s">
        <v>14057</v>
      </c>
      <c r="I2237" t="s">
        <v>64</v>
      </c>
      <c r="J2237" t="s">
        <v>50</v>
      </c>
      <c r="K2237" t="s">
        <v>36</v>
      </c>
      <c r="N2237">
        <v>47747</v>
      </c>
      <c r="O2237" t="s">
        <v>130</v>
      </c>
      <c r="P2237" t="s">
        <v>38</v>
      </c>
      <c r="Q2237" t="s">
        <v>39</v>
      </c>
      <c r="R2237" t="s">
        <v>40</v>
      </c>
      <c r="S2237" t="s">
        <v>41</v>
      </c>
      <c r="T2237" t="s">
        <v>175</v>
      </c>
      <c r="U2237" t="s">
        <v>74</v>
      </c>
      <c r="V2237" t="s">
        <v>7153</v>
      </c>
      <c r="W2237" t="s">
        <v>7154</v>
      </c>
      <c r="X2237" t="str">
        <f>+VLOOKUP(ConsultaNexoBogota!$A2237,infoCoordenadas!A:F,4,0)</f>
        <v>4.5999815 -74.08788349999999</v>
      </c>
      <c r="Y2237">
        <f>VLOOKUP(ConsultaNexoBogota!$A2237,infoCoordenadas!A:F,5,0)</f>
        <v>4.5999815000000002</v>
      </c>
      <c r="Z2237">
        <f>+VLOOKUP(ConsultaNexoBogota!$A2237,infoCoordenadas!A:F,6,0)</f>
        <v>-74.087883499999904</v>
      </c>
    </row>
    <row r="2238" spans="1:26" x14ac:dyDescent="0.25">
      <c r="A2238">
        <v>27477</v>
      </c>
      <c r="B2238" t="s">
        <v>12698</v>
      </c>
      <c r="C2238" t="s">
        <v>29</v>
      </c>
      <c r="D2238" t="s">
        <v>12699</v>
      </c>
      <c r="E2238" t="s">
        <v>12700</v>
      </c>
      <c r="F2238" t="s">
        <v>12701</v>
      </c>
      <c r="G2238" t="s">
        <v>50</v>
      </c>
      <c r="H2238" t="s">
        <v>14129</v>
      </c>
      <c r="I2238" t="s">
        <v>34</v>
      </c>
      <c r="J2238" t="s">
        <v>109</v>
      </c>
      <c r="K2238" t="s">
        <v>36</v>
      </c>
      <c r="N2238">
        <v>34677</v>
      </c>
      <c r="O2238" t="s">
        <v>1370</v>
      </c>
      <c r="P2238" t="s">
        <v>38</v>
      </c>
      <c r="Q2238" t="s">
        <v>616</v>
      </c>
      <c r="R2238" t="s">
        <v>40</v>
      </c>
      <c r="S2238" t="s">
        <v>321</v>
      </c>
      <c r="T2238" t="s">
        <v>204</v>
      </c>
      <c r="U2238" t="s">
        <v>74</v>
      </c>
      <c r="V2238" t="s">
        <v>12702</v>
      </c>
      <c r="W2238" t="s">
        <v>12703</v>
      </c>
      <c r="X2238" t="str">
        <f>+VLOOKUP(ConsultaNexoBogota!$A2238,infoCoordenadas!A:F,4,0)</f>
        <v>Sin informacion</v>
      </c>
      <c r="Y2238" t="str">
        <f>VLOOKUP(ConsultaNexoBogota!$A2238,infoCoordenadas!A:F,5,0)</f>
        <v>Sin Informacion</v>
      </c>
      <c r="Z2238" t="str">
        <f>+VLOOKUP(ConsultaNexoBogota!$A2238,infoCoordenadas!A:F,6,0)</f>
        <v>Sin Informacion</v>
      </c>
    </row>
    <row r="2239" spans="1:26" x14ac:dyDescent="0.25">
      <c r="A2239">
        <v>27478</v>
      </c>
      <c r="B2239" t="s">
        <v>7155</v>
      </c>
      <c r="C2239" t="s">
        <v>29</v>
      </c>
      <c r="D2239" t="s">
        <v>7156</v>
      </c>
      <c r="E2239" t="s">
        <v>7157</v>
      </c>
      <c r="F2239" t="s">
        <v>7158</v>
      </c>
      <c r="G2239" t="s">
        <v>33</v>
      </c>
      <c r="H2239" t="s">
        <v>13990</v>
      </c>
      <c r="I2239" t="s">
        <v>64</v>
      </c>
      <c r="J2239" t="s">
        <v>1719</v>
      </c>
      <c r="K2239" t="s">
        <v>36</v>
      </c>
      <c r="L2239" s="27">
        <v>33495</v>
      </c>
      <c r="M2239">
        <v>32.6</v>
      </c>
      <c r="N2239">
        <v>34678</v>
      </c>
      <c r="O2239" t="s">
        <v>80</v>
      </c>
      <c r="P2239" t="s">
        <v>67</v>
      </c>
      <c r="Q2239" t="s">
        <v>96</v>
      </c>
      <c r="R2239" t="s">
        <v>40</v>
      </c>
      <c r="S2239" t="s">
        <v>131</v>
      </c>
      <c r="T2239" t="s">
        <v>81</v>
      </c>
      <c r="U2239" t="s">
        <v>74</v>
      </c>
      <c r="V2239" t="s">
        <v>7159</v>
      </c>
      <c r="W2239" t="s">
        <v>7160</v>
      </c>
      <c r="X2239" t="str">
        <f>+VLOOKUP(ConsultaNexoBogota!$A2239,infoCoordenadas!A:F,4,0)</f>
        <v>4.6992788 -74.0995064</v>
      </c>
      <c r="Y2239">
        <f>VLOOKUP(ConsultaNexoBogota!$A2239,infoCoordenadas!A:F,5,0)</f>
        <v>4.6992788000000001</v>
      </c>
      <c r="Z2239">
        <f>+VLOOKUP(ConsultaNexoBogota!$A2239,infoCoordenadas!A:F,6,0)</f>
        <v>-74.099506399999996</v>
      </c>
    </row>
    <row r="2240" spans="1:26" x14ac:dyDescent="0.25">
      <c r="A2240">
        <v>27480</v>
      </c>
      <c r="B2240" t="s">
        <v>12704</v>
      </c>
      <c r="C2240" t="s">
        <v>29</v>
      </c>
      <c r="D2240" t="s">
        <v>12705</v>
      </c>
      <c r="E2240" t="s">
        <v>12706</v>
      </c>
      <c r="F2240" t="s">
        <v>12707</v>
      </c>
      <c r="G2240" t="s">
        <v>10218</v>
      </c>
      <c r="H2240" t="s">
        <v>14130</v>
      </c>
      <c r="I2240" t="s">
        <v>79</v>
      </c>
      <c r="J2240" t="s">
        <v>102</v>
      </c>
      <c r="K2240" t="s">
        <v>36</v>
      </c>
      <c r="L2240" s="27">
        <v>26014</v>
      </c>
      <c r="M2240">
        <v>53.1</v>
      </c>
      <c r="N2240">
        <v>34680</v>
      </c>
      <c r="O2240" t="s">
        <v>178</v>
      </c>
      <c r="P2240" t="s">
        <v>73</v>
      </c>
      <c r="Q2240" t="s">
        <v>68</v>
      </c>
      <c r="R2240" t="s">
        <v>94</v>
      </c>
      <c r="S2240" t="s">
        <v>42</v>
      </c>
      <c r="T2240" t="s">
        <v>3245</v>
      </c>
      <c r="U2240" t="s">
        <v>74</v>
      </c>
      <c r="V2240" t="s">
        <v>12708</v>
      </c>
      <c r="W2240" t="s">
        <v>12709</v>
      </c>
      <c r="X2240" t="str">
        <f>+VLOOKUP(ConsultaNexoBogota!$A2240,infoCoordenadas!A:F,4,0)</f>
        <v>40.4015497 -3.6428003</v>
      </c>
      <c r="Y2240">
        <f>VLOOKUP(ConsultaNexoBogota!$A2240,infoCoordenadas!A:F,5,0)</f>
        <v>40.401549699999997</v>
      </c>
      <c r="Z2240">
        <f>+VLOOKUP(ConsultaNexoBogota!$A2240,infoCoordenadas!A:F,6,0)</f>
        <v>-3.6428003000000002</v>
      </c>
    </row>
    <row r="2241" spans="1:26" x14ac:dyDescent="0.25">
      <c r="A2241">
        <v>27490</v>
      </c>
      <c r="B2241" t="s">
        <v>12710</v>
      </c>
      <c r="C2241" t="s">
        <v>29</v>
      </c>
      <c r="D2241" t="s">
        <v>12711</v>
      </c>
      <c r="E2241" t="s">
        <v>12712</v>
      </c>
      <c r="F2241" t="s">
        <v>12713</v>
      </c>
      <c r="G2241" t="s">
        <v>10155</v>
      </c>
      <c r="H2241" t="s">
        <v>14043</v>
      </c>
      <c r="I2241" t="s">
        <v>79</v>
      </c>
      <c r="J2241" t="s">
        <v>102</v>
      </c>
      <c r="K2241" t="s">
        <v>36</v>
      </c>
      <c r="L2241" s="27">
        <v>19991</v>
      </c>
      <c r="M2241">
        <v>69.599999999999994</v>
      </c>
      <c r="N2241">
        <v>34692</v>
      </c>
      <c r="O2241" t="s">
        <v>178</v>
      </c>
      <c r="P2241" t="s">
        <v>67</v>
      </c>
      <c r="Q2241" t="s">
        <v>39</v>
      </c>
      <c r="R2241" t="s">
        <v>94</v>
      </c>
      <c r="S2241" t="s">
        <v>42</v>
      </c>
      <c r="T2241" t="s">
        <v>175</v>
      </c>
      <c r="U2241" t="s">
        <v>43</v>
      </c>
      <c r="V2241" t="s">
        <v>12714</v>
      </c>
      <c r="W2241" t="s">
        <v>12715</v>
      </c>
      <c r="X2241" t="str">
        <f>+VLOOKUP(ConsultaNexoBogota!$A2241,infoCoordenadas!A:F,4,0)</f>
        <v>5.0210839 -73.9709674</v>
      </c>
      <c r="Y2241">
        <f>VLOOKUP(ConsultaNexoBogota!$A2241,infoCoordenadas!A:F,5,0)</f>
        <v>5.0210838999999998</v>
      </c>
      <c r="Z2241">
        <f>+VLOOKUP(ConsultaNexoBogota!$A2241,infoCoordenadas!A:F,6,0)</f>
        <v>-73.970967400000006</v>
      </c>
    </row>
    <row r="2242" spans="1:26" x14ac:dyDescent="0.25">
      <c r="A2242">
        <v>27491</v>
      </c>
      <c r="B2242" t="s">
        <v>7161</v>
      </c>
      <c r="C2242" t="s">
        <v>29</v>
      </c>
      <c r="D2242" t="s">
        <v>7162</v>
      </c>
      <c r="E2242" t="s">
        <v>7163</v>
      </c>
      <c r="F2242" t="s">
        <v>7164</v>
      </c>
      <c r="G2242" t="s">
        <v>33</v>
      </c>
      <c r="H2242" t="s">
        <v>13991</v>
      </c>
      <c r="I2242" t="s">
        <v>248</v>
      </c>
      <c r="J2242" t="s">
        <v>405</v>
      </c>
      <c r="K2242" t="s">
        <v>36</v>
      </c>
      <c r="L2242" s="27">
        <v>29796</v>
      </c>
      <c r="M2242">
        <v>42.7</v>
      </c>
      <c r="N2242">
        <v>34694</v>
      </c>
      <c r="O2242" t="s">
        <v>72</v>
      </c>
      <c r="P2242" t="s">
        <v>73</v>
      </c>
      <c r="Q2242" t="s">
        <v>96</v>
      </c>
      <c r="R2242" t="s">
        <v>94</v>
      </c>
      <c r="S2242" t="s">
        <v>42</v>
      </c>
      <c r="T2242" t="s">
        <v>175</v>
      </c>
      <c r="U2242" t="s">
        <v>74</v>
      </c>
      <c r="V2242" t="s">
        <v>7165</v>
      </c>
      <c r="W2242" t="s">
        <v>7166</v>
      </c>
      <c r="X2242" t="str">
        <f>+VLOOKUP(ConsultaNexoBogota!$A2242,infoCoordenadas!A:F,4,0)</f>
        <v>4.672145700000001 -74.1225505</v>
      </c>
      <c r="Y2242">
        <f>VLOOKUP(ConsultaNexoBogota!$A2242,infoCoordenadas!A:F,5,0)</f>
        <v>4.6721456999999997</v>
      </c>
      <c r="Z2242">
        <f>+VLOOKUP(ConsultaNexoBogota!$A2242,infoCoordenadas!A:F,6,0)</f>
        <v>-74.122550500000003</v>
      </c>
    </row>
    <row r="2243" spans="1:26" x14ac:dyDescent="0.25">
      <c r="A2243">
        <v>27500</v>
      </c>
      <c r="B2243" t="s">
        <v>7167</v>
      </c>
      <c r="C2243" t="s">
        <v>29</v>
      </c>
      <c r="D2243" t="s">
        <v>7168</v>
      </c>
      <c r="E2243" t="s">
        <v>7169</v>
      </c>
      <c r="F2243" t="s">
        <v>7170</v>
      </c>
      <c r="G2243" t="s">
        <v>33</v>
      </c>
      <c r="H2243" t="s">
        <v>13991</v>
      </c>
      <c r="I2243" t="s">
        <v>159</v>
      </c>
      <c r="J2243" t="s">
        <v>102</v>
      </c>
      <c r="K2243" t="s">
        <v>36</v>
      </c>
      <c r="L2243" s="27">
        <v>35370</v>
      </c>
      <c r="M2243">
        <v>27.5</v>
      </c>
      <c r="O2243" t="s">
        <v>50</v>
      </c>
      <c r="P2243" t="s">
        <v>50</v>
      </c>
      <c r="Q2243" t="s">
        <v>50</v>
      </c>
      <c r="R2243" t="s">
        <v>50</v>
      </c>
      <c r="S2243" t="s">
        <v>50</v>
      </c>
      <c r="T2243" t="s">
        <v>50</v>
      </c>
      <c r="U2243" t="s">
        <v>50</v>
      </c>
      <c r="V2243" t="s">
        <v>7171</v>
      </c>
      <c r="W2243" t="s">
        <v>7172</v>
      </c>
      <c r="X2243" t="str">
        <f>+VLOOKUP(ConsultaNexoBogota!$A2243,infoCoordenadas!A:F,4,0)</f>
        <v>4.6777745 -74.1369898</v>
      </c>
      <c r="Y2243">
        <f>VLOOKUP(ConsultaNexoBogota!$A2243,infoCoordenadas!A:F,5,0)</f>
        <v>4.6777744999999999</v>
      </c>
      <c r="Z2243">
        <f>+VLOOKUP(ConsultaNexoBogota!$A2243,infoCoordenadas!A:F,6,0)</f>
        <v>-74.136989799999995</v>
      </c>
    </row>
    <row r="2244" spans="1:26" x14ac:dyDescent="0.25">
      <c r="A2244">
        <v>27502</v>
      </c>
      <c r="B2244" t="s">
        <v>7173</v>
      </c>
      <c r="C2244" t="s">
        <v>29</v>
      </c>
      <c r="D2244" t="s">
        <v>7174</v>
      </c>
      <c r="E2244" t="s">
        <v>7175</v>
      </c>
      <c r="F2244" t="s">
        <v>7176</v>
      </c>
      <c r="G2244" t="s">
        <v>33</v>
      </c>
      <c r="H2244" t="s">
        <v>13991</v>
      </c>
      <c r="I2244" t="s">
        <v>101</v>
      </c>
      <c r="J2244" t="s">
        <v>7177</v>
      </c>
      <c r="K2244" t="s">
        <v>36</v>
      </c>
      <c r="L2244" s="27">
        <v>37146</v>
      </c>
      <c r="M2244">
        <v>22.6</v>
      </c>
      <c r="N2244">
        <v>34706</v>
      </c>
      <c r="O2244" t="s">
        <v>80</v>
      </c>
      <c r="P2244" t="s">
        <v>67</v>
      </c>
      <c r="Q2244" t="s">
        <v>39</v>
      </c>
      <c r="R2244" t="s">
        <v>40</v>
      </c>
      <c r="S2244" t="s">
        <v>42</v>
      </c>
      <c r="T2244" t="s">
        <v>42</v>
      </c>
      <c r="U2244" t="s">
        <v>74</v>
      </c>
      <c r="V2244" t="s">
        <v>7178</v>
      </c>
      <c r="W2244" t="s">
        <v>7179</v>
      </c>
      <c r="X2244" t="str">
        <f>+VLOOKUP(ConsultaNexoBogota!$A2244,infoCoordenadas!A:F,4,0)</f>
        <v>4.6876733 -74.1562527</v>
      </c>
      <c r="Y2244">
        <f>VLOOKUP(ConsultaNexoBogota!$A2244,infoCoordenadas!A:F,5,0)</f>
        <v>4.6876733000000002</v>
      </c>
      <c r="Z2244">
        <f>+VLOOKUP(ConsultaNexoBogota!$A2244,infoCoordenadas!A:F,6,0)</f>
        <v>-74.156252699999996</v>
      </c>
    </row>
    <row r="2245" spans="1:26" x14ac:dyDescent="0.25">
      <c r="A2245">
        <v>27509</v>
      </c>
      <c r="B2245" t="s">
        <v>12716</v>
      </c>
      <c r="C2245" t="s">
        <v>29</v>
      </c>
      <c r="D2245" t="s">
        <v>12717</v>
      </c>
      <c r="E2245" t="s">
        <v>12718</v>
      </c>
      <c r="F2245" t="s">
        <v>12719</v>
      </c>
      <c r="G2245" t="s">
        <v>12720</v>
      </c>
      <c r="H2245" t="s">
        <v>12720</v>
      </c>
      <c r="I2245" t="s">
        <v>34</v>
      </c>
      <c r="J2245" t="s">
        <v>7098</v>
      </c>
      <c r="K2245" t="s">
        <v>116</v>
      </c>
      <c r="L2245" s="27">
        <v>20493</v>
      </c>
      <c r="M2245">
        <v>68.2</v>
      </c>
      <c r="N2245">
        <v>34717</v>
      </c>
      <c r="O2245" t="s">
        <v>1370</v>
      </c>
      <c r="P2245" t="s">
        <v>38</v>
      </c>
      <c r="Q2245" t="s">
        <v>50</v>
      </c>
      <c r="R2245" t="s">
        <v>50</v>
      </c>
      <c r="S2245" t="s">
        <v>50</v>
      </c>
      <c r="T2245" t="s">
        <v>50</v>
      </c>
      <c r="U2245" t="s">
        <v>50</v>
      </c>
      <c r="V2245" t="s">
        <v>12721</v>
      </c>
      <c r="W2245" t="s">
        <v>12722</v>
      </c>
      <c r="X2245" t="str">
        <f>+VLOOKUP(ConsultaNexoBogota!$A2245,infoCoordenadas!A:F,4,0)</f>
        <v>5.778967799999999 -73.109601</v>
      </c>
      <c r="Y2245">
        <f>VLOOKUP(ConsultaNexoBogota!$A2245,infoCoordenadas!A:F,5,0)</f>
        <v>5.7789677999999904</v>
      </c>
      <c r="Z2245">
        <f>+VLOOKUP(ConsultaNexoBogota!$A2245,infoCoordenadas!A:F,6,0)</f>
        <v>-73.109600999999998</v>
      </c>
    </row>
    <row r="2246" spans="1:26" x14ac:dyDescent="0.25">
      <c r="A2246">
        <v>27519</v>
      </c>
      <c r="B2246" t="s">
        <v>7180</v>
      </c>
      <c r="C2246" t="s">
        <v>29</v>
      </c>
      <c r="D2246" t="s">
        <v>7181</v>
      </c>
      <c r="E2246" t="s">
        <v>7182</v>
      </c>
      <c r="F2246" t="s">
        <v>7183</v>
      </c>
      <c r="G2246" t="s">
        <v>33</v>
      </c>
      <c r="H2246" t="s">
        <v>13980</v>
      </c>
      <c r="I2246" t="s">
        <v>34</v>
      </c>
      <c r="J2246" t="s">
        <v>102</v>
      </c>
      <c r="K2246" t="s">
        <v>544</v>
      </c>
      <c r="L2246" s="27">
        <v>20033</v>
      </c>
      <c r="M2246">
        <v>69.5</v>
      </c>
      <c r="N2246">
        <v>34730</v>
      </c>
      <c r="O2246" t="s">
        <v>135</v>
      </c>
      <c r="P2246" t="s">
        <v>67</v>
      </c>
      <c r="Q2246" t="s">
        <v>96</v>
      </c>
      <c r="R2246" t="s">
        <v>40</v>
      </c>
      <c r="S2246" t="s">
        <v>41</v>
      </c>
      <c r="T2246" t="s">
        <v>42</v>
      </c>
      <c r="U2246" t="s">
        <v>74</v>
      </c>
      <c r="V2246" t="s">
        <v>7184</v>
      </c>
      <c r="W2246" t="s">
        <v>7185</v>
      </c>
      <c r="X2246" t="str">
        <f>+VLOOKUP(ConsultaNexoBogota!$A2246,infoCoordenadas!A:F,4,0)</f>
        <v>4.5991703 -74.1461944</v>
      </c>
      <c r="Y2246">
        <f>VLOOKUP(ConsultaNexoBogota!$A2246,infoCoordenadas!A:F,5,0)</f>
        <v>4.5991702999999999</v>
      </c>
      <c r="Z2246">
        <f>+VLOOKUP(ConsultaNexoBogota!$A2246,infoCoordenadas!A:F,6,0)</f>
        <v>-74.146194399999999</v>
      </c>
    </row>
    <row r="2247" spans="1:26" x14ac:dyDescent="0.25">
      <c r="A2247">
        <v>27563</v>
      </c>
      <c r="B2247" t="s">
        <v>12723</v>
      </c>
      <c r="C2247" t="s">
        <v>29</v>
      </c>
      <c r="D2247" t="s">
        <v>12724</v>
      </c>
      <c r="E2247" t="s">
        <v>12725</v>
      </c>
      <c r="F2247" t="s">
        <v>12726</v>
      </c>
      <c r="G2247" t="s">
        <v>10155</v>
      </c>
      <c r="H2247" t="s">
        <v>14131</v>
      </c>
      <c r="I2247" t="s">
        <v>64</v>
      </c>
      <c r="J2247" t="s">
        <v>35</v>
      </c>
      <c r="K2247" t="s">
        <v>36</v>
      </c>
      <c r="L2247" s="27">
        <v>36985</v>
      </c>
      <c r="M2247">
        <v>23.1</v>
      </c>
      <c r="N2247">
        <v>34792</v>
      </c>
      <c r="O2247" t="s">
        <v>66</v>
      </c>
      <c r="P2247" t="s">
        <v>67</v>
      </c>
      <c r="Q2247" t="s">
        <v>96</v>
      </c>
      <c r="R2247" t="s">
        <v>40</v>
      </c>
      <c r="S2247" t="s">
        <v>41</v>
      </c>
      <c r="T2247" t="s">
        <v>132</v>
      </c>
      <c r="U2247" t="s">
        <v>74</v>
      </c>
      <c r="V2247" t="s">
        <v>12727</v>
      </c>
      <c r="W2247" t="s">
        <v>12728</v>
      </c>
      <c r="X2247" t="str">
        <f>+VLOOKUP(ConsultaNexoBogota!$A2247,infoCoordenadas!A:F,4,0)</f>
        <v>5.0252465 -73.9809618</v>
      </c>
      <c r="Y2247">
        <f>VLOOKUP(ConsultaNexoBogota!$A2247,infoCoordenadas!A:F,5,0)</f>
        <v>5.0252464999999997</v>
      </c>
      <c r="Z2247">
        <f>+VLOOKUP(ConsultaNexoBogota!$A2247,infoCoordenadas!A:F,6,0)</f>
        <v>-73.980961800000003</v>
      </c>
    </row>
    <row r="2248" spans="1:26" x14ac:dyDescent="0.25">
      <c r="A2248">
        <v>27605</v>
      </c>
      <c r="B2248" t="s">
        <v>7186</v>
      </c>
      <c r="C2248" t="s">
        <v>29</v>
      </c>
      <c r="D2248" t="s">
        <v>7187</v>
      </c>
      <c r="E2248" t="s">
        <v>7188</v>
      </c>
      <c r="F2248" t="s">
        <v>7189</v>
      </c>
      <c r="G2248" t="s">
        <v>33</v>
      </c>
      <c r="H2248" t="s">
        <v>13980</v>
      </c>
      <c r="I2248" t="s">
        <v>79</v>
      </c>
      <c r="J2248" t="s">
        <v>345</v>
      </c>
      <c r="K2248" t="s">
        <v>36</v>
      </c>
      <c r="L2248" s="27">
        <v>45342</v>
      </c>
      <c r="M2248">
        <v>0.2</v>
      </c>
      <c r="N2248">
        <v>34858</v>
      </c>
      <c r="O2248" t="s">
        <v>80</v>
      </c>
      <c r="P2248" t="s">
        <v>67</v>
      </c>
      <c r="Q2248" t="s">
        <v>96</v>
      </c>
      <c r="R2248" t="s">
        <v>40</v>
      </c>
      <c r="S2248" t="s">
        <v>41</v>
      </c>
      <c r="T2248" t="s">
        <v>42</v>
      </c>
      <c r="U2248" t="s">
        <v>74</v>
      </c>
      <c r="V2248" t="s">
        <v>7190</v>
      </c>
      <c r="W2248" t="s">
        <v>7191</v>
      </c>
      <c r="X2248" t="str">
        <f>+VLOOKUP(ConsultaNexoBogota!$A2248,infoCoordenadas!A:F,4,0)</f>
        <v>4.626167500000001 -74.151611</v>
      </c>
      <c r="Y2248">
        <f>VLOOKUP(ConsultaNexoBogota!$A2248,infoCoordenadas!A:F,5,0)</f>
        <v>4.6261675000000002</v>
      </c>
      <c r="Z2248">
        <f>+VLOOKUP(ConsultaNexoBogota!$A2248,infoCoordenadas!A:F,6,0)</f>
        <v>-74.151611000000003</v>
      </c>
    </row>
    <row r="2249" spans="1:26" x14ac:dyDescent="0.25">
      <c r="A2249">
        <v>27709</v>
      </c>
      <c r="B2249" t="s">
        <v>12729</v>
      </c>
      <c r="C2249" t="s">
        <v>29</v>
      </c>
      <c r="D2249" t="s">
        <v>12730</v>
      </c>
      <c r="E2249" t="s">
        <v>12731</v>
      </c>
      <c r="F2249" t="s">
        <v>12732</v>
      </c>
      <c r="G2249" t="s">
        <v>11985</v>
      </c>
      <c r="H2249" t="s">
        <v>11985</v>
      </c>
      <c r="I2249" t="s">
        <v>34</v>
      </c>
      <c r="J2249" t="s">
        <v>35</v>
      </c>
      <c r="K2249" t="s">
        <v>36</v>
      </c>
      <c r="L2249" s="27">
        <v>32015</v>
      </c>
      <c r="M2249">
        <v>36.700000000000003</v>
      </c>
      <c r="N2249">
        <v>35009</v>
      </c>
      <c r="O2249" t="s">
        <v>1370</v>
      </c>
      <c r="P2249" t="s">
        <v>67</v>
      </c>
      <c r="Q2249" t="s">
        <v>616</v>
      </c>
      <c r="R2249" t="s">
        <v>94</v>
      </c>
      <c r="S2249" t="s">
        <v>41</v>
      </c>
      <c r="T2249" t="s">
        <v>95</v>
      </c>
      <c r="U2249" t="s">
        <v>43</v>
      </c>
      <c r="V2249" t="s">
        <v>12733</v>
      </c>
      <c r="W2249" t="s">
        <v>12734</v>
      </c>
      <c r="X2249" t="str">
        <f>+VLOOKUP(ConsultaNexoBogota!$A2249,infoCoordenadas!A:F,4,0)</f>
        <v>5.5268609 -73.3649956</v>
      </c>
      <c r="Y2249">
        <f>VLOOKUP(ConsultaNexoBogota!$A2249,infoCoordenadas!A:F,5,0)</f>
        <v>5.5268609</v>
      </c>
      <c r="Z2249">
        <f>+VLOOKUP(ConsultaNexoBogota!$A2249,infoCoordenadas!A:F,6,0)</f>
        <v>-73.3649956</v>
      </c>
    </row>
    <row r="2250" spans="1:26" x14ac:dyDescent="0.25">
      <c r="A2250">
        <v>27736</v>
      </c>
      <c r="B2250" t="s">
        <v>7192</v>
      </c>
      <c r="C2250" t="s">
        <v>29</v>
      </c>
      <c r="D2250" t="s">
        <v>7193</v>
      </c>
      <c r="E2250" t="s">
        <v>7194</v>
      </c>
      <c r="F2250" t="s">
        <v>7195</v>
      </c>
      <c r="G2250" t="s">
        <v>33</v>
      </c>
      <c r="H2250" t="s">
        <v>13989</v>
      </c>
      <c r="I2250" t="s">
        <v>64</v>
      </c>
      <c r="J2250" t="s">
        <v>537</v>
      </c>
      <c r="K2250" t="s">
        <v>36</v>
      </c>
      <c r="L2250" s="27">
        <v>30770</v>
      </c>
      <c r="M2250">
        <v>40.1</v>
      </c>
      <c r="N2250">
        <v>35046</v>
      </c>
      <c r="O2250" t="s">
        <v>135</v>
      </c>
      <c r="P2250" t="s">
        <v>73</v>
      </c>
      <c r="Q2250" t="s">
        <v>96</v>
      </c>
      <c r="R2250" t="s">
        <v>40</v>
      </c>
      <c r="S2250" t="s">
        <v>41</v>
      </c>
      <c r="T2250" t="s">
        <v>3245</v>
      </c>
      <c r="U2250" t="s">
        <v>74</v>
      </c>
      <c r="V2250" t="s">
        <v>6000</v>
      </c>
      <c r="W2250" t="s">
        <v>6001</v>
      </c>
      <c r="X2250" t="str">
        <f>+VLOOKUP(ConsultaNexoBogota!$A2250,infoCoordenadas!A:F,4,0)</f>
        <v>4.584795499999999 -74.1037247</v>
      </c>
      <c r="Y2250">
        <f>VLOOKUP(ConsultaNexoBogota!$A2250,infoCoordenadas!A:F,5,0)</f>
        <v>4.5847954999999896</v>
      </c>
      <c r="Z2250">
        <f>+VLOOKUP(ConsultaNexoBogota!$A2250,infoCoordenadas!A:F,6,0)</f>
        <v>-74.103724700000001</v>
      </c>
    </row>
    <row r="2251" spans="1:26" x14ac:dyDescent="0.25">
      <c r="A2251">
        <v>27751</v>
      </c>
      <c r="B2251" t="s">
        <v>7196</v>
      </c>
      <c r="C2251" t="s">
        <v>29</v>
      </c>
      <c r="D2251" t="s">
        <v>7197</v>
      </c>
      <c r="E2251" t="s">
        <v>7198</v>
      </c>
      <c r="F2251" t="s">
        <v>7199</v>
      </c>
      <c r="G2251" t="s">
        <v>33</v>
      </c>
      <c r="H2251" t="s">
        <v>10263</v>
      </c>
      <c r="I2251" t="s">
        <v>34</v>
      </c>
      <c r="J2251" t="s">
        <v>102</v>
      </c>
      <c r="K2251" t="s">
        <v>36</v>
      </c>
      <c r="L2251" s="27">
        <v>37377</v>
      </c>
      <c r="M2251">
        <v>22</v>
      </c>
      <c r="N2251">
        <v>35063</v>
      </c>
      <c r="O2251" t="s">
        <v>135</v>
      </c>
      <c r="P2251" t="s">
        <v>67</v>
      </c>
      <c r="Q2251" t="s">
        <v>39</v>
      </c>
      <c r="R2251" t="s">
        <v>40</v>
      </c>
      <c r="S2251" t="s">
        <v>42</v>
      </c>
      <c r="T2251" t="s">
        <v>42</v>
      </c>
      <c r="U2251" t="s">
        <v>74</v>
      </c>
      <c r="V2251" t="s">
        <v>7200</v>
      </c>
      <c r="W2251" t="s">
        <v>7201</v>
      </c>
      <c r="X2251" t="str">
        <f>+VLOOKUP(ConsultaNexoBogota!$A2251,infoCoordenadas!A:F,4,0)</f>
        <v>4.5843105 -74.11677</v>
      </c>
      <c r="Y2251">
        <f>VLOOKUP(ConsultaNexoBogota!$A2251,infoCoordenadas!A:F,5,0)</f>
        <v>4.5843105</v>
      </c>
      <c r="Z2251">
        <f>+VLOOKUP(ConsultaNexoBogota!$A2251,infoCoordenadas!A:F,6,0)</f>
        <v>-74.116770000000002</v>
      </c>
    </row>
    <row r="2252" spans="1:26" x14ac:dyDescent="0.25">
      <c r="A2252">
        <v>27751</v>
      </c>
      <c r="B2252" t="s">
        <v>7196</v>
      </c>
      <c r="C2252" t="s">
        <v>29</v>
      </c>
      <c r="D2252" t="s">
        <v>7197</v>
      </c>
      <c r="E2252" t="s">
        <v>7198</v>
      </c>
      <c r="F2252" t="s">
        <v>7199</v>
      </c>
      <c r="G2252" t="s">
        <v>33</v>
      </c>
      <c r="H2252" t="s">
        <v>10263</v>
      </c>
      <c r="I2252" t="s">
        <v>34</v>
      </c>
      <c r="J2252" t="s">
        <v>102</v>
      </c>
      <c r="K2252" t="s">
        <v>36</v>
      </c>
      <c r="L2252" s="27">
        <v>37377</v>
      </c>
      <c r="M2252">
        <v>22</v>
      </c>
      <c r="N2252">
        <v>35662</v>
      </c>
      <c r="O2252" t="s">
        <v>80</v>
      </c>
      <c r="P2252" t="s">
        <v>67</v>
      </c>
      <c r="Q2252" t="s">
        <v>39</v>
      </c>
      <c r="R2252" t="s">
        <v>40</v>
      </c>
      <c r="S2252" t="s">
        <v>42</v>
      </c>
      <c r="T2252" t="s">
        <v>42</v>
      </c>
      <c r="U2252" t="s">
        <v>74</v>
      </c>
      <c r="V2252" t="s">
        <v>7200</v>
      </c>
      <c r="W2252" t="s">
        <v>7201</v>
      </c>
      <c r="X2252" t="str">
        <f>+VLOOKUP(ConsultaNexoBogota!$A2252,infoCoordenadas!A:F,4,0)</f>
        <v>4.5843105 -74.11677</v>
      </c>
      <c r="Y2252">
        <f>VLOOKUP(ConsultaNexoBogota!$A2252,infoCoordenadas!A:F,5,0)</f>
        <v>4.5843105</v>
      </c>
      <c r="Z2252">
        <f>+VLOOKUP(ConsultaNexoBogota!$A2252,infoCoordenadas!A:F,6,0)</f>
        <v>-74.116770000000002</v>
      </c>
    </row>
    <row r="2253" spans="1:26" x14ac:dyDescent="0.25">
      <c r="A2253">
        <v>27851</v>
      </c>
      <c r="B2253" t="s">
        <v>7202</v>
      </c>
      <c r="C2253" t="s">
        <v>29</v>
      </c>
      <c r="D2253" t="s">
        <v>7203</v>
      </c>
      <c r="E2253" t="s">
        <v>7204</v>
      </c>
      <c r="F2253" t="s">
        <v>7205</v>
      </c>
      <c r="G2253" t="s">
        <v>33</v>
      </c>
      <c r="H2253" t="s">
        <v>50</v>
      </c>
      <c r="I2253" t="s">
        <v>159</v>
      </c>
      <c r="J2253" t="s">
        <v>102</v>
      </c>
      <c r="K2253" t="s">
        <v>36</v>
      </c>
      <c r="L2253" s="27">
        <v>33088</v>
      </c>
      <c r="M2253">
        <v>33.700000000000003</v>
      </c>
      <c r="N2253">
        <v>35197</v>
      </c>
      <c r="O2253" t="s">
        <v>135</v>
      </c>
      <c r="P2253" t="s">
        <v>73</v>
      </c>
      <c r="Q2253" t="s">
        <v>96</v>
      </c>
      <c r="R2253" t="s">
        <v>40</v>
      </c>
      <c r="S2253" t="s">
        <v>42</v>
      </c>
      <c r="T2253" t="s">
        <v>69</v>
      </c>
      <c r="U2253" t="s">
        <v>74</v>
      </c>
      <c r="V2253" t="s">
        <v>7206</v>
      </c>
      <c r="W2253" t="s">
        <v>7207</v>
      </c>
      <c r="X2253" t="str">
        <f>+VLOOKUP(ConsultaNexoBogota!$A2253,infoCoordenadas!A:F,4,0)</f>
        <v>4.6273107 -74.0673606</v>
      </c>
      <c r="Y2253">
        <f>VLOOKUP(ConsultaNexoBogota!$A2253,infoCoordenadas!A:F,5,0)</f>
        <v>4.6273106999999998</v>
      </c>
      <c r="Z2253">
        <f>+VLOOKUP(ConsultaNexoBogota!$A2253,infoCoordenadas!A:F,6,0)</f>
        <v>-74.067360600000001</v>
      </c>
    </row>
    <row r="2254" spans="1:26" x14ac:dyDescent="0.25">
      <c r="A2254">
        <v>27860</v>
      </c>
      <c r="B2254" t="s">
        <v>12735</v>
      </c>
      <c r="C2254" t="s">
        <v>29</v>
      </c>
      <c r="D2254" t="s">
        <v>12736</v>
      </c>
      <c r="E2254" t="s">
        <v>12737</v>
      </c>
      <c r="F2254" t="s">
        <v>12736</v>
      </c>
      <c r="G2254" t="s">
        <v>10169</v>
      </c>
      <c r="H2254" t="s">
        <v>50</v>
      </c>
      <c r="I2254" t="s">
        <v>159</v>
      </c>
      <c r="J2254" t="s">
        <v>1291</v>
      </c>
      <c r="K2254" t="s">
        <v>36</v>
      </c>
      <c r="L2254" s="27">
        <v>34822</v>
      </c>
      <c r="M2254">
        <v>29</v>
      </c>
      <c r="N2254">
        <v>35211</v>
      </c>
      <c r="O2254" t="s">
        <v>80</v>
      </c>
      <c r="P2254" t="s">
        <v>67</v>
      </c>
      <c r="Q2254" t="s">
        <v>96</v>
      </c>
      <c r="R2254" t="s">
        <v>40</v>
      </c>
      <c r="S2254" t="s">
        <v>42</v>
      </c>
      <c r="T2254" t="s">
        <v>69</v>
      </c>
      <c r="U2254" t="s">
        <v>74</v>
      </c>
      <c r="V2254" t="s">
        <v>12738</v>
      </c>
      <c r="W2254" t="s">
        <v>12739</v>
      </c>
      <c r="X2254" t="str">
        <f>+VLOOKUP(ConsultaNexoBogota!$A2254,infoCoordenadas!A:F,4,0)</f>
        <v>10.0343283 -73.2457248</v>
      </c>
      <c r="Y2254">
        <f>VLOOKUP(ConsultaNexoBogota!$A2254,infoCoordenadas!A:F,5,0)</f>
        <v>10.0343283</v>
      </c>
      <c r="Z2254">
        <f>+VLOOKUP(ConsultaNexoBogota!$A2254,infoCoordenadas!A:F,6,0)</f>
        <v>-73.245724800000005</v>
      </c>
    </row>
    <row r="2255" spans="1:26" x14ac:dyDescent="0.25">
      <c r="A2255">
        <v>27931</v>
      </c>
      <c r="B2255" t="s">
        <v>7208</v>
      </c>
      <c r="C2255" t="s">
        <v>29</v>
      </c>
      <c r="D2255" t="s">
        <v>7209</v>
      </c>
      <c r="E2255" t="s">
        <v>7210</v>
      </c>
      <c r="F2255" t="s">
        <v>7211</v>
      </c>
      <c r="G2255" t="s">
        <v>33</v>
      </c>
      <c r="H2255" t="s">
        <v>50</v>
      </c>
      <c r="I2255" t="s">
        <v>159</v>
      </c>
      <c r="J2255" t="s">
        <v>226</v>
      </c>
      <c r="K2255" t="s">
        <v>36</v>
      </c>
      <c r="L2255" s="27">
        <v>45343</v>
      </c>
      <c r="M2255">
        <v>0.2</v>
      </c>
      <c r="N2255">
        <v>35312</v>
      </c>
      <c r="O2255" t="s">
        <v>80</v>
      </c>
      <c r="P2255" t="s">
        <v>67</v>
      </c>
      <c r="Q2255" t="s">
        <v>39</v>
      </c>
      <c r="R2255" t="s">
        <v>50</v>
      </c>
      <c r="S2255" t="s">
        <v>321</v>
      </c>
      <c r="T2255" t="s">
        <v>81</v>
      </c>
      <c r="U2255" t="s">
        <v>50</v>
      </c>
      <c r="V2255" t="s">
        <v>7212</v>
      </c>
      <c r="W2255" t="s">
        <v>7213</v>
      </c>
      <c r="X2255" t="str">
        <f>+VLOOKUP(ConsultaNexoBogota!$A2255,infoCoordenadas!A:F,4,0)</f>
        <v>4.676464999999999 -74.11044969999999</v>
      </c>
      <c r="Y2255">
        <f>VLOOKUP(ConsultaNexoBogota!$A2255,infoCoordenadas!A:F,5,0)</f>
        <v>4.6764649999999897</v>
      </c>
      <c r="Z2255">
        <f>+VLOOKUP(ConsultaNexoBogota!$A2255,infoCoordenadas!A:F,6,0)</f>
        <v>-74.110449699999904</v>
      </c>
    </row>
    <row r="2256" spans="1:26" x14ac:dyDescent="0.25">
      <c r="A2256">
        <v>27931</v>
      </c>
      <c r="B2256" t="s">
        <v>7208</v>
      </c>
      <c r="C2256" t="s">
        <v>29</v>
      </c>
      <c r="D2256" t="s">
        <v>7209</v>
      </c>
      <c r="E2256" t="s">
        <v>7210</v>
      </c>
      <c r="F2256" t="s">
        <v>7211</v>
      </c>
      <c r="G2256" t="s">
        <v>33</v>
      </c>
      <c r="H2256" t="s">
        <v>50</v>
      </c>
      <c r="I2256" t="s">
        <v>159</v>
      </c>
      <c r="J2256" t="s">
        <v>226</v>
      </c>
      <c r="K2256" t="s">
        <v>36</v>
      </c>
      <c r="L2256" s="27">
        <v>45343</v>
      </c>
      <c r="M2256">
        <v>0.2</v>
      </c>
      <c r="N2256">
        <v>35642</v>
      </c>
      <c r="O2256" t="s">
        <v>80</v>
      </c>
      <c r="P2256" t="s">
        <v>73</v>
      </c>
      <c r="Q2256" t="s">
        <v>96</v>
      </c>
      <c r="R2256" t="s">
        <v>40</v>
      </c>
      <c r="S2256" t="s">
        <v>41</v>
      </c>
      <c r="T2256" t="s">
        <v>42</v>
      </c>
      <c r="U2256" t="s">
        <v>74</v>
      </c>
      <c r="V2256" t="s">
        <v>7212</v>
      </c>
      <c r="W2256" t="s">
        <v>7213</v>
      </c>
      <c r="X2256" t="str">
        <f>+VLOOKUP(ConsultaNexoBogota!$A2256,infoCoordenadas!A:F,4,0)</f>
        <v>4.676464999999999 -74.11044969999999</v>
      </c>
      <c r="Y2256">
        <f>VLOOKUP(ConsultaNexoBogota!$A2256,infoCoordenadas!A:F,5,0)</f>
        <v>4.6764649999999897</v>
      </c>
      <c r="Z2256">
        <f>+VLOOKUP(ConsultaNexoBogota!$A2256,infoCoordenadas!A:F,6,0)</f>
        <v>-74.110449699999904</v>
      </c>
    </row>
    <row r="2257" spans="1:26" x14ac:dyDescent="0.25">
      <c r="A2257">
        <v>27933</v>
      </c>
      <c r="B2257" t="s">
        <v>7214</v>
      </c>
      <c r="C2257" t="s">
        <v>29</v>
      </c>
      <c r="D2257" t="s">
        <v>7215</v>
      </c>
      <c r="E2257" t="s">
        <v>7216</v>
      </c>
      <c r="F2257" t="s">
        <v>7217</v>
      </c>
      <c r="G2257" t="s">
        <v>33</v>
      </c>
      <c r="H2257" t="s">
        <v>50</v>
      </c>
      <c r="I2257" t="s">
        <v>34</v>
      </c>
      <c r="J2257" t="s">
        <v>345</v>
      </c>
      <c r="K2257" t="s">
        <v>36</v>
      </c>
      <c r="L2257" s="27">
        <v>45347</v>
      </c>
      <c r="M2257">
        <v>0.1</v>
      </c>
      <c r="N2257">
        <v>35314</v>
      </c>
      <c r="O2257" t="s">
        <v>80</v>
      </c>
      <c r="P2257" t="s">
        <v>67</v>
      </c>
      <c r="Q2257" t="s">
        <v>39</v>
      </c>
      <c r="R2257" t="s">
        <v>40</v>
      </c>
      <c r="S2257" t="s">
        <v>42</v>
      </c>
      <c r="T2257" t="s">
        <v>81</v>
      </c>
      <c r="U2257" t="s">
        <v>74</v>
      </c>
      <c r="V2257" t="s">
        <v>7218</v>
      </c>
      <c r="W2257" t="s">
        <v>7219</v>
      </c>
      <c r="X2257" t="str">
        <f>+VLOOKUP(ConsultaNexoBogota!$A2257,infoCoordenadas!A:F,4,0)</f>
        <v>4.6026058 -74.0780528</v>
      </c>
      <c r="Y2257">
        <f>VLOOKUP(ConsultaNexoBogota!$A2257,infoCoordenadas!A:F,5,0)</f>
        <v>4.6026058000000001</v>
      </c>
      <c r="Z2257">
        <f>+VLOOKUP(ConsultaNexoBogota!$A2257,infoCoordenadas!A:F,6,0)</f>
        <v>-74.078052799999995</v>
      </c>
    </row>
    <row r="2258" spans="1:26" x14ac:dyDescent="0.25">
      <c r="A2258">
        <v>27944</v>
      </c>
      <c r="B2258" t="s">
        <v>12740</v>
      </c>
      <c r="C2258" t="s">
        <v>29</v>
      </c>
      <c r="D2258" t="s">
        <v>12741</v>
      </c>
      <c r="E2258" t="s">
        <v>12742</v>
      </c>
      <c r="F2258" t="s">
        <v>12743</v>
      </c>
      <c r="G2258" t="s">
        <v>11393</v>
      </c>
      <c r="H2258" t="s">
        <v>14130</v>
      </c>
      <c r="I2258" t="s">
        <v>159</v>
      </c>
      <c r="J2258" t="s">
        <v>596</v>
      </c>
      <c r="K2258" t="s">
        <v>36</v>
      </c>
      <c r="N2258">
        <v>35327</v>
      </c>
      <c r="O2258" t="s">
        <v>178</v>
      </c>
      <c r="P2258" t="s">
        <v>67</v>
      </c>
      <c r="Q2258" t="s">
        <v>68</v>
      </c>
      <c r="R2258" t="s">
        <v>40</v>
      </c>
      <c r="S2258" t="s">
        <v>42</v>
      </c>
      <c r="T2258" t="s">
        <v>3245</v>
      </c>
      <c r="U2258" t="s">
        <v>74</v>
      </c>
      <c r="V2258" t="s">
        <v>12744</v>
      </c>
      <c r="W2258" t="s">
        <v>12745</v>
      </c>
      <c r="X2258" t="str">
        <f>+VLOOKUP(ConsultaNexoBogota!$A2258,infoCoordenadas!A:F,4,0)</f>
        <v>41.3873974 2.168568</v>
      </c>
      <c r="Y2258">
        <f>VLOOKUP(ConsultaNexoBogota!$A2258,infoCoordenadas!A:F,5,0)</f>
        <v>41.387397399999998</v>
      </c>
      <c r="Z2258">
        <f>+VLOOKUP(ConsultaNexoBogota!$A2258,infoCoordenadas!A:F,6,0)</f>
        <v>2.1685680000000001</v>
      </c>
    </row>
    <row r="2259" spans="1:26" x14ac:dyDescent="0.25">
      <c r="A2259">
        <v>27954</v>
      </c>
      <c r="B2259" t="s">
        <v>7220</v>
      </c>
      <c r="C2259" t="s">
        <v>29</v>
      </c>
      <c r="D2259" t="s">
        <v>7221</v>
      </c>
      <c r="E2259" t="s">
        <v>7222</v>
      </c>
      <c r="F2259" t="s">
        <v>7223</v>
      </c>
      <c r="G2259" t="s">
        <v>33</v>
      </c>
      <c r="H2259" t="s">
        <v>13991</v>
      </c>
      <c r="I2259" t="s">
        <v>34</v>
      </c>
      <c r="J2259" t="s">
        <v>35</v>
      </c>
      <c r="K2259" t="s">
        <v>36</v>
      </c>
      <c r="L2259" s="27">
        <v>33360</v>
      </c>
      <c r="M2259">
        <v>33</v>
      </c>
      <c r="N2259">
        <v>35341</v>
      </c>
      <c r="O2259" t="s">
        <v>80</v>
      </c>
      <c r="P2259" t="s">
        <v>67</v>
      </c>
      <c r="Q2259" t="s">
        <v>96</v>
      </c>
      <c r="R2259" t="s">
        <v>40</v>
      </c>
      <c r="S2259" t="s">
        <v>42</v>
      </c>
      <c r="T2259" t="s">
        <v>42</v>
      </c>
      <c r="U2259" t="s">
        <v>74</v>
      </c>
      <c r="V2259" t="s">
        <v>7224</v>
      </c>
      <c r="W2259" t="s">
        <v>7225</v>
      </c>
      <c r="X2259" t="str">
        <f>+VLOOKUP(ConsultaNexoBogota!$A2259,infoCoordenadas!A:F,4,0)</f>
        <v>4.682682799999999 -74.16520229999999</v>
      </c>
      <c r="Y2259">
        <f>VLOOKUP(ConsultaNexoBogota!$A2259,infoCoordenadas!A:F,5,0)</f>
        <v>4.6826827999999896</v>
      </c>
      <c r="Z2259">
        <f>+VLOOKUP(ConsultaNexoBogota!$A2259,infoCoordenadas!A:F,6,0)</f>
        <v>-74.165202299999905</v>
      </c>
    </row>
    <row r="2260" spans="1:26" x14ac:dyDescent="0.25">
      <c r="A2260">
        <v>27967</v>
      </c>
      <c r="B2260" t="s">
        <v>7226</v>
      </c>
      <c r="C2260" t="s">
        <v>29</v>
      </c>
      <c r="D2260" t="s">
        <v>7227</v>
      </c>
      <c r="E2260" t="s">
        <v>7228</v>
      </c>
      <c r="F2260" t="s">
        <v>7229</v>
      </c>
      <c r="G2260" t="s">
        <v>33</v>
      </c>
      <c r="H2260" t="s">
        <v>7011</v>
      </c>
      <c r="I2260" t="s">
        <v>64</v>
      </c>
      <c r="J2260" t="s">
        <v>35</v>
      </c>
      <c r="K2260" t="s">
        <v>36</v>
      </c>
      <c r="L2260" s="27">
        <v>37168</v>
      </c>
      <c r="M2260">
        <v>22.6</v>
      </c>
      <c r="O2260" t="s">
        <v>50</v>
      </c>
      <c r="P2260" t="s">
        <v>50</v>
      </c>
      <c r="Q2260" t="s">
        <v>50</v>
      </c>
      <c r="R2260" t="s">
        <v>50</v>
      </c>
      <c r="S2260" t="s">
        <v>50</v>
      </c>
      <c r="T2260" t="s">
        <v>50</v>
      </c>
      <c r="U2260" t="s">
        <v>50</v>
      </c>
      <c r="V2260" t="s">
        <v>6405</v>
      </c>
      <c r="W2260" t="s">
        <v>6406</v>
      </c>
      <c r="X2260" t="str">
        <f>+VLOOKUP(ConsultaNexoBogota!$A2260,infoCoordenadas!A:F,4,0)</f>
        <v>4.6385208 -74.1857272</v>
      </c>
      <c r="Y2260">
        <f>VLOOKUP(ConsultaNexoBogota!$A2260,infoCoordenadas!A:F,5,0)</f>
        <v>4.6385208000000002</v>
      </c>
      <c r="Z2260">
        <f>+VLOOKUP(ConsultaNexoBogota!$A2260,infoCoordenadas!A:F,6,0)</f>
        <v>-74.185727200000002</v>
      </c>
    </row>
    <row r="2261" spans="1:26" x14ac:dyDescent="0.25">
      <c r="A2261">
        <v>27978</v>
      </c>
      <c r="B2261" t="s">
        <v>7230</v>
      </c>
      <c r="C2261" t="s">
        <v>29</v>
      </c>
      <c r="D2261" t="s">
        <v>7231</v>
      </c>
      <c r="E2261" t="s">
        <v>7232</v>
      </c>
      <c r="F2261" t="s">
        <v>7233</v>
      </c>
      <c r="G2261" t="s">
        <v>33</v>
      </c>
      <c r="H2261" t="s">
        <v>13990</v>
      </c>
      <c r="I2261" t="s">
        <v>79</v>
      </c>
      <c r="J2261" t="s">
        <v>345</v>
      </c>
      <c r="K2261" t="s">
        <v>36</v>
      </c>
      <c r="L2261" s="27">
        <v>45343</v>
      </c>
      <c r="M2261">
        <v>0.2</v>
      </c>
      <c r="N2261">
        <v>35370</v>
      </c>
      <c r="O2261" t="s">
        <v>80</v>
      </c>
      <c r="P2261" t="s">
        <v>73</v>
      </c>
      <c r="Q2261" t="s">
        <v>96</v>
      </c>
      <c r="R2261" t="s">
        <v>40</v>
      </c>
      <c r="S2261" t="s">
        <v>41</v>
      </c>
      <c r="T2261" t="s">
        <v>42</v>
      </c>
      <c r="U2261" t="s">
        <v>74</v>
      </c>
      <c r="V2261" t="s">
        <v>7234</v>
      </c>
      <c r="W2261" t="s">
        <v>7235</v>
      </c>
      <c r="X2261" t="str">
        <f>+VLOOKUP(ConsultaNexoBogota!$A2261,infoCoordenadas!A:F,4,0)</f>
        <v>4.7125087 -74.1039114</v>
      </c>
      <c r="Y2261">
        <f>VLOOKUP(ConsultaNexoBogota!$A2261,infoCoordenadas!A:F,5,0)</f>
        <v>4.7125086999999999</v>
      </c>
      <c r="Z2261">
        <f>+VLOOKUP(ConsultaNexoBogota!$A2261,infoCoordenadas!A:F,6,0)</f>
        <v>-74.103911400000001</v>
      </c>
    </row>
    <row r="2262" spans="1:26" x14ac:dyDescent="0.25">
      <c r="A2262">
        <v>27982</v>
      </c>
      <c r="B2262" t="s">
        <v>7236</v>
      </c>
      <c r="C2262" t="s">
        <v>29</v>
      </c>
      <c r="D2262" t="s">
        <v>7237</v>
      </c>
      <c r="E2262" t="s">
        <v>7238</v>
      </c>
      <c r="F2262" t="s">
        <v>7239</v>
      </c>
      <c r="G2262" t="s">
        <v>33</v>
      </c>
      <c r="H2262" t="s">
        <v>6298</v>
      </c>
      <c r="I2262" t="s">
        <v>34</v>
      </c>
      <c r="J2262" t="s">
        <v>741</v>
      </c>
      <c r="K2262" t="s">
        <v>116</v>
      </c>
      <c r="L2262" s="27">
        <v>31389</v>
      </c>
      <c r="M2262">
        <v>38.4</v>
      </c>
      <c r="N2262">
        <v>35375</v>
      </c>
      <c r="O2262" t="s">
        <v>72</v>
      </c>
      <c r="P2262" t="s">
        <v>73</v>
      </c>
      <c r="Q2262" t="s">
        <v>39</v>
      </c>
      <c r="R2262" t="s">
        <v>40</v>
      </c>
      <c r="S2262" t="s">
        <v>41</v>
      </c>
      <c r="T2262" t="s">
        <v>175</v>
      </c>
      <c r="U2262" t="s">
        <v>74</v>
      </c>
      <c r="V2262" t="s">
        <v>70</v>
      </c>
      <c r="W2262" t="s">
        <v>71</v>
      </c>
      <c r="X2262" t="str">
        <f>+VLOOKUP(ConsultaNexoBogota!$A2262,infoCoordenadas!A:F,4,0)</f>
        <v>4.759308 -74.0494132</v>
      </c>
      <c r="Y2262">
        <f>VLOOKUP(ConsultaNexoBogota!$A2262,infoCoordenadas!A:F,5,0)</f>
        <v>4.7593079999999999</v>
      </c>
      <c r="Z2262">
        <f>+VLOOKUP(ConsultaNexoBogota!$A2262,infoCoordenadas!A:F,6,0)</f>
        <v>-74.049413200000004</v>
      </c>
    </row>
    <row r="2263" spans="1:26" x14ac:dyDescent="0.25">
      <c r="A2263">
        <v>27984</v>
      </c>
      <c r="B2263" t="s">
        <v>7240</v>
      </c>
      <c r="C2263" t="s">
        <v>29</v>
      </c>
      <c r="D2263" t="s">
        <v>7241</v>
      </c>
      <c r="E2263" t="s">
        <v>7242</v>
      </c>
      <c r="F2263" t="s">
        <v>7243</v>
      </c>
      <c r="G2263" t="s">
        <v>33</v>
      </c>
      <c r="H2263" t="s">
        <v>13989</v>
      </c>
      <c r="I2263" t="s">
        <v>159</v>
      </c>
      <c r="J2263" t="s">
        <v>102</v>
      </c>
      <c r="K2263" t="s">
        <v>36</v>
      </c>
      <c r="L2263" s="27">
        <v>30703</v>
      </c>
      <c r="M2263">
        <v>40.299999999999997</v>
      </c>
      <c r="N2263">
        <v>35377</v>
      </c>
      <c r="O2263" t="s">
        <v>135</v>
      </c>
      <c r="P2263" t="s">
        <v>73</v>
      </c>
      <c r="Q2263" t="s">
        <v>96</v>
      </c>
      <c r="R2263" t="s">
        <v>94</v>
      </c>
      <c r="S2263" t="s">
        <v>41</v>
      </c>
      <c r="T2263" t="s">
        <v>42</v>
      </c>
      <c r="U2263" t="s">
        <v>74</v>
      </c>
      <c r="V2263" t="s">
        <v>7244</v>
      </c>
      <c r="W2263" t="s">
        <v>7245</v>
      </c>
      <c r="X2263" t="str">
        <f>+VLOOKUP(ConsultaNexoBogota!$A2263,infoCoordenadas!A:F,4,0)</f>
        <v>4.5955471 -74.1634447</v>
      </c>
      <c r="Y2263">
        <f>VLOOKUP(ConsultaNexoBogota!$A2263,infoCoordenadas!A:F,5,0)</f>
        <v>4.5955471000000001</v>
      </c>
      <c r="Z2263">
        <f>+VLOOKUP(ConsultaNexoBogota!$A2263,infoCoordenadas!A:F,6,0)</f>
        <v>-74.163444699999999</v>
      </c>
    </row>
    <row r="2264" spans="1:26" x14ac:dyDescent="0.25">
      <c r="A2264">
        <v>27989</v>
      </c>
      <c r="B2264" t="s">
        <v>7246</v>
      </c>
      <c r="C2264" t="s">
        <v>29</v>
      </c>
      <c r="D2264" t="s">
        <v>7247</v>
      </c>
      <c r="E2264" t="s">
        <v>7248</v>
      </c>
      <c r="F2264" t="s">
        <v>7249</v>
      </c>
      <c r="G2264" t="s">
        <v>33</v>
      </c>
      <c r="H2264" t="s">
        <v>13990</v>
      </c>
      <c r="I2264" t="s">
        <v>34</v>
      </c>
      <c r="J2264" t="s">
        <v>345</v>
      </c>
      <c r="K2264" t="s">
        <v>36</v>
      </c>
      <c r="L2264" s="27">
        <v>45343</v>
      </c>
      <c r="M2264">
        <v>0.2</v>
      </c>
      <c r="N2264">
        <v>35383</v>
      </c>
      <c r="O2264" t="s">
        <v>80</v>
      </c>
      <c r="P2264" t="s">
        <v>67</v>
      </c>
      <c r="Q2264" t="s">
        <v>96</v>
      </c>
      <c r="R2264" t="s">
        <v>40</v>
      </c>
      <c r="S2264" t="s">
        <v>41</v>
      </c>
      <c r="T2264" t="s">
        <v>175</v>
      </c>
      <c r="U2264" t="s">
        <v>74</v>
      </c>
      <c r="V2264" t="s">
        <v>7250</v>
      </c>
      <c r="W2264" t="s">
        <v>7251</v>
      </c>
      <c r="X2264" t="str">
        <f>+VLOOKUP(ConsultaNexoBogota!$A2264,infoCoordenadas!A:F,4,0)</f>
        <v>4.712691739 -74.10376347</v>
      </c>
      <c r="Y2264">
        <f>VLOOKUP(ConsultaNexoBogota!$A2264,infoCoordenadas!A:F,5,0)</f>
        <v>4.7126917391414302</v>
      </c>
      <c r="Z2264">
        <f>+VLOOKUP(ConsultaNexoBogota!$A2264,infoCoordenadas!A:F,6,0)</f>
        <v>-74.103763474568595</v>
      </c>
    </row>
    <row r="2265" spans="1:26" x14ac:dyDescent="0.25">
      <c r="A2265">
        <v>27989</v>
      </c>
      <c r="B2265" t="s">
        <v>7246</v>
      </c>
      <c r="C2265" t="s">
        <v>29</v>
      </c>
      <c r="D2265" t="s">
        <v>7247</v>
      </c>
      <c r="E2265" t="s">
        <v>7248</v>
      </c>
      <c r="F2265" t="s">
        <v>7249</v>
      </c>
      <c r="G2265" t="s">
        <v>33</v>
      </c>
      <c r="H2265" t="s">
        <v>13990</v>
      </c>
      <c r="I2265" t="s">
        <v>34</v>
      </c>
      <c r="J2265" t="s">
        <v>345</v>
      </c>
      <c r="K2265" t="s">
        <v>36</v>
      </c>
      <c r="L2265" s="27">
        <v>45343</v>
      </c>
      <c r="M2265">
        <v>0.2</v>
      </c>
      <c r="N2265">
        <v>37631</v>
      </c>
      <c r="O2265" t="s">
        <v>80</v>
      </c>
      <c r="P2265" t="s">
        <v>73</v>
      </c>
      <c r="Q2265" t="s">
        <v>68</v>
      </c>
      <c r="R2265" t="s">
        <v>40</v>
      </c>
      <c r="S2265" t="s">
        <v>41</v>
      </c>
      <c r="T2265" t="s">
        <v>42</v>
      </c>
      <c r="U2265" t="s">
        <v>74</v>
      </c>
      <c r="V2265" t="s">
        <v>7250</v>
      </c>
      <c r="W2265" t="s">
        <v>7251</v>
      </c>
      <c r="X2265" t="str">
        <f>+VLOOKUP(ConsultaNexoBogota!$A2265,infoCoordenadas!A:F,4,0)</f>
        <v>4.712691739 -74.10376347</v>
      </c>
      <c r="Y2265">
        <f>VLOOKUP(ConsultaNexoBogota!$A2265,infoCoordenadas!A:F,5,0)</f>
        <v>4.7126917391414302</v>
      </c>
      <c r="Z2265">
        <f>+VLOOKUP(ConsultaNexoBogota!$A2265,infoCoordenadas!A:F,6,0)</f>
        <v>-74.103763474568595</v>
      </c>
    </row>
    <row r="2266" spans="1:26" x14ac:dyDescent="0.25">
      <c r="A2266">
        <v>27994</v>
      </c>
      <c r="B2266" t="s">
        <v>7252</v>
      </c>
      <c r="C2266" t="s">
        <v>29</v>
      </c>
      <c r="D2266" t="s">
        <v>7253</v>
      </c>
      <c r="E2266" t="s">
        <v>7254</v>
      </c>
      <c r="F2266" t="s">
        <v>7255</v>
      </c>
      <c r="G2266" t="s">
        <v>33</v>
      </c>
      <c r="H2266" t="s">
        <v>13990</v>
      </c>
      <c r="I2266" t="s">
        <v>64</v>
      </c>
      <c r="J2266" t="s">
        <v>50</v>
      </c>
      <c r="K2266" t="s">
        <v>36</v>
      </c>
      <c r="L2266" s="27">
        <v>45343</v>
      </c>
      <c r="M2266">
        <v>0.2</v>
      </c>
      <c r="N2266">
        <v>35387</v>
      </c>
      <c r="O2266" t="s">
        <v>80</v>
      </c>
      <c r="P2266" t="s">
        <v>67</v>
      </c>
      <c r="Q2266" t="s">
        <v>96</v>
      </c>
      <c r="R2266" t="s">
        <v>40</v>
      </c>
      <c r="S2266" t="s">
        <v>41</v>
      </c>
      <c r="T2266" t="s">
        <v>42</v>
      </c>
      <c r="U2266" t="s">
        <v>74</v>
      </c>
      <c r="V2266" t="s">
        <v>7234</v>
      </c>
      <c r="W2266" t="s">
        <v>7235</v>
      </c>
      <c r="X2266" t="str">
        <f>+VLOOKUP(ConsultaNexoBogota!$A2266,infoCoordenadas!A:F,4,0)</f>
        <v>4.7125087 -74.1039114</v>
      </c>
      <c r="Y2266">
        <f>VLOOKUP(ConsultaNexoBogota!$A2266,infoCoordenadas!A:F,5,0)</f>
        <v>4.7125086999999999</v>
      </c>
      <c r="Z2266">
        <f>+VLOOKUP(ConsultaNexoBogota!$A2266,infoCoordenadas!A:F,6,0)</f>
        <v>-74.103911400000001</v>
      </c>
    </row>
    <row r="2267" spans="1:26" x14ac:dyDescent="0.25">
      <c r="A2267">
        <v>27998</v>
      </c>
      <c r="B2267" t="s">
        <v>12746</v>
      </c>
      <c r="C2267" t="s">
        <v>29</v>
      </c>
      <c r="D2267" t="s">
        <v>12747</v>
      </c>
      <c r="E2267" t="s">
        <v>12748</v>
      </c>
      <c r="F2267" t="s">
        <v>12749</v>
      </c>
      <c r="G2267" t="s">
        <v>10155</v>
      </c>
      <c r="H2267" t="s">
        <v>14043</v>
      </c>
      <c r="I2267" t="s">
        <v>34</v>
      </c>
      <c r="J2267" t="s">
        <v>392</v>
      </c>
      <c r="K2267" t="s">
        <v>36</v>
      </c>
      <c r="L2267" s="27">
        <v>35372</v>
      </c>
      <c r="M2267">
        <v>27.5</v>
      </c>
      <c r="N2267">
        <v>35391</v>
      </c>
      <c r="O2267" t="s">
        <v>178</v>
      </c>
      <c r="P2267" t="s">
        <v>67</v>
      </c>
      <c r="Q2267" t="s">
        <v>50</v>
      </c>
      <c r="R2267" t="s">
        <v>50</v>
      </c>
      <c r="S2267" t="s">
        <v>41</v>
      </c>
      <c r="T2267" t="s">
        <v>272</v>
      </c>
      <c r="U2267" t="s">
        <v>50</v>
      </c>
      <c r="V2267" t="s">
        <v>12592</v>
      </c>
      <c r="W2267" t="s">
        <v>12593</v>
      </c>
      <c r="X2267" t="str">
        <f>+VLOOKUP(ConsultaNexoBogota!$A2267,infoCoordenadas!A:F,4,0)</f>
        <v>5.0235704 -73.9715817</v>
      </c>
      <c r="Y2267">
        <f>VLOOKUP(ConsultaNexoBogota!$A2267,infoCoordenadas!A:F,5,0)</f>
        <v>5.0235703999999997</v>
      </c>
      <c r="Z2267">
        <f>+VLOOKUP(ConsultaNexoBogota!$A2267,infoCoordenadas!A:F,6,0)</f>
        <v>-73.971581700000002</v>
      </c>
    </row>
    <row r="2268" spans="1:26" x14ac:dyDescent="0.25">
      <c r="A2268">
        <v>27998</v>
      </c>
      <c r="B2268" t="s">
        <v>12746</v>
      </c>
      <c r="C2268" t="s">
        <v>29</v>
      </c>
      <c r="D2268" t="s">
        <v>12747</v>
      </c>
      <c r="E2268" t="s">
        <v>12748</v>
      </c>
      <c r="F2268" t="s">
        <v>12749</v>
      </c>
      <c r="G2268" t="s">
        <v>10155</v>
      </c>
      <c r="H2268" t="s">
        <v>14043</v>
      </c>
      <c r="I2268" t="s">
        <v>34</v>
      </c>
      <c r="J2268" t="s">
        <v>392</v>
      </c>
      <c r="K2268" t="s">
        <v>36</v>
      </c>
      <c r="L2268" s="27">
        <v>35372</v>
      </c>
      <c r="M2268">
        <v>27.5</v>
      </c>
      <c r="N2268">
        <v>36174</v>
      </c>
      <c r="O2268" t="s">
        <v>66</v>
      </c>
      <c r="P2268" t="s">
        <v>73</v>
      </c>
      <c r="Q2268" t="s">
        <v>96</v>
      </c>
      <c r="R2268" t="s">
        <v>40</v>
      </c>
      <c r="S2268" t="s">
        <v>41</v>
      </c>
      <c r="T2268" t="s">
        <v>81</v>
      </c>
      <c r="U2268" t="s">
        <v>74</v>
      </c>
      <c r="V2268" t="s">
        <v>12592</v>
      </c>
      <c r="W2268" t="s">
        <v>12593</v>
      </c>
      <c r="X2268" t="str">
        <f>+VLOOKUP(ConsultaNexoBogota!$A2268,infoCoordenadas!A:F,4,0)</f>
        <v>5.0235704 -73.9715817</v>
      </c>
      <c r="Y2268">
        <f>VLOOKUP(ConsultaNexoBogota!$A2268,infoCoordenadas!A:F,5,0)</f>
        <v>5.0235703999999997</v>
      </c>
      <c r="Z2268">
        <f>+VLOOKUP(ConsultaNexoBogota!$A2268,infoCoordenadas!A:F,6,0)</f>
        <v>-73.971581700000002</v>
      </c>
    </row>
    <row r="2269" spans="1:26" x14ac:dyDescent="0.25">
      <c r="A2269">
        <v>28006</v>
      </c>
      <c r="B2269" t="s">
        <v>12750</v>
      </c>
      <c r="C2269" t="s">
        <v>29</v>
      </c>
      <c r="D2269" t="s">
        <v>12751</v>
      </c>
      <c r="E2269" t="s">
        <v>12752</v>
      </c>
      <c r="F2269" t="s">
        <v>12753</v>
      </c>
      <c r="G2269" t="s">
        <v>10155</v>
      </c>
      <c r="H2269" t="s">
        <v>14120</v>
      </c>
      <c r="I2269" t="s">
        <v>79</v>
      </c>
      <c r="J2269" t="s">
        <v>4708</v>
      </c>
      <c r="K2269" t="s">
        <v>36</v>
      </c>
      <c r="L2269" s="27">
        <v>36550</v>
      </c>
      <c r="M2269">
        <v>24.2</v>
      </c>
      <c r="N2269">
        <v>35404</v>
      </c>
      <c r="O2269" t="s">
        <v>178</v>
      </c>
      <c r="P2269" t="s">
        <v>73</v>
      </c>
      <c r="Q2269" t="s">
        <v>39</v>
      </c>
      <c r="R2269" t="s">
        <v>40</v>
      </c>
      <c r="S2269" t="s">
        <v>41</v>
      </c>
      <c r="T2269" t="s">
        <v>42</v>
      </c>
      <c r="U2269" t="s">
        <v>74</v>
      </c>
      <c r="V2269" t="s">
        <v>12754</v>
      </c>
      <c r="W2269" t="s">
        <v>12755</v>
      </c>
      <c r="X2269" t="str">
        <f>+VLOOKUP(ConsultaNexoBogota!$A2269,infoCoordenadas!A:F,4,0)</f>
        <v>5.03002014534163 -73.98305312</v>
      </c>
      <c r="Y2269">
        <f>VLOOKUP(ConsultaNexoBogota!$A2269,infoCoordenadas!A:F,5,0)</f>
        <v>5.0300201453416298</v>
      </c>
      <c r="Z2269">
        <f>+VLOOKUP(ConsultaNexoBogota!$A2269,infoCoordenadas!A:F,6,0)</f>
        <v>-73.983053116894595</v>
      </c>
    </row>
    <row r="2270" spans="1:26" x14ac:dyDescent="0.25">
      <c r="A2270">
        <v>28168</v>
      </c>
      <c r="B2270" t="s">
        <v>7256</v>
      </c>
      <c r="C2270" t="s">
        <v>29</v>
      </c>
      <c r="D2270" t="s">
        <v>7257</v>
      </c>
      <c r="E2270" t="s">
        <v>7258</v>
      </c>
      <c r="F2270" t="s">
        <v>7259</v>
      </c>
      <c r="G2270" t="s">
        <v>33</v>
      </c>
      <c r="H2270" t="s">
        <v>13991</v>
      </c>
      <c r="I2270" t="s">
        <v>79</v>
      </c>
      <c r="J2270" t="s">
        <v>102</v>
      </c>
      <c r="K2270" t="s">
        <v>36</v>
      </c>
      <c r="L2270" s="27">
        <v>33149</v>
      </c>
      <c r="M2270">
        <v>33.6</v>
      </c>
      <c r="N2270">
        <v>35636</v>
      </c>
      <c r="O2270" t="s">
        <v>80</v>
      </c>
      <c r="P2270" t="s">
        <v>67</v>
      </c>
      <c r="Q2270" t="s">
        <v>96</v>
      </c>
      <c r="R2270" t="s">
        <v>40</v>
      </c>
      <c r="S2270" t="s">
        <v>42</v>
      </c>
      <c r="T2270" t="s">
        <v>42</v>
      </c>
      <c r="U2270" t="s">
        <v>74</v>
      </c>
      <c r="V2270" t="s">
        <v>7260</v>
      </c>
      <c r="W2270" t="s">
        <v>7261</v>
      </c>
      <c r="X2270" t="str">
        <f>+VLOOKUP(ConsultaNexoBogota!$A2270,infoCoordenadas!A:F,4,0)</f>
        <v>4.679887799999999 -74.1547895</v>
      </c>
      <c r="Y2270">
        <f>VLOOKUP(ConsultaNexoBogota!$A2270,infoCoordenadas!A:F,5,0)</f>
        <v>4.6798877999999897</v>
      </c>
      <c r="Z2270">
        <f>+VLOOKUP(ConsultaNexoBogota!$A2270,infoCoordenadas!A:F,6,0)</f>
        <v>-74.154789500000007</v>
      </c>
    </row>
    <row r="2271" spans="1:26" x14ac:dyDescent="0.25">
      <c r="A2271">
        <v>28171</v>
      </c>
      <c r="B2271" t="s">
        <v>7262</v>
      </c>
      <c r="C2271" t="s">
        <v>29</v>
      </c>
      <c r="D2271" t="s">
        <v>7263</v>
      </c>
      <c r="E2271" t="s">
        <v>7264</v>
      </c>
      <c r="F2271" t="s">
        <v>7265</v>
      </c>
      <c r="G2271" t="s">
        <v>33</v>
      </c>
      <c r="H2271" t="s">
        <v>6298</v>
      </c>
      <c r="I2271" t="s">
        <v>79</v>
      </c>
      <c r="J2271" t="s">
        <v>102</v>
      </c>
      <c r="K2271" t="s">
        <v>116</v>
      </c>
      <c r="L2271" s="27">
        <v>37888</v>
      </c>
      <c r="M2271">
        <v>20.6</v>
      </c>
      <c r="N2271">
        <v>35640</v>
      </c>
      <c r="O2271" t="s">
        <v>80</v>
      </c>
      <c r="P2271" t="s">
        <v>73</v>
      </c>
      <c r="Q2271" t="s">
        <v>96</v>
      </c>
      <c r="R2271" t="s">
        <v>40</v>
      </c>
      <c r="S2271" t="s">
        <v>41</v>
      </c>
      <c r="T2271" t="s">
        <v>42</v>
      </c>
      <c r="U2271" t="s">
        <v>74</v>
      </c>
      <c r="V2271" t="s">
        <v>3168</v>
      </c>
      <c r="W2271" t="s">
        <v>3169</v>
      </c>
      <c r="X2271" t="str">
        <f>+VLOOKUP(ConsultaNexoBogota!$A2271,infoCoordenadas!A:F,4,0)</f>
        <v>4.7330679 -74.10477209999999</v>
      </c>
      <c r="Y2271">
        <f>VLOOKUP(ConsultaNexoBogota!$A2271,infoCoordenadas!A:F,5,0)</f>
        <v>4.7330679</v>
      </c>
      <c r="Z2271">
        <f>+VLOOKUP(ConsultaNexoBogota!$A2271,infoCoordenadas!A:F,6,0)</f>
        <v>-74.104772099999906</v>
      </c>
    </row>
    <row r="2272" spans="1:26" x14ac:dyDescent="0.25">
      <c r="A2272">
        <v>28174</v>
      </c>
      <c r="B2272" t="s">
        <v>7266</v>
      </c>
      <c r="C2272" t="s">
        <v>29</v>
      </c>
      <c r="D2272" t="s">
        <v>7267</v>
      </c>
      <c r="E2272" t="s">
        <v>7268</v>
      </c>
      <c r="F2272" t="s">
        <v>7269</v>
      </c>
      <c r="G2272" t="s">
        <v>33</v>
      </c>
      <c r="H2272" t="s">
        <v>14034</v>
      </c>
      <c r="I2272" t="s">
        <v>88</v>
      </c>
      <c r="J2272" t="s">
        <v>507</v>
      </c>
      <c r="K2272" t="s">
        <v>36</v>
      </c>
      <c r="L2272" s="27">
        <v>36538</v>
      </c>
      <c r="M2272">
        <v>24.3</v>
      </c>
      <c r="N2272">
        <v>35645</v>
      </c>
      <c r="O2272" t="s">
        <v>72</v>
      </c>
      <c r="P2272" t="s">
        <v>73</v>
      </c>
      <c r="Q2272" t="s">
        <v>39</v>
      </c>
      <c r="R2272" t="s">
        <v>40</v>
      </c>
      <c r="S2272" t="s">
        <v>41</v>
      </c>
      <c r="T2272" t="s">
        <v>81</v>
      </c>
      <c r="U2272" t="s">
        <v>74</v>
      </c>
      <c r="V2272" t="s">
        <v>7270</v>
      </c>
      <c r="W2272" t="s">
        <v>7271</v>
      </c>
      <c r="X2272" t="str">
        <f>+VLOOKUP(ConsultaNexoBogota!$A2272,infoCoordenadas!A:F,4,0)</f>
        <v>4.684949 -74.0505293</v>
      </c>
      <c r="Y2272">
        <f>VLOOKUP(ConsultaNexoBogota!$A2272,infoCoordenadas!A:F,5,0)</f>
        <v>4.6849489999999996</v>
      </c>
      <c r="Z2272">
        <f>+VLOOKUP(ConsultaNexoBogota!$A2272,infoCoordenadas!A:F,6,0)</f>
        <v>-74.050529299999994</v>
      </c>
    </row>
    <row r="2273" spans="1:26" x14ac:dyDescent="0.25">
      <c r="A2273">
        <v>28215</v>
      </c>
      <c r="B2273" t="s">
        <v>12756</v>
      </c>
      <c r="C2273" t="s">
        <v>29</v>
      </c>
      <c r="D2273" t="s">
        <v>12757</v>
      </c>
      <c r="E2273" t="s">
        <v>12758</v>
      </c>
      <c r="F2273" t="s">
        <v>12759</v>
      </c>
      <c r="G2273" t="s">
        <v>11765</v>
      </c>
      <c r="H2273" t="s">
        <v>50</v>
      </c>
      <c r="I2273" t="s">
        <v>248</v>
      </c>
      <c r="J2273" t="s">
        <v>2795</v>
      </c>
      <c r="K2273" t="s">
        <v>7468</v>
      </c>
      <c r="L2273" s="27">
        <v>45335</v>
      </c>
      <c r="M2273">
        <v>0.2</v>
      </c>
      <c r="N2273">
        <v>35698</v>
      </c>
      <c r="O2273" t="s">
        <v>781</v>
      </c>
      <c r="P2273" t="s">
        <v>67</v>
      </c>
      <c r="Q2273" t="s">
        <v>287</v>
      </c>
      <c r="R2273" t="s">
        <v>94</v>
      </c>
      <c r="S2273" t="s">
        <v>41</v>
      </c>
      <c r="T2273" t="s">
        <v>623</v>
      </c>
      <c r="U2273" t="s">
        <v>43</v>
      </c>
      <c r="V2273" t="s">
        <v>12760</v>
      </c>
      <c r="W2273" t="s">
        <v>12761</v>
      </c>
      <c r="X2273" t="str">
        <f>+VLOOKUP(ConsultaNexoBogota!$A2273,infoCoordenadas!A:F,4,0)</f>
        <v>4.74790451971153 -74.05354007</v>
      </c>
      <c r="Y2273">
        <f>VLOOKUP(ConsultaNexoBogota!$A2273,infoCoordenadas!A:F,5,0)</f>
        <v>4.7479045197115299</v>
      </c>
      <c r="Z2273">
        <f>+VLOOKUP(ConsultaNexoBogota!$A2273,infoCoordenadas!A:F,6,0)</f>
        <v>-74.053540074568303</v>
      </c>
    </row>
    <row r="2274" spans="1:26" x14ac:dyDescent="0.25">
      <c r="A2274">
        <v>28256</v>
      </c>
      <c r="B2274" t="s">
        <v>7272</v>
      </c>
      <c r="C2274" t="s">
        <v>29</v>
      </c>
      <c r="D2274" t="s">
        <v>7273</v>
      </c>
      <c r="E2274" t="s">
        <v>7274</v>
      </c>
      <c r="F2274" t="s">
        <v>7275</v>
      </c>
      <c r="G2274" t="s">
        <v>33</v>
      </c>
      <c r="H2274" t="s">
        <v>13382</v>
      </c>
      <c r="I2274" t="s">
        <v>159</v>
      </c>
      <c r="J2274" t="s">
        <v>5230</v>
      </c>
      <c r="K2274" t="s">
        <v>36</v>
      </c>
      <c r="L2274" s="27">
        <v>45342</v>
      </c>
      <c r="M2274">
        <v>0.2</v>
      </c>
      <c r="N2274">
        <v>35753</v>
      </c>
      <c r="O2274" t="s">
        <v>80</v>
      </c>
      <c r="P2274" t="s">
        <v>67</v>
      </c>
      <c r="Q2274" t="s">
        <v>96</v>
      </c>
      <c r="R2274" t="s">
        <v>50</v>
      </c>
      <c r="S2274" t="s">
        <v>42</v>
      </c>
      <c r="T2274" t="s">
        <v>69</v>
      </c>
      <c r="U2274" t="s">
        <v>50</v>
      </c>
      <c r="V2274" t="s">
        <v>7276</v>
      </c>
      <c r="W2274" t="s">
        <v>7277</v>
      </c>
      <c r="X2274" t="str">
        <f>+VLOOKUP(ConsultaNexoBogota!$A2274,infoCoordenadas!A:F,4,0)</f>
        <v>4.6023065 -74.0650338</v>
      </c>
      <c r="Y2274">
        <f>VLOOKUP(ConsultaNexoBogota!$A2274,infoCoordenadas!A:F,5,0)</f>
        <v>4.6023065000000001</v>
      </c>
      <c r="Z2274">
        <f>+VLOOKUP(ConsultaNexoBogota!$A2274,infoCoordenadas!A:F,6,0)</f>
        <v>-74.065033799999995</v>
      </c>
    </row>
    <row r="2275" spans="1:26" x14ac:dyDescent="0.25">
      <c r="A2275">
        <v>28256</v>
      </c>
      <c r="B2275" t="s">
        <v>7272</v>
      </c>
      <c r="C2275" t="s">
        <v>29</v>
      </c>
      <c r="D2275" t="s">
        <v>7273</v>
      </c>
      <c r="E2275" t="s">
        <v>7274</v>
      </c>
      <c r="F2275" t="s">
        <v>7275</v>
      </c>
      <c r="G2275" t="s">
        <v>33</v>
      </c>
      <c r="H2275" t="s">
        <v>13382</v>
      </c>
      <c r="I2275" t="s">
        <v>159</v>
      </c>
      <c r="J2275" t="s">
        <v>5230</v>
      </c>
      <c r="K2275" t="s">
        <v>36</v>
      </c>
      <c r="L2275" s="27">
        <v>45342</v>
      </c>
      <c r="M2275">
        <v>0.2</v>
      </c>
      <c r="N2275">
        <v>36766</v>
      </c>
      <c r="O2275" t="s">
        <v>66</v>
      </c>
      <c r="P2275" t="s">
        <v>67</v>
      </c>
      <c r="Q2275" t="s">
        <v>96</v>
      </c>
      <c r="R2275" t="s">
        <v>50</v>
      </c>
      <c r="S2275" t="s">
        <v>42</v>
      </c>
      <c r="T2275" t="s">
        <v>69</v>
      </c>
      <c r="U2275" t="s">
        <v>50</v>
      </c>
      <c r="V2275" t="s">
        <v>7276</v>
      </c>
      <c r="W2275" t="s">
        <v>7277</v>
      </c>
      <c r="X2275" t="str">
        <f>+VLOOKUP(ConsultaNexoBogota!$A2275,infoCoordenadas!A:F,4,0)</f>
        <v>4.6023065 -74.0650338</v>
      </c>
      <c r="Y2275">
        <f>VLOOKUP(ConsultaNexoBogota!$A2275,infoCoordenadas!A:F,5,0)</f>
        <v>4.6023065000000001</v>
      </c>
      <c r="Z2275">
        <f>+VLOOKUP(ConsultaNexoBogota!$A2275,infoCoordenadas!A:F,6,0)</f>
        <v>-74.065033799999995</v>
      </c>
    </row>
    <row r="2276" spans="1:26" x14ac:dyDescent="0.25">
      <c r="A2276">
        <v>28256</v>
      </c>
      <c r="B2276" t="s">
        <v>7272</v>
      </c>
      <c r="C2276" t="s">
        <v>29</v>
      </c>
      <c r="D2276" t="s">
        <v>7273</v>
      </c>
      <c r="E2276" t="s">
        <v>7274</v>
      </c>
      <c r="F2276" t="s">
        <v>7275</v>
      </c>
      <c r="G2276" t="s">
        <v>33</v>
      </c>
      <c r="H2276" t="s">
        <v>13382</v>
      </c>
      <c r="I2276" t="s">
        <v>159</v>
      </c>
      <c r="J2276" t="s">
        <v>5230</v>
      </c>
      <c r="K2276" t="s">
        <v>36</v>
      </c>
      <c r="L2276" s="27">
        <v>45342</v>
      </c>
      <c r="M2276">
        <v>0.2</v>
      </c>
      <c r="N2276">
        <v>38183</v>
      </c>
      <c r="O2276" t="s">
        <v>80</v>
      </c>
      <c r="P2276" t="s">
        <v>67</v>
      </c>
      <c r="Q2276" t="s">
        <v>96</v>
      </c>
      <c r="R2276" t="s">
        <v>40</v>
      </c>
      <c r="S2276" t="s">
        <v>41</v>
      </c>
      <c r="T2276" t="s">
        <v>42</v>
      </c>
      <c r="U2276" t="s">
        <v>74</v>
      </c>
      <c r="V2276" t="s">
        <v>7276</v>
      </c>
      <c r="W2276" t="s">
        <v>7277</v>
      </c>
      <c r="X2276" t="str">
        <f>+VLOOKUP(ConsultaNexoBogota!$A2276,infoCoordenadas!A:F,4,0)</f>
        <v>4.6023065 -74.0650338</v>
      </c>
      <c r="Y2276">
        <f>VLOOKUP(ConsultaNexoBogota!$A2276,infoCoordenadas!A:F,5,0)</f>
        <v>4.6023065000000001</v>
      </c>
      <c r="Z2276">
        <f>+VLOOKUP(ConsultaNexoBogota!$A2276,infoCoordenadas!A:F,6,0)</f>
        <v>-74.065033799999995</v>
      </c>
    </row>
    <row r="2277" spans="1:26" x14ac:dyDescent="0.25">
      <c r="A2277">
        <v>28308</v>
      </c>
      <c r="B2277" t="s">
        <v>12762</v>
      </c>
      <c r="C2277" t="s">
        <v>29</v>
      </c>
      <c r="D2277" t="s">
        <v>10680</v>
      </c>
      <c r="E2277" t="s">
        <v>12763</v>
      </c>
      <c r="F2277" t="s">
        <v>12764</v>
      </c>
      <c r="G2277" t="s">
        <v>11765</v>
      </c>
      <c r="H2277" t="s">
        <v>10680</v>
      </c>
      <c r="I2277" t="s">
        <v>1290</v>
      </c>
      <c r="J2277" t="s">
        <v>2795</v>
      </c>
      <c r="K2277" t="s">
        <v>805</v>
      </c>
      <c r="L2277" s="27">
        <v>45370</v>
      </c>
      <c r="M2277">
        <v>0.1</v>
      </c>
      <c r="N2277">
        <v>35818</v>
      </c>
      <c r="O2277" t="s">
        <v>1065</v>
      </c>
      <c r="P2277" t="s">
        <v>38</v>
      </c>
      <c r="Q2277" t="s">
        <v>50</v>
      </c>
      <c r="R2277" t="s">
        <v>50</v>
      </c>
      <c r="S2277" t="s">
        <v>42</v>
      </c>
      <c r="T2277" t="s">
        <v>272</v>
      </c>
      <c r="U2277" t="s">
        <v>50</v>
      </c>
      <c r="V2277" t="s">
        <v>8318</v>
      </c>
      <c r="W2277" t="s">
        <v>12765</v>
      </c>
      <c r="X2277" t="str">
        <f>+VLOOKUP(ConsultaNexoBogota!$A2277,infoCoordenadas!A:F,4,0)</f>
        <v>Sin informacion</v>
      </c>
      <c r="Y2277" t="str">
        <f>VLOOKUP(ConsultaNexoBogota!$A2277,infoCoordenadas!A:F,5,0)</f>
        <v>Sin Informacion</v>
      </c>
      <c r="Z2277" t="str">
        <f>+VLOOKUP(ConsultaNexoBogota!$A2277,infoCoordenadas!A:F,6,0)</f>
        <v>Sin Informacion</v>
      </c>
    </row>
    <row r="2278" spans="1:26" x14ac:dyDescent="0.25">
      <c r="A2278">
        <v>28308</v>
      </c>
      <c r="B2278" t="s">
        <v>12762</v>
      </c>
      <c r="C2278" t="s">
        <v>29</v>
      </c>
      <c r="D2278" t="s">
        <v>10680</v>
      </c>
      <c r="E2278" t="s">
        <v>12763</v>
      </c>
      <c r="F2278" t="s">
        <v>12764</v>
      </c>
      <c r="G2278" t="s">
        <v>11765</v>
      </c>
      <c r="H2278" t="s">
        <v>10680</v>
      </c>
      <c r="I2278" t="s">
        <v>1290</v>
      </c>
      <c r="J2278" t="s">
        <v>2795</v>
      </c>
      <c r="K2278" t="s">
        <v>805</v>
      </c>
      <c r="L2278" s="27">
        <v>45370</v>
      </c>
      <c r="M2278">
        <v>0.1</v>
      </c>
      <c r="N2278">
        <v>42404</v>
      </c>
      <c r="O2278" t="s">
        <v>781</v>
      </c>
      <c r="P2278" t="s">
        <v>67</v>
      </c>
      <c r="Q2278" t="s">
        <v>68</v>
      </c>
      <c r="R2278" t="s">
        <v>40</v>
      </c>
      <c r="S2278" t="s">
        <v>41</v>
      </c>
      <c r="T2278" t="s">
        <v>623</v>
      </c>
      <c r="U2278" t="s">
        <v>74</v>
      </c>
      <c r="V2278" t="s">
        <v>8318</v>
      </c>
      <c r="W2278" t="s">
        <v>12765</v>
      </c>
      <c r="X2278" t="str">
        <f>+VLOOKUP(ConsultaNexoBogota!$A2278,infoCoordenadas!A:F,4,0)</f>
        <v>Sin informacion</v>
      </c>
      <c r="Y2278" t="str">
        <f>VLOOKUP(ConsultaNexoBogota!$A2278,infoCoordenadas!A:F,5,0)</f>
        <v>Sin Informacion</v>
      </c>
      <c r="Z2278" t="str">
        <f>+VLOOKUP(ConsultaNexoBogota!$A2278,infoCoordenadas!A:F,6,0)</f>
        <v>Sin Informacion</v>
      </c>
    </row>
    <row r="2279" spans="1:26" x14ac:dyDescent="0.25">
      <c r="A2279">
        <v>28316</v>
      </c>
      <c r="B2279" t="s">
        <v>7278</v>
      </c>
      <c r="C2279" t="s">
        <v>29</v>
      </c>
      <c r="D2279" t="s">
        <v>7279</v>
      </c>
      <c r="E2279" t="s">
        <v>7280</v>
      </c>
      <c r="F2279" t="s">
        <v>7281</v>
      </c>
      <c r="G2279" t="s">
        <v>33</v>
      </c>
      <c r="H2279" t="s">
        <v>50</v>
      </c>
      <c r="I2279" t="s">
        <v>159</v>
      </c>
      <c r="J2279" t="s">
        <v>89</v>
      </c>
      <c r="K2279" t="s">
        <v>805</v>
      </c>
      <c r="L2279" s="27">
        <v>33118</v>
      </c>
      <c r="M2279">
        <v>33.6</v>
      </c>
      <c r="N2279">
        <v>35829</v>
      </c>
      <c r="O2279" t="s">
        <v>66</v>
      </c>
      <c r="P2279" t="s">
        <v>67</v>
      </c>
      <c r="Q2279" t="s">
        <v>96</v>
      </c>
      <c r="R2279" t="s">
        <v>40</v>
      </c>
      <c r="S2279" t="s">
        <v>42</v>
      </c>
      <c r="T2279" t="s">
        <v>81</v>
      </c>
      <c r="U2279" t="s">
        <v>43</v>
      </c>
      <c r="V2279" t="s">
        <v>2512</v>
      </c>
      <c r="W2279" t="s">
        <v>2513</v>
      </c>
      <c r="X2279" t="str">
        <f>+VLOOKUP(ConsultaNexoBogota!$A2279,infoCoordenadas!A:F,4,0)</f>
        <v>Sin informacion</v>
      </c>
      <c r="Y2279" t="str">
        <f>VLOOKUP(ConsultaNexoBogota!$A2279,infoCoordenadas!A:F,5,0)</f>
        <v>Sin Informacion</v>
      </c>
      <c r="Z2279" t="str">
        <f>+VLOOKUP(ConsultaNexoBogota!$A2279,infoCoordenadas!A:F,6,0)</f>
        <v>Sin Informacion</v>
      </c>
    </row>
    <row r="2280" spans="1:26" x14ac:dyDescent="0.25">
      <c r="A2280">
        <v>28331</v>
      </c>
      <c r="B2280" t="s">
        <v>7282</v>
      </c>
      <c r="C2280" t="s">
        <v>29</v>
      </c>
      <c r="D2280" t="s">
        <v>7283</v>
      </c>
      <c r="E2280" t="s">
        <v>7284</v>
      </c>
      <c r="F2280" t="s">
        <v>7285</v>
      </c>
      <c r="G2280" t="s">
        <v>33</v>
      </c>
      <c r="H2280" t="s">
        <v>13993</v>
      </c>
      <c r="I2280" t="s">
        <v>34</v>
      </c>
      <c r="J2280" t="s">
        <v>109</v>
      </c>
      <c r="K2280" t="s">
        <v>36</v>
      </c>
      <c r="L2280" s="27">
        <v>29678</v>
      </c>
      <c r="M2280">
        <v>43.1</v>
      </c>
      <c r="N2280">
        <v>35849</v>
      </c>
      <c r="O2280" t="s">
        <v>66</v>
      </c>
      <c r="P2280" t="s">
        <v>73</v>
      </c>
      <c r="Q2280" t="s">
        <v>39</v>
      </c>
      <c r="R2280" t="s">
        <v>40</v>
      </c>
      <c r="S2280" t="s">
        <v>131</v>
      </c>
      <c r="T2280" t="s">
        <v>81</v>
      </c>
      <c r="U2280" t="s">
        <v>74</v>
      </c>
      <c r="V2280" t="s">
        <v>7286</v>
      </c>
      <c r="W2280" t="s">
        <v>7287</v>
      </c>
      <c r="X2280" t="str">
        <f>+VLOOKUP(ConsultaNexoBogota!$A2280,infoCoordenadas!A:F,4,0)</f>
        <v>4.5674332 -74.1048749</v>
      </c>
      <c r="Y2280">
        <f>VLOOKUP(ConsultaNexoBogota!$A2280,infoCoordenadas!A:F,5,0)</f>
        <v>4.5674332</v>
      </c>
      <c r="Z2280">
        <f>+VLOOKUP(ConsultaNexoBogota!$A2280,infoCoordenadas!A:F,6,0)</f>
        <v>-74.104874899999999</v>
      </c>
    </row>
    <row r="2281" spans="1:26" x14ac:dyDescent="0.25">
      <c r="A2281">
        <v>28360</v>
      </c>
      <c r="B2281" t="s">
        <v>7288</v>
      </c>
      <c r="C2281" t="s">
        <v>29</v>
      </c>
      <c r="D2281" t="s">
        <v>7289</v>
      </c>
      <c r="E2281" t="s">
        <v>7290</v>
      </c>
      <c r="F2281" t="s">
        <v>7291</v>
      </c>
      <c r="G2281" t="s">
        <v>33</v>
      </c>
      <c r="H2281" t="s">
        <v>13991</v>
      </c>
      <c r="I2281" t="s">
        <v>64</v>
      </c>
      <c r="J2281" t="s">
        <v>102</v>
      </c>
      <c r="K2281" t="s">
        <v>36</v>
      </c>
      <c r="L2281" s="27">
        <v>30289</v>
      </c>
      <c r="M2281">
        <v>41.4</v>
      </c>
      <c r="N2281">
        <v>35887</v>
      </c>
      <c r="O2281" t="s">
        <v>80</v>
      </c>
      <c r="P2281" t="s">
        <v>67</v>
      </c>
      <c r="Q2281" t="s">
        <v>96</v>
      </c>
      <c r="R2281" t="s">
        <v>40</v>
      </c>
      <c r="S2281" t="s">
        <v>41</v>
      </c>
      <c r="T2281" t="s">
        <v>42</v>
      </c>
      <c r="U2281" t="s">
        <v>74</v>
      </c>
      <c r="V2281" t="s">
        <v>7292</v>
      </c>
      <c r="W2281" t="s">
        <v>7293</v>
      </c>
      <c r="X2281" t="str">
        <f>+VLOOKUP(ConsultaNexoBogota!$A2281,infoCoordenadas!A:F,4,0)</f>
        <v>4.681659 -74.13607329999999</v>
      </c>
      <c r="Y2281">
        <f>VLOOKUP(ConsultaNexoBogota!$A2281,infoCoordenadas!A:F,5,0)</f>
        <v>4.6816589999999998</v>
      </c>
      <c r="Z2281">
        <f>+VLOOKUP(ConsultaNexoBogota!$A2281,infoCoordenadas!A:F,6,0)</f>
        <v>-74.136073299999893</v>
      </c>
    </row>
    <row r="2282" spans="1:26" x14ac:dyDescent="0.25">
      <c r="A2282">
        <v>28391</v>
      </c>
      <c r="B2282" t="s">
        <v>7294</v>
      </c>
      <c r="C2282" t="s">
        <v>29</v>
      </c>
      <c r="D2282" t="s">
        <v>7295</v>
      </c>
      <c r="E2282" t="s">
        <v>7296</v>
      </c>
      <c r="F2282" t="s">
        <v>7297</v>
      </c>
      <c r="G2282" t="s">
        <v>33</v>
      </c>
      <c r="H2282" t="s">
        <v>6298</v>
      </c>
      <c r="I2282" t="s">
        <v>34</v>
      </c>
      <c r="J2282" t="s">
        <v>615</v>
      </c>
      <c r="K2282" t="s">
        <v>36</v>
      </c>
      <c r="L2282" s="27">
        <v>33891</v>
      </c>
      <c r="M2282">
        <v>31.5</v>
      </c>
      <c r="N2282">
        <v>35937</v>
      </c>
      <c r="O2282" t="s">
        <v>72</v>
      </c>
      <c r="P2282" t="s">
        <v>73</v>
      </c>
      <c r="Q2282" t="s">
        <v>39</v>
      </c>
      <c r="R2282" t="s">
        <v>94</v>
      </c>
      <c r="S2282" t="s">
        <v>42</v>
      </c>
      <c r="T2282" t="s">
        <v>175</v>
      </c>
      <c r="U2282" t="s">
        <v>74</v>
      </c>
      <c r="V2282" t="s">
        <v>7298</v>
      </c>
      <c r="W2282" t="s">
        <v>7299</v>
      </c>
      <c r="X2282" t="str">
        <f>+VLOOKUP(ConsultaNexoBogota!$A2282,infoCoordenadas!A:F,4,0)</f>
        <v>4.7276337 -74.0869909</v>
      </c>
      <c r="Y2282">
        <f>VLOOKUP(ConsultaNexoBogota!$A2282,infoCoordenadas!A:F,5,0)</f>
        <v>4.7276337000000002</v>
      </c>
      <c r="Z2282">
        <f>+VLOOKUP(ConsultaNexoBogota!$A2282,infoCoordenadas!A:F,6,0)</f>
        <v>-74.086990900000004</v>
      </c>
    </row>
    <row r="2283" spans="1:26" x14ac:dyDescent="0.25">
      <c r="A2283">
        <v>28402</v>
      </c>
      <c r="B2283" t="s">
        <v>7300</v>
      </c>
      <c r="C2283" t="s">
        <v>29</v>
      </c>
      <c r="D2283" t="s">
        <v>7301</v>
      </c>
      <c r="E2283" t="s">
        <v>7302</v>
      </c>
      <c r="F2283" t="s">
        <v>7303</v>
      </c>
      <c r="G2283" t="s">
        <v>33</v>
      </c>
      <c r="H2283" t="s">
        <v>6298</v>
      </c>
      <c r="I2283" t="s">
        <v>50</v>
      </c>
      <c r="J2283" t="s">
        <v>50</v>
      </c>
      <c r="K2283" t="s">
        <v>36</v>
      </c>
      <c r="L2283" s="27">
        <v>34281</v>
      </c>
      <c r="M2283">
        <v>30.5</v>
      </c>
      <c r="N2283">
        <v>35950</v>
      </c>
      <c r="O2283" t="s">
        <v>72</v>
      </c>
      <c r="P2283" t="s">
        <v>90</v>
      </c>
      <c r="Q2283" t="s">
        <v>39</v>
      </c>
      <c r="R2283" t="s">
        <v>40</v>
      </c>
      <c r="S2283" t="s">
        <v>41</v>
      </c>
      <c r="T2283" t="s">
        <v>204</v>
      </c>
      <c r="U2283" t="s">
        <v>74</v>
      </c>
      <c r="V2283" t="s">
        <v>617</v>
      </c>
      <c r="W2283" t="s">
        <v>618</v>
      </c>
      <c r="X2283" t="str">
        <f>+VLOOKUP(ConsultaNexoBogota!$A2283,infoCoordenadas!A:F,4,0)</f>
        <v>4.7479784 -74.0488225</v>
      </c>
      <c r="Y2283">
        <f>VLOOKUP(ConsultaNexoBogota!$A2283,infoCoordenadas!A:F,5,0)</f>
        <v>4.7479784</v>
      </c>
      <c r="Z2283">
        <f>+VLOOKUP(ConsultaNexoBogota!$A2283,infoCoordenadas!A:F,6,0)</f>
        <v>-74.0488225</v>
      </c>
    </row>
    <row r="2284" spans="1:26" x14ac:dyDescent="0.25">
      <c r="A2284">
        <v>28405</v>
      </c>
      <c r="B2284" t="s">
        <v>7304</v>
      </c>
      <c r="C2284" t="s">
        <v>29</v>
      </c>
      <c r="D2284" t="s">
        <v>7305</v>
      </c>
      <c r="E2284" t="s">
        <v>7306</v>
      </c>
      <c r="F2284" t="s">
        <v>7307</v>
      </c>
      <c r="G2284" t="s">
        <v>33</v>
      </c>
      <c r="H2284" t="s">
        <v>6298</v>
      </c>
      <c r="I2284" t="s">
        <v>64</v>
      </c>
      <c r="J2284" t="s">
        <v>6848</v>
      </c>
      <c r="K2284" t="s">
        <v>36</v>
      </c>
      <c r="L2284" s="27">
        <v>37246</v>
      </c>
      <c r="M2284">
        <v>22.3</v>
      </c>
      <c r="N2284">
        <v>35954</v>
      </c>
      <c r="O2284" t="s">
        <v>80</v>
      </c>
      <c r="P2284" t="s">
        <v>73</v>
      </c>
      <c r="Q2284" t="s">
        <v>39</v>
      </c>
      <c r="R2284" t="s">
        <v>40</v>
      </c>
      <c r="S2284" t="s">
        <v>42</v>
      </c>
      <c r="T2284" t="s">
        <v>132</v>
      </c>
      <c r="U2284" t="s">
        <v>74</v>
      </c>
      <c r="V2284" t="s">
        <v>7308</v>
      </c>
      <c r="W2284" t="s">
        <v>7309</v>
      </c>
      <c r="X2284" t="str">
        <f>+VLOOKUP(ConsultaNexoBogota!$A2284,infoCoordenadas!A:F,4,0)</f>
        <v>4.7510242 -74.0990132</v>
      </c>
      <c r="Y2284">
        <f>VLOOKUP(ConsultaNexoBogota!$A2284,infoCoordenadas!A:F,5,0)</f>
        <v>4.7510241999999998</v>
      </c>
      <c r="Z2284">
        <f>+VLOOKUP(ConsultaNexoBogota!$A2284,infoCoordenadas!A:F,6,0)</f>
        <v>-74.099013200000002</v>
      </c>
    </row>
    <row r="2285" spans="1:26" x14ac:dyDescent="0.25">
      <c r="A2285">
        <v>28434</v>
      </c>
      <c r="B2285" t="s">
        <v>12766</v>
      </c>
      <c r="C2285" t="s">
        <v>29</v>
      </c>
      <c r="D2285" t="s">
        <v>12767</v>
      </c>
      <c r="E2285" t="s">
        <v>12768</v>
      </c>
      <c r="F2285" t="s">
        <v>12769</v>
      </c>
      <c r="G2285" t="s">
        <v>11051</v>
      </c>
      <c r="H2285" t="s">
        <v>11051</v>
      </c>
      <c r="I2285" t="s">
        <v>64</v>
      </c>
      <c r="J2285" t="s">
        <v>318</v>
      </c>
      <c r="K2285" t="s">
        <v>36</v>
      </c>
      <c r="N2285">
        <v>35995</v>
      </c>
      <c r="O2285" t="s">
        <v>174</v>
      </c>
      <c r="P2285" t="s">
        <v>67</v>
      </c>
      <c r="Q2285" t="s">
        <v>96</v>
      </c>
      <c r="R2285" t="s">
        <v>50</v>
      </c>
      <c r="S2285" t="s">
        <v>42</v>
      </c>
      <c r="T2285" t="s">
        <v>69</v>
      </c>
      <c r="U2285" t="s">
        <v>50</v>
      </c>
      <c r="V2285" t="s">
        <v>11051</v>
      </c>
      <c r="W2285" t="s">
        <v>12770</v>
      </c>
      <c r="X2285" t="str">
        <f>+VLOOKUP(ConsultaNexoBogota!$A2285,infoCoordenadas!A:F,4,0)</f>
        <v>4.916962 -74.096358</v>
      </c>
      <c r="Y2285">
        <f>VLOOKUP(ConsultaNexoBogota!$A2285,infoCoordenadas!A:F,5,0)</f>
        <v>4.9169619999999998</v>
      </c>
      <c r="Z2285">
        <f>+VLOOKUP(ConsultaNexoBogota!$A2285,infoCoordenadas!A:F,6,0)</f>
        <v>-74.096357999999995</v>
      </c>
    </row>
    <row r="2286" spans="1:26" x14ac:dyDescent="0.25">
      <c r="A2286">
        <v>28434</v>
      </c>
      <c r="B2286" t="s">
        <v>12766</v>
      </c>
      <c r="C2286" t="s">
        <v>29</v>
      </c>
      <c r="D2286" t="s">
        <v>12767</v>
      </c>
      <c r="E2286" t="s">
        <v>12768</v>
      </c>
      <c r="F2286" t="s">
        <v>12769</v>
      </c>
      <c r="G2286" t="s">
        <v>11051</v>
      </c>
      <c r="H2286" t="s">
        <v>11051</v>
      </c>
      <c r="I2286" t="s">
        <v>64</v>
      </c>
      <c r="J2286" t="s">
        <v>318</v>
      </c>
      <c r="K2286" t="s">
        <v>36</v>
      </c>
      <c r="N2286">
        <v>47041</v>
      </c>
      <c r="O2286" t="s">
        <v>264</v>
      </c>
      <c r="P2286" t="s">
        <v>67</v>
      </c>
      <c r="Q2286" t="s">
        <v>96</v>
      </c>
      <c r="R2286" t="s">
        <v>40</v>
      </c>
      <c r="S2286" t="s">
        <v>42</v>
      </c>
      <c r="T2286" t="s">
        <v>69</v>
      </c>
      <c r="U2286" t="s">
        <v>74</v>
      </c>
      <c r="V2286" t="s">
        <v>11051</v>
      </c>
      <c r="W2286" t="s">
        <v>12770</v>
      </c>
      <c r="X2286" t="str">
        <f>+VLOOKUP(ConsultaNexoBogota!$A2286,infoCoordenadas!A:F,4,0)</f>
        <v>4.916962 -74.096358</v>
      </c>
      <c r="Y2286">
        <f>VLOOKUP(ConsultaNexoBogota!$A2286,infoCoordenadas!A:F,5,0)</f>
        <v>4.9169619999999998</v>
      </c>
      <c r="Z2286">
        <f>+VLOOKUP(ConsultaNexoBogota!$A2286,infoCoordenadas!A:F,6,0)</f>
        <v>-74.096357999999995</v>
      </c>
    </row>
    <row r="2287" spans="1:26" x14ac:dyDescent="0.25">
      <c r="A2287">
        <v>28434</v>
      </c>
      <c r="B2287" t="s">
        <v>12766</v>
      </c>
      <c r="C2287" t="s">
        <v>29</v>
      </c>
      <c r="D2287" t="s">
        <v>12767</v>
      </c>
      <c r="E2287" t="s">
        <v>12768</v>
      </c>
      <c r="F2287" t="s">
        <v>12769</v>
      </c>
      <c r="G2287" t="s">
        <v>11051</v>
      </c>
      <c r="H2287" t="s">
        <v>11051</v>
      </c>
      <c r="I2287" t="s">
        <v>64</v>
      </c>
      <c r="J2287" t="s">
        <v>318</v>
      </c>
      <c r="K2287" t="s">
        <v>36</v>
      </c>
      <c r="N2287">
        <v>47740</v>
      </c>
      <c r="O2287" t="s">
        <v>66</v>
      </c>
      <c r="P2287" t="s">
        <v>90</v>
      </c>
      <c r="Q2287" t="s">
        <v>96</v>
      </c>
      <c r="R2287" t="s">
        <v>40</v>
      </c>
      <c r="S2287" t="s">
        <v>42</v>
      </c>
      <c r="T2287" t="s">
        <v>132</v>
      </c>
      <c r="U2287" t="s">
        <v>74</v>
      </c>
      <c r="V2287" t="s">
        <v>11051</v>
      </c>
      <c r="W2287" t="s">
        <v>12770</v>
      </c>
      <c r="X2287" t="str">
        <f>+VLOOKUP(ConsultaNexoBogota!$A2287,infoCoordenadas!A:F,4,0)</f>
        <v>4.916962 -74.096358</v>
      </c>
      <c r="Y2287">
        <f>VLOOKUP(ConsultaNexoBogota!$A2287,infoCoordenadas!A:F,5,0)</f>
        <v>4.9169619999999998</v>
      </c>
      <c r="Z2287">
        <f>+VLOOKUP(ConsultaNexoBogota!$A2287,infoCoordenadas!A:F,6,0)</f>
        <v>-74.096357999999995</v>
      </c>
    </row>
    <row r="2288" spans="1:26" x14ac:dyDescent="0.25">
      <c r="A2288">
        <v>28434</v>
      </c>
      <c r="B2288" t="s">
        <v>12766</v>
      </c>
      <c r="C2288" t="s">
        <v>29</v>
      </c>
      <c r="D2288" t="s">
        <v>12767</v>
      </c>
      <c r="E2288" t="s">
        <v>12768</v>
      </c>
      <c r="F2288" t="s">
        <v>12769</v>
      </c>
      <c r="G2288" t="s">
        <v>11051</v>
      </c>
      <c r="H2288" t="s">
        <v>11051</v>
      </c>
      <c r="I2288" t="s">
        <v>64</v>
      </c>
      <c r="J2288" t="s">
        <v>318</v>
      </c>
      <c r="K2288" t="s">
        <v>36</v>
      </c>
      <c r="N2288">
        <v>47769</v>
      </c>
      <c r="O2288" t="s">
        <v>477</v>
      </c>
      <c r="P2288" t="s">
        <v>67</v>
      </c>
      <c r="Q2288" t="s">
        <v>96</v>
      </c>
      <c r="R2288" t="s">
        <v>50</v>
      </c>
      <c r="S2288" t="s">
        <v>42</v>
      </c>
      <c r="T2288" t="s">
        <v>69</v>
      </c>
      <c r="U2288" t="s">
        <v>50</v>
      </c>
      <c r="V2288" t="s">
        <v>11051</v>
      </c>
      <c r="W2288" t="s">
        <v>12770</v>
      </c>
      <c r="X2288" t="str">
        <f>+VLOOKUP(ConsultaNexoBogota!$A2288,infoCoordenadas!A:F,4,0)</f>
        <v>4.916962 -74.096358</v>
      </c>
      <c r="Y2288">
        <f>VLOOKUP(ConsultaNexoBogota!$A2288,infoCoordenadas!A:F,5,0)</f>
        <v>4.9169619999999998</v>
      </c>
      <c r="Z2288">
        <f>+VLOOKUP(ConsultaNexoBogota!$A2288,infoCoordenadas!A:F,6,0)</f>
        <v>-74.096357999999995</v>
      </c>
    </row>
    <row r="2289" spans="1:26" x14ac:dyDescent="0.25">
      <c r="A2289">
        <v>28524</v>
      </c>
      <c r="B2289" t="s">
        <v>7310</v>
      </c>
      <c r="C2289" t="s">
        <v>29</v>
      </c>
      <c r="D2289" t="s">
        <v>7311</v>
      </c>
      <c r="E2289" t="s">
        <v>7312</v>
      </c>
      <c r="F2289" t="s">
        <v>7313</v>
      </c>
      <c r="G2289" t="s">
        <v>33</v>
      </c>
      <c r="H2289" t="s">
        <v>13991</v>
      </c>
      <c r="I2289" t="s">
        <v>79</v>
      </c>
      <c r="J2289" t="s">
        <v>102</v>
      </c>
      <c r="K2289" t="s">
        <v>36</v>
      </c>
      <c r="L2289" s="27">
        <v>32244</v>
      </c>
      <c r="M2289">
        <v>36</v>
      </c>
      <c r="N2289">
        <v>36116</v>
      </c>
      <c r="O2289" t="s">
        <v>80</v>
      </c>
      <c r="P2289" t="s">
        <v>67</v>
      </c>
      <c r="Q2289" t="s">
        <v>96</v>
      </c>
      <c r="R2289" t="s">
        <v>40</v>
      </c>
      <c r="S2289" t="s">
        <v>41</v>
      </c>
      <c r="T2289" t="s">
        <v>42</v>
      </c>
      <c r="U2289" t="s">
        <v>74</v>
      </c>
      <c r="V2289" t="s">
        <v>7314</v>
      </c>
      <c r="W2289" t="s">
        <v>7315</v>
      </c>
      <c r="X2289" t="str">
        <f>+VLOOKUP(ConsultaNexoBogota!$A2289,infoCoordenadas!A:F,4,0)</f>
        <v>4.6635199 -74.1248112</v>
      </c>
      <c r="Y2289">
        <f>VLOOKUP(ConsultaNexoBogota!$A2289,infoCoordenadas!A:F,5,0)</f>
        <v>4.6635198999999998</v>
      </c>
      <c r="Z2289">
        <f>+VLOOKUP(ConsultaNexoBogota!$A2289,infoCoordenadas!A:F,6,0)</f>
        <v>-74.124811199999996</v>
      </c>
    </row>
    <row r="2290" spans="1:26" x14ac:dyDescent="0.25">
      <c r="A2290">
        <v>28525</v>
      </c>
      <c r="B2290" t="s">
        <v>7316</v>
      </c>
      <c r="C2290" t="s">
        <v>29</v>
      </c>
      <c r="D2290" t="s">
        <v>7317</v>
      </c>
      <c r="E2290" t="s">
        <v>7318</v>
      </c>
      <c r="F2290" t="s">
        <v>7319</v>
      </c>
      <c r="G2290" t="s">
        <v>33</v>
      </c>
      <c r="H2290" t="s">
        <v>13990</v>
      </c>
      <c r="I2290" t="s">
        <v>34</v>
      </c>
      <c r="J2290" t="s">
        <v>507</v>
      </c>
      <c r="K2290" t="s">
        <v>36</v>
      </c>
      <c r="L2290" s="27">
        <v>33542</v>
      </c>
      <c r="M2290">
        <v>32.5</v>
      </c>
      <c r="N2290">
        <v>36117</v>
      </c>
      <c r="O2290" t="s">
        <v>66</v>
      </c>
      <c r="P2290" t="s">
        <v>67</v>
      </c>
      <c r="Q2290" t="s">
        <v>734</v>
      </c>
      <c r="R2290" t="s">
        <v>50</v>
      </c>
      <c r="S2290" t="s">
        <v>42</v>
      </c>
      <c r="T2290" t="s">
        <v>69</v>
      </c>
      <c r="U2290" t="s">
        <v>50</v>
      </c>
      <c r="V2290" t="s">
        <v>7320</v>
      </c>
      <c r="W2290" t="s">
        <v>7321</v>
      </c>
      <c r="X2290" t="str">
        <f>+VLOOKUP(ConsultaNexoBogota!$A2290,infoCoordenadas!A:F,4,0)</f>
        <v>4.6798153 -74.0493752</v>
      </c>
      <c r="Y2290">
        <f>VLOOKUP(ConsultaNexoBogota!$A2290,infoCoordenadas!A:F,5,0)</f>
        <v>4.6798152999999996</v>
      </c>
      <c r="Z2290">
        <f>+VLOOKUP(ConsultaNexoBogota!$A2290,infoCoordenadas!A:F,6,0)</f>
        <v>-74.0493752</v>
      </c>
    </row>
    <row r="2291" spans="1:26" x14ac:dyDescent="0.25">
      <c r="A2291">
        <v>28525</v>
      </c>
      <c r="B2291" t="s">
        <v>7316</v>
      </c>
      <c r="C2291" t="s">
        <v>29</v>
      </c>
      <c r="D2291" t="s">
        <v>7317</v>
      </c>
      <c r="E2291" t="s">
        <v>7318</v>
      </c>
      <c r="F2291" t="s">
        <v>7319</v>
      </c>
      <c r="G2291" t="s">
        <v>33</v>
      </c>
      <c r="H2291" t="s">
        <v>13990</v>
      </c>
      <c r="I2291" t="s">
        <v>34</v>
      </c>
      <c r="J2291" t="s">
        <v>507</v>
      </c>
      <c r="K2291" t="s">
        <v>36</v>
      </c>
      <c r="L2291" s="27">
        <v>33542</v>
      </c>
      <c r="M2291">
        <v>32.5</v>
      </c>
      <c r="N2291">
        <v>43113</v>
      </c>
      <c r="O2291" t="s">
        <v>178</v>
      </c>
      <c r="P2291" t="s">
        <v>38</v>
      </c>
      <c r="Q2291" t="s">
        <v>734</v>
      </c>
      <c r="R2291" t="s">
        <v>50</v>
      </c>
      <c r="S2291" t="s">
        <v>42</v>
      </c>
      <c r="T2291" t="s">
        <v>69</v>
      </c>
      <c r="U2291" t="s">
        <v>50</v>
      </c>
      <c r="V2291" t="s">
        <v>7320</v>
      </c>
      <c r="W2291" t="s">
        <v>7321</v>
      </c>
      <c r="X2291" t="str">
        <f>+VLOOKUP(ConsultaNexoBogota!$A2291,infoCoordenadas!A:F,4,0)</f>
        <v>4.6798153 -74.0493752</v>
      </c>
      <c r="Y2291">
        <f>VLOOKUP(ConsultaNexoBogota!$A2291,infoCoordenadas!A:F,5,0)</f>
        <v>4.6798152999999996</v>
      </c>
      <c r="Z2291">
        <f>+VLOOKUP(ConsultaNexoBogota!$A2291,infoCoordenadas!A:F,6,0)</f>
        <v>-74.0493752</v>
      </c>
    </row>
    <row r="2292" spans="1:26" x14ac:dyDescent="0.25">
      <c r="A2292">
        <v>28526</v>
      </c>
      <c r="B2292" t="s">
        <v>7322</v>
      </c>
      <c r="C2292" t="s">
        <v>29</v>
      </c>
      <c r="D2292" t="s">
        <v>7323</v>
      </c>
      <c r="E2292" t="s">
        <v>7324</v>
      </c>
      <c r="F2292" t="s">
        <v>7325</v>
      </c>
      <c r="G2292" t="s">
        <v>33</v>
      </c>
      <c r="H2292" t="s">
        <v>50</v>
      </c>
      <c r="I2292" t="s">
        <v>79</v>
      </c>
      <c r="J2292" t="s">
        <v>1640</v>
      </c>
      <c r="K2292" t="s">
        <v>116</v>
      </c>
      <c r="L2292" s="27">
        <v>29232</v>
      </c>
      <c r="M2292">
        <v>44.3</v>
      </c>
      <c r="N2292">
        <v>36118</v>
      </c>
      <c r="O2292" t="s">
        <v>781</v>
      </c>
      <c r="P2292" t="s">
        <v>73</v>
      </c>
      <c r="Q2292" t="s">
        <v>287</v>
      </c>
      <c r="R2292" t="s">
        <v>40</v>
      </c>
      <c r="S2292" t="s">
        <v>41</v>
      </c>
      <c r="T2292" t="s">
        <v>42</v>
      </c>
      <c r="U2292" t="s">
        <v>74</v>
      </c>
      <c r="V2292" t="s">
        <v>7326</v>
      </c>
      <c r="W2292" t="s">
        <v>7327</v>
      </c>
      <c r="X2292" t="str">
        <f>+VLOOKUP(ConsultaNexoBogota!$A2292,infoCoordenadas!A:F,4,0)</f>
        <v>4.5093345 -74.1092555</v>
      </c>
      <c r="Y2292">
        <f>VLOOKUP(ConsultaNexoBogota!$A2292,infoCoordenadas!A:F,5,0)</f>
        <v>4.5093344999999996</v>
      </c>
      <c r="Z2292">
        <f>+VLOOKUP(ConsultaNexoBogota!$A2292,infoCoordenadas!A:F,6,0)</f>
        <v>-74.109255500000003</v>
      </c>
    </row>
    <row r="2293" spans="1:26" x14ac:dyDescent="0.25">
      <c r="A2293">
        <v>28540</v>
      </c>
      <c r="B2293" t="s">
        <v>7328</v>
      </c>
      <c r="C2293" t="s">
        <v>29</v>
      </c>
      <c r="D2293" t="s">
        <v>7329</v>
      </c>
      <c r="E2293" t="s">
        <v>7330</v>
      </c>
      <c r="F2293" t="s">
        <v>7331</v>
      </c>
      <c r="G2293" t="s">
        <v>33</v>
      </c>
      <c r="H2293" t="s">
        <v>13980</v>
      </c>
      <c r="I2293" t="s">
        <v>34</v>
      </c>
      <c r="J2293" t="s">
        <v>102</v>
      </c>
      <c r="K2293" t="s">
        <v>116</v>
      </c>
      <c r="L2293" s="27">
        <v>34587</v>
      </c>
      <c r="M2293">
        <v>29.6</v>
      </c>
      <c r="N2293">
        <v>36142</v>
      </c>
      <c r="O2293" t="s">
        <v>37</v>
      </c>
      <c r="P2293" t="s">
        <v>67</v>
      </c>
      <c r="Q2293" t="s">
        <v>96</v>
      </c>
      <c r="R2293" t="s">
        <v>40</v>
      </c>
      <c r="S2293" t="s">
        <v>41</v>
      </c>
      <c r="T2293" t="s">
        <v>204</v>
      </c>
      <c r="U2293" t="s">
        <v>74</v>
      </c>
      <c r="V2293" t="s">
        <v>7332</v>
      </c>
      <c r="W2293" t="s">
        <v>7333</v>
      </c>
      <c r="X2293" t="str">
        <f>+VLOOKUP(ConsultaNexoBogota!$A2293,infoCoordenadas!A:F,4,0)</f>
        <v>4.625518599999999 -74.14963139999999</v>
      </c>
      <c r="Y2293">
        <f>VLOOKUP(ConsultaNexoBogota!$A2293,infoCoordenadas!A:F,5,0)</f>
        <v>4.6255185999999897</v>
      </c>
      <c r="Z2293">
        <f>+VLOOKUP(ConsultaNexoBogota!$A2293,infoCoordenadas!A:F,6,0)</f>
        <v>-74.149631399999905</v>
      </c>
    </row>
    <row r="2294" spans="1:26" x14ac:dyDescent="0.25">
      <c r="A2294">
        <v>28540</v>
      </c>
      <c r="B2294" t="s">
        <v>7328</v>
      </c>
      <c r="C2294" t="s">
        <v>29</v>
      </c>
      <c r="D2294" t="s">
        <v>7329</v>
      </c>
      <c r="E2294" t="s">
        <v>7330</v>
      </c>
      <c r="F2294" t="s">
        <v>7331</v>
      </c>
      <c r="G2294" t="s">
        <v>33</v>
      </c>
      <c r="H2294" t="s">
        <v>13980</v>
      </c>
      <c r="I2294" t="s">
        <v>34</v>
      </c>
      <c r="J2294" t="s">
        <v>102</v>
      </c>
      <c r="K2294" t="s">
        <v>116</v>
      </c>
      <c r="L2294" s="27">
        <v>34587</v>
      </c>
      <c r="M2294">
        <v>29.6</v>
      </c>
      <c r="N2294">
        <v>37971</v>
      </c>
      <c r="O2294" t="s">
        <v>1312</v>
      </c>
      <c r="P2294" t="s">
        <v>38</v>
      </c>
      <c r="Q2294" t="s">
        <v>96</v>
      </c>
      <c r="R2294" t="s">
        <v>50</v>
      </c>
      <c r="S2294" t="s">
        <v>42</v>
      </c>
      <c r="T2294" t="s">
        <v>69</v>
      </c>
      <c r="U2294" t="s">
        <v>50</v>
      </c>
      <c r="V2294" t="s">
        <v>7332</v>
      </c>
      <c r="W2294" t="s">
        <v>7333</v>
      </c>
      <c r="X2294" t="str">
        <f>+VLOOKUP(ConsultaNexoBogota!$A2294,infoCoordenadas!A:F,4,0)</f>
        <v>4.625518599999999 -74.14963139999999</v>
      </c>
      <c r="Y2294">
        <f>VLOOKUP(ConsultaNexoBogota!$A2294,infoCoordenadas!A:F,5,0)</f>
        <v>4.6255185999999897</v>
      </c>
      <c r="Z2294">
        <f>+VLOOKUP(ConsultaNexoBogota!$A2294,infoCoordenadas!A:F,6,0)</f>
        <v>-74.149631399999905</v>
      </c>
    </row>
    <row r="2295" spans="1:26" x14ac:dyDescent="0.25">
      <c r="A2295">
        <v>28543</v>
      </c>
      <c r="B2295" t="s">
        <v>12771</v>
      </c>
      <c r="C2295" t="s">
        <v>29</v>
      </c>
      <c r="D2295" t="s">
        <v>12772</v>
      </c>
      <c r="E2295" t="s">
        <v>12773</v>
      </c>
      <c r="F2295" t="s">
        <v>12774</v>
      </c>
      <c r="G2295" t="s">
        <v>11985</v>
      </c>
      <c r="H2295" t="s">
        <v>11985</v>
      </c>
      <c r="I2295" t="s">
        <v>34</v>
      </c>
      <c r="J2295" t="s">
        <v>507</v>
      </c>
      <c r="K2295" t="s">
        <v>36</v>
      </c>
      <c r="L2295" s="27">
        <v>33073</v>
      </c>
      <c r="M2295">
        <v>33.799999999999997</v>
      </c>
      <c r="N2295">
        <v>36143</v>
      </c>
      <c r="O2295" t="s">
        <v>1370</v>
      </c>
      <c r="P2295" t="s">
        <v>67</v>
      </c>
      <c r="Q2295" t="s">
        <v>616</v>
      </c>
      <c r="R2295" t="s">
        <v>40</v>
      </c>
      <c r="S2295" t="s">
        <v>42</v>
      </c>
      <c r="T2295" t="s">
        <v>95</v>
      </c>
      <c r="U2295" t="s">
        <v>43</v>
      </c>
      <c r="V2295" t="s">
        <v>12775</v>
      </c>
      <c r="W2295" t="s">
        <v>12776</v>
      </c>
      <c r="X2295" t="str">
        <f>+VLOOKUP(ConsultaNexoBogota!$A2295,infoCoordenadas!A:F,4,0)</f>
        <v>5.5280773 -73.36462449999999</v>
      </c>
      <c r="Y2295">
        <f>VLOOKUP(ConsultaNexoBogota!$A2295,infoCoordenadas!A:F,5,0)</f>
        <v>5.5280772999999996</v>
      </c>
      <c r="Z2295">
        <f>+VLOOKUP(ConsultaNexoBogota!$A2295,infoCoordenadas!A:F,6,0)</f>
        <v>-73.364624499999906</v>
      </c>
    </row>
    <row r="2296" spans="1:26" x14ac:dyDescent="0.25">
      <c r="A2296">
        <v>28549</v>
      </c>
      <c r="B2296" t="s">
        <v>12777</v>
      </c>
      <c r="C2296" t="s">
        <v>29</v>
      </c>
      <c r="D2296" t="s">
        <v>12778</v>
      </c>
      <c r="E2296" t="s">
        <v>12779</v>
      </c>
      <c r="F2296" t="s">
        <v>12780</v>
      </c>
      <c r="G2296" t="s">
        <v>12781</v>
      </c>
      <c r="H2296" t="s">
        <v>50</v>
      </c>
      <c r="I2296" t="s">
        <v>88</v>
      </c>
      <c r="J2296" t="s">
        <v>197</v>
      </c>
      <c r="K2296" t="s">
        <v>805</v>
      </c>
      <c r="L2296" s="27">
        <v>45244</v>
      </c>
      <c r="M2296">
        <v>0.4</v>
      </c>
      <c r="N2296">
        <v>36151</v>
      </c>
      <c r="O2296" t="s">
        <v>781</v>
      </c>
      <c r="P2296" t="s">
        <v>67</v>
      </c>
      <c r="Q2296" t="s">
        <v>39</v>
      </c>
      <c r="R2296" t="s">
        <v>40</v>
      </c>
      <c r="S2296" t="s">
        <v>42</v>
      </c>
      <c r="T2296" t="s">
        <v>623</v>
      </c>
      <c r="U2296" t="s">
        <v>74</v>
      </c>
      <c r="V2296" t="s">
        <v>806</v>
      </c>
      <c r="W2296" t="s">
        <v>12782</v>
      </c>
      <c r="X2296" t="str">
        <f>+VLOOKUP(ConsultaNexoBogota!$A2296,infoCoordenadas!A:F,4,0)</f>
        <v>8.076212900000002 -73.22210199999999</v>
      </c>
      <c r="Y2296">
        <f>VLOOKUP(ConsultaNexoBogota!$A2296,infoCoordenadas!A:F,5,0)</f>
        <v>8.0762128999999998</v>
      </c>
      <c r="Z2296">
        <f>+VLOOKUP(ConsultaNexoBogota!$A2296,infoCoordenadas!A:F,6,0)</f>
        <v>-73.222101999999893</v>
      </c>
    </row>
    <row r="2297" spans="1:26" x14ac:dyDescent="0.25">
      <c r="A2297">
        <v>28564</v>
      </c>
      <c r="B2297" t="s">
        <v>7334</v>
      </c>
      <c r="C2297" t="s">
        <v>29</v>
      </c>
      <c r="D2297" t="s">
        <v>7335</v>
      </c>
      <c r="E2297" t="s">
        <v>7336</v>
      </c>
      <c r="F2297" t="s">
        <v>7337</v>
      </c>
      <c r="G2297" t="s">
        <v>33</v>
      </c>
      <c r="H2297" t="s">
        <v>13991</v>
      </c>
      <c r="I2297" t="s">
        <v>123</v>
      </c>
      <c r="J2297" t="s">
        <v>446</v>
      </c>
      <c r="K2297" t="s">
        <v>116</v>
      </c>
      <c r="N2297">
        <v>36171</v>
      </c>
      <c r="O2297" t="s">
        <v>235</v>
      </c>
      <c r="P2297" t="s">
        <v>67</v>
      </c>
      <c r="Q2297" t="s">
        <v>616</v>
      </c>
      <c r="R2297" t="s">
        <v>94</v>
      </c>
      <c r="S2297" t="s">
        <v>42</v>
      </c>
      <c r="T2297" t="s">
        <v>42</v>
      </c>
      <c r="U2297" t="s">
        <v>43</v>
      </c>
      <c r="V2297" t="s">
        <v>7338</v>
      </c>
      <c r="W2297" t="s">
        <v>7339</v>
      </c>
      <c r="X2297" t="str">
        <f>+VLOOKUP(ConsultaNexoBogota!$A2297,infoCoordenadas!A:F,4,0)</f>
        <v>4.651730798 -74.11237202</v>
      </c>
      <c r="Y2297">
        <f>VLOOKUP(ConsultaNexoBogota!$A2297,infoCoordenadas!A:F,5,0)</f>
        <v>4.6517307977776197</v>
      </c>
      <c r="Z2297">
        <f>+VLOOKUP(ConsultaNexoBogota!$A2297,infoCoordenadas!A:F,6,0)</f>
        <v>-74.112372016896501</v>
      </c>
    </row>
    <row r="2298" spans="1:26" x14ac:dyDescent="0.25">
      <c r="A2298">
        <v>28569</v>
      </c>
      <c r="B2298" t="s">
        <v>7340</v>
      </c>
      <c r="C2298" t="s">
        <v>29</v>
      </c>
      <c r="D2298" t="s">
        <v>7341</v>
      </c>
      <c r="E2298" t="s">
        <v>7342</v>
      </c>
      <c r="F2298" t="s">
        <v>7343</v>
      </c>
      <c r="G2298" t="s">
        <v>33</v>
      </c>
      <c r="H2298" t="s">
        <v>6298</v>
      </c>
      <c r="I2298" t="s">
        <v>34</v>
      </c>
      <c r="J2298" t="s">
        <v>332</v>
      </c>
      <c r="K2298" t="s">
        <v>36</v>
      </c>
      <c r="L2298" s="27">
        <v>38126</v>
      </c>
      <c r="M2298">
        <v>19.899999999999999</v>
      </c>
      <c r="N2298">
        <v>36177</v>
      </c>
      <c r="O2298" t="s">
        <v>72</v>
      </c>
      <c r="P2298" t="s">
        <v>73</v>
      </c>
      <c r="Q2298" t="s">
        <v>96</v>
      </c>
      <c r="R2298" t="s">
        <v>40</v>
      </c>
      <c r="S2298" t="s">
        <v>41</v>
      </c>
      <c r="T2298" t="s">
        <v>42</v>
      </c>
      <c r="U2298" t="s">
        <v>74</v>
      </c>
      <c r="V2298" t="s">
        <v>7344</v>
      </c>
      <c r="W2298" t="s">
        <v>7345</v>
      </c>
      <c r="X2298" t="str">
        <f>+VLOOKUP(ConsultaNexoBogota!$A2298,infoCoordenadas!A:F,4,0)</f>
        <v>4.5871169 -74.0967196</v>
      </c>
      <c r="Y2298">
        <f>VLOOKUP(ConsultaNexoBogota!$A2298,infoCoordenadas!A:F,5,0)</f>
        <v>4.5871168999999998</v>
      </c>
      <c r="Z2298">
        <f>+VLOOKUP(ConsultaNexoBogota!$A2298,infoCoordenadas!A:F,6,0)</f>
        <v>-74.0967196</v>
      </c>
    </row>
    <row r="2299" spans="1:26" x14ac:dyDescent="0.25">
      <c r="A2299">
        <v>28570</v>
      </c>
      <c r="B2299" t="s">
        <v>12783</v>
      </c>
      <c r="C2299" t="s">
        <v>29</v>
      </c>
      <c r="D2299" t="s">
        <v>12784</v>
      </c>
      <c r="E2299" t="s">
        <v>12785</v>
      </c>
      <c r="F2299" t="s">
        <v>12786</v>
      </c>
      <c r="G2299" t="s">
        <v>11985</v>
      </c>
      <c r="H2299" t="s">
        <v>11985</v>
      </c>
      <c r="I2299" t="s">
        <v>34</v>
      </c>
      <c r="J2299" t="s">
        <v>234</v>
      </c>
      <c r="K2299" t="s">
        <v>544</v>
      </c>
      <c r="L2299" s="27">
        <v>21946</v>
      </c>
      <c r="M2299">
        <v>64.3</v>
      </c>
      <c r="N2299">
        <v>36178</v>
      </c>
      <c r="O2299" t="s">
        <v>1370</v>
      </c>
      <c r="P2299" t="s">
        <v>67</v>
      </c>
      <c r="Q2299" t="s">
        <v>616</v>
      </c>
      <c r="R2299" t="s">
        <v>94</v>
      </c>
      <c r="S2299" t="s">
        <v>42</v>
      </c>
      <c r="T2299" t="s">
        <v>95</v>
      </c>
      <c r="U2299" t="s">
        <v>43</v>
      </c>
      <c r="V2299" t="s">
        <v>12787</v>
      </c>
      <c r="W2299" t="s">
        <v>12788</v>
      </c>
      <c r="X2299" t="str">
        <f>+VLOOKUP(ConsultaNexoBogota!$A2299,infoCoordenadas!A:F,4,0)</f>
        <v>5.569691799999999 -73.3391608</v>
      </c>
      <c r="Y2299">
        <f>VLOOKUP(ConsultaNexoBogota!$A2299,infoCoordenadas!A:F,5,0)</f>
        <v>5.5696917999999904</v>
      </c>
      <c r="Z2299">
        <f>+VLOOKUP(ConsultaNexoBogota!$A2299,infoCoordenadas!A:F,6,0)</f>
        <v>-73.339160800000002</v>
      </c>
    </row>
    <row r="2300" spans="1:26" x14ac:dyDescent="0.25">
      <c r="A2300">
        <v>28572</v>
      </c>
      <c r="B2300" t="s">
        <v>12789</v>
      </c>
      <c r="C2300" t="s">
        <v>29</v>
      </c>
      <c r="D2300" t="s">
        <v>12790</v>
      </c>
      <c r="E2300" t="s">
        <v>12791</v>
      </c>
      <c r="F2300" t="s">
        <v>12792</v>
      </c>
      <c r="G2300" t="s">
        <v>10440</v>
      </c>
      <c r="H2300" t="s">
        <v>10440</v>
      </c>
      <c r="I2300" t="s">
        <v>248</v>
      </c>
      <c r="J2300" t="s">
        <v>507</v>
      </c>
      <c r="K2300" t="s">
        <v>36</v>
      </c>
      <c r="L2300" s="27">
        <v>22638</v>
      </c>
      <c r="M2300">
        <v>62.4</v>
      </c>
      <c r="N2300">
        <v>36181</v>
      </c>
      <c r="O2300" t="s">
        <v>781</v>
      </c>
      <c r="P2300" t="s">
        <v>73</v>
      </c>
      <c r="Q2300" t="s">
        <v>96</v>
      </c>
      <c r="R2300" t="s">
        <v>94</v>
      </c>
      <c r="S2300" t="s">
        <v>321</v>
      </c>
      <c r="T2300" t="s">
        <v>623</v>
      </c>
      <c r="U2300" t="s">
        <v>43</v>
      </c>
      <c r="V2300" t="s">
        <v>12793</v>
      </c>
      <c r="W2300" t="s">
        <v>12794</v>
      </c>
      <c r="X2300" t="str">
        <f>+VLOOKUP(ConsultaNexoBogota!$A2300,infoCoordenadas!A:F,4,0)</f>
        <v>4.3045959 -74.8031414</v>
      </c>
      <c r="Y2300">
        <f>VLOOKUP(ConsultaNexoBogota!$A2300,infoCoordenadas!A:F,5,0)</f>
        <v>4.3045958999999998</v>
      </c>
      <c r="Z2300">
        <f>+VLOOKUP(ConsultaNexoBogota!$A2300,infoCoordenadas!A:F,6,0)</f>
        <v>-74.803141400000001</v>
      </c>
    </row>
    <row r="2301" spans="1:26" x14ac:dyDescent="0.25">
      <c r="A2301">
        <v>28588</v>
      </c>
      <c r="B2301" t="s">
        <v>7346</v>
      </c>
      <c r="C2301" t="s">
        <v>29</v>
      </c>
      <c r="D2301" t="s">
        <v>7347</v>
      </c>
      <c r="E2301" t="s">
        <v>7348</v>
      </c>
      <c r="F2301" t="s">
        <v>7349</v>
      </c>
      <c r="G2301" t="s">
        <v>33</v>
      </c>
      <c r="H2301" t="s">
        <v>13980</v>
      </c>
      <c r="I2301" t="s">
        <v>64</v>
      </c>
      <c r="J2301" t="s">
        <v>102</v>
      </c>
      <c r="K2301" t="s">
        <v>116</v>
      </c>
      <c r="L2301" s="27">
        <v>25450</v>
      </c>
      <c r="M2301">
        <v>54.7</v>
      </c>
      <c r="N2301">
        <v>36212</v>
      </c>
      <c r="O2301" t="s">
        <v>37</v>
      </c>
      <c r="P2301" t="s">
        <v>90</v>
      </c>
      <c r="Q2301" t="s">
        <v>287</v>
      </c>
      <c r="R2301" t="s">
        <v>94</v>
      </c>
      <c r="S2301" t="s">
        <v>41</v>
      </c>
      <c r="T2301" t="s">
        <v>42</v>
      </c>
      <c r="U2301" t="s">
        <v>74</v>
      </c>
      <c r="V2301" t="s">
        <v>7350</v>
      </c>
      <c r="W2301" t="s">
        <v>7351</v>
      </c>
      <c r="X2301" t="str">
        <f>+VLOOKUP(ConsultaNexoBogota!$A2301,infoCoordenadas!A:F,4,0)</f>
        <v>4.5982188 -74.1159785</v>
      </c>
      <c r="Y2301">
        <f>VLOOKUP(ConsultaNexoBogota!$A2301,infoCoordenadas!A:F,5,0)</f>
        <v>4.5982187999999997</v>
      </c>
      <c r="Z2301">
        <f>+VLOOKUP(ConsultaNexoBogota!$A2301,infoCoordenadas!A:F,6,0)</f>
        <v>-74.115978499999997</v>
      </c>
    </row>
    <row r="2302" spans="1:26" x14ac:dyDescent="0.25">
      <c r="A2302">
        <v>28596</v>
      </c>
      <c r="B2302" t="s">
        <v>12795</v>
      </c>
      <c r="C2302" t="s">
        <v>29</v>
      </c>
      <c r="D2302" t="s">
        <v>12796</v>
      </c>
      <c r="E2302" t="s">
        <v>12797</v>
      </c>
      <c r="F2302" t="s">
        <v>12798</v>
      </c>
      <c r="G2302" t="s">
        <v>11985</v>
      </c>
      <c r="H2302" t="s">
        <v>11985</v>
      </c>
      <c r="I2302" t="s">
        <v>34</v>
      </c>
      <c r="J2302" t="s">
        <v>1007</v>
      </c>
      <c r="K2302" t="s">
        <v>36</v>
      </c>
      <c r="L2302" s="27">
        <v>35993</v>
      </c>
      <c r="M2302">
        <v>25.8</v>
      </c>
      <c r="N2302">
        <v>36216</v>
      </c>
      <c r="O2302" t="s">
        <v>1370</v>
      </c>
      <c r="P2302" t="s">
        <v>67</v>
      </c>
      <c r="Q2302" t="s">
        <v>96</v>
      </c>
      <c r="R2302" t="s">
        <v>40</v>
      </c>
      <c r="S2302" t="s">
        <v>42</v>
      </c>
      <c r="T2302" t="s">
        <v>81</v>
      </c>
      <c r="U2302" t="s">
        <v>43</v>
      </c>
      <c r="V2302" t="s">
        <v>12799</v>
      </c>
      <c r="W2302" t="s">
        <v>12800</v>
      </c>
      <c r="X2302" t="str">
        <f>+VLOOKUP(ConsultaNexoBogota!$A2302,infoCoordenadas!A:F,4,0)</f>
        <v>5.5649486 -73.3340202</v>
      </c>
      <c r="Y2302">
        <f>VLOOKUP(ConsultaNexoBogota!$A2302,infoCoordenadas!A:F,5,0)</f>
        <v>5.5649486000000001</v>
      </c>
      <c r="Z2302">
        <f>+VLOOKUP(ConsultaNexoBogota!$A2302,infoCoordenadas!A:F,6,0)</f>
        <v>-73.334020199999998</v>
      </c>
    </row>
    <row r="2303" spans="1:26" x14ac:dyDescent="0.25">
      <c r="A2303">
        <v>28600</v>
      </c>
      <c r="B2303" t="s">
        <v>7352</v>
      </c>
      <c r="C2303" t="s">
        <v>29</v>
      </c>
      <c r="D2303" t="s">
        <v>7353</v>
      </c>
      <c r="E2303" t="s">
        <v>7354</v>
      </c>
      <c r="F2303" t="s">
        <v>7355</v>
      </c>
      <c r="G2303" t="s">
        <v>33</v>
      </c>
      <c r="H2303" t="s">
        <v>13989</v>
      </c>
      <c r="I2303" t="s">
        <v>34</v>
      </c>
      <c r="J2303" t="s">
        <v>102</v>
      </c>
      <c r="K2303" t="s">
        <v>36</v>
      </c>
      <c r="L2303" s="27">
        <v>36980</v>
      </c>
      <c r="M2303">
        <v>23.1</v>
      </c>
      <c r="N2303">
        <v>36221</v>
      </c>
      <c r="O2303" t="s">
        <v>135</v>
      </c>
      <c r="P2303" t="s">
        <v>73</v>
      </c>
      <c r="Q2303" t="s">
        <v>39</v>
      </c>
      <c r="R2303" t="s">
        <v>40</v>
      </c>
      <c r="S2303" t="s">
        <v>41</v>
      </c>
      <c r="T2303" t="s">
        <v>42</v>
      </c>
      <c r="U2303" t="s">
        <v>74</v>
      </c>
      <c r="V2303" t="s">
        <v>7356</v>
      </c>
      <c r="W2303" t="s">
        <v>7357</v>
      </c>
      <c r="X2303" t="str">
        <f>+VLOOKUP(ConsultaNexoBogota!$A2303,infoCoordenadas!A:F,4,0)</f>
        <v>4.583029 -74.15980929999999</v>
      </c>
      <c r="Y2303">
        <f>VLOOKUP(ConsultaNexoBogota!$A2303,infoCoordenadas!A:F,5,0)</f>
        <v>4.5830289999999998</v>
      </c>
      <c r="Z2303">
        <f>+VLOOKUP(ConsultaNexoBogota!$A2303,infoCoordenadas!A:F,6,0)</f>
        <v>-74.159809299999907</v>
      </c>
    </row>
    <row r="2304" spans="1:26" x14ac:dyDescent="0.25">
      <c r="A2304">
        <v>28620</v>
      </c>
      <c r="B2304" t="s">
        <v>12801</v>
      </c>
      <c r="C2304" t="s">
        <v>29</v>
      </c>
      <c r="D2304" t="s">
        <v>12802</v>
      </c>
      <c r="E2304" t="s">
        <v>12803</v>
      </c>
      <c r="F2304" t="s">
        <v>12804</v>
      </c>
      <c r="G2304" t="s">
        <v>10155</v>
      </c>
      <c r="H2304" t="s">
        <v>14000</v>
      </c>
      <c r="I2304" t="s">
        <v>34</v>
      </c>
      <c r="J2304" t="s">
        <v>7098</v>
      </c>
      <c r="K2304" t="s">
        <v>36</v>
      </c>
      <c r="L2304" s="27">
        <v>36610</v>
      </c>
      <c r="M2304">
        <v>24.1</v>
      </c>
      <c r="N2304">
        <v>36246</v>
      </c>
      <c r="O2304" t="s">
        <v>66</v>
      </c>
      <c r="P2304" t="s">
        <v>67</v>
      </c>
      <c r="Q2304" t="s">
        <v>39</v>
      </c>
      <c r="R2304" t="s">
        <v>40</v>
      </c>
      <c r="S2304" t="s">
        <v>41</v>
      </c>
      <c r="T2304" t="s">
        <v>42</v>
      </c>
      <c r="U2304" t="s">
        <v>74</v>
      </c>
      <c r="V2304" t="s">
        <v>12805</v>
      </c>
      <c r="W2304" t="s">
        <v>12806</v>
      </c>
      <c r="X2304" t="str">
        <f>+VLOOKUP(ConsultaNexoBogota!$A2304,infoCoordenadas!A:F,4,0)</f>
        <v>5.02544654608033 -73.98450737</v>
      </c>
      <c r="Y2304">
        <f>VLOOKUP(ConsultaNexoBogota!$A2304,infoCoordenadas!A:F,5,0)</f>
        <v>5.0254465460803299</v>
      </c>
      <c r="Z2304">
        <f>+VLOOKUP(ConsultaNexoBogota!$A2304,infoCoordenadas!A:F,6,0)</f>
        <v>-73.984507374567002</v>
      </c>
    </row>
    <row r="2305" spans="1:26" x14ac:dyDescent="0.25">
      <c r="A2305">
        <v>28620</v>
      </c>
      <c r="B2305" t="s">
        <v>12801</v>
      </c>
      <c r="C2305" t="s">
        <v>29</v>
      </c>
      <c r="D2305" t="s">
        <v>12802</v>
      </c>
      <c r="E2305" t="s">
        <v>12803</v>
      </c>
      <c r="F2305" t="s">
        <v>12804</v>
      </c>
      <c r="G2305" t="s">
        <v>10155</v>
      </c>
      <c r="H2305" t="s">
        <v>14000</v>
      </c>
      <c r="I2305" t="s">
        <v>34</v>
      </c>
      <c r="J2305" t="s">
        <v>7098</v>
      </c>
      <c r="K2305" t="s">
        <v>36</v>
      </c>
      <c r="L2305" s="27">
        <v>36610</v>
      </c>
      <c r="M2305">
        <v>24.1</v>
      </c>
      <c r="N2305">
        <v>36251</v>
      </c>
      <c r="O2305" t="s">
        <v>178</v>
      </c>
      <c r="P2305" t="s">
        <v>67</v>
      </c>
      <c r="Q2305" t="s">
        <v>96</v>
      </c>
      <c r="R2305" t="s">
        <v>40</v>
      </c>
      <c r="S2305" t="s">
        <v>41</v>
      </c>
      <c r="T2305" t="s">
        <v>42</v>
      </c>
      <c r="U2305" t="s">
        <v>74</v>
      </c>
      <c r="V2305" t="s">
        <v>12805</v>
      </c>
      <c r="W2305" t="s">
        <v>12806</v>
      </c>
      <c r="X2305" t="str">
        <f>+VLOOKUP(ConsultaNexoBogota!$A2305,infoCoordenadas!A:F,4,0)</f>
        <v>5.02544654608033 -73.98450737</v>
      </c>
      <c r="Y2305">
        <f>VLOOKUP(ConsultaNexoBogota!$A2305,infoCoordenadas!A:F,5,0)</f>
        <v>5.0254465460803299</v>
      </c>
      <c r="Z2305">
        <f>+VLOOKUP(ConsultaNexoBogota!$A2305,infoCoordenadas!A:F,6,0)</f>
        <v>-73.984507374567002</v>
      </c>
    </row>
    <row r="2306" spans="1:26" x14ac:dyDescent="0.25">
      <c r="A2306">
        <v>28623</v>
      </c>
      <c r="B2306" t="s">
        <v>7358</v>
      </c>
      <c r="C2306" t="s">
        <v>29</v>
      </c>
      <c r="D2306" t="s">
        <v>7359</v>
      </c>
      <c r="E2306" t="s">
        <v>7360</v>
      </c>
      <c r="F2306" t="s">
        <v>7361</v>
      </c>
      <c r="G2306" t="s">
        <v>33</v>
      </c>
      <c r="H2306" t="s">
        <v>13980</v>
      </c>
      <c r="I2306" t="s">
        <v>123</v>
      </c>
      <c r="J2306" t="s">
        <v>102</v>
      </c>
      <c r="K2306" t="s">
        <v>36</v>
      </c>
      <c r="L2306" s="27">
        <v>32139</v>
      </c>
      <c r="M2306">
        <v>36.299999999999997</v>
      </c>
      <c r="N2306">
        <v>36250</v>
      </c>
      <c r="O2306" t="s">
        <v>37</v>
      </c>
      <c r="P2306" t="s">
        <v>90</v>
      </c>
      <c r="Q2306" t="s">
        <v>96</v>
      </c>
      <c r="R2306" t="s">
        <v>40</v>
      </c>
      <c r="S2306" t="s">
        <v>41</v>
      </c>
      <c r="T2306" t="s">
        <v>204</v>
      </c>
      <c r="U2306" t="s">
        <v>43</v>
      </c>
      <c r="V2306" t="s">
        <v>7362</v>
      </c>
      <c r="W2306" t="s">
        <v>7363</v>
      </c>
      <c r="X2306" t="str">
        <f>+VLOOKUP(ConsultaNexoBogota!$A2306,infoCoordenadas!A:F,4,0)</f>
        <v>4.623624599999999 -74.1531011</v>
      </c>
      <c r="Y2306">
        <f>VLOOKUP(ConsultaNexoBogota!$A2306,infoCoordenadas!A:F,5,0)</f>
        <v>4.6236245999999896</v>
      </c>
      <c r="Z2306">
        <f>+VLOOKUP(ConsultaNexoBogota!$A2306,infoCoordenadas!A:F,6,0)</f>
        <v>-74.153101100000001</v>
      </c>
    </row>
    <row r="2307" spans="1:26" x14ac:dyDescent="0.25">
      <c r="A2307">
        <v>28623</v>
      </c>
      <c r="B2307" t="s">
        <v>7358</v>
      </c>
      <c r="C2307" t="s">
        <v>29</v>
      </c>
      <c r="D2307" t="s">
        <v>7359</v>
      </c>
      <c r="E2307" t="s">
        <v>7360</v>
      </c>
      <c r="F2307" t="s">
        <v>7361</v>
      </c>
      <c r="G2307" t="s">
        <v>33</v>
      </c>
      <c r="H2307" t="s">
        <v>13980</v>
      </c>
      <c r="I2307" t="s">
        <v>123</v>
      </c>
      <c r="J2307" t="s">
        <v>102</v>
      </c>
      <c r="K2307" t="s">
        <v>36</v>
      </c>
      <c r="L2307" s="27">
        <v>32139</v>
      </c>
      <c r="M2307">
        <v>36.299999999999997</v>
      </c>
      <c r="N2307">
        <v>36252</v>
      </c>
      <c r="O2307" t="s">
        <v>80</v>
      </c>
      <c r="P2307" t="s">
        <v>90</v>
      </c>
      <c r="Q2307" t="s">
        <v>96</v>
      </c>
      <c r="R2307" t="s">
        <v>40</v>
      </c>
      <c r="S2307" t="s">
        <v>41</v>
      </c>
      <c r="T2307" t="s">
        <v>204</v>
      </c>
      <c r="U2307" t="s">
        <v>43</v>
      </c>
      <c r="V2307" t="s">
        <v>7362</v>
      </c>
      <c r="W2307" t="s">
        <v>7363</v>
      </c>
      <c r="X2307" t="str">
        <f>+VLOOKUP(ConsultaNexoBogota!$A2307,infoCoordenadas!A:F,4,0)</f>
        <v>4.623624599999999 -74.1531011</v>
      </c>
      <c r="Y2307">
        <f>VLOOKUP(ConsultaNexoBogota!$A2307,infoCoordenadas!A:F,5,0)</f>
        <v>4.6236245999999896</v>
      </c>
      <c r="Z2307">
        <f>+VLOOKUP(ConsultaNexoBogota!$A2307,infoCoordenadas!A:F,6,0)</f>
        <v>-74.153101100000001</v>
      </c>
    </row>
    <row r="2308" spans="1:26" x14ac:dyDescent="0.25">
      <c r="A2308">
        <v>28637</v>
      </c>
      <c r="B2308" t="s">
        <v>7364</v>
      </c>
      <c r="C2308" t="s">
        <v>29</v>
      </c>
      <c r="D2308" t="s">
        <v>7365</v>
      </c>
      <c r="E2308" t="s">
        <v>7366</v>
      </c>
      <c r="F2308" t="s">
        <v>7367</v>
      </c>
      <c r="G2308" t="s">
        <v>33</v>
      </c>
      <c r="H2308" t="s">
        <v>13980</v>
      </c>
      <c r="I2308" t="s">
        <v>159</v>
      </c>
      <c r="J2308" t="s">
        <v>102</v>
      </c>
      <c r="K2308" t="s">
        <v>36</v>
      </c>
      <c r="L2308" s="27">
        <v>36374</v>
      </c>
      <c r="M2308">
        <v>24.7</v>
      </c>
      <c r="N2308">
        <v>36270</v>
      </c>
      <c r="O2308" t="s">
        <v>229</v>
      </c>
      <c r="P2308" t="s">
        <v>90</v>
      </c>
      <c r="Q2308" t="s">
        <v>39</v>
      </c>
      <c r="R2308" t="s">
        <v>40</v>
      </c>
      <c r="S2308" t="s">
        <v>41</v>
      </c>
      <c r="T2308" t="s">
        <v>95</v>
      </c>
      <c r="U2308" t="s">
        <v>74</v>
      </c>
      <c r="V2308" t="s">
        <v>7368</v>
      </c>
      <c r="W2308" t="s">
        <v>7369</v>
      </c>
      <c r="X2308" t="str">
        <f>+VLOOKUP(ConsultaNexoBogota!$A2308,infoCoordenadas!A:F,4,0)</f>
        <v>4.6179361 -74.1511325</v>
      </c>
      <c r="Y2308">
        <f>VLOOKUP(ConsultaNexoBogota!$A2308,infoCoordenadas!A:F,5,0)</f>
        <v>4.6179360999999997</v>
      </c>
      <c r="Z2308">
        <f>+VLOOKUP(ConsultaNexoBogota!$A2308,infoCoordenadas!A:F,6,0)</f>
        <v>-74.151132500000003</v>
      </c>
    </row>
    <row r="2309" spans="1:26" x14ac:dyDescent="0.25">
      <c r="A2309">
        <v>28675</v>
      </c>
      <c r="B2309" t="s">
        <v>7370</v>
      </c>
      <c r="C2309" t="s">
        <v>29</v>
      </c>
      <c r="D2309" t="s">
        <v>7371</v>
      </c>
      <c r="E2309" t="s">
        <v>7372</v>
      </c>
      <c r="F2309" t="s">
        <v>7373</v>
      </c>
      <c r="G2309" t="s">
        <v>33</v>
      </c>
      <c r="H2309" t="s">
        <v>6298</v>
      </c>
      <c r="I2309" t="s">
        <v>79</v>
      </c>
      <c r="J2309" t="s">
        <v>271</v>
      </c>
      <c r="K2309" t="s">
        <v>36</v>
      </c>
      <c r="L2309" s="27">
        <v>35463</v>
      </c>
      <c r="M2309">
        <v>27.2</v>
      </c>
      <c r="N2309">
        <v>36319</v>
      </c>
      <c r="O2309" t="s">
        <v>72</v>
      </c>
      <c r="P2309" t="s">
        <v>73</v>
      </c>
      <c r="Q2309" t="s">
        <v>96</v>
      </c>
      <c r="R2309" t="s">
        <v>40</v>
      </c>
      <c r="S2309" t="s">
        <v>131</v>
      </c>
      <c r="T2309" t="s">
        <v>69</v>
      </c>
      <c r="U2309" t="s">
        <v>74</v>
      </c>
      <c r="V2309" t="s">
        <v>7374</v>
      </c>
      <c r="W2309" t="s">
        <v>7375</v>
      </c>
      <c r="X2309" t="str">
        <f>+VLOOKUP(ConsultaNexoBogota!$A2309,infoCoordenadas!A:F,4,0)</f>
        <v>4.6959024 -74.11536029999999</v>
      </c>
      <c r="Y2309">
        <f>VLOOKUP(ConsultaNexoBogota!$A2309,infoCoordenadas!A:F,5,0)</f>
        <v>4.6959023999999996</v>
      </c>
      <c r="Z2309">
        <f>+VLOOKUP(ConsultaNexoBogota!$A2309,infoCoordenadas!A:F,6,0)</f>
        <v>-74.115360299999907</v>
      </c>
    </row>
    <row r="2310" spans="1:26" x14ac:dyDescent="0.25">
      <c r="A2310">
        <v>28731</v>
      </c>
      <c r="B2310" t="s">
        <v>7376</v>
      </c>
      <c r="C2310" t="s">
        <v>29</v>
      </c>
      <c r="D2310" t="s">
        <v>7377</v>
      </c>
      <c r="E2310" t="s">
        <v>7378</v>
      </c>
      <c r="F2310" t="s">
        <v>7379</v>
      </c>
      <c r="G2310" t="s">
        <v>33</v>
      </c>
      <c r="H2310" t="s">
        <v>13990</v>
      </c>
      <c r="I2310" t="s">
        <v>34</v>
      </c>
      <c r="J2310" t="s">
        <v>537</v>
      </c>
      <c r="K2310" t="s">
        <v>36</v>
      </c>
      <c r="L2310" s="27">
        <v>45347</v>
      </c>
      <c r="M2310">
        <v>0.1</v>
      </c>
      <c r="N2310">
        <v>36401</v>
      </c>
      <c r="O2310" t="s">
        <v>80</v>
      </c>
      <c r="P2310" t="s">
        <v>67</v>
      </c>
      <c r="Q2310" t="s">
        <v>39</v>
      </c>
      <c r="R2310" t="s">
        <v>40</v>
      </c>
      <c r="S2310" t="s">
        <v>42</v>
      </c>
      <c r="T2310" t="s">
        <v>42</v>
      </c>
      <c r="U2310" t="s">
        <v>74</v>
      </c>
      <c r="V2310" t="s">
        <v>7380</v>
      </c>
      <c r="W2310" t="s">
        <v>7381</v>
      </c>
      <c r="X2310" t="str">
        <f>+VLOOKUP(ConsultaNexoBogota!$A2310,infoCoordenadas!A:F,4,0)</f>
        <v>4.706519399999999 -74.1270117</v>
      </c>
      <c r="Y2310">
        <f>VLOOKUP(ConsultaNexoBogota!$A2310,infoCoordenadas!A:F,5,0)</f>
        <v>4.7065193999999897</v>
      </c>
      <c r="Z2310">
        <f>+VLOOKUP(ConsultaNexoBogota!$A2310,infoCoordenadas!A:F,6,0)</f>
        <v>-74.127011699999997</v>
      </c>
    </row>
    <row r="2311" spans="1:26" x14ac:dyDescent="0.25">
      <c r="A2311">
        <v>28731</v>
      </c>
      <c r="B2311" t="s">
        <v>7376</v>
      </c>
      <c r="C2311" t="s">
        <v>29</v>
      </c>
      <c r="D2311" t="s">
        <v>7377</v>
      </c>
      <c r="E2311" t="s">
        <v>7378</v>
      </c>
      <c r="F2311" t="s">
        <v>7379</v>
      </c>
      <c r="G2311" t="s">
        <v>33</v>
      </c>
      <c r="H2311" t="s">
        <v>13990</v>
      </c>
      <c r="I2311" t="s">
        <v>34</v>
      </c>
      <c r="J2311" t="s">
        <v>537</v>
      </c>
      <c r="K2311" t="s">
        <v>36</v>
      </c>
      <c r="L2311" s="27">
        <v>45347</v>
      </c>
      <c r="M2311">
        <v>0.1</v>
      </c>
      <c r="N2311">
        <v>36404</v>
      </c>
      <c r="O2311" t="s">
        <v>72</v>
      </c>
      <c r="P2311" t="s">
        <v>67</v>
      </c>
      <c r="Q2311" t="s">
        <v>68</v>
      </c>
      <c r="R2311" t="s">
        <v>40</v>
      </c>
      <c r="S2311" t="s">
        <v>42</v>
      </c>
      <c r="T2311" t="s">
        <v>42</v>
      </c>
      <c r="U2311" t="s">
        <v>74</v>
      </c>
      <c r="V2311" t="s">
        <v>7380</v>
      </c>
      <c r="W2311" t="s">
        <v>7381</v>
      </c>
      <c r="X2311" t="str">
        <f>+VLOOKUP(ConsultaNexoBogota!$A2311,infoCoordenadas!A:F,4,0)</f>
        <v>4.706519399999999 -74.1270117</v>
      </c>
      <c r="Y2311">
        <f>VLOOKUP(ConsultaNexoBogota!$A2311,infoCoordenadas!A:F,5,0)</f>
        <v>4.7065193999999897</v>
      </c>
      <c r="Z2311">
        <f>+VLOOKUP(ConsultaNexoBogota!$A2311,infoCoordenadas!A:F,6,0)</f>
        <v>-74.127011699999997</v>
      </c>
    </row>
    <row r="2312" spans="1:26" x14ac:dyDescent="0.25">
      <c r="A2312">
        <v>28737</v>
      </c>
      <c r="B2312" t="s">
        <v>7382</v>
      </c>
      <c r="C2312" t="s">
        <v>29</v>
      </c>
      <c r="D2312" t="s">
        <v>7383</v>
      </c>
      <c r="E2312" t="s">
        <v>7384</v>
      </c>
      <c r="F2312" t="s">
        <v>7385</v>
      </c>
      <c r="G2312" t="s">
        <v>33</v>
      </c>
      <c r="H2312" t="s">
        <v>13990</v>
      </c>
      <c r="I2312" t="s">
        <v>79</v>
      </c>
      <c r="J2312" t="s">
        <v>50</v>
      </c>
      <c r="K2312" t="s">
        <v>36</v>
      </c>
      <c r="N2312">
        <v>36415</v>
      </c>
      <c r="O2312" t="s">
        <v>1312</v>
      </c>
      <c r="P2312" t="s">
        <v>67</v>
      </c>
      <c r="Q2312" t="s">
        <v>68</v>
      </c>
      <c r="R2312" t="s">
        <v>94</v>
      </c>
      <c r="S2312" t="s">
        <v>42</v>
      </c>
      <c r="T2312" t="s">
        <v>42</v>
      </c>
      <c r="U2312" t="s">
        <v>43</v>
      </c>
      <c r="V2312" t="s">
        <v>7386</v>
      </c>
      <c r="W2312" t="s">
        <v>7387</v>
      </c>
      <c r="X2312" t="str">
        <f>+VLOOKUP(ConsultaNexoBogota!$A2312,infoCoordenadas!A:F,4,0)</f>
        <v>4.7097004 -74.11748519999999</v>
      </c>
      <c r="Y2312">
        <f>VLOOKUP(ConsultaNexoBogota!$A2312,infoCoordenadas!A:F,5,0)</f>
        <v>4.7097004</v>
      </c>
      <c r="Z2312">
        <f>+VLOOKUP(ConsultaNexoBogota!$A2312,infoCoordenadas!A:F,6,0)</f>
        <v>-74.117485199999905</v>
      </c>
    </row>
    <row r="2313" spans="1:26" x14ac:dyDescent="0.25">
      <c r="A2313">
        <v>28755</v>
      </c>
      <c r="B2313" t="s">
        <v>7388</v>
      </c>
      <c r="C2313" t="s">
        <v>29</v>
      </c>
      <c r="D2313" t="s">
        <v>7389</v>
      </c>
      <c r="E2313" t="s">
        <v>7390</v>
      </c>
      <c r="F2313" t="s">
        <v>7391</v>
      </c>
      <c r="G2313" t="s">
        <v>33</v>
      </c>
      <c r="H2313" t="s">
        <v>6298</v>
      </c>
      <c r="I2313" t="s">
        <v>496</v>
      </c>
      <c r="J2313" t="s">
        <v>318</v>
      </c>
      <c r="K2313" t="s">
        <v>36</v>
      </c>
      <c r="L2313" s="27">
        <v>26243</v>
      </c>
      <c r="M2313">
        <v>52.5</v>
      </c>
      <c r="N2313">
        <v>36439</v>
      </c>
      <c r="O2313" t="s">
        <v>66</v>
      </c>
      <c r="P2313" t="s">
        <v>67</v>
      </c>
      <c r="Q2313" t="s">
        <v>68</v>
      </c>
      <c r="R2313" t="s">
        <v>40</v>
      </c>
      <c r="S2313" t="s">
        <v>41</v>
      </c>
      <c r="T2313" t="s">
        <v>42</v>
      </c>
      <c r="U2313" t="s">
        <v>43</v>
      </c>
      <c r="V2313" t="s">
        <v>7392</v>
      </c>
      <c r="W2313" t="s">
        <v>7393</v>
      </c>
      <c r="X2313" t="str">
        <f>+VLOOKUP(ConsultaNexoBogota!$A2313,infoCoordenadas!A:F,4,0)</f>
        <v>4.7561841 -74.0825322</v>
      </c>
      <c r="Y2313">
        <f>VLOOKUP(ConsultaNexoBogota!$A2313,infoCoordenadas!A:F,5,0)</f>
        <v>4.7561840999999996</v>
      </c>
      <c r="Z2313">
        <f>+VLOOKUP(ConsultaNexoBogota!$A2313,infoCoordenadas!A:F,6,0)</f>
        <v>-74.082532200000003</v>
      </c>
    </row>
    <row r="2314" spans="1:26" x14ac:dyDescent="0.25">
      <c r="A2314">
        <v>28787</v>
      </c>
      <c r="B2314" t="s">
        <v>7394</v>
      </c>
      <c r="C2314" t="s">
        <v>29</v>
      </c>
      <c r="D2314" t="s">
        <v>7395</v>
      </c>
      <c r="E2314" t="s">
        <v>7396</v>
      </c>
      <c r="F2314" t="s">
        <v>7397</v>
      </c>
      <c r="G2314" t="s">
        <v>33</v>
      </c>
      <c r="H2314" t="s">
        <v>14014</v>
      </c>
      <c r="I2314" t="s">
        <v>34</v>
      </c>
      <c r="J2314" t="s">
        <v>908</v>
      </c>
      <c r="K2314" t="s">
        <v>36</v>
      </c>
      <c r="L2314" s="27">
        <v>34902</v>
      </c>
      <c r="M2314">
        <v>28.8</v>
      </c>
      <c r="N2314">
        <v>36479</v>
      </c>
      <c r="O2314" t="s">
        <v>135</v>
      </c>
      <c r="P2314" t="s">
        <v>73</v>
      </c>
      <c r="Q2314" t="s">
        <v>96</v>
      </c>
      <c r="R2314" t="s">
        <v>40</v>
      </c>
      <c r="S2314" t="s">
        <v>41</v>
      </c>
      <c r="T2314" t="s">
        <v>42</v>
      </c>
      <c r="U2314" t="s">
        <v>74</v>
      </c>
      <c r="V2314" t="s">
        <v>7398</v>
      </c>
      <c r="W2314" t="s">
        <v>7399</v>
      </c>
      <c r="X2314" t="str">
        <f>+VLOOKUP(ConsultaNexoBogota!$A2314,infoCoordenadas!A:F,4,0)</f>
        <v>4.5690898 -74.1248121</v>
      </c>
      <c r="Y2314">
        <f>VLOOKUP(ConsultaNexoBogota!$A2314,infoCoordenadas!A:F,5,0)</f>
        <v>4.5690898000000004</v>
      </c>
      <c r="Z2314">
        <f>+VLOOKUP(ConsultaNexoBogota!$A2314,infoCoordenadas!A:F,6,0)</f>
        <v>-74.1248121</v>
      </c>
    </row>
    <row r="2315" spans="1:26" x14ac:dyDescent="0.25">
      <c r="A2315">
        <v>28787</v>
      </c>
      <c r="B2315" t="s">
        <v>7394</v>
      </c>
      <c r="C2315" t="s">
        <v>29</v>
      </c>
      <c r="D2315" t="s">
        <v>7395</v>
      </c>
      <c r="E2315" t="s">
        <v>7396</v>
      </c>
      <c r="F2315" t="s">
        <v>7397</v>
      </c>
      <c r="G2315" t="s">
        <v>33</v>
      </c>
      <c r="H2315" t="s">
        <v>14014</v>
      </c>
      <c r="I2315" t="s">
        <v>34</v>
      </c>
      <c r="J2315" t="s">
        <v>908</v>
      </c>
      <c r="K2315" t="s">
        <v>36</v>
      </c>
      <c r="L2315" s="27">
        <v>34902</v>
      </c>
      <c r="M2315">
        <v>28.8</v>
      </c>
      <c r="N2315">
        <v>37001</v>
      </c>
      <c r="O2315" t="s">
        <v>135</v>
      </c>
      <c r="P2315" t="s">
        <v>67</v>
      </c>
      <c r="Q2315" t="s">
        <v>50</v>
      </c>
      <c r="R2315" t="s">
        <v>50</v>
      </c>
      <c r="S2315" t="s">
        <v>131</v>
      </c>
      <c r="T2315" t="s">
        <v>81</v>
      </c>
      <c r="U2315" t="s">
        <v>50</v>
      </c>
      <c r="V2315" t="s">
        <v>7398</v>
      </c>
      <c r="W2315" t="s">
        <v>7399</v>
      </c>
      <c r="X2315" t="str">
        <f>+VLOOKUP(ConsultaNexoBogota!$A2315,infoCoordenadas!A:F,4,0)</f>
        <v>4.5690898 -74.1248121</v>
      </c>
      <c r="Y2315">
        <f>VLOOKUP(ConsultaNexoBogota!$A2315,infoCoordenadas!A:F,5,0)</f>
        <v>4.5690898000000004</v>
      </c>
      <c r="Z2315">
        <f>+VLOOKUP(ConsultaNexoBogota!$A2315,infoCoordenadas!A:F,6,0)</f>
        <v>-74.1248121</v>
      </c>
    </row>
    <row r="2316" spans="1:26" x14ac:dyDescent="0.25">
      <c r="A2316">
        <v>28790</v>
      </c>
      <c r="B2316" t="s">
        <v>7400</v>
      </c>
      <c r="C2316" t="s">
        <v>29</v>
      </c>
      <c r="D2316" t="s">
        <v>7401</v>
      </c>
      <c r="E2316" t="s">
        <v>7402</v>
      </c>
      <c r="F2316" t="s">
        <v>7403</v>
      </c>
      <c r="G2316" t="s">
        <v>33</v>
      </c>
      <c r="H2316" t="s">
        <v>14014</v>
      </c>
      <c r="I2316" t="s">
        <v>79</v>
      </c>
      <c r="J2316" t="s">
        <v>102</v>
      </c>
      <c r="K2316" t="s">
        <v>36</v>
      </c>
      <c r="L2316" s="27">
        <v>26696</v>
      </c>
      <c r="M2316">
        <v>51.2</v>
      </c>
      <c r="N2316">
        <v>36486</v>
      </c>
      <c r="O2316" t="s">
        <v>178</v>
      </c>
      <c r="P2316" t="s">
        <v>67</v>
      </c>
      <c r="Q2316" t="s">
        <v>39</v>
      </c>
      <c r="R2316" t="s">
        <v>40</v>
      </c>
      <c r="S2316" t="s">
        <v>41</v>
      </c>
      <c r="T2316" t="s">
        <v>175</v>
      </c>
      <c r="U2316" t="s">
        <v>74</v>
      </c>
      <c r="V2316" t="s">
        <v>7404</v>
      </c>
      <c r="W2316" t="s">
        <v>7405</v>
      </c>
      <c r="X2316" t="str">
        <f>+VLOOKUP(ConsultaNexoBogota!$A2316,infoCoordenadas!A:F,4,0)</f>
        <v>4.6043448 -74.1204356</v>
      </c>
      <c r="Y2316">
        <f>VLOOKUP(ConsultaNexoBogota!$A2316,infoCoordenadas!A:F,5,0)</f>
        <v>4.6043447999999998</v>
      </c>
      <c r="Z2316">
        <f>+VLOOKUP(ConsultaNexoBogota!$A2316,infoCoordenadas!A:F,6,0)</f>
        <v>-74.120435599999993</v>
      </c>
    </row>
    <row r="2317" spans="1:26" x14ac:dyDescent="0.25">
      <c r="A2317">
        <v>28798</v>
      </c>
      <c r="B2317" t="s">
        <v>12807</v>
      </c>
      <c r="C2317" t="s">
        <v>29</v>
      </c>
      <c r="D2317" t="s">
        <v>12808</v>
      </c>
      <c r="E2317" t="s">
        <v>12809</v>
      </c>
      <c r="F2317" t="s">
        <v>12810</v>
      </c>
      <c r="G2317" t="s">
        <v>10155</v>
      </c>
      <c r="H2317" t="s">
        <v>12941</v>
      </c>
      <c r="I2317" t="s">
        <v>159</v>
      </c>
      <c r="J2317" t="s">
        <v>102</v>
      </c>
      <c r="K2317" t="s">
        <v>36</v>
      </c>
      <c r="L2317" s="27">
        <v>33634</v>
      </c>
      <c r="M2317">
        <v>32.200000000000003</v>
      </c>
      <c r="N2317">
        <v>36499</v>
      </c>
      <c r="O2317" t="s">
        <v>477</v>
      </c>
      <c r="P2317" t="s">
        <v>67</v>
      </c>
      <c r="Q2317" t="s">
        <v>68</v>
      </c>
      <c r="R2317" t="s">
        <v>40</v>
      </c>
      <c r="S2317" t="s">
        <v>41</v>
      </c>
      <c r="T2317" t="s">
        <v>132</v>
      </c>
      <c r="U2317" t="s">
        <v>74</v>
      </c>
      <c r="V2317" t="s">
        <v>12811</v>
      </c>
      <c r="W2317" t="s">
        <v>12812</v>
      </c>
      <c r="X2317" t="str">
        <f>+VLOOKUP(ConsultaNexoBogota!$A2317,infoCoordenadas!A:F,4,0)</f>
        <v>5.0371769 -73.9933427</v>
      </c>
      <c r="Y2317">
        <f>VLOOKUP(ConsultaNexoBogota!$A2317,infoCoordenadas!A:F,5,0)</f>
        <v>5.0371769000000004</v>
      </c>
      <c r="Z2317">
        <f>+VLOOKUP(ConsultaNexoBogota!$A2317,infoCoordenadas!A:F,6,0)</f>
        <v>-73.993342699999999</v>
      </c>
    </row>
    <row r="2318" spans="1:26" x14ac:dyDescent="0.25">
      <c r="A2318">
        <v>28798</v>
      </c>
      <c r="B2318" t="s">
        <v>12807</v>
      </c>
      <c r="C2318" t="s">
        <v>29</v>
      </c>
      <c r="D2318" t="s">
        <v>12808</v>
      </c>
      <c r="E2318" t="s">
        <v>12809</v>
      </c>
      <c r="F2318" t="s">
        <v>12810</v>
      </c>
      <c r="G2318" t="s">
        <v>10155</v>
      </c>
      <c r="H2318" t="s">
        <v>12941</v>
      </c>
      <c r="I2318" t="s">
        <v>159</v>
      </c>
      <c r="J2318" t="s">
        <v>102</v>
      </c>
      <c r="K2318" t="s">
        <v>36</v>
      </c>
      <c r="L2318" s="27">
        <v>33634</v>
      </c>
      <c r="M2318">
        <v>32.200000000000003</v>
      </c>
      <c r="N2318">
        <v>41109</v>
      </c>
      <c r="O2318" t="s">
        <v>66</v>
      </c>
      <c r="P2318" t="s">
        <v>67</v>
      </c>
      <c r="Q2318" t="s">
        <v>39</v>
      </c>
      <c r="R2318" t="s">
        <v>40</v>
      </c>
      <c r="S2318" t="s">
        <v>41</v>
      </c>
      <c r="T2318" t="s">
        <v>81</v>
      </c>
      <c r="U2318" t="s">
        <v>74</v>
      </c>
      <c r="V2318" t="s">
        <v>12811</v>
      </c>
      <c r="W2318" t="s">
        <v>12812</v>
      </c>
      <c r="X2318" t="str">
        <f>+VLOOKUP(ConsultaNexoBogota!$A2318,infoCoordenadas!A:F,4,0)</f>
        <v>5.0371769 -73.9933427</v>
      </c>
      <c r="Y2318">
        <f>VLOOKUP(ConsultaNexoBogota!$A2318,infoCoordenadas!A:F,5,0)</f>
        <v>5.0371769000000004</v>
      </c>
      <c r="Z2318">
        <f>+VLOOKUP(ConsultaNexoBogota!$A2318,infoCoordenadas!A:F,6,0)</f>
        <v>-73.993342699999999</v>
      </c>
    </row>
    <row r="2319" spans="1:26" x14ac:dyDescent="0.25">
      <c r="A2319">
        <v>28807</v>
      </c>
      <c r="B2319" t="s">
        <v>12813</v>
      </c>
      <c r="C2319" t="s">
        <v>29</v>
      </c>
      <c r="D2319" t="s">
        <v>12814</v>
      </c>
      <c r="E2319" t="s">
        <v>12815</v>
      </c>
      <c r="F2319" t="s">
        <v>12816</v>
      </c>
      <c r="G2319" t="s">
        <v>12817</v>
      </c>
      <c r="H2319" t="s">
        <v>14132</v>
      </c>
      <c r="I2319" t="s">
        <v>496</v>
      </c>
      <c r="J2319" t="s">
        <v>507</v>
      </c>
      <c r="K2319" t="s">
        <v>36</v>
      </c>
      <c r="L2319" s="27">
        <v>29739</v>
      </c>
      <c r="M2319">
        <v>42.9</v>
      </c>
      <c r="N2319">
        <v>36515</v>
      </c>
      <c r="O2319" t="s">
        <v>66</v>
      </c>
      <c r="P2319" t="s">
        <v>67</v>
      </c>
      <c r="Q2319" t="s">
        <v>96</v>
      </c>
      <c r="R2319" t="s">
        <v>94</v>
      </c>
      <c r="S2319" t="s">
        <v>41</v>
      </c>
      <c r="T2319" t="s">
        <v>175</v>
      </c>
      <c r="U2319" t="s">
        <v>74</v>
      </c>
      <c r="V2319" t="s">
        <v>12818</v>
      </c>
      <c r="W2319" t="s">
        <v>12819</v>
      </c>
      <c r="X2319" t="str">
        <f>+VLOOKUP(ConsultaNexoBogota!$A2319,infoCoordenadas!A:F,4,0)</f>
        <v>6.1479688 -75.3611847</v>
      </c>
      <c r="Y2319">
        <f>VLOOKUP(ConsultaNexoBogota!$A2319,infoCoordenadas!A:F,5,0)</f>
        <v>6.1479688000000001</v>
      </c>
      <c r="Z2319">
        <f>+VLOOKUP(ConsultaNexoBogota!$A2319,infoCoordenadas!A:F,6,0)</f>
        <v>-75.361184699999995</v>
      </c>
    </row>
    <row r="2320" spans="1:26" x14ac:dyDescent="0.25">
      <c r="A2320">
        <v>28812</v>
      </c>
      <c r="B2320" t="s">
        <v>12820</v>
      </c>
      <c r="C2320" t="s">
        <v>29</v>
      </c>
      <c r="D2320" t="s">
        <v>12821</v>
      </c>
      <c r="E2320" t="s">
        <v>12822</v>
      </c>
      <c r="F2320" t="s">
        <v>12823</v>
      </c>
      <c r="G2320" t="s">
        <v>11899</v>
      </c>
      <c r="H2320" t="s">
        <v>13980</v>
      </c>
      <c r="I2320" t="s">
        <v>88</v>
      </c>
      <c r="J2320" t="s">
        <v>524</v>
      </c>
      <c r="K2320" t="s">
        <v>36</v>
      </c>
      <c r="L2320" s="27">
        <v>45335</v>
      </c>
      <c r="M2320">
        <v>0.2</v>
      </c>
      <c r="N2320">
        <v>36524</v>
      </c>
      <c r="O2320" t="s">
        <v>781</v>
      </c>
      <c r="P2320" t="s">
        <v>67</v>
      </c>
      <c r="Q2320" t="s">
        <v>96</v>
      </c>
      <c r="R2320" t="s">
        <v>40</v>
      </c>
      <c r="S2320" t="s">
        <v>42</v>
      </c>
      <c r="T2320" t="s">
        <v>623</v>
      </c>
      <c r="U2320" t="s">
        <v>74</v>
      </c>
      <c r="V2320" t="s">
        <v>12824</v>
      </c>
      <c r="W2320" t="s">
        <v>12825</v>
      </c>
      <c r="X2320" t="str">
        <f>+VLOOKUP(ConsultaNexoBogota!$A2320,infoCoordenadas!A:F,4,0)</f>
        <v>4.3765822 -74.6702536</v>
      </c>
      <c r="Y2320">
        <f>VLOOKUP(ConsultaNexoBogota!$A2320,infoCoordenadas!A:F,5,0)</f>
        <v>4.3765821999999996</v>
      </c>
      <c r="Z2320">
        <f>+VLOOKUP(ConsultaNexoBogota!$A2320,infoCoordenadas!A:F,6,0)</f>
        <v>-74.670253599999995</v>
      </c>
    </row>
    <row r="2321" spans="1:26" x14ac:dyDescent="0.25">
      <c r="A2321">
        <v>28825</v>
      </c>
      <c r="B2321" t="s">
        <v>7406</v>
      </c>
      <c r="C2321" t="s">
        <v>29</v>
      </c>
      <c r="D2321" t="s">
        <v>7407</v>
      </c>
      <c r="E2321" t="s">
        <v>7408</v>
      </c>
      <c r="F2321" t="s">
        <v>7409</v>
      </c>
      <c r="G2321" t="s">
        <v>33</v>
      </c>
      <c r="H2321" t="s">
        <v>14001</v>
      </c>
      <c r="I2321" t="s">
        <v>79</v>
      </c>
      <c r="J2321" t="s">
        <v>345</v>
      </c>
      <c r="K2321" t="s">
        <v>116</v>
      </c>
      <c r="L2321" s="27">
        <v>45347</v>
      </c>
      <c r="M2321">
        <v>0.1</v>
      </c>
      <c r="N2321">
        <v>36537</v>
      </c>
      <c r="O2321" t="s">
        <v>80</v>
      </c>
      <c r="P2321" t="s">
        <v>73</v>
      </c>
      <c r="Q2321" t="s">
        <v>68</v>
      </c>
      <c r="R2321" t="s">
        <v>40</v>
      </c>
      <c r="S2321" t="s">
        <v>41</v>
      </c>
      <c r="T2321" t="s">
        <v>42</v>
      </c>
      <c r="U2321" t="s">
        <v>74</v>
      </c>
      <c r="V2321" t="s">
        <v>7410</v>
      </c>
      <c r="W2321" t="s">
        <v>7411</v>
      </c>
      <c r="X2321" t="str">
        <f>+VLOOKUP(ConsultaNexoBogota!$A2321,infoCoordenadas!A:F,4,0)</f>
        <v>4.5656297 -74.0941689</v>
      </c>
      <c r="Y2321">
        <f>VLOOKUP(ConsultaNexoBogota!$A2321,infoCoordenadas!A:F,5,0)</f>
        <v>4.5656296999999997</v>
      </c>
      <c r="Z2321">
        <f>+VLOOKUP(ConsultaNexoBogota!$A2321,infoCoordenadas!A:F,6,0)</f>
        <v>-74.0941689</v>
      </c>
    </row>
    <row r="2322" spans="1:26" x14ac:dyDescent="0.25">
      <c r="A2322">
        <v>28827</v>
      </c>
      <c r="B2322" t="s">
        <v>7412</v>
      </c>
      <c r="C2322" t="s">
        <v>29</v>
      </c>
      <c r="D2322" t="s">
        <v>7413</v>
      </c>
      <c r="E2322" t="s">
        <v>7414</v>
      </c>
      <c r="F2322" t="s">
        <v>7415</v>
      </c>
      <c r="G2322" t="s">
        <v>33</v>
      </c>
      <c r="H2322" t="s">
        <v>13990</v>
      </c>
      <c r="I2322" t="s">
        <v>496</v>
      </c>
      <c r="J2322" t="s">
        <v>50</v>
      </c>
      <c r="K2322" t="s">
        <v>36</v>
      </c>
      <c r="N2322">
        <v>36554</v>
      </c>
      <c r="O2322" t="s">
        <v>1312</v>
      </c>
      <c r="P2322" t="s">
        <v>38</v>
      </c>
      <c r="Q2322" t="s">
        <v>287</v>
      </c>
      <c r="R2322" t="s">
        <v>40</v>
      </c>
      <c r="S2322" t="s">
        <v>42</v>
      </c>
      <c r="T2322" t="s">
        <v>95</v>
      </c>
      <c r="U2322" t="s">
        <v>43</v>
      </c>
      <c r="V2322" t="s">
        <v>7416</v>
      </c>
      <c r="W2322" t="s">
        <v>7417</v>
      </c>
      <c r="X2322" t="str">
        <f>+VLOOKUP(ConsultaNexoBogota!$A2322,infoCoordenadas!A:F,4,0)</f>
        <v>4.7029303 -74.1082588</v>
      </c>
      <c r="Y2322">
        <f>VLOOKUP(ConsultaNexoBogota!$A2322,infoCoordenadas!A:F,5,0)</f>
        <v>4.7029303000000002</v>
      </c>
      <c r="Z2322">
        <f>+VLOOKUP(ConsultaNexoBogota!$A2322,infoCoordenadas!A:F,6,0)</f>
        <v>-74.108258800000002</v>
      </c>
    </row>
    <row r="2323" spans="1:26" x14ac:dyDescent="0.25">
      <c r="A2323">
        <v>28838</v>
      </c>
      <c r="B2323" t="s">
        <v>12826</v>
      </c>
      <c r="C2323" t="s">
        <v>29</v>
      </c>
      <c r="D2323" t="s">
        <v>12827</v>
      </c>
      <c r="E2323" t="s">
        <v>12828</v>
      </c>
      <c r="F2323" t="s">
        <v>12829</v>
      </c>
      <c r="G2323" t="s">
        <v>10155</v>
      </c>
      <c r="H2323" t="s">
        <v>14027</v>
      </c>
      <c r="I2323" t="s">
        <v>34</v>
      </c>
      <c r="J2323" t="s">
        <v>35</v>
      </c>
      <c r="K2323" t="s">
        <v>36</v>
      </c>
      <c r="L2323" s="27">
        <v>23090</v>
      </c>
      <c r="M2323">
        <v>61.1</v>
      </c>
      <c r="O2323" t="s">
        <v>50</v>
      </c>
      <c r="P2323" t="s">
        <v>50</v>
      </c>
      <c r="Q2323" t="s">
        <v>50</v>
      </c>
      <c r="R2323" t="s">
        <v>50</v>
      </c>
      <c r="S2323" t="s">
        <v>50</v>
      </c>
      <c r="T2323" t="s">
        <v>50</v>
      </c>
      <c r="U2323" t="s">
        <v>50</v>
      </c>
      <c r="V2323" t="s">
        <v>12830</v>
      </c>
      <c r="W2323" t="s">
        <v>12831</v>
      </c>
      <c r="X2323" t="str">
        <f>+VLOOKUP(ConsultaNexoBogota!$A2323,infoCoordenadas!A:F,4,0)</f>
        <v>5.0306979 -73.9931977</v>
      </c>
      <c r="Y2323">
        <f>VLOOKUP(ConsultaNexoBogota!$A2323,infoCoordenadas!A:F,5,0)</f>
        <v>5.0306978999999998</v>
      </c>
      <c r="Z2323">
        <f>+VLOOKUP(ConsultaNexoBogota!$A2323,infoCoordenadas!A:F,6,0)</f>
        <v>-73.993197699999996</v>
      </c>
    </row>
    <row r="2324" spans="1:26" x14ac:dyDescent="0.25">
      <c r="A2324">
        <v>28845</v>
      </c>
      <c r="B2324" t="s">
        <v>12832</v>
      </c>
      <c r="C2324" t="s">
        <v>29</v>
      </c>
      <c r="D2324" t="s">
        <v>12833</v>
      </c>
      <c r="E2324" t="s">
        <v>12834</v>
      </c>
      <c r="F2324" t="s">
        <v>12835</v>
      </c>
      <c r="G2324" t="s">
        <v>10155</v>
      </c>
      <c r="H2324" t="s">
        <v>14133</v>
      </c>
      <c r="I2324" t="s">
        <v>64</v>
      </c>
      <c r="J2324" t="s">
        <v>50</v>
      </c>
      <c r="K2324" t="s">
        <v>36</v>
      </c>
      <c r="N2324">
        <v>36565</v>
      </c>
      <c r="O2324" t="s">
        <v>66</v>
      </c>
      <c r="P2324" t="s">
        <v>67</v>
      </c>
      <c r="Q2324" t="s">
        <v>39</v>
      </c>
      <c r="R2324" t="s">
        <v>40</v>
      </c>
      <c r="S2324" t="s">
        <v>41</v>
      </c>
      <c r="T2324" t="s">
        <v>42</v>
      </c>
      <c r="U2324" t="s">
        <v>74</v>
      </c>
      <c r="V2324" t="s">
        <v>2840</v>
      </c>
      <c r="W2324" t="s">
        <v>12836</v>
      </c>
      <c r="X2324" t="str">
        <f>+VLOOKUP(ConsultaNexoBogota!$A2324,infoCoordenadas!A:F,4,0)</f>
        <v>40.4733057 -3.6352376</v>
      </c>
      <c r="Y2324">
        <f>VLOOKUP(ConsultaNexoBogota!$A2324,infoCoordenadas!A:F,5,0)</f>
        <v>40.473305699999997</v>
      </c>
      <c r="Z2324">
        <f>+VLOOKUP(ConsultaNexoBogota!$A2324,infoCoordenadas!A:F,6,0)</f>
        <v>-3.6352376</v>
      </c>
    </row>
    <row r="2325" spans="1:26" x14ac:dyDescent="0.25">
      <c r="A2325">
        <v>28884</v>
      </c>
      <c r="B2325" t="s">
        <v>7418</v>
      </c>
      <c r="C2325" t="s">
        <v>29</v>
      </c>
      <c r="D2325" t="s">
        <v>7419</v>
      </c>
      <c r="E2325" t="s">
        <v>7420</v>
      </c>
      <c r="F2325" t="s">
        <v>7421</v>
      </c>
      <c r="G2325" t="s">
        <v>33</v>
      </c>
      <c r="H2325" t="s">
        <v>13993</v>
      </c>
      <c r="I2325" t="s">
        <v>64</v>
      </c>
      <c r="J2325" t="s">
        <v>35</v>
      </c>
      <c r="K2325" t="s">
        <v>36</v>
      </c>
      <c r="L2325" s="27">
        <v>31946</v>
      </c>
      <c r="M2325">
        <v>36.9</v>
      </c>
      <c r="N2325">
        <v>36628</v>
      </c>
      <c r="O2325" t="s">
        <v>80</v>
      </c>
      <c r="P2325" t="s">
        <v>67</v>
      </c>
      <c r="Q2325" t="s">
        <v>96</v>
      </c>
      <c r="R2325" t="s">
        <v>50</v>
      </c>
      <c r="S2325" t="s">
        <v>42</v>
      </c>
      <c r="T2325" t="s">
        <v>69</v>
      </c>
      <c r="U2325" t="s">
        <v>50</v>
      </c>
      <c r="V2325" t="s">
        <v>7422</v>
      </c>
      <c r="W2325" t="s">
        <v>7423</v>
      </c>
      <c r="X2325" t="str">
        <f>+VLOOKUP(ConsultaNexoBogota!$A2325,infoCoordenadas!A:F,4,0)</f>
        <v>4.5576641 -74.1094658</v>
      </c>
      <c r="Y2325">
        <f>VLOOKUP(ConsultaNexoBogota!$A2325,infoCoordenadas!A:F,5,0)</f>
        <v>4.5576641000000002</v>
      </c>
      <c r="Z2325">
        <f>+VLOOKUP(ConsultaNexoBogota!$A2325,infoCoordenadas!A:F,6,0)</f>
        <v>-74.109465799999995</v>
      </c>
    </row>
    <row r="2326" spans="1:26" x14ac:dyDescent="0.25">
      <c r="A2326">
        <v>28884</v>
      </c>
      <c r="B2326" t="s">
        <v>7418</v>
      </c>
      <c r="C2326" t="s">
        <v>29</v>
      </c>
      <c r="D2326" t="s">
        <v>7419</v>
      </c>
      <c r="E2326" t="s">
        <v>7420</v>
      </c>
      <c r="F2326" t="s">
        <v>7421</v>
      </c>
      <c r="G2326" t="s">
        <v>33</v>
      </c>
      <c r="H2326" t="s">
        <v>13993</v>
      </c>
      <c r="I2326" t="s">
        <v>64</v>
      </c>
      <c r="J2326" t="s">
        <v>35</v>
      </c>
      <c r="K2326" t="s">
        <v>36</v>
      </c>
      <c r="L2326" s="27">
        <v>31946</v>
      </c>
      <c r="M2326">
        <v>36.9</v>
      </c>
      <c r="N2326">
        <v>41700</v>
      </c>
      <c r="O2326" t="s">
        <v>80</v>
      </c>
      <c r="P2326" t="s">
        <v>73</v>
      </c>
      <c r="Q2326" t="s">
        <v>39</v>
      </c>
      <c r="R2326" t="s">
        <v>40</v>
      </c>
      <c r="S2326" t="s">
        <v>41</v>
      </c>
      <c r="T2326" t="s">
        <v>81</v>
      </c>
      <c r="U2326" t="s">
        <v>74</v>
      </c>
      <c r="V2326" t="s">
        <v>7422</v>
      </c>
      <c r="W2326" t="s">
        <v>7423</v>
      </c>
      <c r="X2326" t="str">
        <f>+VLOOKUP(ConsultaNexoBogota!$A2326,infoCoordenadas!A:F,4,0)</f>
        <v>4.5576641 -74.1094658</v>
      </c>
      <c r="Y2326">
        <f>VLOOKUP(ConsultaNexoBogota!$A2326,infoCoordenadas!A:F,5,0)</f>
        <v>4.5576641000000002</v>
      </c>
      <c r="Z2326">
        <f>+VLOOKUP(ConsultaNexoBogota!$A2326,infoCoordenadas!A:F,6,0)</f>
        <v>-74.109465799999995</v>
      </c>
    </row>
    <row r="2327" spans="1:26" x14ac:dyDescent="0.25">
      <c r="A2327">
        <v>29005</v>
      </c>
      <c r="B2327" t="s">
        <v>7424</v>
      </c>
      <c r="C2327" t="s">
        <v>29</v>
      </c>
      <c r="D2327" t="s">
        <v>7425</v>
      </c>
      <c r="E2327" t="s">
        <v>7426</v>
      </c>
      <c r="F2327" t="s">
        <v>7427</v>
      </c>
      <c r="G2327" t="s">
        <v>33</v>
      </c>
      <c r="H2327" t="s">
        <v>13980</v>
      </c>
      <c r="I2327" t="s">
        <v>34</v>
      </c>
      <c r="J2327" t="s">
        <v>35</v>
      </c>
      <c r="K2327" t="s">
        <v>36</v>
      </c>
      <c r="L2327" s="27">
        <v>35037</v>
      </c>
      <c r="M2327">
        <v>28.4</v>
      </c>
      <c r="N2327">
        <v>36794</v>
      </c>
      <c r="O2327" t="s">
        <v>178</v>
      </c>
      <c r="P2327" t="s">
        <v>67</v>
      </c>
      <c r="Q2327" t="s">
        <v>96</v>
      </c>
      <c r="R2327" t="s">
        <v>50</v>
      </c>
      <c r="S2327" t="s">
        <v>42</v>
      </c>
      <c r="T2327" t="s">
        <v>69</v>
      </c>
      <c r="U2327" t="s">
        <v>50</v>
      </c>
      <c r="V2327" t="s">
        <v>7428</v>
      </c>
      <c r="W2327" t="s">
        <v>7429</v>
      </c>
      <c r="X2327" t="str">
        <f>+VLOOKUP(ConsultaNexoBogota!$A2327,infoCoordenadas!A:F,4,0)</f>
        <v>4.6530037 -74.15341219999999</v>
      </c>
      <c r="Y2327">
        <f>VLOOKUP(ConsultaNexoBogota!$A2327,infoCoordenadas!A:F,5,0)</f>
        <v>4.6530037000000002</v>
      </c>
      <c r="Z2327">
        <f>+VLOOKUP(ConsultaNexoBogota!$A2327,infoCoordenadas!A:F,6,0)</f>
        <v>-74.153412199999906</v>
      </c>
    </row>
    <row r="2328" spans="1:26" x14ac:dyDescent="0.25">
      <c r="A2328">
        <v>29005</v>
      </c>
      <c r="B2328" t="s">
        <v>7424</v>
      </c>
      <c r="C2328" t="s">
        <v>29</v>
      </c>
      <c r="D2328" t="s">
        <v>7425</v>
      </c>
      <c r="E2328" t="s">
        <v>7426</v>
      </c>
      <c r="F2328" t="s">
        <v>7427</v>
      </c>
      <c r="G2328" t="s">
        <v>33</v>
      </c>
      <c r="H2328" t="s">
        <v>13980</v>
      </c>
      <c r="I2328" t="s">
        <v>34</v>
      </c>
      <c r="J2328" t="s">
        <v>35</v>
      </c>
      <c r="K2328" t="s">
        <v>36</v>
      </c>
      <c r="L2328" s="27">
        <v>35037</v>
      </c>
      <c r="M2328">
        <v>28.4</v>
      </c>
      <c r="N2328">
        <v>48433</v>
      </c>
      <c r="O2328" t="s">
        <v>66</v>
      </c>
      <c r="P2328" t="s">
        <v>90</v>
      </c>
      <c r="Q2328" t="s">
        <v>96</v>
      </c>
      <c r="R2328" t="s">
        <v>40</v>
      </c>
      <c r="S2328" t="s">
        <v>41</v>
      </c>
      <c r="T2328" t="s">
        <v>132</v>
      </c>
      <c r="U2328" t="s">
        <v>74</v>
      </c>
      <c r="V2328" t="s">
        <v>7428</v>
      </c>
      <c r="W2328" t="s">
        <v>7429</v>
      </c>
      <c r="X2328" t="str">
        <f>+VLOOKUP(ConsultaNexoBogota!$A2328,infoCoordenadas!A:F,4,0)</f>
        <v>4.6530037 -74.15341219999999</v>
      </c>
      <c r="Y2328">
        <f>VLOOKUP(ConsultaNexoBogota!$A2328,infoCoordenadas!A:F,5,0)</f>
        <v>4.6530037000000002</v>
      </c>
      <c r="Z2328">
        <f>+VLOOKUP(ConsultaNexoBogota!$A2328,infoCoordenadas!A:F,6,0)</f>
        <v>-74.153412199999906</v>
      </c>
    </row>
    <row r="2329" spans="1:26" x14ac:dyDescent="0.25">
      <c r="A2329">
        <v>29013</v>
      </c>
      <c r="B2329" t="s">
        <v>12837</v>
      </c>
      <c r="C2329" t="s">
        <v>29</v>
      </c>
      <c r="D2329" t="s">
        <v>12838</v>
      </c>
      <c r="E2329" t="s">
        <v>12839</v>
      </c>
      <c r="F2329" t="s">
        <v>12840</v>
      </c>
      <c r="G2329" t="s">
        <v>10369</v>
      </c>
      <c r="H2329" t="s">
        <v>11779</v>
      </c>
      <c r="I2329" t="s">
        <v>79</v>
      </c>
      <c r="J2329" t="s">
        <v>1062</v>
      </c>
      <c r="K2329" t="s">
        <v>36</v>
      </c>
      <c r="L2329" s="27">
        <v>37683</v>
      </c>
      <c r="M2329">
        <v>21.1</v>
      </c>
      <c r="N2329">
        <v>36808</v>
      </c>
      <c r="O2329" t="s">
        <v>66</v>
      </c>
      <c r="P2329" t="s">
        <v>67</v>
      </c>
      <c r="Q2329" t="s">
        <v>39</v>
      </c>
      <c r="R2329" t="s">
        <v>50</v>
      </c>
      <c r="S2329" t="s">
        <v>131</v>
      </c>
      <c r="T2329" t="s">
        <v>81</v>
      </c>
      <c r="U2329" t="s">
        <v>50</v>
      </c>
      <c r="V2329" t="s">
        <v>12841</v>
      </c>
      <c r="W2329" t="s">
        <v>12842</v>
      </c>
      <c r="X2329" t="str">
        <f>+VLOOKUP(ConsultaNexoBogota!$A2329,infoCoordenadas!A:F,4,0)</f>
        <v>4.8434853 -74.0700717</v>
      </c>
      <c r="Y2329">
        <f>VLOOKUP(ConsultaNexoBogota!$A2329,infoCoordenadas!A:F,5,0)</f>
        <v>4.8434853000000002</v>
      </c>
      <c r="Z2329">
        <f>+VLOOKUP(ConsultaNexoBogota!$A2329,infoCoordenadas!A:F,6,0)</f>
        <v>-74.0700717</v>
      </c>
    </row>
    <row r="2330" spans="1:26" x14ac:dyDescent="0.25">
      <c r="A2330">
        <v>29013</v>
      </c>
      <c r="B2330" t="s">
        <v>12837</v>
      </c>
      <c r="C2330" t="s">
        <v>29</v>
      </c>
      <c r="D2330" t="s">
        <v>12838</v>
      </c>
      <c r="E2330" t="s">
        <v>12839</v>
      </c>
      <c r="F2330" t="s">
        <v>12840</v>
      </c>
      <c r="G2330" t="s">
        <v>10369</v>
      </c>
      <c r="H2330" t="s">
        <v>11779</v>
      </c>
      <c r="I2330" t="s">
        <v>79</v>
      </c>
      <c r="J2330" t="s">
        <v>1062</v>
      </c>
      <c r="K2330" t="s">
        <v>36</v>
      </c>
      <c r="L2330" s="27">
        <v>37683</v>
      </c>
      <c r="M2330">
        <v>21.1</v>
      </c>
      <c r="N2330">
        <v>38995</v>
      </c>
      <c r="O2330" t="s">
        <v>178</v>
      </c>
      <c r="P2330" t="s">
        <v>73</v>
      </c>
      <c r="Q2330" t="s">
        <v>39</v>
      </c>
      <c r="R2330" t="s">
        <v>40</v>
      </c>
      <c r="S2330" t="s">
        <v>42</v>
      </c>
      <c r="T2330" t="s">
        <v>81</v>
      </c>
      <c r="U2330" t="s">
        <v>74</v>
      </c>
      <c r="V2330" t="s">
        <v>12841</v>
      </c>
      <c r="W2330" t="s">
        <v>12842</v>
      </c>
      <c r="X2330" t="str">
        <f>+VLOOKUP(ConsultaNexoBogota!$A2330,infoCoordenadas!A:F,4,0)</f>
        <v>4.8434853 -74.0700717</v>
      </c>
      <c r="Y2330">
        <f>VLOOKUP(ConsultaNexoBogota!$A2330,infoCoordenadas!A:F,5,0)</f>
        <v>4.8434853000000002</v>
      </c>
      <c r="Z2330">
        <f>+VLOOKUP(ConsultaNexoBogota!$A2330,infoCoordenadas!A:F,6,0)</f>
        <v>-74.0700717</v>
      </c>
    </row>
    <row r="2331" spans="1:26" x14ac:dyDescent="0.25">
      <c r="A2331">
        <v>29023</v>
      </c>
      <c r="B2331" t="s">
        <v>12843</v>
      </c>
      <c r="C2331" t="s">
        <v>29</v>
      </c>
      <c r="D2331" t="s">
        <v>12844</v>
      </c>
      <c r="E2331" t="s">
        <v>12845</v>
      </c>
      <c r="F2331" t="s">
        <v>12846</v>
      </c>
      <c r="G2331" t="s">
        <v>10155</v>
      </c>
      <c r="H2331" t="s">
        <v>10155</v>
      </c>
      <c r="I2331" t="s">
        <v>159</v>
      </c>
      <c r="J2331" t="s">
        <v>35</v>
      </c>
      <c r="K2331" t="s">
        <v>116</v>
      </c>
      <c r="L2331" s="27">
        <v>35866</v>
      </c>
      <c r="M2331">
        <v>26.1</v>
      </c>
      <c r="N2331">
        <v>36820</v>
      </c>
      <c r="O2331" t="s">
        <v>66</v>
      </c>
      <c r="P2331" t="s">
        <v>73</v>
      </c>
      <c r="Q2331" t="s">
        <v>96</v>
      </c>
      <c r="R2331" t="s">
        <v>40</v>
      </c>
      <c r="S2331" t="s">
        <v>41</v>
      </c>
      <c r="T2331" t="s">
        <v>175</v>
      </c>
      <c r="U2331" t="s">
        <v>74</v>
      </c>
      <c r="V2331" t="s">
        <v>12847</v>
      </c>
      <c r="W2331" t="s">
        <v>12848</v>
      </c>
      <c r="X2331" t="str">
        <f>+VLOOKUP(ConsultaNexoBogota!$A2331,infoCoordenadas!A:F,4,0)</f>
        <v>5.0355023 -73.9601713</v>
      </c>
      <c r="Y2331">
        <f>VLOOKUP(ConsultaNexoBogota!$A2331,infoCoordenadas!A:F,5,0)</f>
        <v>5.0355023000000001</v>
      </c>
      <c r="Z2331">
        <f>+VLOOKUP(ConsultaNexoBogota!$A2331,infoCoordenadas!A:F,6,0)</f>
        <v>-73.960171299999999</v>
      </c>
    </row>
    <row r="2332" spans="1:26" x14ac:dyDescent="0.25">
      <c r="A2332">
        <v>29031</v>
      </c>
      <c r="B2332" t="s">
        <v>7430</v>
      </c>
      <c r="C2332" t="s">
        <v>29</v>
      </c>
      <c r="D2332" t="s">
        <v>7431</v>
      </c>
      <c r="E2332" t="s">
        <v>7432</v>
      </c>
      <c r="F2332" t="s">
        <v>7433</v>
      </c>
      <c r="G2332" t="s">
        <v>33</v>
      </c>
      <c r="H2332" t="s">
        <v>50</v>
      </c>
      <c r="I2332" t="s">
        <v>1290</v>
      </c>
      <c r="J2332" t="s">
        <v>412</v>
      </c>
      <c r="K2332" t="s">
        <v>116</v>
      </c>
      <c r="N2332">
        <v>36828</v>
      </c>
      <c r="O2332" t="s">
        <v>781</v>
      </c>
      <c r="P2332" t="s">
        <v>67</v>
      </c>
      <c r="Q2332" t="s">
        <v>96</v>
      </c>
      <c r="R2332" t="s">
        <v>40</v>
      </c>
      <c r="S2332" t="s">
        <v>41</v>
      </c>
      <c r="T2332" t="s">
        <v>623</v>
      </c>
      <c r="U2332" t="s">
        <v>74</v>
      </c>
      <c r="V2332" t="s">
        <v>7434</v>
      </c>
      <c r="W2332" t="s">
        <v>7435</v>
      </c>
      <c r="X2332" t="str">
        <f>+VLOOKUP(ConsultaNexoBogota!$A2332,infoCoordenadas!A:F,4,0)</f>
        <v>4.7438477 -74.1153253</v>
      </c>
      <c r="Y2332">
        <f>VLOOKUP(ConsultaNexoBogota!$A2332,infoCoordenadas!A:F,5,0)</f>
        <v>4.7438476999999999</v>
      </c>
      <c r="Z2332">
        <f>+VLOOKUP(ConsultaNexoBogota!$A2332,infoCoordenadas!A:F,6,0)</f>
        <v>-74.115325299999995</v>
      </c>
    </row>
    <row r="2333" spans="1:26" x14ac:dyDescent="0.25">
      <c r="A2333">
        <v>29142</v>
      </c>
      <c r="B2333" t="s">
        <v>7436</v>
      </c>
      <c r="C2333" t="s">
        <v>29</v>
      </c>
      <c r="D2333" t="s">
        <v>7437</v>
      </c>
      <c r="E2333" t="s">
        <v>7438</v>
      </c>
      <c r="F2333" t="s">
        <v>7439</v>
      </c>
      <c r="G2333" t="s">
        <v>33</v>
      </c>
      <c r="H2333" t="s">
        <v>13989</v>
      </c>
      <c r="I2333" t="s">
        <v>79</v>
      </c>
      <c r="J2333" t="s">
        <v>102</v>
      </c>
      <c r="K2333" t="s">
        <v>36</v>
      </c>
      <c r="L2333" s="27">
        <v>31799</v>
      </c>
      <c r="M2333">
        <v>37.299999999999997</v>
      </c>
      <c r="N2333">
        <v>36989</v>
      </c>
      <c r="O2333" t="s">
        <v>135</v>
      </c>
      <c r="P2333" t="s">
        <v>67</v>
      </c>
      <c r="Q2333" t="s">
        <v>96</v>
      </c>
      <c r="R2333" t="s">
        <v>50</v>
      </c>
      <c r="S2333" t="s">
        <v>42</v>
      </c>
      <c r="T2333" t="s">
        <v>69</v>
      </c>
      <c r="U2333" t="s">
        <v>50</v>
      </c>
      <c r="V2333" t="s">
        <v>7440</v>
      </c>
      <c r="W2333" t="s">
        <v>7441</v>
      </c>
      <c r="X2333" t="str">
        <f>+VLOOKUP(ConsultaNexoBogota!$A2333,infoCoordenadas!A:F,4,0)</f>
        <v>4.578537499999999 -74.1527265</v>
      </c>
      <c r="Y2333">
        <f>VLOOKUP(ConsultaNexoBogota!$A2333,infoCoordenadas!A:F,5,0)</f>
        <v>4.5785374999999897</v>
      </c>
      <c r="Z2333">
        <f>+VLOOKUP(ConsultaNexoBogota!$A2333,infoCoordenadas!A:F,6,0)</f>
        <v>-74.1527265</v>
      </c>
    </row>
    <row r="2334" spans="1:26" x14ac:dyDescent="0.25">
      <c r="A2334">
        <v>29142</v>
      </c>
      <c r="B2334" t="s">
        <v>7436</v>
      </c>
      <c r="C2334" t="s">
        <v>29</v>
      </c>
      <c r="D2334" t="s">
        <v>7437</v>
      </c>
      <c r="E2334" t="s">
        <v>7438</v>
      </c>
      <c r="F2334" t="s">
        <v>7439</v>
      </c>
      <c r="G2334" t="s">
        <v>33</v>
      </c>
      <c r="H2334" t="s">
        <v>13989</v>
      </c>
      <c r="I2334" t="s">
        <v>79</v>
      </c>
      <c r="J2334" t="s">
        <v>102</v>
      </c>
      <c r="K2334" t="s">
        <v>36</v>
      </c>
      <c r="L2334" s="27">
        <v>31799</v>
      </c>
      <c r="M2334">
        <v>37.299999999999997</v>
      </c>
      <c r="N2334">
        <v>45806</v>
      </c>
      <c r="O2334" t="s">
        <v>477</v>
      </c>
      <c r="P2334" t="s">
        <v>38</v>
      </c>
      <c r="Q2334" t="s">
        <v>96</v>
      </c>
      <c r="R2334" t="s">
        <v>50</v>
      </c>
      <c r="S2334" t="s">
        <v>42</v>
      </c>
      <c r="T2334" t="s">
        <v>69</v>
      </c>
      <c r="U2334" t="s">
        <v>50</v>
      </c>
      <c r="V2334" t="s">
        <v>7440</v>
      </c>
      <c r="W2334" t="s">
        <v>7441</v>
      </c>
      <c r="X2334" t="str">
        <f>+VLOOKUP(ConsultaNexoBogota!$A2334,infoCoordenadas!A:F,4,0)</f>
        <v>4.578537499999999 -74.1527265</v>
      </c>
      <c r="Y2334">
        <f>VLOOKUP(ConsultaNexoBogota!$A2334,infoCoordenadas!A:F,5,0)</f>
        <v>4.5785374999999897</v>
      </c>
      <c r="Z2334">
        <f>+VLOOKUP(ConsultaNexoBogota!$A2334,infoCoordenadas!A:F,6,0)</f>
        <v>-74.1527265</v>
      </c>
    </row>
    <row r="2335" spans="1:26" x14ac:dyDescent="0.25">
      <c r="A2335">
        <v>29142</v>
      </c>
      <c r="B2335" t="s">
        <v>7436</v>
      </c>
      <c r="C2335" t="s">
        <v>29</v>
      </c>
      <c r="D2335" t="s">
        <v>7437</v>
      </c>
      <c r="E2335" t="s">
        <v>7438</v>
      </c>
      <c r="F2335" t="s">
        <v>7439</v>
      </c>
      <c r="G2335" t="s">
        <v>33</v>
      </c>
      <c r="H2335" t="s">
        <v>13989</v>
      </c>
      <c r="I2335" t="s">
        <v>79</v>
      </c>
      <c r="J2335" t="s">
        <v>102</v>
      </c>
      <c r="K2335" t="s">
        <v>36</v>
      </c>
      <c r="L2335" s="27">
        <v>31799</v>
      </c>
      <c r="M2335">
        <v>37.299999999999997</v>
      </c>
      <c r="N2335">
        <v>48181</v>
      </c>
      <c r="O2335" t="s">
        <v>178</v>
      </c>
      <c r="P2335" t="s">
        <v>861</v>
      </c>
      <c r="Q2335" t="s">
        <v>39</v>
      </c>
      <c r="R2335" t="s">
        <v>40</v>
      </c>
      <c r="S2335" t="s">
        <v>41</v>
      </c>
      <c r="T2335" t="s">
        <v>81</v>
      </c>
      <c r="U2335" t="s">
        <v>74</v>
      </c>
      <c r="V2335" t="s">
        <v>7440</v>
      </c>
      <c r="W2335" t="s">
        <v>7441</v>
      </c>
      <c r="X2335" t="str">
        <f>+VLOOKUP(ConsultaNexoBogota!$A2335,infoCoordenadas!A:F,4,0)</f>
        <v>4.578537499999999 -74.1527265</v>
      </c>
      <c r="Y2335">
        <f>VLOOKUP(ConsultaNexoBogota!$A2335,infoCoordenadas!A:F,5,0)</f>
        <v>4.5785374999999897</v>
      </c>
      <c r="Z2335">
        <f>+VLOOKUP(ConsultaNexoBogota!$A2335,infoCoordenadas!A:F,6,0)</f>
        <v>-74.1527265</v>
      </c>
    </row>
    <row r="2336" spans="1:26" x14ac:dyDescent="0.25">
      <c r="A2336">
        <v>29161</v>
      </c>
      <c r="B2336" t="s">
        <v>12849</v>
      </c>
      <c r="C2336" t="s">
        <v>29</v>
      </c>
      <c r="D2336" t="s">
        <v>12850</v>
      </c>
      <c r="E2336" t="s">
        <v>12851</v>
      </c>
      <c r="F2336" t="s">
        <v>12852</v>
      </c>
      <c r="G2336" t="s">
        <v>12853</v>
      </c>
      <c r="H2336" t="s">
        <v>12853</v>
      </c>
      <c r="I2336" t="s">
        <v>34</v>
      </c>
      <c r="J2336" t="s">
        <v>318</v>
      </c>
      <c r="K2336" t="s">
        <v>116</v>
      </c>
      <c r="L2336" s="27">
        <v>24064</v>
      </c>
      <c r="M2336">
        <v>58.5</v>
      </c>
      <c r="N2336">
        <v>37019</v>
      </c>
      <c r="O2336" t="s">
        <v>1370</v>
      </c>
      <c r="P2336" t="s">
        <v>38</v>
      </c>
      <c r="Q2336" t="s">
        <v>616</v>
      </c>
      <c r="R2336" t="s">
        <v>40</v>
      </c>
      <c r="S2336" t="s">
        <v>42</v>
      </c>
      <c r="T2336" t="s">
        <v>95</v>
      </c>
      <c r="U2336" t="s">
        <v>43</v>
      </c>
      <c r="V2336" t="s">
        <v>11148</v>
      </c>
      <c r="W2336" t="s">
        <v>12854</v>
      </c>
      <c r="X2336" t="str">
        <f>+VLOOKUP(ConsultaNexoBogota!$A2336,infoCoordenadas!A:F,4,0)</f>
        <v>5.636499 -73.527058</v>
      </c>
      <c r="Y2336">
        <f>VLOOKUP(ConsultaNexoBogota!$A2336,infoCoordenadas!A:F,5,0)</f>
        <v>5.6364989999999997</v>
      </c>
      <c r="Z2336">
        <f>+VLOOKUP(ConsultaNexoBogota!$A2336,infoCoordenadas!A:F,6,0)</f>
        <v>-73.527057999999997</v>
      </c>
    </row>
    <row r="2337" spans="1:26" x14ac:dyDescent="0.25">
      <c r="A2337">
        <v>29163</v>
      </c>
      <c r="B2337" t="s">
        <v>7442</v>
      </c>
      <c r="C2337" t="s">
        <v>29</v>
      </c>
      <c r="D2337" t="s">
        <v>7443</v>
      </c>
      <c r="E2337" t="s">
        <v>7444</v>
      </c>
      <c r="F2337" t="s">
        <v>7445</v>
      </c>
      <c r="G2337" t="s">
        <v>33</v>
      </c>
      <c r="H2337" t="s">
        <v>6298</v>
      </c>
      <c r="I2337" t="s">
        <v>159</v>
      </c>
      <c r="J2337" t="s">
        <v>102</v>
      </c>
      <c r="K2337" t="s">
        <v>36</v>
      </c>
      <c r="L2337" s="27">
        <v>36718</v>
      </c>
      <c r="M2337">
        <v>23.8</v>
      </c>
      <c r="N2337">
        <v>37021</v>
      </c>
      <c r="O2337" t="s">
        <v>80</v>
      </c>
      <c r="P2337" t="s">
        <v>67</v>
      </c>
      <c r="Q2337" t="s">
        <v>39</v>
      </c>
      <c r="R2337" t="s">
        <v>40</v>
      </c>
      <c r="S2337" t="s">
        <v>42</v>
      </c>
      <c r="T2337" t="s">
        <v>42</v>
      </c>
      <c r="U2337" t="s">
        <v>74</v>
      </c>
      <c r="V2337" t="s">
        <v>7446</v>
      </c>
      <c r="W2337" t="s">
        <v>7447</v>
      </c>
      <c r="X2337" t="str">
        <f>+VLOOKUP(ConsultaNexoBogota!$A2337,infoCoordenadas!A:F,4,0)</f>
        <v>4.7423966 -74.1064933</v>
      </c>
      <c r="Y2337">
        <f>VLOOKUP(ConsultaNexoBogota!$A2337,infoCoordenadas!A:F,5,0)</f>
        <v>4.7423966000000002</v>
      </c>
      <c r="Z2337">
        <f>+VLOOKUP(ConsultaNexoBogota!$A2337,infoCoordenadas!A:F,6,0)</f>
        <v>-74.106493299999997</v>
      </c>
    </row>
    <row r="2338" spans="1:26" x14ac:dyDescent="0.25">
      <c r="A2338">
        <v>29163</v>
      </c>
      <c r="B2338" t="s">
        <v>7442</v>
      </c>
      <c r="C2338" t="s">
        <v>29</v>
      </c>
      <c r="D2338" t="s">
        <v>7443</v>
      </c>
      <c r="E2338" t="s">
        <v>7444</v>
      </c>
      <c r="F2338" t="s">
        <v>7445</v>
      </c>
      <c r="G2338" t="s">
        <v>33</v>
      </c>
      <c r="H2338" t="s">
        <v>6298</v>
      </c>
      <c r="I2338" t="s">
        <v>159</v>
      </c>
      <c r="J2338" t="s">
        <v>102</v>
      </c>
      <c r="K2338" t="s">
        <v>36</v>
      </c>
      <c r="L2338" s="27">
        <v>36718</v>
      </c>
      <c r="M2338">
        <v>23.8</v>
      </c>
      <c r="N2338">
        <v>47546</v>
      </c>
      <c r="O2338" t="s">
        <v>80</v>
      </c>
      <c r="P2338" t="s">
        <v>38</v>
      </c>
      <c r="Q2338" t="s">
        <v>50</v>
      </c>
      <c r="R2338" t="s">
        <v>50</v>
      </c>
      <c r="S2338" t="s">
        <v>42</v>
      </c>
      <c r="T2338" t="s">
        <v>272</v>
      </c>
      <c r="U2338" t="s">
        <v>50</v>
      </c>
      <c r="V2338" t="s">
        <v>7446</v>
      </c>
      <c r="W2338" t="s">
        <v>7447</v>
      </c>
      <c r="X2338" t="str">
        <f>+VLOOKUP(ConsultaNexoBogota!$A2338,infoCoordenadas!A:F,4,0)</f>
        <v>4.7423966 -74.1064933</v>
      </c>
      <c r="Y2338">
        <f>VLOOKUP(ConsultaNexoBogota!$A2338,infoCoordenadas!A:F,5,0)</f>
        <v>4.7423966000000002</v>
      </c>
      <c r="Z2338">
        <f>+VLOOKUP(ConsultaNexoBogota!$A2338,infoCoordenadas!A:F,6,0)</f>
        <v>-74.106493299999997</v>
      </c>
    </row>
    <row r="2339" spans="1:26" x14ac:dyDescent="0.25">
      <c r="A2339">
        <v>29186</v>
      </c>
      <c r="B2339" t="s">
        <v>7448</v>
      </c>
      <c r="C2339" t="s">
        <v>29</v>
      </c>
      <c r="D2339" t="s">
        <v>7449</v>
      </c>
      <c r="E2339" t="s">
        <v>7450</v>
      </c>
      <c r="F2339" t="s">
        <v>7451</v>
      </c>
      <c r="G2339" t="s">
        <v>33</v>
      </c>
      <c r="H2339" t="s">
        <v>13987</v>
      </c>
      <c r="I2339" t="s">
        <v>496</v>
      </c>
      <c r="J2339" t="s">
        <v>318</v>
      </c>
      <c r="K2339" t="s">
        <v>36</v>
      </c>
      <c r="L2339" s="27">
        <v>32404</v>
      </c>
      <c r="M2339">
        <v>35.6</v>
      </c>
      <c r="N2339">
        <v>37057</v>
      </c>
      <c r="O2339" t="s">
        <v>72</v>
      </c>
      <c r="P2339" t="s">
        <v>73</v>
      </c>
      <c r="Q2339" t="s">
        <v>68</v>
      </c>
      <c r="R2339" t="s">
        <v>40</v>
      </c>
      <c r="S2339" t="s">
        <v>41</v>
      </c>
      <c r="T2339" t="s">
        <v>132</v>
      </c>
      <c r="U2339" t="s">
        <v>43</v>
      </c>
      <c r="V2339" t="s">
        <v>4622</v>
      </c>
      <c r="W2339" t="s">
        <v>4623</v>
      </c>
      <c r="X2339" t="str">
        <f>+VLOOKUP(ConsultaNexoBogota!$A2339,infoCoordenadas!A:F,4,0)</f>
        <v>4.6859623 -74.0545422</v>
      </c>
      <c r="Y2339">
        <f>VLOOKUP(ConsultaNexoBogota!$A2339,infoCoordenadas!A:F,5,0)</f>
        <v>4.6859622999999999</v>
      </c>
      <c r="Z2339">
        <f>+VLOOKUP(ConsultaNexoBogota!$A2339,infoCoordenadas!A:F,6,0)</f>
        <v>-74.0545422</v>
      </c>
    </row>
    <row r="2340" spans="1:26" x14ac:dyDescent="0.25">
      <c r="A2340">
        <v>29214</v>
      </c>
      <c r="B2340" t="s">
        <v>7452</v>
      </c>
      <c r="C2340" t="s">
        <v>29</v>
      </c>
      <c r="D2340" t="s">
        <v>7453</v>
      </c>
      <c r="E2340" t="s">
        <v>7454</v>
      </c>
      <c r="F2340" t="s">
        <v>7455</v>
      </c>
      <c r="G2340" t="s">
        <v>33</v>
      </c>
      <c r="H2340" t="s">
        <v>13990</v>
      </c>
      <c r="I2340" t="s">
        <v>88</v>
      </c>
      <c r="J2340" t="s">
        <v>5492</v>
      </c>
      <c r="K2340" t="s">
        <v>116</v>
      </c>
      <c r="N2340">
        <v>37106</v>
      </c>
      <c r="O2340" t="s">
        <v>1312</v>
      </c>
      <c r="P2340" t="s">
        <v>38</v>
      </c>
      <c r="Q2340" t="s">
        <v>68</v>
      </c>
      <c r="R2340" t="s">
        <v>40</v>
      </c>
      <c r="S2340" t="s">
        <v>42</v>
      </c>
      <c r="T2340" t="s">
        <v>42</v>
      </c>
      <c r="U2340" t="s">
        <v>43</v>
      </c>
      <c r="V2340" t="s">
        <v>7456</v>
      </c>
      <c r="W2340" t="s">
        <v>7457</v>
      </c>
      <c r="X2340" t="str">
        <f>+VLOOKUP(ConsultaNexoBogota!$A2340,infoCoordenadas!A:F,4,0)</f>
        <v>4.703361 -74.1042161</v>
      </c>
      <c r="Y2340">
        <f>VLOOKUP(ConsultaNexoBogota!$A2340,infoCoordenadas!A:F,5,0)</f>
        <v>4.7033610000000001</v>
      </c>
      <c r="Z2340">
        <f>+VLOOKUP(ConsultaNexoBogota!$A2340,infoCoordenadas!A:F,6,0)</f>
        <v>-74.104216100000002</v>
      </c>
    </row>
    <row r="2341" spans="1:26" x14ac:dyDescent="0.25">
      <c r="A2341">
        <v>29354</v>
      </c>
      <c r="B2341" t="s">
        <v>12855</v>
      </c>
      <c r="C2341" t="s">
        <v>29</v>
      </c>
      <c r="D2341" t="s">
        <v>12856</v>
      </c>
      <c r="E2341" t="s">
        <v>12857</v>
      </c>
      <c r="F2341" t="s">
        <v>12858</v>
      </c>
      <c r="G2341" t="s">
        <v>11643</v>
      </c>
      <c r="H2341" t="s">
        <v>6298</v>
      </c>
      <c r="I2341" t="s">
        <v>64</v>
      </c>
      <c r="J2341" t="s">
        <v>102</v>
      </c>
      <c r="K2341" t="s">
        <v>36</v>
      </c>
      <c r="L2341" s="27">
        <v>27948</v>
      </c>
      <c r="M2341">
        <v>47.8</v>
      </c>
      <c r="N2341">
        <v>37296</v>
      </c>
      <c r="O2341" t="s">
        <v>80</v>
      </c>
      <c r="P2341" t="s">
        <v>67</v>
      </c>
      <c r="Q2341" t="s">
        <v>50</v>
      </c>
      <c r="R2341" t="s">
        <v>50</v>
      </c>
      <c r="S2341" t="s">
        <v>321</v>
      </c>
      <c r="T2341" t="s">
        <v>272</v>
      </c>
      <c r="U2341" t="s">
        <v>50</v>
      </c>
      <c r="V2341" t="s">
        <v>12859</v>
      </c>
      <c r="W2341" t="s">
        <v>12860</v>
      </c>
      <c r="X2341" t="str">
        <f>+VLOOKUP(ConsultaNexoBogota!$A2341,infoCoordenadas!A:F,4,0)</f>
        <v>3.222104 -75.2374504</v>
      </c>
      <c r="Y2341">
        <f>VLOOKUP(ConsultaNexoBogota!$A2341,infoCoordenadas!A:F,5,0)</f>
        <v>3.2221039999999999</v>
      </c>
      <c r="Z2341">
        <f>+VLOOKUP(ConsultaNexoBogota!$A2341,infoCoordenadas!A:F,6,0)</f>
        <v>-75.2374504</v>
      </c>
    </row>
    <row r="2342" spans="1:26" x14ac:dyDescent="0.25">
      <c r="A2342">
        <v>29354</v>
      </c>
      <c r="B2342" t="s">
        <v>12855</v>
      </c>
      <c r="C2342" t="s">
        <v>29</v>
      </c>
      <c r="D2342" t="s">
        <v>12856</v>
      </c>
      <c r="E2342" t="s">
        <v>12857</v>
      </c>
      <c r="F2342" t="s">
        <v>12858</v>
      </c>
      <c r="G2342" t="s">
        <v>11643</v>
      </c>
      <c r="H2342" t="s">
        <v>6298</v>
      </c>
      <c r="I2342" t="s">
        <v>64</v>
      </c>
      <c r="J2342" t="s">
        <v>102</v>
      </c>
      <c r="K2342" t="s">
        <v>36</v>
      </c>
      <c r="L2342" s="27">
        <v>27948</v>
      </c>
      <c r="M2342">
        <v>47.8</v>
      </c>
      <c r="N2342">
        <v>37297</v>
      </c>
      <c r="O2342" t="s">
        <v>264</v>
      </c>
      <c r="P2342" t="s">
        <v>67</v>
      </c>
      <c r="Q2342" t="s">
        <v>287</v>
      </c>
      <c r="R2342" t="s">
        <v>40</v>
      </c>
      <c r="S2342" t="s">
        <v>42</v>
      </c>
      <c r="T2342" t="s">
        <v>3245</v>
      </c>
      <c r="U2342" t="s">
        <v>43</v>
      </c>
      <c r="V2342" t="s">
        <v>12859</v>
      </c>
      <c r="W2342" t="s">
        <v>12860</v>
      </c>
      <c r="X2342" t="str">
        <f>+VLOOKUP(ConsultaNexoBogota!$A2342,infoCoordenadas!A:F,4,0)</f>
        <v>3.222104 -75.2374504</v>
      </c>
      <c r="Y2342">
        <f>VLOOKUP(ConsultaNexoBogota!$A2342,infoCoordenadas!A:F,5,0)</f>
        <v>3.2221039999999999</v>
      </c>
      <c r="Z2342">
        <f>+VLOOKUP(ConsultaNexoBogota!$A2342,infoCoordenadas!A:F,6,0)</f>
        <v>-75.2374504</v>
      </c>
    </row>
    <row r="2343" spans="1:26" x14ac:dyDescent="0.25">
      <c r="A2343">
        <v>29357</v>
      </c>
      <c r="B2343" t="s">
        <v>7458</v>
      </c>
      <c r="C2343" t="s">
        <v>29</v>
      </c>
      <c r="D2343" t="s">
        <v>7459</v>
      </c>
      <c r="E2343" t="s">
        <v>7460</v>
      </c>
      <c r="F2343" t="s">
        <v>7461</v>
      </c>
      <c r="G2343" t="s">
        <v>33</v>
      </c>
      <c r="H2343" t="s">
        <v>13989</v>
      </c>
      <c r="I2343" t="s">
        <v>101</v>
      </c>
      <c r="J2343" t="s">
        <v>636</v>
      </c>
      <c r="K2343" t="s">
        <v>36</v>
      </c>
      <c r="L2343" s="27">
        <v>35071</v>
      </c>
      <c r="M2343">
        <v>28.3</v>
      </c>
      <c r="N2343">
        <v>37303</v>
      </c>
      <c r="O2343" t="s">
        <v>72</v>
      </c>
      <c r="P2343" t="s">
        <v>73</v>
      </c>
      <c r="Q2343" t="s">
        <v>96</v>
      </c>
      <c r="R2343" t="s">
        <v>40</v>
      </c>
      <c r="S2343" t="s">
        <v>41</v>
      </c>
      <c r="T2343" t="s">
        <v>81</v>
      </c>
      <c r="U2343" t="s">
        <v>74</v>
      </c>
      <c r="V2343" t="s">
        <v>7462</v>
      </c>
      <c r="W2343" t="s">
        <v>7463</v>
      </c>
      <c r="X2343" t="str">
        <f>+VLOOKUP(ConsultaNexoBogota!$A2343,infoCoordenadas!A:F,4,0)</f>
        <v>4.5844383 -74.15723160000002</v>
      </c>
      <c r="Y2343">
        <f>VLOOKUP(ConsultaNexoBogota!$A2343,infoCoordenadas!A:F,5,0)</f>
        <v>4.5844383000000004</v>
      </c>
      <c r="Z2343">
        <f>+VLOOKUP(ConsultaNexoBogota!$A2343,infoCoordenadas!A:F,6,0)</f>
        <v>-74.157231600000003</v>
      </c>
    </row>
    <row r="2344" spans="1:26" x14ac:dyDescent="0.25">
      <c r="A2344">
        <v>29380</v>
      </c>
      <c r="B2344" t="s">
        <v>7464</v>
      </c>
      <c r="C2344" t="s">
        <v>29</v>
      </c>
      <c r="D2344" t="s">
        <v>7465</v>
      </c>
      <c r="E2344" t="s">
        <v>7466</v>
      </c>
      <c r="F2344" t="s">
        <v>7467</v>
      </c>
      <c r="G2344" t="s">
        <v>33</v>
      </c>
      <c r="H2344" t="s">
        <v>50</v>
      </c>
      <c r="I2344" t="s">
        <v>79</v>
      </c>
      <c r="J2344" t="s">
        <v>3210</v>
      </c>
      <c r="K2344" t="s">
        <v>7468</v>
      </c>
      <c r="L2344" s="27">
        <v>45363</v>
      </c>
      <c r="M2344">
        <v>0.1</v>
      </c>
      <c r="N2344">
        <v>37341</v>
      </c>
      <c r="O2344" t="s">
        <v>93</v>
      </c>
      <c r="P2344" t="s">
        <v>90</v>
      </c>
      <c r="Q2344" t="s">
        <v>96</v>
      </c>
      <c r="R2344" t="s">
        <v>40</v>
      </c>
      <c r="S2344" t="s">
        <v>42</v>
      </c>
      <c r="T2344" t="s">
        <v>69</v>
      </c>
      <c r="U2344" t="s">
        <v>74</v>
      </c>
      <c r="V2344" t="s">
        <v>7469</v>
      </c>
      <c r="W2344" t="s">
        <v>7470</v>
      </c>
      <c r="X2344" t="str">
        <f>+VLOOKUP(ConsultaNexoBogota!$A2344,infoCoordenadas!A:F,4,0)</f>
        <v>4.7461467 -74.0439624</v>
      </c>
      <c r="Y2344">
        <f>VLOOKUP(ConsultaNexoBogota!$A2344,infoCoordenadas!A:F,5,0)</f>
        <v>4.7461466999999997</v>
      </c>
      <c r="Z2344">
        <f>+VLOOKUP(ConsultaNexoBogota!$A2344,infoCoordenadas!A:F,6,0)</f>
        <v>-74.043962399999998</v>
      </c>
    </row>
    <row r="2345" spans="1:26" x14ac:dyDescent="0.25">
      <c r="A2345">
        <v>29380</v>
      </c>
      <c r="B2345" t="s">
        <v>7464</v>
      </c>
      <c r="C2345" t="s">
        <v>29</v>
      </c>
      <c r="D2345" t="s">
        <v>7465</v>
      </c>
      <c r="E2345" t="s">
        <v>7466</v>
      </c>
      <c r="F2345" t="s">
        <v>7467</v>
      </c>
      <c r="G2345" t="s">
        <v>33</v>
      </c>
      <c r="H2345" t="s">
        <v>50</v>
      </c>
      <c r="I2345" t="s">
        <v>79</v>
      </c>
      <c r="J2345" t="s">
        <v>3210</v>
      </c>
      <c r="K2345" t="s">
        <v>7468</v>
      </c>
      <c r="L2345" s="27">
        <v>45363</v>
      </c>
      <c r="M2345">
        <v>0.1</v>
      </c>
      <c r="N2345">
        <v>39856</v>
      </c>
      <c r="O2345" t="s">
        <v>441</v>
      </c>
      <c r="P2345" t="s">
        <v>67</v>
      </c>
      <c r="Q2345" t="s">
        <v>287</v>
      </c>
      <c r="R2345" t="s">
        <v>94</v>
      </c>
      <c r="S2345" t="s">
        <v>41</v>
      </c>
      <c r="T2345" t="s">
        <v>623</v>
      </c>
      <c r="U2345" t="s">
        <v>74</v>
      </c>
      <c r="V2345" t="s">
        <v>7469</v>
      </c>
      <c r="W2345" t="s">
        <v>7470</v>
      </c>
      <c r="X2345" t="str">
        <f>+VLOOKUP(ConsultaNexoBogota!$A2345,infoCoordenadas!A:F,4,0)</f>
        <v>4.7461467 -74.0439624</v>
      </c>
      <c r="Y2345">
        <f>VLOOKUP(ConsultaNexoBogota!$A2345,infoCoordenadas!A:F,5,0)</f>
        <v>4.7461466999999997</v>
      </c>
      <c r="Z2345">
        <f>+VLOOKUP(ConsultaNexoBogota!$A2345,infoCoordenadas!A:F,6,0)</f>
        <v>-74.043962399999998</v>
      </c>
    </row>
    <row r="2346" spans="1:26" x14ac:dyDescent="0.25">
      <c r="A2346">
        <v>29380</v>
      </c>
      <c r="B2346" t="s">
        <v>7464</v>
      </c>
      <c r="C2346" t="s">
        <v>29</v>
      </c>
      <c r="D2346" t="s">
        <v>7465</v>
      </c>
      <c r="E2346" t="s">
        <v>7466</v>
      </c>
      <c r="F2346" t="s">
        <v>7467</v>
      </c>
      <c r="G2346" t="s">
        <v>33</v>
      </c>
      <c r="H2346" t="s">
        <v>50</v>
      </c>
      <c r="I2346" t="s">
        <v>79</v>
      </c>
      <c r="J2346" t="s">
        <v>3210</v>
      </c>
      <c r="K2346" t="s">
        <v>7468</v>
      </c>
      <c r="L2346" s="27">
        <v>45363</v>
      </c>
      <c r="M2346">
        <v>0.1</v>
      </c>
      <c r="N2346">
        <v>39859</v>
      </c>
      <c r="O2346" t="s">
        <v>1950</v>
      </c>
      <c r="P2346" t="s">
        <v>67</v>
      </c>
      <c r="Q2346" t="s">
        <v>96</v>
      </c>
      <c r="R2346" t="s">
        <v>40</v>
      </c>
      <c r="S2346" t="s">
        <v>41</v>
      </c>
      <c r="T2346" t="s">
        <v>623</v>
      </c>
      <c r="U2346" t="s">
        <v>74</v>
      </c>
      <c r="V2346" t="s">
        <v>7469</v>
      </c>
      <c r="W2346" t="s">
        <v>7470</v>
      </c>
      <c r="X2346" t="str">
        <f>+VLOOKUP(ConsultaNexoBogota!$A2346,infoCoordenadas!A:F,4,0)</f>
        <v>4.7461467 -74.0439624</v>
      </c>
      <c r="Y2346">
        <f>VLOOKUP(ConsultaNexoBogota!$A2346,infoCoordenadas!A:F,5,0)</f>
        <v>4.7461466999999997</v>
      </c>
      <c r="Z2346">
        <f>+VLOOKUP(ConsultaNexoBogota!$A2346,infoCoordenadas!A:F,6,0)</f>
        <v>-74.043962399999998</v>
      </c>
    </row>
    <row r="2347" spans="1:26" x14ac:dyDescent="0.25">
      <c r="A2347">
        <v>29383</v>
      </c>
      <c r="B2347" t="s">
        <v>840</v>
      </c>
      <c r="C2347" t="s">
        <v>29</v>
      </c>
      <c r="D2347" t="s">
        <v>7471</v>
      </c>
      <c r="E2347" t="s">
        <v>7472</v>
      </c>
      <c r="F2347" t="s">
        <v>7473</v>
      </c>
      <c r="G2347" t="s">
        <v>33</v>
      </c>
      <c r="H2347" t="s">
        <v>6298</v>
      </c>
      <c r="I2347" t="s">
        <v>79</v>
      </c>
      <c r="J2347" t="s">
        <v>89</v>
      </c>
      <c r="K2347" t="s">
        <v>36</v>
      </c>
      <c r="L2347" s="27">
        <v>37190</v>
      </c>
      <c r="M2347">
        <v>22.5</v>
      </c>
      <c r="N2347">
        <v>37344</v>
      </c>
      <c r="O2347" t="s">
        <v>72</v>
      </c>
      <c r="P2347" t="s">
        <v>73</v>
      </c>
      <c r="Q2347" t="s">
        <v>39</v>
      </c>
      <c r="R2347" t="s">
        <v>40</v>
      </c>
      <c r="S2347" t="s">
        <v>41</v>
      </c>
      <c r="T2347" t="s">
        <v>204</v>
      </c>
      <c r="U2347" t="s">
        <v>74</v>
      </c>
      <c r="V2347" t="s">
        <v>7474</v>
      </c>
      <c r="W2347" t="s">
        <v>7475</v>
      </c>
      <c r="X2347" t="str">
        <f>+VLOOKUP(ConsultaNexoBogota!$A2347,infoCoordenadas!A:F,4,0)</f>
        <v>4.633157499999999 -74.0562723</v>
      </c>
      <c r="Y2347">
        <f>VLOOKUP(ConsultaNexoBogota!$A2347,infoCoordenadas!A:F,5,0)</f>
        <v>4.6331574999999896</v>
      </c>
      <c r="Z2347">
        <f>+VLOOKUP(ConsultaNexoBogota!$A2347,infoCoordenadas!A:F,6,0)</f>
        <v>-74.056272300000003</v>
      </c>
    </row>
    <row r="2348" spans="1:26" x14ac:dyDescent="0.25">
      <c r="A2348">
        <v>29389</v>
      </c>
      <c r="B2348" t="s">
        <v>7476</v>
      </c>
      <c r="C2348" t="s">
        <v>29</v>
      </c>
      <c r="D2348" t="s">
        <v>7477</v>
      </c>
      <c r="E2348" t="s">
        <v>7478</v>
      </c>
      <c r="F2348" t="s">
        <v>7479</v>
      </c>
      <c r="G2348" t="s">
        <v>33</v>
      </c>
      <c r="H2348" t="s">
        <v>13981</v>
      </c>
      <c r="I2348" t="s">
        <v>79</v>
      </c>
      <c r="J2348" t="s">
        <v>102</v>
      </c>
      <c r="K2348" t="s">
        <v>36</v>
      </c>
      <c r="L2348" s="27">
        <v>37352</v>
      </c>
      <c r="M2348">
        <v>22</v>
      </c>
      <c r="N2348">
        <v>37354</v>
      </c>
      <c r="O2348" t="s">
        <v>72</v>
      </c>
      <c r="P2348" t="s">
        <v>73</v>
      </c>
      <c r="Q2348" t="s">
        <v>39</v>
      </c>
      <c r="R2348" t="s">
        <v>40</v>
      </c>
      <c r="S2348" t="s">
        <v>42</v>
      </c>
      <c r="T2348" t="s">
        <v>132</v>
      </c>
      <c r="U2348" t="s">
        <v>74</v>
      </c>
      <c r="V2348" t="s">
        <v>7480</v>
      </c>
      <c r="W2348" t="s">
        <v>7481</v>
      </c>
      <c r="X2348" t="str">
        <f>+VLOOKUP(ConsultaNexoBogota!$A2348,infoCoordenadas!A:F,4,0)</f>
        <v>4.666695199999999 -74.0632143</v>
      </c>
      <c r="Y2348">
        <f>VLOOKUP(ConsultaNexoBogota!$A2348,infoCoordenadas!A:F,5,0)</f>
        <v>4.6666951999999897</v>
      </c>
      <c r="Z2348">
        <f>+VLOOKUP(ConsultaNexoBogota!$A2348,infoCoordenadas!A:F,6,0)</f>
        <v>-74.063214299999999</v>
      </c>
    </row>
    <row r="2349" spans="1:26" x14ac:dyDescent="0.25">
      <c r="A2349">
        <v>29401</v>
      </c>
      <c r="B2349" t="s">
        <v>7482</v>
      </c>
      <c r="C2349" t="s">
        <v>29</v>
      </c>
      <c r="D2349" t="s">
        <v>7483</v>
      </c>
      <c r="E2349" t="s">
        <v>7484</v>
      </c>
      <c r="F2349" t="s">
        <v>7485</v>
      </c>
      <c r="G2349" t="s">
        <v>33</v>
      </c>
      <c r="H2349" t="s">
        <v>6298</v>
      </c>
      <c r="I2349" t="s">
        <v>34</v>
      </c>
      <c r="J2349" t="s">
        <v>160</v>
      </c>
      <c r="K2349" t="s">
        <v>36</v>
      </c>
      <c r="L2349" s="27">
        <v>35094</v>
      </c>
      <c r="M2349">
        <v>28.2</v>
      </c>
      <c r="N2349">
        <v>37369</v>
      </c>
      <c r="O2349" t="s">
        <v>178</v>
      </c>
      <c r="P2349" t="s">
        <v>73</v>
      </c>
      <c r="Q2349" t="s">
        <v>96</v>
      </c>
      <c r="R2349" t="s">
        <v>94</v>
      </c>
      <c r="S2349" t="s">
        <v>41</v>
      </c>
      <c r="T2349" t="s">
        <v>132</v>
      </c>
      <c r="U2349" t="s">
        <v>74</v>
      </c>
      <c r="V2349" t="s">
        <v>7486</v>
      </c>
      <c r="W2349" t="s">
        <v>7487</v>
      </c>
      <c r="X2349" t="str">
        <f>+VLOOKUP(ConsultaNexoBogota!$A2349,infoCoordenadas!A:F,4,0)</f>
        <v>4.7537672 -74.11701149999999</v>
      </c>
      <c r="Y2349">
        <f>VLOOKUP(ConsultaNexoBogota!$A2349,infoCoordenadas!A:F,5,0)</f>
        <v>4.7537672000000004</v>
      </c>
      <c r="Z2349">
        <f>+VLOOKUP(ConsultaNexoBogota!$A2349,infoCoordenadas!A:F,6,0)</f>
        <v>-74.117011499999904</v>
      </c>
    </row>
    <row r="2350" spans="1:26" x14ac:dyDescent="0.25">
      <c r="A2350">
        <v>29425</v>
      </c>
      <c r="B2350" t="s">
        <v>7488</v>
      </c>
      <c r="C2350" t="s">
        <v>29</v>
      </c>
      <c r="D2350" t="s">
        <v>7489</v>
      </c>
      <c r="E2350" t="s">
        <v>7490</v>
      </c>
      <c r="F2350" t="s">
        <v>7491</v>
      </c>
      <c r="G2350" t="s">
        <v>33</v>
      </c>
      <c r="H2350" t="s">
        <v>6298</v>
      </c>
      <c r="I2350" t="s">
        <v>79</v>
      </c>
      <c r="J2350" t="s">
        <v>102</v>
      </c>
      <c r="K2350" t="s">
        <v>36</v>
      </c>
      <c r="L2350" s="27">
        <v>34924</v>
      </c>
      <c r="M2350">
        <v>28.7</v>
      </c>
      <c r="N2350">
        <v>37402</v>
      </c>
      <c r="O2350" t="s">
        <v>80</v>
      </c>
      <c r="P2350" t="s">
        <v>67</v>
      </c>
      <c r="Q2350" t="s">
        <v>39</v>
      </c>
      <c r="R2350" t="s">
        <v>40</v>
      </c>
      <c r="S2350" t="s">
        <v>42</v>
      </c>
      <c r="T2350" t="s">
        <v>42</v>
      </c>
      <c r="U2350" t="s">
        <v>74</v>
      </c>
      <c r="V2350" t="s">
        <v>7446</v>
      </c>
      <c r="W2350" t="s">
        <v>7447</v>
      </c>
      <c r="X2350" t="str">
        <f>+VLOOKUP(ConsultaNexoBogota!$A2350,infoCoordenadas!A:F,4,0)</f>
        <v>4.7423966 -74.1064933</v>
      </c>
      <c r="Y2350">
        <f>VLOOKUP(ConsultaNexoBogota!$A2350,infoCoordenadas!A:F,5,0)</f>
        <v>4.7423966000000002</v>
      </c>
      <c r="Z2350">
        <f>+VLOOKUP(ConsultaNexoBogota!$A2350,infoCoordenadas!A:F,6,0)</f>
        <v>-74.106493299999997</v>
      </c>
    </row>
    <row r="2351" spans="1:26" x14ac:dyDescent="0.25">
      <c r="A2351">
        <v>29431</v>
      </c>
      <c r="B2351" t="s">
        <v>7492</v>
      </c>
      <c r="C2351" t="s">
        <v>29</v>
      </c>
      <c r="D2351" t="s">
        <v>7493</v>
      </c>
      <c r="E2351" t="s">
        <v>7494</v>
      </c>
      <c r="F2351" t="s">
        <v>7495</v>
      </c>
      <c r="G2351" t="s">
        <v>33</v>
      </c>
      <c r="H2351" t="s">
        <v>6298</v>
      </c>
      <c r="I2351" t="s">
        <v>79</v>
      </c>
      <c r="J2351" t="s">
        <v>89</v>
      </c>
      <c r="K2351" t="s">
        <v>36</v>
      </c>
      <c r="L2351" s="27">
        <v>33604</v>
      </c>
      <c r="M2351">
        <v>32.299999999999997</v>
      </c>
      <c r="N2351">
        <v>37414</v>
      </c>
      <c r="O2351" t="s">
        <v>72</v>
      </c>
      <c r="P2351" t="s">
        <v>73</v>
      </c>
      <c r="Q2351" t="s">
        <v>68</v>
      </c>
      <c r="R2351" t="s">
        <v>40</v>
      </c>
      <c r="S2351" t="s">
        <v>42</v>
      </c>
      <c r="T2351" t="s">
        <v>81</v>
      </c>
      <c r="U2351" t="s">
        <v>74</v>
      </c>
      <c r="V2351" t="s">
        <v>7496</v>
      </c>
      <c r="W2351" t="s">
        <v>7497</v>
      </c>
      <c r="X2351" t="str">
        <f>+VLOOKUP(ConsultaNexoBogota!$A2351,infoCoordenadas!A:F,4,0)</f>
        <v>4.754911799999999 -74.0971011</v>
      </c>
      <c r="Y2351">
        <f>VLOOKUP(ConsultaNexoBogota!$A2351,infoCoordenadas!A:F,5,0)</f>
        <v>4.7549117999999897</v>
      </c>
      <c r="Z2351">
        <f>+VLOOKUP(ConsultaNexoBogota!$A2351,infoCoordenadas!A:F,6,0)</f>
        <v>-74.097101100000003</v>
      </c>
    </row>
    <row r="2352" spans="1:26" x14ac:dyDescent="0.25">
      <c r="A2352">
        <v>29432</v>
      </c>
      <c r="B2352" t="s">
        <v>7498</v>
      </c>
      <c r="C2352" t="s">
        <v>29</v>
      </c>
      <c r="D2352" t="s">
        <v>7499</v>
      </c>
      <c r="E2352" t="s">
        <v>7500</v>
      </c>
      <c r="F2352" t="s">
        <v>7501</v>
      </c>
      <c r="G2352" t="s">
        <v>33</v>
      </c>
      <c r="H2352" t="s">
        <v>13980</v>
      </c>
      <c r="I2352" t="s">
        <v>79</v>
      </c>
      <c r="J2352" t="s">
        <v>102</v>
      </c>
      <c r="K2352" t="s">
        <v>36</v>
      </c>
      <c r="L2352" s="27">
        <v>32938</v>
      </c>
      <c r="M2352">
        <v>34.1</v>
      </c>
      <c r="N2352">
        <v>37413</v>
      </c>
      <c r="O2352" t="s">
        <v>80</v>
      </c>
      <c r="P2352" t="s">
        <v>67</v>
      </c>
      <c r="Q2352" t="s">
        <v>39</v>
      </c>
      <c r="R2352" t="s">
        <v>40</v>
      </c>
      <c r="S2352" t="s">
        <v>41</v>
      </c>
      <c r="T2352" t="s">
        <v>42</v>
      </c>
      <c r="U2352" t="s">
        <v>74</v>
      </c>
      <c r="V2352" t="s">
        <v>7502</v>
      </c>
      <c r="W2352" t="s">
        <v>7503</v>
      </c>
      <c r="X2352" t="str">
        <f>+VLOOKUP(ConsultaNexoBogota!$A2352,infoCoordenadas!A:F,4,0)</f>
        <v>4.6362447 -74.1580875</v>
      </c>
      <c r="Y2352">
        <f>VLOOKUP(ConsultaNexoBogota!$A2352,infoCoordenadas!A:F,5,0)</f>
        <v>4.6362446999999998</v>
      </c>
      <c r="Z2352">
        <f>+VLOOKUP(ConsultaNexoBogota!$A2352,infoCoordenadas!A:F,6,0)</f>
        <v>-74.158087499999993</v>
      </c>
    </row>
    <row r="2353" spans="1:26" x14ac:dyDescent="0.25">
      <c r="A2353">
        <v>29436</v>
      </c>
      <c r="B2353" t="s">
        <v>7504</v>
      </c>
      <c r="C2353" t="s">
        <v>29</v>
      </c>
      <c r="D2353" t="s">
        <v>7505</v>
      </c>
      <c r="E2353" t="s">
        <v>7506</v>
      </c>
      <c r="F2353" t="s">
        <v>7507</v>
      </c>
      <c r="G2353" t="s">
        <v>33</v>
      </c>
      <c r="H2353" t="s">
        <v>13980</v>
      </c>
      <c r="I2353" t="s">
        <v>64</v>
      </c>
      <c r="J2353" t="s">
        <v>35</v>
      </c>
      <c r="K2353" t="s">
        <v>116</v>
      </c>
      <c r="L2353" s="27">
        <v>26574</v>
      </c>
      <c r="M2353">
        <v>51.6</v>
      </c>
      <c r="N2353">
        <v>37421</v>
      </c>
      <c r="O2353" t="s">
        <v>135</v>
      </c>
      <c r="P2353" t="s">
        <v>73</v>
      </c>
      <c r="Q2353" t="s">
        <v>287</v>
      </c>
      <c r="R2353" t="s">
        <v>94</v>
      </c>
      <c r="S2353" t="s">
        <v>41</v>
      </c>
      <c r="T2353" t="s">
        <v>175</v>
      </c>
      <c r="U2353" t="s">
        <v>43</v>
      </c>
      <c r="V2353" t="s">
        <v>7508</v>
      </c>
      <c r="W2353" t="s">
        <v>7509</v>
      </c>
      <c r="X2353" t="str">
        <f>+VLOOKUP(ConsultaNexoBogota!$A2353,infoCoordenadas!A:F,4,0)</f>
        <v>4.6232424 -74.13984719999999</v>
      </c>
      <c r="Y2353">
        <f>VLOOKUP(ConsultaNexoBogota!$A2353,infoCoordenadas!A:F,5,0)</f>
        <v>4.6232423999999996</v>
      </c>
      <c r="Z2353">
        <f>+VLOOKUP(ConsultaNexoBogota!$A2353,infoCoordenadas!A:F,6,0)</f>
        <v>-74.139847199999906</v>
      </c>
    </row>
    <row r="2354" spans="1:26" x14ac:dyDescent="0.25">
      <c r="A2354">
        <v>29437</v>
      </c>
      <c r="B2354" t="s">
        <v>7510</v>
      </c>
      <c r="C2354" t="s">
        <v>29</v>
      </c>
      <c r="D2354" t="s">
        <v>7511</v>
      </c>
      <c r="E2354" t="s">
        <v>7512</v>
      </c>
      <c r="F2354" t="s">
        <v>7513</v>
      </c>
      <c r="G2354" t="s">
        <v>33</v>
      </c>
      <c r="H2354" t="s">
        <v>13980</v>
      </c>
      <c r="I2354" t="s">
        <v>64</v>
      </c>
      <c r="J2354" t="s">
        <v>65</v>
      </c>
      <c r="K2354" t="s">
        <v>36</v>
      </c>
      <c r="L2354" s="27">
        <v>26839</v>
      </c>
      <c r="M2354">
        <v>50.8</v>
      </c>
      <c r="N2354">
        <v>37422</v>
      </c>
      <c r="O2354" t="s">
        <v>135</v>
      </c>
      <c r="P2354" t="s">
        <v>67</v>
      </c>
      <c r="Q2354" t="s">
        <v>50</v>
      </c>
      <c r="R2354" t="s">
        <v>50</v>
      </c>
      <c r="S2354" t="s">
        <v>42</v>
      </c>
      <c r="T2354" t="s">
        <v>81</v>
      </c>
      <c r="U2354" t="s">
        <v>50</v>
      </c>
      <c r="V2354" t="s">
        <v>7508</v>
      </c>
      <c r="W2354" t="s">
        <v>7509</v>
      </c>
      <c r="X2354" t="str">
        <f>+VLOOKUP(ConsultaNexoBogota!$A2354,infoCoordenadas!A:F,4,0)</f>
        <v>4.6232424 -74.13984719999999</v>
      </c>
      <c r="Y2354">
        <f>VLOOKUP(ConsultaNexoBogota!$A2354,infoCoordenadas!A:F,5,0)</f>
        <v>4.6232423999999996</v>
      </c>
      <c r="Z2354">
        <f>+VLOOKUP(ConsultaNexoBogota!$A2354,infoCoordenadas!A:F,6,0)</f>
        <v>-74.139847199999906</v>
      </c>
    </row>
    <row r="2355" spans="1:26" x14ac:dyDescent="0.25">
      <c r="A2355">
        <v>29444</v>
      </c>
      <c r="B2355" t="s">
        <v>7514</v>
      </c>
      <c r="C2355" t="s">
        <v>29</v>
      </c>
      <c r="D2355" t="s">
        <v>7515</v>
      </c>
      <c r="E2355" t="s">
        <v>7516</v>
      </c>
      <c r="F2355" t="s">
        <v>7517</v>
      </c>
      <c r="G2355" t="s">
        <v>33</v>
      </c>
      <c r="H2355" t="s">
        <v>14115</v>
      </c>
      <c r="I2355" t="s">
        <v>64</v>
      </c>
      <c r="J2355" t="s">
        <v>226</v>
      </c>
      <c r="K2355" t="s">
        <v>36</v>
      </c>
      <c r="L2355" s="27">
        <v>33010</v>
      </c>
      <c r="M2355">
        <v>33.9</v>
      </c>
      <c r="N2355">
        <v>37432</v>
      </c>
      <c r="O2355" t="s">
        <v>135</v>
      </c>
      <c r="P2355" t="s">
        <v>67</v>
      </c>
      <c r="Q2355" t="s">
        <v>96</v>
      </c>
      <c r="R2355" t="s">
        <v>40</v>
      </c>
      <c r="S2355" t="s">
        <v>42</v>
      </c>
      <c r="T2355" t="s">
        <v>42</v>
      </c>
      <c r="U2355" t="s">
        <v>74</v>
      </c>
      <c r="V2355" t="s">
        <v>6220</v>
      </c>
      <c r="W2355" t="s">
        <v>6221</v>
      </c>
      <c r="X2355" t="str">
        <f>+VLOOKUP(ConsultaNexoBogota!$A2355,infoCoordenadas!A:F,4,0)</f>
        <v>4.5619759 -74.1492234</v>
      </c>
      <c r="Y2355">
        <f>VLOOKUP(ConsultaNexoBogota!$A2355,infoCoordenadas!A:F,5,0)</f>
        <v>4.5619759000000002</v>
      </c>
      <c r="Z2355">
        <f>+VLOOKUP(ConsultaNexoBogota!$A2355,infoCoordenadas!A:F,6,0)</f>
        <v>-74.149223399999997</v>
      </c>
    </row>
    <row r="2356" spans="1:26" x14ac:dyDescent="0.25">
      <c r="A2356">
        <v>29444</v>
      </c>
      <c r="B2356" t="s">
        <v>7514</v>
      </c>
      <c r="C2356" t="s">
        <v>29</v>
      </c>
      <c r="D2356" t="s">
        <v>7515</v>
      </c>
      <c r="E2356" t="s">
        <v>7516</v>
      </c>
      <c r="F2356" t="s">
        <v>7517</v>
      </c>
      <c r="G2356" t="s">
        <v>33</v>
      </c>
      <c r="H2356" t="s">
        <v>14115</v>
      </c>
      <c r="I2356" t="s">
        <v>64</v>
      </c>
      <c r="J2356" t="s">
        <v>226</v>
      </c>
      <c r="K2356" t="s">
        <v>36</v>
      </c>
      <c r="L2356" s="27">
        <v>33010</v>
      </c>
      <c r="M2356">
        <v>33.9</v>
      </c>
      <c r="N2356">
        <v>42579</v>
      </c>
      <c r="O2356" t="s">
        <v>135</v>
      </c>
      <c r="P2356" t="s">
        <v>73</v>
      </c>
      <c r="Q2356" t="s">
        <v>96</v>
      </c>
      <c r="R2356" t="s">
        <v>40</v>
      </c>
      <c r="S2356" t="s">
        <v>42</v>
      </c>
      <c r="T2356" t="s">
        <v>42</v>
      </c>
      <c r="U2356" t="s">
        <v>74</v>
      </c>
      <c r="V2356" t="s">
        <v>6220</v>
      </c>
      <c r="W2356" t="s">
        <v>6221</v>
      </c>
      <c r="X2356" t="str">
        <f>+VLOOKUP(ConsultaNexoBogota!$A2356,infoCoordenadas!A:F,4,0)</f>
        <v>4.5619759 -74.1492234</v>
      </c>
      <c r="Y2356">
        <f>VLOOKUP(ConsultaNexoBogota!$A2356,infoCoordenadas!A:F,5,0)</f>
        <v>4.5619759000000002</v>
      </c>
      <c r="Z2356">
        <f>+VLOOKUP(ConsultaNexoBogota!$A2356,infoCoordenadas!A:F,6,0)</f>
        <v>-74.149223399999997</v>
      </c>
    </row>
    <row r="2357" spans="1:26" x14ac:dyDescent="0.25">
      <c r="A2357">
        <v>29545</v>
      </c>
      <c r="B2357" t="s">
        <v>7518</v>
      </c>
      <c r="C2357" t="s">
        <v>29</v>
      </c>
      <c r="D2357" t="s">
        <v>7519</v>
      </c>
      <c r="E2357" t="s">
        <v>7520</v>
      </c>
      <c r="F2357" t="s">
        <v>7521</v>
      </c>
      <c r="G2357" t="s">
        <v>33</v>
      </c>
      <c r="H2357" t="s">
        <v>13992</v>
      </c>
      <c r="I2357" t="s">
        <v>79</v>
      </c>
      <c r="J2357" t="s">
        <v>102</v>
      </c>
      <c r="K2357" t="s">
        <v>36</v>
      </c>
      <c r="L2357" s="27">
        <v>33393</v>
      </c>
      <c r="M2357">
        <v>32.9</v>
      </c>
      <c r="N2357">
        <v>37579</v>
      </c>
      <c r="O2357" t="s">
        <v>80</v>
      </c>
      <c r="P2357" t="s">
        <v>67</v>
      </c>
      <c r="Q2357" t="s">
        <v>39</v>
      </c>
      <c r="R2357" t="s">
        <v>40</v>
      </c>
      <c r="S2357" t="s">
        <v>41</v>
      </c>
      <c r="T2357" t="s">
        <v>42</v>
      </c>
      <c r="U2357" t="s">
        <v>74</v>
      </c>
      <c r="V2357" t="s">
        <v>7522</v>
      </c>
      <c r="W2357" t="s">
        <v>7523</v>
      </c>
      <c r="X2357" t="str">
        <f>+VLOOKUP(ConsultaNexoBogota!$A2357,infoCoordenadas!A:F,4,0)</f>
        <v>4.611763 -74.1151304</v>
      </c>
      <c r="Y2357">
        <f>VLOOKUP(ConsultaNexoBogota!$A2357,infoCoordenadas!A:F,5,0)</f>
        <v>4.6117629999999998</v>
      </c>
      <c r="Z2357">
        <f>+VLOOKUP(ConsultaNexoBogota!$A2357,infoCoordenadas!A:F,6,0)</f>
        <v>-74.115130399999998</v>
      </c>
    </row>
    <row r="2358" spans="1:26" x14ac:dyDescent="0.25">
      <c r="A2358">
        <v>29554</v>
      </c>
      <c r="B2358" t="s">
        <v>7524</v>
      </c>
      <c r="C2358" t="s">
        <v>29</v>
      </c>
      <c r="D2358" t="s">
        <v>7525</v>
      </c>
      <c r="E2358" t="s">
        <v>7526</v>
      </c>
      <c r="F2358" t="s">
        <v>7527</v>
      </c>
      <c r="G2358" t="s">
        <v>33</v>
      </c>
      <c r="H2358" t="s">
        <v>13990</v>
      </c>
      <c r="I2358" t="s">
        <v>34</v>
      </c>
      <c r="J2358" t="s">
        <v>35</v>
      </c>
      <c r="K2358" t="s">
        <v>116</v>
      </c>
      <c r="N2358">
        <v>37588</v>
      </c>
      <c r="O2358" t="s">
        <v>1312</v>
      </c>
      <c r="P2358" t="s">
        <v>67</v>
      </c>
      <c r="Q2358" t="s">
        <v>616</v>
      </c>
      <c r="R2358" t="s">
        <v>94</v>
      </c>
      <c r="S2358" t="s">
        <v>42</v>
      </c>
      <c r="T2358" t="s">
        <v>42</v>
      </c>
      <c r="U2358" t="s">
        <v>43</v>
      </c>
      <c r="V2358" t="s">
        <v>7528</v>
      </c>
      <c r="W2358" t="s">
        <v>7529</v>
      </c>
      <c r="X2358" t="str">
        <f>+VLOOKUP(ConsultaNexoBogota!$A2358,infoCoordenadas!A:F,4,0)</f>
        <v>4.7100624 -74.1039144</v>
      </c>
      <c r="Y2358">
        <f>VLOOKUP(ConsultaNexoBogota!$A2358,infoCoordenadas!A:F,5,0)</f>
        <v>4.7100624</v>
      </c>
      <c r="Z2358">
        <f>+VLOOKUP(ConsultaNexoBogota!$A2358,infoCoordenadas!A:F,6,0)</f>
        <v>-74.103914399999994</v>
      </c>
    </row>
    <row r="2359" spans="1:26" x14ac:dyDescent="0.25">
      <c r="A2359">
        <v>29609</v>
      </c>
      <c r="B2359" t="s">
        <v>7530</v>
      </c>
      <c r="C2359" t="s">
        <v>29</v>
      </c>
      <c r="D2359" t="s">
        <v>7531</v>
      </c>
      <c r="E2359" t="s">
        <v>7532</v>
      </c>
      <c r="F2359" t="s">
        <v>7533</v>
      </c>
      <c r="G2359" t="s">
        <v>33</v>
      </c>
      <c r="H2359" t="s">
        <v>6298</v>
      </c>
      <c r="I2359" t="s">
        <v>88</v>
      </c>
      <c r="J2359" t="s">
        <v>234</v>
      </c>
      <c r="K2359" t="s">
        <v>36</v>
      </c>
      <c r="N2359">
        <v>37670</v>
      </c>
      <c r="O2359" t="s">
        <v>235</v>
      </c>
      <c r="P2359" t="s">
        <v>67</v>
      </c>
      <c r="Q2359" t="s">
        <v>287</v>
      </c>
      <c r="R2359" t="s">
        <v>40</v>
      </c>
      <c r="S2359" t="s">
        <v>42</v>
      </c>
      <c r="T2359" t="s">
        <v>81</v>
      </c>
      <c r="U2359" t="s">
        <v>43</v>
      </c>
      <c r="V2359" t="s">
        <v>7534</v>
      </c>
      <c r="W2359" t="s">
        <v>7535</v>
      </c>
      <c r="X2359" t="str">
        <f>+VLOOKUP(ConsultaNexoBogota!$A2359,infoCoordenadas!A:F,4,0)</f>
        <v>4.6920282 -74.0625933</v>
      </c>
      <c r="Y2359">
        <f>VLOOKUP(ConsultaNexoBogota!$A2359,infoCoordenadas!A:F,5,0)</f>
        <v>4.6920282000000002</v>
      </c>
      <c r="Z2359">
        <f>+VLOOKUP(ConsultaNexoBogota!$A2359,infoCoordenadas!A:F,6,0)</f>
        <v>-74.062593300000003</v>
      </c>
    </row>
    <row r="2360" spans="1:26" x14ac:dyDescent="0.25">
      <c r="A2360">
        <v>29675</v>
      </c>
      <c r="B2360" t="s">
        <v>7536</v>
      </c>
      <c r="C2360" t="s">
        <v>29</v>
      </c>
      <c r="D2360" t="s">
        <v>7537</v>
      </c>
      <c r="E2360" t="s">
        <v>7538</v>
      </c>
      <c r="F2360" t="s">
        <v>7539</v>
      </c>
      <c r="G2360" t="s">
        <v>33</v>
      </c>
      <c r="H2360" t="s">
        <v>13991</v>
      </c>
      <c r="I2360" t="s">
        <v>34</v>
      </c>
      <c r="J2360" t="s">
        <v>2795</v>
      </c>
      <c r="K2360" t="s">
        <v>36</v>
      </c>
      <c r="L2360" s="27">
        <v>34250</v>
      </c>
      <c r="M2360">
        <v>30.5</v>
      </c>
      <c r="N2360">
        <v>37761</v>
      </c>
      <c r="O2360" t="s">
        <v>80</v>
      </c>
      <c r="P2360" t="s">
        <v>73</v>
      </c>
      <c r="Q2360" t="s">
        <v>96</v>
      </c>
      <c r="R2360" t="s">
        <v>40</v>
      </c>
      <c r="S2360" t="s">
        <v>42</v>
      </c>
      <c r="T2360" t="s">
        <v>81</v>
      </c>
      <c r="U2360" t="s">
        <v>74</v>
      </c>
      <c r="V2360" t="s">
        <v>7540</v>
      </c>
      <c r="W2360" t="s">
        <v>7541</v>
      </c>
      <c r="X2360" t="str">
        <f>+VLOOKUP(ConsultaNexoBogota!$A2360,infoCoordenadas!A:F,4,0)</f>
        <v>4.6852912 -74.13273819999999</v>
      </c>
      <c r="Y2360">
        <f>VLOOKUP(ConsultaNexoBogota!$A2360,infoCoordenadas!A:F,5,0)</f>
        <v>4.6852912</v>
      </c>
      <c r="Z2360">
        <f>+VLOOKUP(ConsultaNexoBogota!$A2360,infoCoordenadas!A:F,6,0)</f>
        <v>-74.132738199999906</v>
      </c>
    </row>
    <row r="2361" spans="1:26" x14ac:dyDescent="0.25">
      <c r="A2361">
        <v>29833</v>
      </c>
      <c r="B2361" t="s">
        <v>7542</v>
      </c>
      <c r="C2361" t="s">
        <v>29</v>
      </c>
      <c r="D2361" t="s">
        <v>7543</v>
      </c>
      <c r="E2361" t="s">
        <v>7544</v>
      </c>
      <c r="F2361" t="s">
        <v>7545</v>
      </c>
      <c r="G2361" t="s">
        <v>33</v>
      </c>
      <c r="H2361" t="s">
        <v>13980</v>
      </c>
      <c r="I2361" t="s">
        <v>496</v>
      </c>
      <c r="J2361" t="s">
        <v>102</v>
      </c>
      <c r="K2361" t="s">
        <v>805</v>
      </c>
      <c r="L2361" s="27">
        <v>27016</v>
      </c>
      <c r="M2361">
        <v>50.4</v>
      </c>
      <c r="N2361">
        <v>37975</v>
      </c>
      <c r="O2361" t="s">
        <v>72</v>
      </c>
      <c r="P2361" t="s">
        <v>67</v>
      </c>
      <c r="Q2361" t="s">
        <v>96</v>
      </c>
      <c r="R2361" t="s">
        <v>40</v>
      </c>
      <c r="S2361" t="s">
        <v>41</v>
      </c>
      <c r="T2361" t="s">
        <v>69</v>
      </c>
      <c r="U2361" t="s">
        <v>43</v>
      </c>
      <c r="V2361" t="s">
        <v>7546</v>
      </c>
      <c r="W2361" t="s">
        <v>7547</v>
      </c>
      <c r="X2361" t="str">
        <f>+VLOOKUP(ConsultaNexoBogota!$A2361,infoCoordenadas!A:F,4,0)</f>
        <v>4.5649767 -74.1502383</v>
      </c>
      <c r="Y2361">
        <f>VLOOKUP(ConsultaNexoBogota!$A2361,infoCoordenadas!A:F,5,0)</f>
        <v>4.5649766999999999</v>
      </c>
      <c r="Z2361">
        <f>+VLOOKUP(ConsultaNexoBogota!$A2361,infoCoordenadas!A:F,6,0)</f>
        <v>-74.150238299999998</v>
      </c>
    </row>
    <row r="2362" spans="1:26" x14ac:dyDescent="0.25">
      <c r="A2362">
        <v>29833</v>
      </c>
      <c r="B2362" t="s">
        <v>7542</v>
      </c>
      <c r="C2362" t="s">
        <v>29</v>
      </c>
      <c r="D2362" t="s">
        <v>7543</v>
      </c>
      <c r="E2362" t="s">
        <v>7544</v>
      </c>
      <c r="F2362" t="s">
        <v>7545</v>
      </c>
      <c r="G2362" t="s">
        <v>33</v>
      </c>
      <c r="H2362" t="s">
        <v>13980</v>
      </c>
      <c r="I2362" t="s">
        <v>496</v>
      </c>
      <c r="J2362" t="s">
        <v>102</v>
      </c>
      <c r="K2362" t="s">
        <v>805</v>
      </c>
      <c r="L2362" s="27">
        <v>27016</v>
      </c>
      <c r="M2362">
        <v>50.4</v>
      </c>
      <c r="N2362">
        <v>38462</v>
      </c>
      <c r="O2362" t="s">
        <v>264</v>
      </c>
      <c r="P2362" t="s">
        <v>67</v>
      </c>
      <c r="Q2362" t="s">
        <v>96</v>
      </c>
      <c r="R2362" t="s">
        <v>40</v>
      </c>
      <c r="S2362" t="s">
        <v>41</v>
      </c>
      <c r="T2362" t="s">
        <v>132</v>
      </c>
      <c r="U2362" t="s">
        <v>43</v>
      </c>
      <c r="V2362" t="s">
        <v>7546</v>
      </c>
      <c r="W2362" t="s">
        <v>7547</v>
      </c>
      <c r="X2362" t="str">
        <f>+VLOOKUP(ConsultaNexoBogota!$A2362,infoCoordenadas!A:F,4,0)</f>
        <v>4.5649767 -74.1502383</v>
      </c>
      <c r="Y2362">
        <f>VLOOKUP(ConsultaNexoBogota!$A2362,infoCoordenadas!A:F,5,0)</f>
        <v>4.5649766999999999</v>
      </c>
      <c r="Z2362">
        <f>+VLOOKUP(ConsultaNexoBogota!$A2362,infoCoordenadas!A:F,6,0)</f>
        <v>-74.150238299999998</v>
      </c>
    </row>
    <row r="2363" spans="1:26" x14ac:dyDescent="0.25">
      <c r="A2363">
        <v>29880</v>
      </c>
      <c r="B2363" t="s">
        <v>12861</v>
      </c>
      <c r="C2363" t="s">
        <v>29</v>
      </c>
      <c r="D2363" t="s">
        <v>12862</v>
      </c>
      <c r="E2363" t="s">
        <v>12863</v>
      </c>
      <c r="F2363" t="s">
        <v>12864</v>
      </c>
      <c r="G2363" t="s">
        <v>10155</v>
      </c>
      <c r="H2363" t="s">
        <v>14000</v>
      </c>
      <c r="I2363" t="s">
        <v>159</v>
      </c>
      <c r="J2363" t="s">
        <v>35</v>
      </c>
      <c r="K2363" t="s">
        <v>36</v>
      </c>
      <c r="L2363" s="27">
        <v>33608</v>
      </c>
      <c r="M2363">
        <v>32.299999999999997</v>
      </c>
      <c r="N2363">
        <v>38037</v>
      </c>
      <c r="O2363" t="s">
        <v>178</v>
      </c>
      <c r="P2363" t="s">
        <v>67</v>
      </c>
      <c r="Q2363" t="s">
        <v>96</v>
      </c>
      <c r="R2363" t="s">
        <v>40</v>
      </c>
      <c r="S2363" t="s">
        <v>41</v>
      </c>
      <c r="T2363" t="s">
        <v>69</v>
      </c>
      <c r="U2363" t="s">
        <v>74</v>
      </c>
      <c r="V2363" t="s">
        <v>12865</v>
      </c>
      <c r="W2363" t="s">
        <v>12866</v>
      </c>
      <c r="X2363" t="str">
        <f>+VLOOKUP(ConsultaNexoBogota!$A2363,infoCoordenadas!A:F,4,0)</f>
        <v>5.025318299999999 -73.9845181</v>
      </c>
      <c r="Y2363">
        <f>VLOOKUP(ConsultaNexoBogota!$A2363,infoCoordenadas!A:F,5,0)</f>
        <v>5.0253182999999897</v>
      </c>
      <c r="Z2363">
        <f>+VLOOKUP(ConsultaNexoBogota!$A2363,infoCoordenadas!A:F,6,0)</f>
        <v>-73.984518100000003</v>
      </c>
    </row>
    <row r="2364" spans="1:26" x14ac:dyDescent="0.25">
      <c r="A2364">
        <v>29880</v>
      </c>
      <c r="B2364" t="s">
        <v>12861</v>
      </c>
      <c r="C2364" t="s">
        <v>29</v>
      </c>
      <c r="D2364" t="s">
        <v>12862</v>
      </c>
      <c r="E2364" t="s">
        <v>12863</v>
      </c>
      <c r="F2364" t="s">
        <v>12864</v>
      </c>
      <c r="G2364" t="s">
        <v>10155</v>
      </c>
      <c r="H2364" t="s">
        <v>14000</v>
      </c>
      <c r="I2364" t="s">
        <v>159</v>
      </c>
      <c r="J2364" t="s">
        <v>35</v>
      </c>
      <c r="K2364" t="s">
        <v>36</v>
      </c>
      <c r="L2364" s="27">
        <v>33608</v>
      </c>
      <c r="M2364">
        <v>32.299999999999997</v>
      </c>
      <c r="N2364">
        <v>40398</v>
      </c>
      <c r="O2364" t="s">
        <v>174</v>
      </c>
      <c r="P2364" t="s">
        <v>67</v>
      </c>
      <c r="Q2364" t="s">
        <v>39</v>
      </c>
      <c r="R2364" t="s">
        <v>40</v>
      </c>
      <c r="S2364" t="s">
        <v>41</v>
      </c>
      <c r="T2364" t="s">
        <v>42</v>
      </c>
      <c r="U2364" t="s">
        <v>74</v>
      </c>
      <c r="V2364" t="s">
        <v>12865</v>
      </c>
      <c r="W2364" t="s">
        <v>12866</v>
      </c>
      <c r="X2364" t="str">
        <f>+VLOOKUP(ConsultaNexoBogota!$A2364,infoCoordenadas!A:F,4,0)</f>
        <v>5.025318299999999 -73.9845181</v>
      </c>
      <c r="Y2364">
        <f>VLOOKUP(ConsultaNexoBogota!$A2364,infoCoordenadas!A:F,5,0)</f>
        <v>5.0253182999999897</v>
      </c>
      <c r="Z2364">
        <f>+VLOOKUP(ConsultaNexoBogota!$A2364,infoCoordenadas!A:F,6,0)</f>
        <v>-73.984518100000003</v>
      </c>
    </row>
    <row r="2365" spans="1:26" x14ac:dyDescent="0.25">
      <c r="A2365">
        <v>29932</v>
      </c>
      <c r="B2365" t="s">
        <v>7548</v>
      </c>
      <c r="C2365" t="s">
        <v>29</v>
      </c>
      <c r="D2365" t="s">
        <v>7549</v>
      </c>
      <c r="E2365" t="s">
        <v>7550</v>
      </c>
      <c r="F2365" t="s">
        <v>7551</v>
      </c>
      <c r="G2365" t="s">
        <v>33</v>
      </c>
      <c r="H2365" t="s">
        <v>13990</v>
      </c>
      <c r="I2365" t="s">
        <v>34</v>
      </c>
      <c r="J2365" t="s">
        <v>35</v>
      </c>
      <c r="K2365" t="s">
        <v>36</v>
      </c>
      <c r="L2365" s="27">
        <v>33176</v>
      </c>
      <c r="M2365">
        <v>33.5</v>
      </c>
      <c r="N2365">
        <v>38101</v>
      </c>
      <c r="O2365" t="s">
        <v>80</v>
      </c>
      <c r="P2365" t="s">
        <v>73</v>
      </c>
      <c r="Q2365" t="s">
        <v>39</v>
      </c>
      <c r="R2365" t="s">
        <v>40</v>
      </c>
      <c r="S2365" t="s">
        <v>41</v>
      </c>
      <c r="T2365" t="s">
        <v>42</v>
      </c>
      <c r="U2365" t="s">
        <v>74</v>
      </c>
      <c r="V2365" t="s">
        <v>7552</v>
      </c>
      <c r="W2365" t="s">
        <v>7553</v>
      </c>
      <c r="X2365" t="str">
        <f>+VLOOKUP(ConsultaNexoBogota!$A2365,infoCoordenadas!A:F,4,0)</f>
        <v>4.6811802 -74.093661</v>
      </c>
      <c r="Y2365">
        <f>VLOOKUP(ConsultaNexoBogota!$A2365,infoCoordenadas!A:F,5,0)</f>
        <v>4.6811802</v>
      </c>
      <c r="Z2365">
        <f>+VLOOKUP(ConsultaNexoBogota!$A2365,infoCoordenadas!A:F,6,0)</f>
        <v>-74.093660999999997</v>
      </c>
    </row>
    <row r="2366" spans="1:26" x14ac:dyDescent="0.25">
      <c r="A2366">
        <v>29939</v>
      </c>
      <c r="B2366" t="s">
        <v>12867</v>
      </c>
      <c r="C2366" t="s">
        <v>29</v>
      </c>
      <c r="D2366" t="s">
        <v>12868</v>
      </c>
      <c r="E2366" t="s">
        <v>12869</v>
      </c>
      <c r="F2366" t="s">
        <v>12870</v>
      </c>
      <c r="G2366" t="s">
        <v>10155</v>
      </c>
      <c r="H2366" t="s">
        <v>14023</v>
      </c>
      <c r="I2366" t="s">
        <v>34</v>
      </c>
      <c r="J2366" t="s">
        <v>5230</v>
      </c>
      <c r="K2366" t="s">
        <v>36</v>
      </c>
      <c r="L2366" s="27">
        <v>33158</v>
      </c>
      <c r="M2366">
        <v>33.5</v>
      </c>
      <c r="N2366">
        <v>38111</v>
      </c>
      <c r="O2366" t="s">
        <v>66</v>
      </c>
      <c r="P2366" t="s">
        <v>67</v>
      </c>
      <c r="Q2366" t="s">
        <v>39</v>
      </c>
      <c r="R2366" t="s">
        <v>94</v>
      </c>
      <c r="S2366" t="s">
        <v>41</v>
      </c>
      <c r="T2366" t="s">
        <v>175</v>
      </c>
      <c r="U2366" t="s">
        <v>74</v>
      </c>
      <c r="V2366" t="s">
        <v>12871</v>
      </c>
      <c r="W2366" t="s">
        <v>12872</v>
      </c>
      <c r="X2366" t="str">
        <f>+VLOOKUP(ConsultaNexoBogota!$A2366,infoCoordenadas!A:F,4,0)</f>
        <v>5.0217223 -73.9986438</v>
      </c>
      <c r="Y2366">
        <f>VLOOKUP(ConsultaNexoBogota!$A2366,infoCoordenadas!A:F,5,0)</f>
        <v>5.0217223000000004</v>
      </c>
      <c r="Z2366">
        <f>+VLOOKUP(ConsultaNexoBogota!$A2366,infoCoordenadas!A:F,6,0)</f>
        <v>-73.998643799999996</v>
      </c>
    </row>
    <row r="2367" spans="1:26" x14ac:dyDescent="0.25">
      <c r="A2367">
        <v>29957</v>
      </c>
      <c r="B2367" t="s">
        <v>7554</v>
      </c>
      <c r="C2367" t="s">
        <v>29</v>
      </c>
      <c r="D2367" t="s">
        <v>7555</v>
      </c>
      <c r="E2367" t="s">
        <v>7556</v>
      </c>
      <c r="F2367" t="s">
        <v>7557</v>
      </c>
      <c r="G2367" t="s">
        <v>33</v>
      </c>
      <c r="H2367" t="s">
        <v>6298</v>
      </c>
      <c r="I2367" t="s">
        <v>34</v>
      </c>
      <c r="J2367" t="s">
        <v>318</v>
      </c>
      <c r="K2367" t="s">
        <v>36</v>
      </c>
      <c r="N2367">
        <v>38133</v>
      </c>
      <c r="O2367" t="s">
        <v>235</v>
      </c>
      <c r="P2367" t="s">
        <v>67</v>
      </c>
      <c r="Q2367" t="s">
        <v>1055</v>
      </c>
      <c r="R2367" t="s">
        <v>40</v>
      </c>
      <c r="S2367" t="s">
        <v>42</v>
      </c>
      <c r="T2367" t="s">
        <v>42</v>
      </c>
      <c r="U2367" t="s">
        <v>43</v>
      </c>
      <c r="V2367" t="s">
        <v>7558</v>
      </c>
      <c r="W2367" t="s">
        <v>7559</v>
      </c>
      <c r="X2367" t="str">
        <f>+VLOOKUP(ConsultaNexoBogota!$A2367,infoCoordenadas!A:F,4,0)</f>
        <v>4.7312571 -74.06996029999999</v>
      </c>
      <c r="Y2367">
        <f>VLOOKUP(ConsultaNexoBogota!$A2367,infoCoordenadas!A:F,5,0)</f>
        <v>4.7312570999999997</v>
      </c>
      <c r="Z2367">
        <f>+VLOOKUP(ConsultaNexoBogota!$A2367,infoCoordenadas!A:F,6,0)</f>
        <v>-74.069960299999906</v>
      </c>
    </row>
    <row r="2368" spans="1:26" x14ac:dyDescent="0.25">
      <c r="A2368">
        <v>29961</v>
      </c>
      <c r="B2368" t="s">
        <v>7560</v>
      </c>
      <c r="C2368" t="s">
        <v>29</v>
      </c>
      <c r="D2368" t="s">
        <v>7561</v>
      </c>
      <c r="E2368" t="s">
        <v>7562</v>
      </c>
      <c r="F2368" t="s">
        <v>7563</v>
      </c>
      <c r="G2368" t="s">
        <v>33</v>
      </c>
      <c r="H2368" t="s">
        <v>13980</v>
      </c>
      <c r="I2368" t="s">
        <v>159</v>
      </c>
      <c r="J2368" t="s">
        <v>102</v>
      </c>
      <c r="K2368" t="s">
        <v>116</v>
      </c>
      <c r="L2368" s="27">
        <v>34972</v>
      </c>
      <c r="M2368">
        <v>28.6</v>
      </c>
      <c r="N2368">
        <v>38138</v>
      </c>
      <c r="O2368" t="s">
        <v>135</v>
      </c>
      <c r="P2368" t="s">
        <v>67</v>
      </c>
      <c r="Q2368" t="s">
        <v>96</v>
      </c>
      <c r="R2368" t="s">
        <v>40</v>
      </c>
      <c r="S2368" t="s">
        <v>41</v>
      </c>
      <c r="T2368" t="s">
        <v>42</v>
      </c>
      <c r="U2368" t="s">
        <v>74</v>
      </c>
      <c r="V2368" t="s">
        <v>7564</v>
      </c>
      <c r="W2368" t="s">
        <v>7565</v>
      </c>
      <c r="X2368" t="str">
        <f>+VLOOKUP(ConsultaNexoBogota!$A2368,infoCoordenadas!A:F,4,0)</f>
        <v>4.6369728 -74.14319119999999</v>
      </c>
      <c r="Y2368">
        <f>VLOOKUP(ConsultaNexoBogota!$A2368,infoCoordenadas!A:F,5,0)</f>
        <v>4.6369727999999997</v>
      </c>
      <c r="Z2368">
        <f>+VLOOKUP(ConsultaNexoBogota!$A2368,infoCoordenadas!A:F,6,0)</f>
        <v>-74.143191199999904</v>
      </c>
    </row>
    <row r="2369" spans="1:26" x14ac:dyDescent="0.25">
      <c r="A2369">
        <v>29969</v>
      </c>
      <c r="B2369" t="s">
        <v>7566</v>
      </c>
      <c r="C2369" t="s">
        <v>29</v>
      </c>
      <c r="D2369" t="s">
        <v>7567</v>
      </c>
      <c r="E2369" t="s">
        <v>7568</v>
      </c>
      <c r="F2369" t="s">
        <v>7569</v>
      </c>
      <c r="G2369" t="s">
        <v>33</v>
      </c>
      <c r="H2369" t="s">
        <v>13991</v>
      </c>
      <c r="I2369" t="s">
        <v>79</v>
      </c>
      <c r="J2369" t="s">
        <v>102</v>
      </c>
      <c r="K2369" t="s">
        <v>36</v>
      </c>
      <c r="L2369" s="27">
        <v>30581</v>
      </c>
      <c r="M2369">
        <v>40.6</v>
      </c>
      <c r="N2369">
        <v>38149</v>
      </c>
      <c r="O2369" t="s">
        <v>80</v>
      </c>
      <c r="P2369" t="s">
        <v>73</v>
      </c>
      <c r="Q2369" t="s">
        <v>39</v>
      </c>
      <c r="R2369" t="s">
        <v>40</v>
      </c>
      <c r="S2369" t="s">
        <v>41</v>
      </c>
      <c r="T2369" t="s">
        <v>42</v>
      </c>
      <c r="U2369" t="s">
        <v>74</v>
      </c>
      <c r="V2369" t="s">
        <v>7570</v>
      </c>
      <c r="W2369" t="s">
        <v>7571</v>
      </c>
      <c r="X2369" t="str">
        <f>+VLOOKUP(ConsultaNexoBogota!$A2369,infoCoordenadas!A:F,4,0)</f>
        <v>4.7182892 -74.042555</v>
      </c>
      <c r="Y2369">
        <f>VLOOKUP(ConsultaNexoBogota!$A2369,infoCoordenadas!A:F,5,0)</f>
        <v>4.7182892000000001</v>
      </c>
      <c r="Z2369">
        <f>+VLOOKUP(ConsultaNexoBogota!$A2369,infoCoordenadas!A:F,6,0)</f>
        <v>-74.042554999999993</v>
      </c>
    </row>
    <row r="2370" spans="1:26" x14ac:dyDescent="0.25">
      <c r="A2370">
        <v>29985</v>
      </c>
      <c r="B2370" t="s">
        <v>7572</v>
      </c>
      <c r="C2370" t="s">
        <v>29</v>
      </c>
      <c r="D2370" t="s">
        <v>7573</v>
      </c>
      <c r="E2370" t="s">
        <v>7574</v>
      </c>
      <c r="F2370" t="s">
        <v>7575</v>
      </c>
      <c r="G2370" t="s">
        <v>33</v>
      </c>
      <c r="H2370" t="s">
        <v>13991</v>
      </c>
      <c r="I2370" t="s">
        <v>34</v>
      </c>
      <c r="J2370" t="s">
        <v>102</v>
      </c>
      <c r="K2370" t="s">
        <v>36</v>
      </c>
      <c r="L2370" s="27">
        <v>37220</v>
      </c>
      <c r="M2370">
        <v>22.4</v>
      </c>
      <c r="N2370">
        <v>38170</v>
      </c>
      <c r="O2370" t="s">
        <v>80</v>
      </c>
      <c r="P2370" t="s">
        <v>67</v>
      </c>
      <c r="Q2370" t="s">
        <v>39</v>
      </c>
      <c r="R2370" t="s">
        <v>40</v>
      </c>
      <c r="S2370" t="s">
        <v>42</v>
      </c>
      <c r="T2370" t="s">
        <v>95</v>
      </c>
      <c r="U2370" t="s">
        <v>74</v>
      </c>
      <c r="V2370" t="s">
        <v>7576</v>
      </c>
      <c r="W2370" t="s">
        <v>7577</v>
      </c>
      <c r="X2370" t="str">
        <f>+VLOOKUP(ConsultaNexoBogota!$A2370,infoCoordenadas!A:F,4,0)</f>
        <v>4.6799275 -74.1696171</v>
      </c>
      <c r="Y2370">
        <f>VLOOKUP(ConsultaNexoBogota!$A2370,infoCoordenadas!A:F,5,0)</f>
        <v>4.6799274999999998</v>
      </c>
      <c r="Z2370">
        <f>+VLOOKUP(ConsultaNexoBogota!$A2370,infoCoordenadas!A:F,6,0)</f>
        <v>-74.169617099999996</v>
      </c>
    </row>
    <row r="2371" spans="1:26" x14ac:dyDescent="0.25">
      <c r="A2371">
        <v>30000</v>
      </c>
      <c r="B2371" t="s">
        <v>7578</v>
      </c>
      <c r="C2371" t="s">
        <v>29</v>
      </c>
      <c r="D2371" t="s">
        <v>7579</v>
      </c>
      <c r="E2371" t="s">
        <v>7580</v>
      </c>
      <c r="F2371" t="s">
        <v>7581</v>
      </c>
      <c r="G2371" t="s">
        <v>33</v>
      </c>
      <c r="H2371" t="s">
        <v>13987</v>
      </c>
      <c r="I2371" t="s">
        <v>79</v>
      </c>
      <c r="J2371" t="s">
        <v>345</v>
      </c>
      <c r="K2371" t="s">
        <v>36</v>
      </c>
      <c r="L2371" s="27">
        <v>45336</v>
      </c>
      <c r="M2371">
        <v>0.2</v>
      </c>
      <c r="N2371">
        <v>38188</v>
      </c>
      <c r="O2371" t="s">
        <v>80</v>
      </c>
      <c r="P2371" t="s">
        <v>67</v>
      </c>
      <c r="Q2371" t="s">
        <v>96</v>
      </c>
      <c r="R2371" t="s">
        <v>40</v>
      </c>
      <c r="S2371" t="s">
        <v>41</v>
      </c>
      <c r="T2371" t="s">
        <v>42</v>
      </c>
      <c r="U2371" t="s">
        <v>74</v>
      </c>
      <c r="V2371" t="s">
        <v>7582</v>
      </c>
      <c r="W2371" t="s">
        <v>7583</v>
      </c>
      <c r="X2371" t="str">
        <f>+VLOOKUP(ConsultaNexoBogota!$A2371,infoCoordenadas!A:F,4,0)</f>
        <v>4.602694 -74.06932119999999</v>
      </c>
      <c r="Y2371">
        <f>VLOOKUP(ConsultaNexoBogota!$A2371,infoCoordenadas!A:F,5,0)</f>
        <v>4.6026939999999996</v>
      </c>
      <c r="Z2371">
        <f>+VLOOKUP(ConsultaNexoBogota!$A2371,infoCoordenadas!A:F,6,0)</f>
        <v>-74.069321199999905</v>
      </c>
    </row>
    <row r="2372" spans="1:26" x14ac:dyDescent="0.25">
      <c r="A2372">
        <v>30013</v>
      </c>
      <c r="B2372" t="s">
        <v>7584</v>
      </c>
      <c r="C2372" t="s">
        <v>29</v>
      </c>
      <c r="D2372" t="s">
        <v>7585</v>
      </c>
      <c r="E2372" t="s">
        <v>7586</v>
      </c>
      <c r="F2372" t="s">
        <v>7587</v>
      </c>
      <c r="G2372" t="s">
        <v>33</v>
      </c>
      <c r="H2372" t="s">
        <v>13980</v>
      </c>
      <c r="I2372" t="s">
        <v>248</v>
      </c>
      <c r="J2372" t="s">
        <v>197</v>
      </c>
      <c r="K2372" t="s">
        <v>36</v>
      </c>
      <c r="L2372" s="27">
        <v>35343</v>
      </c>
      <c r="M2372">
        <v>27.6</v>
      </c>
      <c r="N2372">
        <v>38205</v>
      </c>
      <c r="O2372" t="s">
        <v>80</v>
      </c>
      <c r="P2372" t="s">
        <v>73</v>
      </c>
      <c r="Q2372" t="s">
        <v>96</v>
      </c>
      <c r="R2372" t="s">
        <v>40</v>
      </c>
      <c r="S2372" t="s">
        <v>42</v>
      </c>
      <c r="T2372" t="s">
        <v>132</v>
      </c>
      <c r="U2372" t="s">
        <v>74</v>
      </c>
      <c r="V2372" t="s">
        <v>7588</v>
      </c>
      <c r="W2372" t="s">
        <v>7589</v>
      </c>
      <c r="X2372" t="str">
        <f>+VLOOKUP(ConsultaNexoBogota!$A2372,infoCoordenadas!A:F,4,0)</f>
        <v>4.603492699999999 -74.1467162</v>
      </c>
      <c r="Y2372">
        <f>VLOOKUP(ConsultaNexoBogota!$A2372,infoCoordenadas!A:F,5,0)</f>
        <v>4.6034926999999897</v>
      </c>
      <c r="Z2372">
        <f>+VLOOKUP(ConsultaNexoBogota!$A2372,infoCoordenadas!A:F,6,0)</f>
        <v>-74.1467162</v>
      </c>
    </row>
    <row r="2373" spans="1:26" x14ac:dyDescent="0.25">
      <c r="A2373">
        <v>30014</v>
      </c>
      <c r="B2373" t="s">
        <v>7590</v>
      </c>
      <c r="C2373" t="s">
        <v>29</v>
      </c>
      <c r="D2373" t="s">
        <v>7591</v>
      </c>
      <c r="E2373" t="s">
        <v>7592</v>
      </c>
      <c r="F2373" t="s">
        <v>7593</v>
      </c>
      <c r="G2373" t="s">
        <v>33</v>
      </c>
      <c r="H2373" t="s">
        <v>13987</v>
      </c>
      <c r="I2373" t="s">
        <v>34</v>
      </c>
      <c r="J2373" t="s">
        <v>2362</v>
      </c>
      <c r="K2373" t="s">
        <v>36</v>
      </c>
      <c r="L2373" s="27">
        <v>35186</v>
      </c>
      <c r="M2373">
        <v>28</v>
      </c>
      <c r="N2373">
        <v>38207</v>
      </c>
      <c r="O2373" t="s">
        <v>66</v>
      </c>
      <c r="P2373" t="s">
        <v>67</v>
      </c>
      <c r="Q2373" t="s">
        <v>96</v>
      </c>
      <c r="R2373" t="s">
        <v>40</v>
      </c>
      <c r="S2373" t="s">
        <v>41</v>
      </c>
      <c r="T2373" t="s">
        <v>81</v>
      </c>
      <c r="U2373" t="s">
        <v>74</v>
      </c>
      <c r="V2373" t="s">
        <v>7594</v>
      </c>
      <c r="W2373" t="s">
        <v>7595</v>
      </c>
      <c r="X2373" t="str">
        <f>+VLOOKUP(ConsultaNexoBogota!$A2373,infoCoordenadas!A:F,4,0)</f>
        <v>4.7440286 -74.0422906</v>
      </c>
      <c r="Y2373">
        <f>VLOOKUP(ConsultaNexoBogota!$A2373,infoCoordenadas!A:F,5,0)</f>
        <v>4.7440286</v>
      </c>
      <c r="Z2373">
        <f>+VLOOKUP(ConsultaNexoBogota!$A2373,infoCoordenadas!A:F,6,0)</f>
        <v>-74.042290600000001</v>
      </c>
    </row>
    <row r="2374" spans="1:26" x14ac:dyDescent="0.25">
      <c r="A2374">
        <v>30016</v>
      </c>
      <c r="B2374" t="s">
        <v>7596</v>
      </c>
      <c r="C2374" t="s">
        <v>29</v>
      </c>
      <c r="D2374" t="s">
        <v>7597</v>
      </c>
      <c r="E2374" t="s">
        <v>7598</v>
      </c>
      <c r="F2374" t="s">
        <v>7599</v>
      </c>
      <c r="G2374" t="s">
        <v>33</v>
      </c>
      <c r="H2374" t="s">
        <v>13991</v>
      </c>
      <c r="I2374" t="s">
        <v>34</v>
      </c>
      <c r="J2374" t="s">
        <v>318</v>
      </c>
      <c r="K2374" t="s">
        <v>36</v>
      </c>
      <c r="L2374" s="27">
        <v>35114</v>
      </c>
      <c r="M2374">
        <v>28.2</v>
      </c>
      <c r="N2374">
        <v>38209</v>
      </c>
      <c r="O2374" t="s">
        <v>80</v>
      </c>
      <c r="P2374" t="s">
        <v>67</v>
      </c>
      <c r="Q2374" t="s">
        <v>96</v>
      </c>
      <c r="R2374" t="s">
        <v>40</v>
      </c>
      <c r="S2374" t="s">
        <v>41</v>
      </c>
      <c r="T2374" t="s">
        <v>42</v>
      </c>
      <c r="U2374" t="s">
        <v>74</v>
      </c>
      <c r="V2374" t="s">
        <v>7600</v>
      </c>
      <c r="W2374" t="s">
        <v>7601</v>
      </c>
      <c r="X2374" t="str">
        <f>+VLOOKUP(ConsultaNexoBogota!$A2374,infoCoordenadas!A:F,4,0)</f>
        <v>4.6875562 -74.1547624</v>
      </c>
      <c r="Y2374">
        <f>VLOOKUP(ConsultaNexoBogota!$A2374,infoCoordenadas!A:F,5,0)</f>
        <v>4.6875562000000004</v>
      </c>
      <c r="Z2374">
        <f>+VLOOKUP(ConsultaNexoBogota!$A2374,infoCoordenadas!A:F,6,0)</f>
        <v>-74.154762399999996</v>
      </c>
    </row>
    <row r="2375" spans="1:26" x14ac:dyDescent="0.25">
      <c r="A2375">
        <v>30046</v>
      </c>
      <c r="B2375" t="s">
        <v>7602</v>
      </c>
      <c r="C2375" t="s">
        <v>29</v>
      </c>
      <c r="D2375" t="s">
        <v>7603</v>
      </c>
      <c r="E2375" t="s">
        <v>7604</v>
      </c>
      <c r="F2375" t="s">
        <v>7605</v>
      </c>
      <c r="G2375" t="s">
        <v>33</v>
      </c>
      <c r="H2375" t="s">
        <v>14115</v>
      </c>
      <c r="I2375" t="s">
        <v>64</v>
      </c>
      <c r="J2375" t="s">
        <v>537</v>
      </c>
      <c r="K2375" t="s">
        <v>36</v>
      </c>
      <c r="L2375" s="27">
        <v>34166</v>
      </c>
      <c r="M2375">
        <v>30.8</v>
      </c>
      <c r="N2375">
        <v>38248</v>
      </c>
      <c r="O2375" t="s">
        <v>135</v>
      </c>
      <c r="P2375" t="s">
        <v>73</v>
      </c>
      <c r="Q2375" t="s">
        <v>96</v>
      </c>
      <c r="R2375" t="s">
        <v>40</v>
      </c>
      <c r="S2375" t="s">
        <v>42</v>
      </c>
      <c r="T2375" t="s">
        <v>69</v>
      </c>
      <c r="U2375" t="s">
        <v>74</v>
      </c>
      <c r="V2375" t="s">
        <v>7606</v>
      </c>
      <c r="W2375" t="s">
        <v>7607</v>
      </c>
      <c r="X2375" t="str">
        <f>+VLOOKUP(ConsultaNexoBogota!$A2375,infoCoordenadas!A:F,4,0)</f>
        <v>4.5881435 -74.17287809999999</v>
      </c>
      <c r="Y2375">
        <f>VLOOKUP(ConsultaNexoBogota!$A2375,infoCoordenadas!A:F,5,0)</f>
        <v>4.5881435000000002</v>
      </c>
      <c r="Z2375">
        <f>+VLOOKUP(ConsultaNexoBogota!$A2375,infoCoordenadas!A:F,6,0)</f>
        <v>-74.172878099999906</v>
      </c>
    </row>
    <row r="2376" spans="1:26" x14ac:dyDescent="0.25">
      <c r="A2376">
        <v>30139</v>
      </c>
      <c r="B2376" t="s">
        <v>7608</v>
      </c>
      <c r="C2376" t="s">
        <v>29</v>
      </c>
      <c r="D2376" t="s">
        <v>7609</v>
      </c>
      <c r="E2376" t="s">
        <v>7610</v>
      </c>
      <c r="F2376" t="s">
        <v>7611</v>
      </c>
      <c r="G2376" t="s">
        <v>33</v>
      </c>
      <c r="H2376" t="s">
        <v>50</v>
      </c>
      <c r="I2376" t="s">
        <v>159</v>
      </c>
      <c r="J2376" t="s">
        <v>102</v>
      </c>
      <c r="K2376" t="s">
        <v>36</v>
      </c>
      <c r="L2376" s="27">
        <v>36923</v>
      </c>
      <c r="M2376">
        <v>23.2</v>
      </c>
      <c r="N2376">
        <v>38375</v>
      </c>
      <c r="O2376" t="s">
        <v>135</v>
      </c>
      <c r="P2376" t="s">
        <v>67</v>
      </c>
      <c r="Q2376" t="s">
        <v>96</v>
      </c>
      <c r="R2376" t="s">
        <v>40</v>
      </c>
      <c r="S2376" t="s">
        <v>42</v>
      </c>
      <c r="T2376" t="s">
        <v>69</v>
      </c>
      <c r="U2376" t="s">
        <v>74</v>
      </c>
      <c r="V2376" t="s">
        <v>3077</v>
      </c>
      <c r="W2376" t="s">
        <v>3078</v>
      </c>
      <c r="X2376" t="str">
        <f>+VLOOKUP(ConsultaNexoBogota!$A2376,infoCoordenadas!A:F,4,0)</f>
        <v>Sin informacion</v>
      </c>
      <c r="Y2376" t="str">
        <f>VLOOKUP(ConsultaNexoBogota!$A2376,infoCoordenadas!A:F,5,0)</f>
        <v>Sin Informacion</v>
      </c>
      <c r="Z2376" t="str">
        <f>+VLOOKUP(ConsultaNexoBogota!$A2376,infoCoordenadas!A:F,6,0)</f>
        <v>Sin Informacion</v>
      </c>
    </row>
    <row r="2377" spans="1:26" x14ac:dyDescent="0.25">
      <c r="A2377">
        <v>30154</v>
      </c>
      <c r="B2377" t="s">
        <v>12873</v>
      </c>
      <c r="C2377" t="s">
        <v>29</v>
      </c>
      <c r="D2377" t="s">
        <v>12874</v>
      </c>
      <c r="E2377" t="s">
        <v>12875</v>
      </c>
      <c r="F2377" t="s">
        <v>12876</v>
      </c>
      <c r="G2377" t="s">
        <v>11076</v>
      </c>
      <c r="H2377" t="s">
        <v>14134</v>
      </c>
      <c r="I2377" t="s">
        <v>88</v>
      </c>
      <c r="J2377" t="s">
        <v>596</v>
      </c>
      <c r="K2377" t="s">
        <v>36</v>
      </c>
      <c r="L2377" s="27">
        <v>35343</v>
      </c>
      <c r="M2377">
        <v>27.6</v>
      </c>
      <c r="N2377">
        <v>38395</v>
      </c>
      <c r="O2377" t="s">
        <v>80</v>
      </c>
      <c r="P2377" t="s">
        <v>67</v>
      </c>
      <c r="Q2377" t="s">
        <v>68</v>
      </c>
      <c r="R2377" t="s">
        <v>40</v>
      </c>
      <c r="S2377" t="s">
        <v>321</v>
      </c>
      <c r="T2377" t="s">
        <v>42</v>
      </c>
      <c r="U2377" t="s">
        <v>74</v>
      </c>
      <c r="V2377" t="s">
        <v>12877</v>
      </c>
      <c r="W2377" t="s">
        <v>12878</v>
      </c>
      <c r="X2377" t="str">
        <f>+VLOOKUP(ConsultaNexoBogota!$A2377,infoCoordenadas!A:F,4,0)</f>
        <v>8.4953372 -77.3324425</v>
      </c>
      <c r="Y2377">
        <f>VLOOKUP(ConsultaNexoBogota!$A2377,infoCoordenadas!A:F,5,0)</f>
        <v>8.4953371999999998</v>
      </c>
      <c r="Z2377">
        <f>+VLOOKUP(ConsultaNexoBogota!$A2377,infoCoordenadas!A:F,6,0)</f>
        <v>-77.332442499999999</v>
      </c>
    </row>
    <row r="2378" spans="1:26" x14ac:dyDescent="0.25">
      <c r="A2378">
        <v>30157</v>
      </c>
      <c r="B2378" t="s">
        <v>7612</v>
      </c>
      <c r="C2378" t="s">
        <v>29</v>
      </c>
      <c r="D2378" t="s">
        <v>7613</v>
      </c>
      <c r="E2378" t="s">
        <v>7614</v>
      </c>
      <c r="F2378" t="s">
        <v>7615</v>
      </c>
      <c r="G2378" t="s">
        <v>33</v>
      </c>
      <c r="H2378" t="s">
        <v>13992</v>
      </c>
      <c r="I2378" t="s">
        <v>34</v>
      </c>
      <c r="J2378" t="s">
        <v>102</v>
      </c>
      <c r="K2378" t="s">
        <v>116</v>
      </c>
      <c r="L2378" s="27">
        <v>35194</v>
      </c>
      <c r="M2378">
        <v>28</v>
      </c>
      <c r="N2378">
        <v>38401</v>
      </c>
      <c r="O2378" t="s">
        <v>441</v>
      </c>
      <c r="P2378" t="s">
        <v>73</v>
      </c>
      <c r="Q2378" t="s">
        <v>96</v>
      </c>
      <c r="R2378" t="s">
        <v>40</v>
      </c>
      <c r="S2378" t="s">
        <v>41</v>
      </c>
      <c r="T2378" t="s">
        <v>42</v>
      </c>
      <c r="U2378" t="s">
        <v>74</v>
      </c>
      <c r="V2378" t="s">
        <v>7616</v>
      </c>
      <c r="W2378" t="s">
        <v>7617</v>
      </c>
      <c r="X2378" t="str">
        <f>+VLOOKUP(ConsultaNexoBogota!$A2378,infoCoordenadas!A:F,4,0)</f>
        <v>4.609044799999999 -74.1045122</v>
      </c>
      <c r="Y2378">
        <f>VLOOKUP(ConsultaNexoBogota!$A2378,infoCoordenadas!A:F,5,0)</f>
        <v>4.6090447999999897</v>
      </c>
      <c r="Z2378">
        <f>+VLOOKUP(ConsultaNexoBogota!$A2378,infoCoordenadas!A:F,6,0)</f>
        <v>-74.104512200000002</v>
      </c>
    </row>
    <row r="2379" spans="1:26" x14ac:dyDescent="0.25">
      <c r="A2379">
        <v>30157</v>
      </c>
      <c r="B2379" t="s">
        <v>7612</v>
      </c>
      <c r="C2379" t="s">
        <v>29</v>
      </c>
      <c r="D2379" t="s">
        <v>7613</v>
      </c>
      <c r="E2379" t="s">
        <v>7614</v>
      </c>
      <c r="F2379" t="s">
        <v>7615</v>
      </c>
      <c r="G2379" t="s">
        <v>33</v>
      </c>
      <c r="H2379" t="s">
        <v>13992</v>
      </c>
      <c r="I2379" t="s">
        <v>34</v>
      </c>
      <c r="J2379" t="s">
        <v>102</v>
      </c>
      <c r="K2379" t="s">
        <v>116</v>
      </c>
      <c r="L2379" s="27">
        <v>35194</v>
      </c>
      <c r="M2379">
        <v>28</v>
      </c>
      <c r="N2379">
        <v>46225</v>
      </c>
      <c r="O2379" t="s">
        <v>135</v>
      </c>
      <c r="P2379" t="s">
        <v>38</v>
      </c>
      <c r="Q2379" t="s">
        <v>96</v>
      </c>
      <c r="R2379" t="s">
        <v>40</v>
      </c>
      <c r="S2379" t="s">
        <v>42</v>
      </c>
      <c r="T2379" t="s">
        <v>42</v>
      </c>
      <c r="U2379" t="s">
        <v>74</v>
      </c>
      <c r="V2379" t="s">
        <v>7616</v>
      </c>
      <c r="W2379" t="s">
        <v>7617</v>
      </c>
      <c r="X2379" t="str">
        <f>+VLOOKUP(ConsultaNexoBogota!$A2379,infoCoordenadas!A:F,4,0)</f>
        <v>4.609044799999999 -74.1045122</v>
      </c>
      <c r="Y2379">
        <f>VLOOKUP(ConsultaNexoBogota!$A2379,infoCoordenadas!A:F,5,0)</f>
        <v>4.6090447999999897</v>
      </c>
      <c r="Z2379">
        <f>+VLOOKUP(ConsultaNexoBogota!$A2379,infoCoordenadas!A:F,6,0)</f>
        <v>-74.104512200000002</v>
      </c>
    </row>
    <row r="2380" spans="1:26" x14ac:dyDescent="0.25">
      <c r="A2380">
        <v>30166</v>
      </c>
      <c r="B2380" t="s">
        <v>7618</v>
      </c>
      <c r="C2380" t="s">
        <v>29</v>
      </c>
      <c r="D2380" t="s">
        <v>7619</v>
      </c>
      <c r="E2380" t="s">
        <v>7620</v>
      </c>
      <c r="F2380" t="s">
        <v>7621</v>
      </c>
      <c r="G2380" t="s">
        <v>33</v>
      </c>
      <c r="H2380" t="s">
        <v>13980</v>
      </c>
      <c r="I2380" t="s">
        <v>64</v>
      </c>
      <c r="J2380" t="s">
        <v>2902</v>
      </c>
      <c r="K2380" t="s">
        <v>36</v>
      </c>
      <c r="L2380" s="27">
        <v>37305</v>
      </c>
      <c r="M2380">
        <v>22.2</v>
      </c>
      <c r="N2380">
        <v>38413</v>
      </c>
      <c r="O2380" t="s">
        <v>80</v>
      </c>
      <c r="P2380" t="s">
        <v>73</v>
      </c>
      <c r="Q2380" t="s">
        <v>39</v>
      </c>
      <c r="R2380" t="s">
        <v>40</v>
      </c>
      <c r="S2380" t="s">
        <v>42</v>
      </c>
      <c r="T2380" t="s">
        <v>42</v>
      </c>
      <c r="U2380" t="s">
        <v>74</v>
      </c>
      <c r="V2380" t="s">
        <v>7622</v>
      </c>
      <c r="W2380" t="s">
        <v>7623</v>
      </c>
      <c r="X2380" t="str">
        <f>+VLOOKUP(ConsultaNexoBogota!$A2380,infoCoordenadas!A:F,4,0)</f>
        <v>4.6261371 -74.0998391</v>
      </c>
      <c r="Y2380">
        <f>VLOOKUP(ConsultaNexoBogota!$A2380,infoCoordenadas!A:F,5,0)</f>
        <v>4.6261371000000002</v>
      </c>
      <c r="Z2380">
        <f>+VLOOKUP(ConsultaNexoBogota!$A2380,infoCoordenadas!A:F,6,0)</f>
        <v>-74.099839099999997</v>
      </c>
    </row>
    <row r="2381" spans="1:26" x14ac:dyDescent="0.25">
      <c r="A2381">
        <v>30169</v>
      </c>
      <c r="B2381" t="s">
        <v>7624</v>
      </c>
      <c r="C2381" t="s">
        <v>29</v>
      </c>
      <c r="D2381" t="s">
        <v>7625</v>
      </c>
      <c r="E2381" t="s">
        <v>7626</v>
      </c>
      <c r="F2381" t="s">
        <v>7627</v>
      </c>
      <c r="G2381" t="s">
        <v>33</v>
      </c>
      <c r="H2381" t="s">
        <v>13987</v>
      </c>
      <c r="I2381" t="s">
        <v>79</v>
      </c>
      <c r="J2381" t="s">
        <v>102</v>
      </c>
      <c r="K2381" t="s">
        <v>544</v>
      </c>
      <c r="L2381" s="27">
        <v>22216</v>
      </c>
      <c r="M2381">
        <v>63.5</v>
      </c>
      <c r="N2381">
        <v>38415</v>
      </c>
      <c r="O2381" t="s">
        <v>286</v>
      </c>
      <c r="P2381" t="s">
        <v>67</v>
      </c>
      <c r="Q2381" t="s">
        <v>96</v>
      </c>
      <c r="R2381" t="s">
        <v>40</v>
      </c>
      <c r="S2381" t="s">
        <v>41</v>
      </c>
      <c r="T2381" t="s">
        <v>42</v>
      </c>
      <c r="U2381" t="s">
        <v>43</v>
      </c>
      <c r="V2381" t="s">
        <v>7628</v>
      </c>
      <c r="W2381" t="s">
        <v>7629</v>
      </c>
      <c r="X2381" t="str">
        <f>+VLOOKUP(ConsultaNexoBogota!$A2381,infoCoordenadas!A:F,4,0)</f>
        <v>4.7648524 -74.0291317</v>
      </c>
      <c r="Y2381">
        <f>VLOOKUP(ConsultaNexoBogota!$A2381,infoCoordenadas!A:F,5,0)</f>
        <v>4.7648523999999997</v>
      </c>
      <c r="Z2381">
        <f>+VLOOKUP(ConsultaNexoBogota!$A2381,infoCoordenadas!A:F,6,0)</f>
        <v>-74.029131699999994</v>
      </c>
    </row>
    <row r="2382" spans="1:26" x14ac:dyDescent="0.25">
      <c r="A2382">
        <v>30178</v>
      </c>
      <c r="B2382" t="s">
        <v>12879</v>
      </c>
      <c r="C2382" t="s">
        <v>29</v>
      </c>
      <c r="D2382" t="s">
        <v>12880</v>
      </c>
      <c r="E2382" t="s">
        <v>12881</v>
      </c>
      <c r="F2382" t="s">
        <v>12882</v>
      </c>
      <c r="G2382" t="s">
        <v>10238</v>
      </c>
      <c r="H2382" t="s">
        <v>10238</v>
      </c>
      <c r="I2382" t="s">
        <v>34</v>
      </c>
      <c r="J2382" t="s">
        <v>318</v>
      </c>
      <c r="K2382" t="s">
        <v>36</v>
      </c>
      <c r="L2382" s="27">
        <v>36760</v>
      </c>
      <c r="M2382">
        <v>23.7</v>
      </c>
      <c r="N2382">
        <v>38427</v>
      </c>
      <c r="O2382" t="s">
        <v>80</v>
      </c>
      <c r="P2382" t="s">
        <v>73</v>
      </c>
      <c r="Q2382" t="s">
        <v>39</v>
      </c>
      <c r="R2382" t="s">
        <v>40</v>
      </c>
      <c r="S2382" t="s">
        <v>41</v>
      </c>
      <c r="T2382" t="s">
        <v>42</v>
      </c>
      <c r="U2382" t="s">
        <v>74</v>
      </c>
      <c r="V2382" t="s">
        <v>7600</v>
      </c>
      <c r="W2382" t="s">
        <v>12883</v>
      </c>
      <c r="X2382" t="str">
        <f>+VLOOKUP(ConsultaNexoBogota!$A2382,infoCoordenadas!A:F,4,0)</f>
        <v>5.6366518 -73.8279843</v>
      </c>
      <c r="Y2382">
        <f>VLOOKUP(ConsultaNexoBogota!$A2382,infoCoordenadas!A:F,5,0)</f>
        <v>5.6366518000000001</v>
      </c>
      <c r="Z2382">
        <f>+VLOOKUP(ConsultaNexoBogota!$A2382,infoCoordenadas!A:F,6,0)</f>
        <v>-73.827984299999997</v>
      </c>
    </row>
    <row r="2383" spans="1:26" x14ac:dyDescent="0.25">
      <c r="A2383">
        <v>30191</v>
      </c>
      <c r="B2383" t="s">
        <v>7630</v>
      </c>
      <c r="C2383" t="s">
        <v>29</v>
      </c>
      <c r="D2383" t="s">
        <v>7631</v>
      </c>
      <c r="E2383" t="s">
        <v>7632</v>
      </c>
      <c r="F2383" t="s">
        <v>7633</v>
      </c>
      <c r="G2383" t="s">
        <v>33</v>
      </c>
      <c r="H2383" t="s">
        <v>13991</v>
      </c>
      <c r="I2383" t="s">
        <v>79</v>
      </c>
      <c r="J2383" t="s">
        <v>102</v>
      </c>
      <c r="K2383" t="s">
        <v>36</v>
      </c>
      <c r="L2383" s="27">
        <v>30465</v>
      </c>
      <c r="M2383">
        <v>40.9</v>
      </c>
      <c r="N2383">
        <v>38444</v>
      </c>
      <c r="O2383" t="s">
        <v>80</v>
      </c>
      <c r="P2383" t="s">
        <v>67</v>
      </c>
      <c r="Q2383" t="s">
        <v>39</v>
      </c>
      <c r="R2383" t="s">
        <v>40</v>
      </c>
      <c r="S2383" t="s">
        <v>42</v>
      </c>
      <c r="T2383" t="s">
        <v>204</v>
      </c>
      <c r="U2383" t="s">
        <v>74</v>
      </c>
      <c r="V2383" t="s">
        <v>7634</v>
      </c>
      <c r="W2383" t="s">
        <v>7635</v>
      </c>
      <c r="X2383" t="str">
        <f>+VLOOKUP(ConsultaNexoBogota!$A2383,infoCoordenadas!A:F,4,0)</f>
        <v>4.6804365 -74.1413506</v>
      </c>
      <c r="Y2383">
        <f>VLOOKUP(ConsultaNexoBogota!$A2383,infoCoordenadas!A:F,5,0)</f>
        <v>4.6804364999999999</v>
      </c>
      <c r="Z2383">
        <f>+VLOOKUP(ConsultaNexoBogota!$A2383,infoCoordenadas!A:F,6,0)</f>
        <v>-74.141350599999996</v>
      </c>
    </row>
    <row r="2384" spans="1:26" x14ac:dyDescent="0.25">
      <c r="A2384">
        <v>30200</v>
      </c>
      <c r="B2384" t="s">
        <v>7636</v>
      </c>
      <c r="C2384" t="s">
        <v>29</v>
      </c>
      <c r="D2384" t="s">
        <v>7637</v>
      </c>
      <c r="E2384" t="s">
        <v>7638</v>
      </c>
      <c r="F2384" t="s">
        <v>7639</v>
      </c>
      <c r="G2384" t="s">
        <v>33</v>
      </c>
      <c r="H2384" t="s">
        <v>13991</v>
      </c>
      <c r="I2384" t="s">
        <v>64</v>
      </c>
      <c r="J2384" t="s">
        <v>102</v>
      </c>
      <c r="K2384" t="s">
        <v>36</v>
      </c>
      <c r="L2384" s="27">
        <v>38434</v>
      </c>
      <c r="M2384">
        <v>19.100000000000001</v>
      </c>
      <c r="N2384">
        <v>38456</v>
      </c>
      <c r="O2384" t="s">
        <v>80</v>
      </c>
      <c r="P2384" t="s">
        <v>67</v>
      </c>
      <c r="Q2384" t="s">
        <v>96</v>
      </c>
      <c r="R2384" t="s">
        <v>50</v>
      </c>
      <c r="S2384" t="s">
        <v>42</v>
      </c>
      <c r="T2384" t="s">
        <v>69</v>
      </c>
      <c r="U2384" t="s">
        <v>50</v>
      </c>
      <c r="V2384" t="s">
        <v>7640</v>
      </c>
      <c r="W2384" t="s">
        <v>7641</v>
      </c>
      <c r="X2384" t="str">
        <f>+VLOOKUP(ConsultaNexoBogota!$A2384,infoCoordenadas!A:F,4,0)</f>
        <v>4.6267675 -74.1719564</v>
      </c>
      <c r="Y2384">
        <f>VLOOKUP(ConsultaNexoBogota!$A2384,infoCoordenadas!A:F,5,0)</f>
        <v>4.6267674999999997</v>
      </c>
      <c r="Z2384">
        <f>+VLOOKUP(ConsultaNexoBogota!$A2384,infoCoordenadas!A:F,6,0)</f>
        <v>-74.171956399999999</v>
      </c>
    </row>
    <row r="2385" spans="1:26" x14ac:dyDescent="0.25">
      <c r="A2385">
        <v>30200</v>
      </c>
      <c r="B2385" t="s">
        <v>7636</v>
      </c>
      <c r="C2385" t="s">
        <v>29</v>
      </c>
      <c r="D2385" t="s">
        <v>7637</v>
      </c>
      <c r="E2385" t="s">
        <v>7638</v>
      </c>
      <c r="F2385" t="s">
        <v>7639</v>
      </c>
      <c r="G2385" t="s">
        <v>33</v>
      </c>
      <c r="H2385" t="s">
        <v>13991</v>
      </c>
      <c r="I2385" t="s">
        <v>64</v>
      </c>
      <c r="J2385" t="s">
        <v>102</v>
      </c>
      <c r="K2385" t="s">
        <v>36</v>
      </c>
      <c r="L2385" s="27">
        <v>38434</v>
      </c>
      <c r="M2385">
        <v>19.100000000000001</v>
      </c>
      <c r="N2385">
        <v>46372</v>
      </c>
      <c r="O2385" t="s">
        <v>80</v>
      </c>
      <c r="P2385" t="s">
        <v>861</v>
      </c>
      <c r="Q2385" t="s">
        <v>39</v>
      </c>
      <c r="R2385" t="s">
        <v>40</v>
      </c>
      <c r="S2385" t="s">
        <v>42</v>
      </c>
      <c r="T2385" t="s">
        <v>42</v>
      </c>
      <c r="U2385" t="s">
        <v>74</v>
      </c>
      <c r="V2385" t="s">
        <v>7640</v>
      </c>
      <c r="W2385" t="s">
        <v>7641</v>
      </c>
      <c r="X2385" t="str">
        <f>+VLOOKUP(ConsultaNexoBogota!$A2385,infoCoordenadas!A:F,4,0)</f>
        <v>4.6267675 -74.1719564</v>
      </c>
      <c r="Y2385">
        <f>VLOOKUP(ConsultaNexoBogota!$A2385,infoCoordenadas!A:F,5,0)</f>
        <v>4.6267674999999997</v>
      </c>
      <c r="Z2385">
        <f>+VLOOKUP(ConsultaNexoBogota!$A2385,infoCoordenadas!A:F,6,0)</f>
        <v>-74.171956399999999</v>
      </c>
    </row>
    <row r="2386" spans="1:26" x14ac:dyDescent="0.25">
      <c r="A2386">
        <v>30213</v>
      </c>
      <c r="B2386" t="s">
        <v>12884</v>
      </c>
      <c r="C2386" t="s">
        <v>29</v>
      </c>
      <c r="D2386" t="s">
        <v>12885</v>
      </c>
      <c r="E2386" t="s">
        <v>12886</v>
      </c>
      <c r="F2386" t="s">
        <v>12887</v>
      </c>
      <c r="G2386" t="s">
        <v>10155</v>
      </c>
      <c r="H2386" t="s">
        <v>14135</v>
      </c>
      <c r="I2386" t="s">
        <v>34</v>
      </c>
      <c r="J2386" t="s">
        <v>65</v>
      </c>
      <c r="K2386" t="s">
        <v>36</v>
      </c>
      <c r="N2386">
        <v>38473</v>
      </c>
      <c r="O2386" t="s">
        <v>477</v>
      </c>
      <c r="P2386" t="s">
        <v>67</v>
      </c>
      <c r="Q2386" t="s">
        <v>39</v>
      </c>
      <c r="R2386" t="s">
        <v>40</v>
      </c>
      <c r="S2386" t="s">
        <v>41</v>
      </c>
      <c r="T2386" t="s">
        <v>42</v>
      </c>
      <c r="U2386" t="s">
        <v>74</v>
      </c>
      <c r="V2386" t="s">
        <v>12888</v>
      </c>
      <c r="W2386" t="s">
        <v>12889</v>
      </c>
      <c r="X2386" t="str">
        <f>+VLOOKUP(ConsultaNexoBogota!$A2386,infoCoordenadas!A:F,4,0)</f>
        <v>5.0207202 -73.9988479</v>
      </c>
      <c r="Y2386">
        <f>VLOOKUP(ConsultaNexoBogota!$A2386,infoCoordenadas!A:F,5,0)</f>
        <v>5.0207202000000004</v>
      </c>
      <c r="Z2386">
        <f>+VLOOKUP(ConsultaNexoBogota!$A2386,infoCoordenadas!A:F,6,0)</f>
        <v>-73.998847900000001</v>
      </c>
    </row>
    <row r="2387" spans="1:26" x14ac:dyDescent="0.25">
      <c r="A2387">
        <v>30224</v>
      </c>
      <c r="B2387" t="s">
        <v>7642</v>
      </c>
      <c r="C2387" t="s">
        <v>29</v>
      </c>
      <c r="D2387" t="s">
        <v>7643</v>
      </c>
      <c r="E2387" t="s">
        <v>7644</v>
      </c>
      <c r="F2387" t="s">
        <v>7645</v>
      </c>
      <c r="G2387" t="s">
        <v>33</v>
      </c>
      <c r="H2387" t="s">
        <v>7011</v>
      </c>
      <c r="I2387" t="s">
        <v>34</v>
      </c>
      <c r="J2387" t="s">
        <v>318</v>
      </c>
      <c r="K2387" t="s">
        <v>36</v>
      </c>
      <c r="L2387" s="27">
        <v>36343</v>
      </c>
      <c r="M2387">
        <v>24.8</v>
      </c>
      <c r="N2387">
        <v>38494</v>
      </c>
      <c r="O2387" t="s">
        <v>80</v>
      </c>
      <c r="P2387" t="s">
        <v>73</v>
      </c>
      <c r="Q2387" t="s">
        <v>39</v>
      </c>
      <c r="R2387" t="s">
        <v>40</v>
      </c>
      <c r="S2387" t="s">
        <v>42</v>
      </c>
      <c r="T2387" t="s">
        <v>95</v>
      </c>
      <c r="U2387" t="s">
        <v>74</v>
      </c>
      <c r="V2387" t="s">
        <v>7646</v>
      </c>
      <c r="W2387" t="s">
        <v>7647</v>
      </c>
      <c r="X2387" t="str">
        <f>+VLOOKUP(ConsultaNexoBogota!$A2387,infoCoordenadas!A:F,4,0)</f>
        <v>4.6386329 -74.1933274</v>
      </c>
      <c r="Y2387">
        <f>VLOOKUP(ConsultaNexoBogota!$A2387,infoCoordenadas!A:F,5,0)</f>
        <v>4.6386329000000002</v>
      </c>
      <c r="Z2387">
        <f>+VLOOKUP(ConsultaNexoBogota!$A2387,infoCoordenadas!A:F,6,0)</f>
        <v>-74.193327400000001</v>
      </c>
    </row>
    <row r="2388" spans="1:26" x14ac:dyDescent="0.25">
      <c r="A2388">
        <v>30227</v>
      </c>
      <c r="B2388" t="s">
        <v>7648</v>
      </c>
      <c r="C2388" t="s">
        <v>29</v>
      </c>
      <c r="D2388" t="s">
        <v>7649</v>
      </c>
      <c r="E2388" t="s">
        <v>7650</v>
      </c>
      <c r="F2388" t="s">
        <v>7651</v>
      </c>
      <c r="G2388" t="s">
        <v>33</v>
      </c>
      <c r="H2388" t="s">
        <v>13987</v>
      </c>
      <c r="I2388" t="s">
        <v>64</v>
      </c>
      <c r="J2388" t="s">
        <v>102</v>
      </c>
      <c r="K2388" t="s">
        <v>36</v>
      </c>
      <c r="L2388" s="27">
        <v>31494</v>
      </c>
      <c r="M2388">
        <v>38.1</v>
      </c>
      <c r="N2388">
        <v>38499</v>
      </c>
      <c r="O2388" t="s">
        <v>477</v>
      </c>
      <c r="P2388" t="s">
        <v>67</v>
      </c>
      <c r="Q2388" t="s">
        <v>96</v>
      </c>
      <c r="R2388" t="s">
        <v>40</v>
      </c>
      <c r="S2388" t="s">
        <v>41</v>
      </c>
      <c r="T2388" t="s">
        <v>81</v>
      </c>
      <c r="U2388" t="s">
        <v>74</v>
      </c>
      <c r="V2388" t="s">
        <v>7652</v>
      </c>
      <c r="W2388" t="s">
        <v>7653</v>
      </c>
      <c r="X2388" t="str">
        <f>+VLOOKUP(ConsultaNexoBogota!$A2388,infoCoordenadas!A:F,4,0)</f>
        <v>4.7384162 -74.0272854</v>
      </c>
      <c r="Y2388">
        <f>VLOOKUP(ConsultaNexoBogota!$A2388,infoCoordenadas!A:F,5,0)</f>
        <v>4.7384161999999996</v>
      </c>
      <c r="Z2388">
        <f>+VLOOKUP(ConsultaNexoBogota!$A2388,infoCoordenadas!A:F,6,0)</f>
        <v>-74.027285399999997</v>
      </c>
    </row>
    <row r="2389" spans="1:26" x14ac:dyDescent="0.25">
      <c r="A2389">
        <v>30227</v>
      </c>
      <c r="B2389" t="s">
        <v>7648</v>
      </c>
      <c r="C2389" t="s">
        <v>29</v>
      </c>
      <c r="D2389" t="s">
        <v>7649</v>
      </c>
      <c r="E2389" t="s">
        <v>7650</v>
      </c>
      <c r="F2389" t="s">
        <v>7651</v>
      </c>
      <c r="G2389" t="s">
        <v>33</v>
      </c>
      <c r="H2389" t="s">
        <v>13987</v>
      </c>
      <c r="I2389" t="s">
        <v>64</v>
      </c>
      <c r="J2389" t="s">
        <v>102</v>
      </c>
      <c r="K2389" t="s">
        <v>36</v>
      </c>
      <c r="L2389" s="27">
        <v>31494</v>
      </c>
      <c r="M2389">
        <v>38.1</v>
      </c>
      <c r="N2389">
        <v>38502</v>
      </c>
      <c r="O2389" t="s">
        <v>286</v>
      </c>
      <c r="P2389" t="s">
        <v>67</v>
      </c>
      <c r="Q2389" t="s">
        <v>96</v>
      </c>
      <c r="R2389" t="s">
        <v>40</v>
      </c>
      <c r="S2389" t="s">
        <v>41</v>
      </c>
      <c r="T2389" t="s">
        <v>81</v>
      </c>
      <c r="U2389" t="s">
        <v>74</v>
      </c>
      <c r="V2389" t="s">
        <v>7652</v>
      </c>
      <c r="W2389" t="s">
        <v>7653</v>
      </c>
      <c r="X2389" t="str">
        <f>+VLOOKUP(ConsultaNexoBogota!$A2389,infoCoordenadas!A:F,4,0)</f>
        <v>4.7384162 -74.0272854</v>
      </c>
      <c r="Y2389">
        <f>VLOOKUP(ConsultaNexoBogota!$A2389,infoCoordenadas!A:F,5,0)</f>
        <v>4.7384161999999996</v>
      </c>
      <c r="Z2389">
        <f>+VLOOKUP(ConsultaNexoBogota!$A2389,infoCoordenadas!A:F,6,0)</f>
        <v>-74.027285399999997</v>
      </c>
    </row>
    <row r="2390" spans="1:26" x14ac:dyDescent="0.25">
      <c r="A2390">
        <v>30228</v>
      </c>
      <c r="B2390" t="s">
        <v>7654</v>
      </c>
      <c r="C2390" t="s">
        <v>29</v>
      </c>
      <c r="D2390" t="s">
        <v>7655</v>
      </c>
      <c r="E2390" t="s">
        <v>7656</v>
      </c>
      <c r="F2390" t="s">
        <v>7657</v>
      </c>
      <c r="G2390" t="s">
        <v>33</v>
      </c>
      <c r="H2390" t="s">
        <v>14136</v>
      </c>
      <c r="I2390" t="s">
        <v>34</v>
      </c>
      <c r="J2390" t="s">
        <v>5268</v>
      </c>
      <c r="K2390" t="s">
        <v>36</v>
      </c>
      <c r="L2390" s="27">
        <v>36433</v>
      </c>
      <c r="M2390">
        <v>24.6</v>
      </c>
      <c r="N2390">
        <v>38500</v>
      </c>
      <c r="O2390" t="s">
        <v>66</v>
      </c>
      <c r="P2390" t="s">
        <v>73</v>
      </c>
      <c r="Q2390" t="s">
        <v>39</v>
      </c>
      <c r="R2390" t="s">
        <v>40</v>
      </c>
      <c r="S2390" t="s">
        <v>41</v>
      </c>
      <c r="T2390" t="s">
        <v>81</v>
      </c>
      <c r="U2390" t="s">
        <v>74</v>
      </c>
      <c r="V2390" t="s">
        <v>7658</v>
      </c>
      <c r="W2390" t="s">
        <v>7659</v>
      </c>
      <c r="X2390" t="str">
        <f>+VLOOKUP(ConsultaNexoBogota!$A2390,infoCoordenadas!A:F,4,0)</f>
        <v>4.5879153 -74.16165889999999</v>
      </c>
      <c r="Y2390">
        <f>VLOOKUP(ConsultaNexoBogota!$A2390,infoCoordenadas!A:F,5,0)</f>
        <v>4.5879152999999997</v>
      </c>
      <c r="Z2390">
        <f>+VLOOKUP(ConsultaNexoBogota!$A2390,infoCoordenadas!A:F,6,0)</f>
        <v>-74.161658899999907</v>
      </c>
    </row>
    <row r="2391" spans="1:26" x14ac:dyDescent="0.25">
      <c r="A2391">
        <v>30232</v>
      </c>
      <c r="B2391" t="s">
        <v>7660</v>
      </c>
      <c r="C2391" t="s">
        <v>29</v>
      </c>
      <c r="D2391" t="s">
        <v>7661</v>
      </c>
      <c r="E2391" t="s">
        <v>7662</v>
      </c>
      <c r="F2391" t="s">
        <v>7663</v>
      </c>
      <c r="G2391" t="s">
        <v>33</v>
      </c>
      <c r="H2391" t="s">
        <v>10263</v>
      </c>
      <c r="I2391" t="s">
        <v>79</v>
      </c>
      <c r="J2391" t="s">
        <v>345</v>
      </c>
      <c r="K2391" t="s">
        <v>36</v>
      </c>
      <c r="L2391" s="27">
        <v>45354</v>
      </c>
      <c r="M2391">
        <v>0.1</v>
      </c>
      <c r="N2391">
        <v>38507</v>
      </c>
      <c r="O2391" t="s">
        <v>80</v>
      </c>
      <c r="P2391" t="s">
        <v>73</v>
      </c>
      <c r="Q2391" t="s">
        <v>96</v>
      </c>
      <c r="R2391" t="s">
        <v>40</v>
      </c>
      <c r="S2391" t="s">
        <v>42</v>
      </c>
      <c r="T2391" t="s">
        <v>42</v>
      </c>
      <c r="U2391" t="s">
        <v>74</v>
      </c>
      <c r="V2391" t="s">
        <v>7664</v>
      </c>
      <c r="W2391" t="s">
        <v>7665</v>
      </c>
      <c r="X2391" t="str">
        <f>+VLOOKUP(ConsultaNexoBogota!$A2391,infoCoordenadas!A:F,4,0)</f>
        <v>4.6204793 -74.169147</v>
      </c>
      <c r="Y2391">
        <f>VLOOKUP(ConsultaNexoBogota!$A2391,infoCoordenadas!A:F,5,0)</f>
        <v>4.6204793000000004</v>
      </c>
      <c r="Z2391">
        <f>+VLOOKUP(ConsultaNexoBogota!$A2391,infoCoordenadas!A:F,6,0)</f>
        <v>-74.169146999999995</v>
      </c>
    </row>
    <row r="2392" spans="1:26" x14ac:dyDescent="0.25">
      <c r="A2392">
        <v>30240</v>
      </c>
      <c r="B2392" t="s">
        <v>12890</v>
      </c>
      <c r="C2392" t="s">
        <v>29</v>
      </c>
      <c r="D2392" t="s">
        <v>12891</v>
      </c>
      <c r="E2392" t="s">
        <v>12892</v>
      </c>
      <c r="F2392" t="s">
        <v>12893</v>
      </c>
      <c r="G2392" t="s">
        <v>11765</v>
      </c>
      <c r="H2392" t="s">
        <v>50</v>
      </c>
      <c r="I2392" t="s">
        <v>88</v>
      </c>
      <c r="J2392" t="s">
        <v>507</v>
      </c>
      <c r="K2392" t="s">
        <v>36</v>
      </c>
      <c r="L2392" s="27">
        <v>45362</v>
      </c>
      <c r="M2392">
        <v>0.1</v>
      </c>
      <c r="O2392" t="s">
        <v>50</v>
      </c>
      <c r="P2392" t="s">
        <v>50</v>
      </c>
      <c r="Q2392" t="s">
        <v>50</v>
      </c>
      <c r="R2392" t="s">
        <v>50</v>
      </c>
      <c r="S2392" t="s">
        <v>50</v>
      </c>
      <c r="T2392" t="s">
        <v>50</v>
      </c>
      <c r="U2392" t="s">
        <v>50</v>
      </c>
      <c r="V2392" t="s">
        <v>12894</v>
      </c>
      <c r="W2392" t="s">
        <v>12895</v>
      </c>
      <c r="X2392" t="str">
        <f>+VLOOKUP(ConsultaNexoBogota!$A2392,infoCoordenadas!A:F,4,0)</f>
        <v>4.60852971113233 -74.06741729</v>
      </c>
      <c r="Y2392">
        <f>VLOOKUP(ConsultaNexoBogota!$A2392,infoCoordenadas!A:F,5,0)</f>
        <v>4.6085297111323298</v>
      </c>
      <c r="Z2392">
        <f>+VLOOKUP(ConsultaNexoBogota!$A2392,infoCoordenadas!A:F,6,0)</f>
        <v>-74.067417290861201</v>
      </c>
    </row>
    <row r="2393" spans="1:26" x14ac:dyDescent="0.25">
      <c r="A2393">
        <v>30241</v>
      </c>
      <c r="B2393" t="s">
        <v>7666</v>
      </c>
      <c r="C2393" t="s">
        <v>29</v>
      </c>
      <c r="D2393" t="s">
        <v>7667</v>
      </c>
      <c r="E2393" t="s">
        <v>7668</v>
      </c>
      <c r="F2393" t="s">
        <v>7669</v>
      </c>
      <c r="G2393" t="s">
        <v>33</v>
      </c>
      <c r="H2393" t="s">
        <v>13991</v>
      </c>
      <c r="I2393" t="s">
        <v>64</v>
      </c>
      <c r="J2393" t="s">
        <v>2902</v>
      </c>
      <c r="K2393" t="s">
        <v>36</v>
      </c>
      <c r="N2393">
        <v>38521</v>
      </c>
      <c r="O2393" t="s">
        <v>80</v>
      </c>
      <c r="P2393" t="s">
        <v>67</v>
      </c>
      <c r="Q2393" t="s">
        <v>39</v>
      </c>
      <c r="R2393" t="s">
        <v>40</v>
      </c>
      <c r="S2393" t="s">
        <v>42</v>
      </c>
      <c r="T2393" t="s">
        <v>95</v>
      </c>
      <c r="U2393" t="s">
        <v>74</v>
      </c>
      <c r="V2393" t="s">
        <v>7670</v>
      </c>
      <c r="W2393" t="s">
        <v>7671</v>
      </c>
      <c r="X2393" t="str">
        <f>+VLOOKUP(ConsultaNexoBogota!$A2393,infoCoordenadas!A:F,4,0)</f>
        <v>4.630929399999999 -74.06314569999999</v>
      </c>
      <c r="Y2393">
        <f>VLOOKUP(ConsultaNexoBogota!$A2393,infoCoordenadas!A:F,5,0)</f>
        <v>4.6309293999999896</v>
      </c>
      <c r="Z2393">
        <f>+VLOOKUP(ConsultaNexoBogota!$A2393,infoCoordenadas!A:F,6,0)</f>
        <v>-74.063145699999893</v>
      </c>
    </row>
    <row r="2394" spans="1:26" x14ac:dyDescent="0.25">
      <c r="A2394">
        <v>30243</v>
      </c>
      <c r="B2394" t="s">
        <v>12896</v>
      </c>
      <c r="C2394" t="s">
        <v>29</v>
      </c>
      <c r="D2394" t="s">
        <v>12897</v>
      </c>
      <c r="E2394" t="s">
        <v>12898</v>
      </c>
      <c r="F2394" t="s">
        <v>12899</v>
      </c>
      <c r="G2394" t="s">
        <v>10155</v>
      </c>
      <c r="H2394" t="s">
        <v>14137</v>
      </c>
      <c r="I2394" t="s">
        <v>34</v>
      </c>
      <c r="J2394" t="s">
        <v>102</v>
      </c>
      <c r="K2394" t="s">
        <v>36</v>
      </c>
      <c r="L2394" s="27">
        <v>30663</v>
      </c>
      <c r="M2394">
        <v>40.4</v>
      </c>
      <c r="N2394">
        <v>38525</v>
      </c>
      <c r="O2394" t="s">
        <v>66</v>
      </c>
      <c r="P2394" t="s">
        <v>67</v>
      </c>
      <c r="Q2394" t="s">
        <v>96</v>
      </c>
      <c r="R2394" t="s">
        <v>40</v>
      </c>
      <c r="S2394" t="s">
        <v>41</v>
      </c>
      <c r="T2394" t="s">
        <v>132</v>
      </c>
      <c r="U2394" t="s">
        <v>74</v>
      </c>
      <c r="V2394" t="s">
        <v>12900</v>
      </c>
      <c r="W2394" t="s">
        <v>12901</v>
      </c>
      <c r="X2394" t="str">
        <f>+VLOOKUP(ConsultaNexoBogota!$A2394,infoCoordenadas!A:F,4,0)</f>
        <v>5.018993900000001 -73.9714336</v>
      </c>
      <c r="Y2394">
        <f>VLOOKUP(ConsultaNexoBogota!$A2394,infoCoordenadas!A:F,5,0)</f>
        <v>5.0189938999999999</v>
      </c>
      <c r="Z2394">
        <f>+VLOOKUP(ConsultaNexoBogota!$A2394,infoCoordenadas!A:F,6,0)</f>
        <v>-73.971433599999997</v>
      </c>
    </row>
    <row r="2395" spans="1:26" x14ac:dyDescent="0.25">
      <c r="A2395">
        <v>30243</v>
      </c>
      <c r="B2395" t="s">
        <v>12896</v>
      </c>
      <c r="C2395" t="s">
        <v>29</v>
      </c>
      <c r="D2395" t="s">
        <v>12897</v>
      </c>
      <c r="E2395" t="s">
        <v>12898</v>
      </c>
      <c r="F2395" t="s">
        <v>12899</v>
      </c>
      <c r="G2395" t="s">
        <v>10155</v>
      </c>
      <c r="H2395" t="s">
        <v>14137</v>
      </c>
      <c r="I2395" t="s">
        <v>34</v>
      </c>
      <c r="J2395" t="s">
        <v>102</v>
      </c>
      <c r="K2395" t="s">
        <v>36</v>
      </c>
      <c r="L2395" s="27">
        <v>30663</v>
      </c>
      <c r="M2395">
        <v>40.4</v>
      </c>
      <c r="N2395">
        <v>38532</v>
      </c>
      <c r="O2395" t="s">
        <v>264</v>
      </c>
      <c r="P2395" t="s">
        <v>67</v>
      </c>
      <c r="Q2395" t="s">
        <v>96</v>
      </c>
      <c r="R2395" t="s">
        <v>40</v>
      </c>
      <c r="S2395" t="s">
        <v>41</v>
      </c>
      <c r="T2395" t="s">
        <v>132</v>
      </c>
      <c r="U2395" t="s">
        <v>74</v>
      </c>
      <c r="V2395" t="s">
        <v>12900</v>
      </c>
      <c r="W2395" t="s">
        <v>12901</v>
      </c>
      <c r="X2395" t="str">
        <f>+VLOOKUP(ConsultaNexoBogota!$A2395,infoCoordenadas!A:F,4,0)</f>
        <v>5.018993900000001 -73.9714336</v>
      </c>
      <c r="Y2395">
        <f>VLOOKUP(ConsultaNexoBogota!$A2395,infoCoordenadas!A:F,5,0)</f>
        <v>5.0189938999999999</v>
      </c>
      <c r="Z2395">
        <f>+VLOOKUP(ConsultaNexoBogota!$A2395,infoCoordenadas!A:F,6,0)</f>
        <v>-73.971433599999997</v>
      </c>
    </row>
    <row r="2396" spans="1:26" x14ac:dyDescent="0.25">
      <c r="A2396">
        <v>30243</v>
      </c>
      <c r="B2396" t="s">
        <v>12896</v>
      </c>
      <c r="C2396" t="s">
        <v>29</v>
      </c>
      <c r="D2396" t="s">
        <v>12897</v>
      </c>
      <c r="E2396" t="s">
        <v>12898</v>
      </c>
      <c r="F2396" t="s">
        <v>12899</v>
      </c>
      <c r="G2396" t="s">
        <v>10155</v>
      </c>
      <c r="H2396" t="s">
        <v>14137</v>
      </c>
      <c r="I2396" t="s">
        <v>34</v>
      </c>
      <c r="J2396" t="s">
        <v>102</v>
      </c>
      <c r="K2396" t="s">
        <v>36</v>
      </c>
      <c r="L2396" s="27">
        <v>30663</v>
      </c>
      <c r="M2396">
        <v>40.4</v>
      </c>
      <c r="N2396">
        <v>38538</v>
      </c>
      <c r="O2396" t="s">
        <v>178</v>
      </c>
      <c r="P2396" t="s">
        <v>67</v>
      </c>
      <c r="Q2396" t="s">
        <v>96</v>
      </c>
      <c r="R2396" t="s">
        <v>40</v>
      </c>
      <c r="S2396" t="s">
        <v>41</v>
      </c>
      <c r="T2396" t="s">
        <v>132</v>
      </c>
      <c r="U2396" t="s">
        <v>74</v>
      </c>
      <c r="V2396" t="s">
        <v>12900</v>
      </c>
      <c r="W2396" t="s">
        <v>12901</v>
      </c>
      <c r="X2396" t="str">
        <f>+VLOOKUP(ConsultaNexoBogota!$A2396,infoCoordenadas!A:F,4,0)</f>
        <v>5.018993900000001 -73.9714336</v>
      </c>
      <c r="Y2396">
        <f>VLOOKUP(ConsultaNexoBogota!$A2396,infoCoordenadas!A:F,5,0)</f>
        <v>5.0189938999999999</v>
      </c>
      <c r="Z2396">
        <f>+VLOOKUP(ConsultaNexoBogota!$A2396,infoCoordenadas!A:F,6,0)</f>
        <v>-73.971433599999997</v>
      </c>
    </row>
    <row r="2397" spans="1:26" x14ac:dyDescent="0.25">
      <c r="A2397">
        <v>30247</v>
      </c>
      <c r="B2397" t="s">
        <v>7672</v>
      </c>
      <c r="C2397" t="s">
        <v>29</v>
      </c>
      <c r="D2397" t="s">
        <v>7673</v>
      </c>
      <c r="E2397" t="s">
        <v>7674</v>
      </c>
      <c r="F2397" t="s">
        <v>7675</v>
      </c>
      <c r="G2397" t="s">
        <v>33</v>
      </c>
      <c r="H2397" t="s">
        <v>13987</v>
      </c>
      <c r="I2397" t="s">
        <v>64</v>
      </c>
      <c r="J2397" t="s">
        <v>908</v>
      </c>
      <c r="K2397" t="s">
        <v>36</v>
      </c>
      <c r="L2397" s="27">
        <v>35863</v>
      </c>
      <c r="M2397">
        <v>26.1</v>
      </c>
      <c r="N2397">
        <v>38530</v>
      </c>
      <c r="O2397" t="s">
        <v>72</v>
      </c>
      <c r="P2397" t="s">
        <v>73</v>
      </c>
      <c r="Q2397" t="s">
        <v>96</v>
      </c>
      <c r="R2397" t="s">
        <v>40</v>
      </c>
      <c r="S2397" t="s">
        <v>41</v>
      </c>
      <c r="T2397" t="s">
        <v>175</v>
      </c>
      <c r="U2397" t="s">
        <v>74</v>
      </c>
      <c r="V2397" t="s">
        <v>7676</v>
      </c>
      <c r="W2397" t="s">
        <v>7677</v>
      </c>
      <c r="X2397" t="str">
        <f>+VLOOKUP(ConsultaNexoBogota!$A2397,infoCoordenadas!A:F,4,0)</f>
        <v>4.670536999999999 -74.0206741</v>
      </c>
      <c r="Y2397">
        <f>VLOOKUP(ConsultaNexoBogota!$A2397,infoCoordenadas!A:F,5,0)</f>
        <v>4.6705369999999897</v>
      </c>
      <c r="Z2397">
        <f>+VLOOKUP(ConsultaNexoBogota!$A2397,infoCoordenadas!A:F,6,0)</f>
        <v>-74.020674099999994</v>
      </c>
    </row>
    <row r="2398" spans="1:26" x14ac:dyDescent="0.25">
      <c r="A2398">
        <v>30251</v>
      </c>
      <c r="B2398" t="s">
        <v>2985</v>
      </c>
      <c r="C2398" t="s">
        <v>29</v>
      </c>
      <c r="D2398" t="s">
        <v>7678</v>
      </c>
      <c r="E2398" t="s">
        <v>7679</v>
      </c>
      <c r="F2398" t="s">
        <v>7680</v>
      </c>
      <c r="G2398" t="s">
        <v>33</v>
      </c>
      <c r="H2398" t="s">
        <v>13990</v>
      </c>
      <c r="I2398" t="s">
        <v>123</v>
      </c>
      <c r="J2398" t="s">
        <v>4708</v>
      </c>
      <c r="K2398" t="s">
        <v>544</v>
      </c>
      <c r="L2398" s="27">
        <v>17038</v>
      </c>
      <c r="M2398">
        <v>77.7</v>
      </c>
      <c r="N2398">
        <v>38537</v>
      </c>
      <c r="O2398" t="s">
        <v>1312</v>
      </c>
      <c r="P2398" t="s">
        <v>73</v>
      </c>
      <c r="Q2398" t="s">
        <v>39</v>
      </c>
      <c r="R2398" t="s">
        <v>40</v>
      </c>
      <c r="S2398" t="s">
        <v>42</v>
      </c>
      <c r="T2398" t="s">
        <v>42</v>
      </c>
      <c r="U2398" t="s">
        <v>43</v>
      </c>
      <c r="V2398" t="s">
        <v>7681</v>
      </c>
      <c r="W2398" t="s">
        <v>7682</v>
      </c>
      <c r="X2398" t="str">
        <f>+VLOOKUP(ConsultaNexoBogota!$A2398,infoCoordenadas!A:F,4,0)</f>
        <v>4.6966718 -74.1115279</v>
      </c>
      <c r="Y2398">
        <f>VLOOKUP(ConsultaNexoBogota!$A2398,infoCoordenadas!A:F,5,0)</f>
        <v>4.6966717999999998</v>
      </c>
      <c r="Z2398">
        <f>+VLOOKUP(ConsultaNexoBogota!$A2398,infoCoordenadas!A:F,6,0)</f>
        <v>-74.111527899999999</v>
      </c>
    </row>
    <row r="2399" spans="1:26" x14ac:dyDescent="0.25">
      <c r="A2399">
        <v>30261</v>
      </c>
      <c r="B2399" t="s">
        <v>12902</v>
      </c>
      <c r="C2399" t="s">
        <v>29</v>
      </c>
      <c r="D2399" t="s">
        <v>12903</v>
      </c>
      <c r="E2399" t="s">
        <v>12904</v>
      </c>
      <c r="F2399" t="s">
        <v>12905</v>
      </c>
      <c r="G2399" t="s">
        <v>10369</v>
      </c>
      <c r="H2399" t="s">
        <v>12906</v>
      </c>
      <c r="I2399" t="s">
        <v>159</v>
      </c>
      <c r="J2399" t="s">
        <v>102</v>
      </c>
      <c r="K2399" t="s">
        <v>36</v>
      </c>
      <c r="L2399" s="27">
        <v>26466</v>
      </c>
      <c r="M2399">
        <v>51.9</v>
      </c>
      <c r="N2399">
        <v>38550</v>
      </c>
      <c r="O2399" t="s">
        <v>66</v>
      </c>
      <c r="P2399" t="s">
        <v>67</v>
      </c>
      <c r="Q2399" t="s">
        <v>96</v>
      </c>
      <c r="R2399" t="s">
        <v>94</v>
      </c>
      <c r="S2399" t="s">
        <v>41</v>
      </c>
      <c r="T2399" t="s">
        <v>175</v>
      </c>
      <c r="U2399" t="s">
        <v>43</v>
      </c>
      <c r="V2399" t="s">
        <v>12906</v>
      </c>
      <c r="W2399" t="s">
        <v>12907</v>
      </c>
      <c r="X2399" t="str">
        <f>+VLOOKUP(ConsultaNexoBogota!$A2399,infoCoordenadas!A:F,4,0)</f>
        <v>4.86781 -74.067944</v>
      </c>
      <c r="Y2399">
        <f>VLOOKUP(ConsultaNexoBogota!$A2399,infoCoordenadas!A:F,5,0)</f>
        <v>4.8678100000000004</v>
      </c>
      <c r="Z2399">
        <f>+VLOOKUP(ConsultaNexoBogota!$A2399,infoCoordenadas!A:F,6,0)</f>
        <v>-74.067943999999997</v>
      </c>
    </row>
    <row r="2400" spans="1:26" x14ac:dyDescent="0.25">
      <c r="A2400">
        <v>30262</v>
      </c>
      <c r="B2400" t="s">
        <v>7683</v>
      </c>
      <c r="C2400" t="s">
        <v>29</v>
      </c>
      <c r="D2400" t="s">
        <v>7684</v>
      </c>
      <c r="E2400" t="s">
        <v>7685</v>
      </c>
      <c r="F2400" t="s">
        <v>7686</v>
      </c>
      <c r="G2400" t="s">
        <v>33</v>
      </c>
      <c r="H2400" t="s">
        <v>13987</v>
      </c>
      <c r="I2400" t="s">
        <v>64</v>
      </c>
      <c r="J2400" t="s">
        <v>318</v>
      </c>
      <c r="K2400" t="s">
        <v>36</v>
      </c>
      <c r="L2400" s="27">
        <v>32582</v>
      </c>
      <c r="M2400">
        <v>35.1</v>
      </c>
      <c r="N2400">
        <v>38553</v>
      </c>
      <c r="O2400" t="s">
        <v>72</v>
      </c>
      <c r="P2400" t="s">
        <v>73</v>
      </c>
      <c r="Q2400" t="s">
        <v>96</v>
      </c>
      <c r="R2400" t="s">
        <v>40</v>
      </c>
      <c r="S2400" t="s">
        <v>41</v>
      </c>
      <c r="T2400" t="s">
        <v>175</v>
      </c>
      <c r="U2400" t="s">
        <v>43</v>
      </c>
      <c r="V2400" t="s">
        <v>2949</v>
      </c>
      <c r="W2400" t="s">
        <v>2950</v>
      </c>
      <c r="X2400" t="str">
        <f>+VLOOKUP(ConsultaNexoBogota!$A2400,infoCoordenadas!A:F,4,0)</f>
        <v>4.6859623 -74.0545422</v>
      </c>
      <c r="Y2400">
        <f>VLOOKUP(ConsultaNexoBogota!$A2400,infoCoordenadas!A:F,5,0)</f>
        <v>4.6859622999999999</v>
      </c>
      <c r="Z2400">
        <f>+VLOOKUP(ConsultaNexoBogota!$A2400,infoCoordenadas!A:F,6,0)</f>
        <v>-74.0545422</v>
      </c>
    </row>
    <row r="2401" spans="1:26" x14ac:dyDescent="0.25">
      <c r="A2401">
        <v>30410</v>
      </c>
      <c r="B2401" t="s">
        <v>12908</v>
      </c>
      <c r="C2401" t="s">
        <v>29</v>
      </c>
      <c r="D2401" t="s">
        <v>12909</v>
      </c>
      <c r="E2401" t="s">
        <v>12910</v>
      </c>
      <c r="F2401" t="s">
        <v>12911</v>
      </c>
      <c r="G2401" t="s">
        <v>11985</v>
      </c>
      <c r="H2401" t="s">
        <v>11985</v>
      </c>
      <c r="I2401" t="s">
        <v>34</v>
      </c>
      <c r="J2401" t="s">
        <v>507</v>
      </c>
      <c r="K2401" t="s">
        <v>36</v>
      </c>
      <c r="L2401" s="27">
        <v>45416</v>
      </c>
      <c r="M2401">
        <v>0</v>
      </c>
      <c r="N2401">
        <v>38741</v>
      </c>
      <c r="O2401" t="s">
        <v>1370</v>
      </c>
      <c r="P2401" t="s">
        <v>67</v>
      </c>
      <c r="Q2401" t="s">
        <v>616</v>
      </c>
      <c r="R2401" t="s">
        <v>94</v>
      </c>
      <c r="S2401" t="s">
        <v>42</v>
      </c>
      <c r="T2401" t="s">
        <v>132</v>
      </c>
      <c r="U2401" t="s">
        <v>43</v>
      </c>
      <c r="V2401" t="s">
        <v>12912</v>
      </c>
      <c r="W2401" t="s">
        <v>12913</v>
      </c>
      <c r="X2401" t="str">
        <f>+VLOOKUP(ConsultaNexoBogota!$A2401,infoCoordenadas!A:F,4,0)</f>
        <v>5.555913599999999 -73.34796589999999</v>
      </c>
      <c r="Y2401">
        <f>VLOOKUP(ConsultaNexoBogota!$A2401,infoCoordenadas!A:F,5,0)</f>
        <v>5.5559135999999896</v>
      </c>
      <c r="Z2401">
        <f>+VLOOKUP(ConsultaNexoBogota!$A2401,infoCoordenadas!A:F,6,0)</f>
        <v>-73.347965899999906</v>
      </c>
    </row>
    <row r="2402" spans="1:26" x14ac:dyDescent="0.25">
      <c r="A2402">
        <v>30435</v>
      </c>
      <c r="B2402" t="s">
        <v>7687</v>
      </c>
      <c r="C2402" t="s">
        <v>29</v>
      </c>
      <c r="D2402" t="s">
        <v>7688</v>
      </c>
      <c r="E2402" t="s">
        <v>7689</v>
      </c>
      <c r="F2402" t="s">
        <v>7690</v>
      </c>
      <c r="G2402" t="s">
        <v>33</v>
      </c>
      <c r="H2402" t="s">
        <v>13980</v>
      </c>
      <c r="I2402" t="s">
        <v>79</v>
      </c>
      <c r="J2402" t="s">
        <v>102</v>
      </c>
      <c r="K2402" t="s">
        <v>116</v>
      </c>
      <c r="L2402" s="27">
        <v>28070</v>
      </c>
      <c r="M2402">
        <v>47.5</v>
      </c>
      <c r="N2402">
        <v>38781</v>
      </c>
      <c r="O2402" t="s">
        <v>37</v>
      </c>
      <c r="P2402" t="s">
        <v>90</v>
      </c>
      <c r="Q2402" t="s">
        <v>96</v>
      </c>
      <c r="R2402" t="s">
        <v>40</v>
      </c>
      <c r="S2402" t="s">
        <v>41</v>
      </c>
      <c r="T2402" t="s">
        <v>204</v>
      </c>
      <c r="U2402" t="s">
        <v>74</v>
      </c>
      <c r="V2402" t="s">
        <v>7691</v>
      </c>
      <c r="W2402" t="s">
        <v>7692</v>
      </c>
      <c r="X2402" t="str">
        <f>+VLOOKUP(ConsultaNexoBogota!$A2402,infoCoordenadas!A:F,4,0)</f>
        <v>4.608892500000001 -74.13599409999999</v>
      </c>
      <c r="Y2402">
        <f>VLOOKUP(ConsultaNexoBogota!$A2402,infoCoordenadas!A:F,5,0)</f>
        <v>4.6088924999999996</v>
      </c>
      <c r="Z2402">
        <f>+VLOOKUP(ConsultaNexoBogota!$A2402,infoCoordenadas!A:F,6,0)</f>
        <v>-74.135994099999905</v>
      </c>
    </row>
    <row r="2403" spans="1:26" x14ac:dyDescent="0.25">
      <c r="A2403">
        <v>30436</v>
      </c>
      <c r="B2403" t="s">
        <v>7693</v>
      </c>
      <c r="C2403" t="s">
        <v>29</v>
      </c>
      <c r="D2403" t="s">
        <v>7694</v>
      </c>
      <c r="E2403" t="s">
        <v>7695</v>
      </c>
      <c r="F2403" t="s">
        <v>7696</v>
      </c>
      <c r="G2403" t="s">
        <v>33</v>
      </c>
      <c r="H2403" t="s">
        <v>50</v>
      </c>
      <c r="I2403" t="s">
        <v>50</v>
      </c>
      <c r="J2403" t="s">
        <v>50</v>
      </c>
      <c r="K2403" t="s">
        <v>50</v>
      </c>
      <c r="N2403">
        <v>38775</v>
      </c>
      <c r="O2403" t="s">
        <v>72</v>
      </c>
      <c r="P2403" t="s">
        <v>90</v>
      </c>
      <c r="Q2403" t="s">
        <v>39</v>
      </c>
      <c r="R2403" t="s">
        <v>40</v>
      </c>
      <c r="S2403" t="s">
        <v>131</v>
      </c>
      <c r="T2403" t="s">
        <v>81</v>
      </c>
      <c r="U2403" t="s">
        <v>74</v>
      </c>
      <c r="V2403" t="s">
        <v>7697</v>
      </c>
      <c r="W2403" t="s">
        <v>7698</v>
      </c>
      <c r="X2403" t="str">
        <f>+VLOOKUP(ConsultaNexoBogota!$A2403,infoCoordenadas!A:F,4,0)</f>
        <v>4.7571148 -74.0940116</v>
      </c>
      <c r="Y2403">
        <f>VLOOKUP(ConsultaNexoBogota!$A2403,infoCoordenadas!A:F,5,0)</f>
        <v>4.7571148000000001</v>
      </c>
      <c r="Z2403">
        <f>+VLOOKUP(ConsultaNexoBogota!$A2403,infoCoordenadas!A:F,6,0)</f>
        <v>-74.094011600000002</v>
      </c>
    </row>
    <row r="2404" spans="1:26" x14ac:dyDescent="0.25">
      <c r="A2404">
        <v>30456</v>
      </c>
      <c r="B2404" t="s">
        <v>7699</v>
      </c>
      <c r="C2404" t="s">
        <v>29</v>
      </c>
      <c r="D2404" t="s">
        <v>7700</v>
      </c>
      <c r="E2404" t="s">
        <v>7701</v>
      </c>
      <c r="F2404" t="s">
        <v>7702</v>
      </c>
      <c r="G2404" t="s">
        <v>33</v>
      </c>
      <c r="H2404" t="s">
        <v>13991</v>
      </c>
      <c r="I2404" t="s">
        <v>79</v>
      </c>
      <c r="J2404" t="s">
        <v>102</v>
      </c>
      <c r="K2404" t="s">
        <v>36</v>
      </c>
      <c r="L2404" s="27">
        <v>37027</v>
      </c>
      <c r="M2404">
        <v>22.9</v>
      </c>
      <c r="N2404">
        <v>38804</v>
      </c>
      <c r="O2404" t="s">
        <v>80</v>
      </c>
      <c r="P2404" t="s">
        <v>73</v>
      </c>
      <c r="Q2404" t="s">
        <v>96</v>
      </c>
      <c r="R2404" t="s">
        <v>40</v>
      </c>
      <c r="S2404" t="s">
        <v>41</v>
      </c>
      <c r="T2404" t="s">
        <v>42</v>
      </c>
      <c r="U2404" t="s">
        <v>74</v>
      </c>
      <c r="V2404" t="s">
        <v>7703</v>
      </c>
      <c r="W2404" t="s">
        <v>7704</v>
      </c>
      <c r="X2404" t="str">
        <f>+VLOOKUP(ConsultaNexoBogota!$A2404,infoCoordenadas!A:F,4,0)</f>
        <v>4.6072765 -74.0745254</v>
      </c>
      <c r="Y2404">
        <f>VLOOKUP(ConsultaNexoBogota!$A2404,infoCoordenadas!A:F,5,0)</f>
        <v>4.6072765000000002</v>
      </c>
      <c r="Z2404">
        <f>+VLOOKUP(ConsultaNexoBogota!$A2404,infoCoordenadas!A:F,6,0)</f>
        <v>-74.074525399999999</v>
      </c>
    </row>
    <row r="2405" spans="1:26" x14ac:dyDescent="0.25">
      <c r="A2405">
        <v>30465</v>
      </c>
      <c r="B2405" t="s">
        <v>7705</v>
      </c>
      <c r="C2405" t="s">
        <v>29</v>
      </c>
      <c r="D2405" t="s">
        <v>7706</v>
      </c>
      <c r="E2405" t="s">
        <v>7707</v>
      </c>
      <c r="F2405" t="s">
        <v>7708</v>
      </c>
      <c r="G2405" t="s">
        <v>33</v>
      </c>
      <c r="H2405" t="s">
        <v>13991</v>
      </c>
      <c r="I2405" t="s">
        <v>34</v>
      </c>
      <c r="J2405" t="s">
        <v>1007</v>
      </c>
      <c r="K2405" t="s">
        <v>36</v>
      </c>
      <c r="L2405" s="27">
        <v>45355</v>
      </c>
      <c r="M2405">
        <v>0.1</v>
      </c>
      <c r="N2405">
        <v>38814</v>
      </c>
      <c r="O2405" t="s">
        <v>80</v>
      </c>
      <c r="P2405" t="s">
        <v>73</v>
      </c>
      <c r="Q2405" t="s">
        <v>96</v>
      </c>
      <c r="R2405" t="s">
        <v>40</v>
      </c>
      <c r="S2405" t="s">
        <v>41</v>
      </c>
      <c r="T2405" t="s">
        <v>175</v>
      </c>
      <c r="U2405" t="s">
        <v>74</v>
      </c>
      <c r="V2405" t="s">
        <v>7709</v>
      </c>
      <c r="W2405" t="s">
        <v>7710</v>
      </c>
      <c r="X2405" t="str">
        <f>+VLOOKUP(ConsultaNexoBogota!$A2405,infoCoordenadas!A:F,4,0)</f>
        <v>4.680368899999999 -74.1325789</v>
      </c>
      <c r="Y2405">
        <f>VLOOKUP(ConsultaNexoBogota!$A2405,infoCoordenadas!A:F,5,0)</f>
        <v>4.6803688999999897</v>
      </c>
      <c r="Z2405">
        <f>+VLOOKUP(ConsultaNexoBogota!$A2405,infoCoordenadas!A:F,6,0)</f>
        <v>-74.132578899999999</v>
      </c>
    </row>
    <row r="2406" spans="1:26" x14ac:dyDescent="0.25">
      <c r="A2406">
        <v>30485</v>
      </c>
      <c r="B2406" t="s">
        <v>7711</v>
      </c>
      <c r="C2406" t="s">
        <v>29</v>
      </c>
      <c r="D2406" t="s">
        <v>7712</v>
      </c>
      <c r="E2406" t="s">
        <v>7713</v>
      </c>
      <c r="F2406" t="s">
        <v>7714</v>
      </c>
      <c r="G2406" t="s">
        <v>33</v>
      </c>
      <c r="H2406" t="s">
        <v>13999</v>
      </c>
      <c r="I2406" t="s">
        <v>34</v>
      </c>
      <c r="J2406" t="s">
        <v>226</v>
      </c>
      <c r="K2406" t="s">
        <v>36</v>
      </c>
      <c r="L2406" s="27">
        <v>45355</v>
      </c>
      <c r="M2406">
        <v>0.1</v>
      </c>
      <c r="N2406">
        <v>38838</v>
      </c>
      <c r="O2406" t="s">
        <v>80</v>
      </c>
      <c r="P2406" t="s">
        <v>73</v>
      </c>
      <c r="Q2406" t="s">
        <v>39</v>
      </c>
      <c r="R2406" t="s">
        <v>40</v>
      </c>
      <c r="S2406" t="s">
        <v>41</v>
      </c>
      <c r="T2406" t="s">
        <v>42</v>
      </c>
      <c r="U2406" t="s">
        <v>74</v>
      </c>
      <c r="V2406" t="s">
        <v>1455</v>
      </c>
      <c r="W2406" t="s">
        <v>1456</v>
      </c>
      <c r="X2406" t="str">
        <f>+VLOOKUP(ConsultaNexoBogota!$A2406,infoCoordenadas!A:F,4,0)</f>
        <v>4.676464999999999 -74.11044969999999</v>
      </c>
      <c r="Y2406">
        <f>VLOOKUP(ConsultaNexoBogota!$A2406,infoCoordenadas!A:F,5,0)</f>
        <v>4.6764649999999897</v>
      </c>
      <c r="Z2406">
        <f>+VLOOKUP(ConsultaNexoBogota!$A2406,infoCoordenadas!A:F,6,0)</f>
        <v>-74.110449699999904</v>
      </c>
    </row>
    <row r="2407" spans="1:26" x14ac:dyDescent="0.25">
      <c r="A2407">
        <v>30538</v>
      </c>
      <c r="B2407" t="s">
        <v>7715</v>
      </c>
      <c r="C2407" t="s">
        <v>29</v>
      </c>
      <c r="D2407" t="s">
        <v>7716</v>
      </c>
      <c r="E2407" t="s">
        <v>7717</v>
      </c>
      <c r="F2407" t="s">
        <v>7718</v>
      </c>
      <c r="G2407" t="s">
        <v>33</v>
      </c>
      <c r="H2407" t="s">
        <v>6298</v>
      </c>
      <c r="I2407" t="s">
        <v>79</v>
      </c>
      <c r="J2407" t="s">
        <v>102</v>
      </c>
      <c r="K2407" t="s">
        <v>36</v>
      </c>
      <c r="L2407" s="27">
        <v>33599</v>
      </c>
      <c r="M2407">
        <v>32.299999999999997</v>
      </c>
      <c r="N2407">
        <v>38910</v>
      </c>
      <c r="O2407" t="s">
        <v>80</v>
      </c>
      <c r="P2407" t="s">
        <v>73</v>
      </c>
      <c r="Q2407" t="s">
        <v>39</v>
      </c>
      <c r="R2407" t="s">
        <v>40</v>
      </c>
      <c r="S2407" t="s">
        <v>41</v>
      </c>
      <c r="T2407" t="s">
        <v>272</v>
      </c>
      <c r="U2407" t="s">
        <v>74</v>
      </c>
      <c r="V2407" t="s">
        <v>7719</v>
      </c>
      <c r="W2407" t="s">
        <v>7720</v>
      </c>
      <c r="X2407" t="str">
        <f>+VLOOKUP(ConsultaNexoBogota!$A2407,infoCoordenadas!A:F,4,0)</f>
        <v>4.7582167 -74.1138679</v>
      </c>
      <c r="Y2407">
        <f>VLOOKUP(ConsultaNexoBogota!$A2407,infoCoordenadas!A:F,5,0)</f>
        <v>4.7582167000000002</v>
      </c>
      <c r="Z2407">
        <f>+VLOOKUP(ConsultaNexoBogota!$A2407,infoCoordenadas!A:F,6,0)</f>
        <v>-74.113867900000002</v>
      </c>
    </row>
    <row r="2408" spans="1:26" x14ac:dyDescent="0.25">
      <c r="A2408">
        <v>30599</v>
      </c>
      <c r="B2408" t="s">
        <v>12914</v>
      </c>
      <c r="C2408" t="s">
        <v>29</v>
      </c>
      <c r="D2408" t="s">
        <v>12915</v>
      </c>
      <c r="E2408" t="s">
        <v>12916</v>
      </c>
      <c r="F2408" t="s">
        <v>12917</v>
      </c>
      <c r="G2408" t="s">
        <v>10155</v>
      </c>
      <c r="H2408" t="s">
        <v>174</v>
      </c>
      <c r="I2408" t="s">
        <v>159</v>
      </c>
      <c r="J2408" t="s">
        <v>102</v>
      </c>
      <c r="K2408" t="s">
        <v>36</v>
      </c>
      <c r="L2408" s="27">
        <v>33194</v>
      </c>
      <c r="M2408">
        <v>33.4</v>
      </c>
      <c r="N2408">
        <v>38993</v>
      </c>
      <c r="O2408" t="s">
        <v>178</v>
      </c>
      <c r="P2408" t="s">
        <v>90</v>
      </c>
      <c r="Q2408" t="s">
        <v>96</v>
      </c>
      <c r="R2408" t="s">
        <v>94</v>
      </c>
      <c r="S2408" t="s">
        <v>41</v>
      </c>
      <c r="T2408" t="s">
        <v>81</v>
      </c>
      <c r="U2408" t="s">
        <v>74</v>
      </c>
      <c r="V2408" t="s">
        <v>12918</v>
      </c>
      <c r="W2408" t="s">
        <v>12919</v>
      </c>
      <c r="X2408" t="str">
        <f>+VLOOKUP(ConsultaNexoBogota!$A2408,infoCoordenadas!A:F,4,0)</f>
        <v>5.031021400000001 -73.9844262</v>
      </c>
      <c r="Y2408">
        <f>VLOOKUP(ConsultaNexoBogota!$A2408,infoCoordenadas!A:F,5,0)</f>
        <v>5.0310214000000002</v>
      </c>
      <c r="Z2408">
        <f>+VLOOKUP(ConsultaNexoBogota!$A2408,infoCoordenadas!A:F,6,0)</f>
        <v>-73.984426200000001</v>
      </c>
    </row>
    <row r="2409" spans="1:26" x14ac:dyDescent="0.25">
      <c r="A2409">
        <v>30599</v>
      </c>
      <c r="B2409" t="s">
        <v>12914</v>
      </c>
      <c r="C2409" t="s">
        <v>29</v>
      </c>
      <c r="D2409" t="s">
        <v>12915</v>
      </c>
      <c r="E2409" t="s">
        <v>12916</v>
      </c>
      <c r="F2409" t="s">
        <v>12917</v>
      </c>
      <c r="G2409" t="s">
        <v>10155</v>
      </c>
      <c r="H2409" t="s">
        <v>174</v>
      </c>
      <c r="I2409" t="s">
        <v>159</v>
      </c>
      <c r="J2409" t="s">
        <v>102</v>
      </c>
      <c r="K2409" t="s">
        <v>36</v>
      </c>
      <c r="L2409" s="27">
        <v>33194</v>
      </c>
      <c r="M2409">
        <v>33.4</v>
      </c>
      <c r="N2409">
        <v>44947</v>
      </c>
      <c r="O2409" t="s">
        <v>264</v>
      </c>
      <c r="P2409" t="s">
        <v>67</v>
      </c>
      <c r="Q2409" t="s">
        <v>68</v>
      </c>
      <c r="R2409" t="s">
        <v>94</v>
      </c>
      <c r="S2409" t="s">
        <v>41</v>
      </c>
      <c r="T2409" t="s">
        <v>42</v>
      </c>
      <c r="U2409" t="s">
        <v>74</v>
      </c>
      <c r="V2409" t="s">
        <v>12918</v>
      </c>
      <c r="W2409" t="s">
        <v>12919</v>
      </c>
      <c r="X2409" t="str">
        <f>+VLOOKUP(ConsultaNexoBogota!$A2409,infoCoordenadas!A:F,4,0)</f>
        <v>5.031021400000001 -73.9844262</v>
      </c>
      <c r="Y2409">
        <f>VLOOKUP(ConsultaNexoBogota!$A2409,infoCoordenadas!A:F,5,0)</f>
        <v>5.0310214000000002</v>
      </c>
      <c r="Z2409">
        <f>+VLOOKUP(ConsultaNexoBogota!$A2409,infoCoordenadas!A:F,6,0)</f>
        <v>-73.984426200000001</v>
      </c>
    </row>
    <row r="2410" spans="1:26" x14ac:dyDescent="0.25">
      <c r="A2410">
        <v>30602</v>
      </c>
      <c r="B2410" t="s">
        <v>7721</v>
      </c>
      <c r="C2410" t="s">
        <v>29</v>
      </c>
      <c r="D2410" t="s">
        <v>7722</v>
      </c>
      <c r="E2410" t="s">
        <v>7723</v>
      </c>
      <c r="F2410" t="s">
        <v>7724</v>
      </c>
      <c r="G2410" t="s">
        <v>33</v>
      </c>
      <c r="H2410" t="s">
        <v>13991</v>
      </c>
      <c r="I2410" t="s">
        <v>79</v>
      </c>
      <c r="J2410" t="s">
        <v>102</v>
      </c>
      <c r="K2410" t="s">
        <v>116</v>
      </c>
      <c r="L2410" s="27">
        <v>35475</v>
      </c>
      <c r="M2410">
        <v>27.2</v>
      </c>
      <c r="N2410">
        <v>38997</v>
      </c>
      <c r="O2410" t="s">
        <v>80</v>
      </c>
      <c r="P2410" t="s">
        <v>67</v>
      </c>
      <c r="Q2410" t="s">
        <v>96</v>
      </c>
      <c r="R2410" t="s">
        <v>40</v>
      </c>
      <c r="S2410" t="s">
        <v>41</v>
      </c>
      <c r="T2410" t="s">
        <v>42</v>
      </c>
      <c r="U2410" t="s">
        <v>74</v>
      </c>
      <c r="V2410" t="s">
        <v>7725</v>
      </c>
      <c r="W2410" t="s">
        <v>7726</v>
      </c>
      <c r="X2410" t="str">
        <f>+VLOOKUP(ConsultaNexoBogota!$A2410,infoCoordenadas!A:F,4,0)</f>
        <v>4.6819581 -74.14502209999999</v>
      </c>
      <c r="Y2410">
        <f>VLOOKUP(ConsultaNexoBogota!$A2410,infoCoordenadas!A:F,5,0)</f>
        <v>4.6819581000000001</v>
      </c>
      <c r="Z2410">
        <f>+VLOOKUP(ConsultaNexoBogota!$A2410,infoCoordenadas!A:F,6,0)</f>
        <v>-74.145022099999906</v>
      </c>
    </row>
    <row r="2411" spans="1:26" x14ac:dyDescent="0.25">
      <c r="A2411">
        <v>30606</v>
      </c>
      <c r="B2411" t="s">
        <v>7727</v>
      </c>
      <c r="C2411" t="s">
        <v>29</v>
      </c>
      <c r="D2411" t="s">
        <v>7728</v>
      </c>
      <c r="E2411" t="s">
        <v>7729</v>
      </c>
      <c r="F2411" t="s">
        <v>7730</v>
      </c>
      <c r="G2411" t="s">
        <v>33</v>
      </c>
      <c r="H2411" t="s">
        <v>13991</v>
      </c>
      <c r="I2411" t="s">
        <v>79</v>
      </c>
      <c r="J2411" t="s">
        <v>102</v>
      </c>
      <c r="K2411" t="s">
        <v>116</v>
      </c>
      <c r="L2411" s="27">
        <v>35346</v>
      </c>
      <c r="M2411">
        <v>27.5</v>
      </c>
      <c r="N2411">
        <v>39002</v>
      </c>
      <c r="O2411" t="s">
        <v>80</v>
      </c>
      <c r="P2411" t="s">
        <v>67</v>
      </c>
      <c r="Q2411" t="s">
        <v>96</v>
      </c>
      <c r="R2411" t="s">
        <v>40</v>
      </c>
      <c r="S2411" t="s">
        <v>41</v>
      </c>
      <c r="T2411" t="s">
        <v>42</v>
      </c>
      <c r="U2411" t="s">
        <v>74</v>
      </c>
      <c r="V2411" t="s">
        <v>5057</v>
      </c>
      <c r="W2411" t="s">
        <v>5058</v>
      </c>
      <c r="X2411" t="str">
        <f>+VLOOKUP(ConsultaNexoBogota!$A2411,infoCoordenadas!A:F,4,0)</f>
        <v>4.6797061 -74.1637511</v>
      </c>
      <c r="Y2411">
        <f>VLOOKUP(ConsultaNexoBogota!$A2411,infoCoordenadas!A:F,5,0)</f>
        <v>4.6797060999999998</v>
      </c>
      <c r="Z2411">
        <f>+VLOOKUP(ConsultaNexoBogota!$A2411,infoCoordenadas!A:F,6,0)</f>
        <v>-74.163751099999999</v>
      </c>
    </row>
    <row r="2412" spans="1:26" x14ac:dyDescent="0.25">
      <c r="A2412">
        <v>30620</v>
      </c>
      <c r="B2412" t="s">
        <v>7731</v>
      </c>
      <c r="C2412" t="s">
        <v>29</v>
      </c>
      <c r="D2412" t="s">
        <v>7732</v>
      </c>
      <c r="E2412" t="s">
        <v>7733</v>
      </c>
      <c r="F2412" t="s">
        <v>7734</v>
      </c>
      <c r="G2412" t="s">
        <v>33</v>
      </c>
      <c r="H2412" t="s">
        <v>13992</v>
      </c>
      <c r="I2412" t="s">
        <v>159</v>
      </c>
      <c r="J2412" t="s">
        <v>373</v>
      </c>
      <c r="K2412" t="s">
        <v>36</v>
      </c>
      <c r="L2412" s="27">
        <v>45356</v>
      </c>
      <c r="M2412">
        <v>0.1</v>
      </c>
      <c r="N2412">
        <v>39019</v>
      </c>
      <c r="O2412" t="s">
        <v>80</v>
      </c>
      <c r="P2412" t="s">
        <v>73</v>
      </c>
      <c r="Q2412" t="s">
        <v>96</v>
      </c>
      <c r="R2412" t="s">
        <v>40</v>
      </c>
      <c r="S2412" t="s">
        <v>41</v>
      </c>
      <c r="T2412" t="s">
        <v>42</v>
      </c>
      <c r="U2412" t="s">
        <v>74</v>
      </c>
      <c r="V2412" t="s">
        <v>7735</v>
      </c>
      <c r="W2412" t="s">
        <v>7736</v>
      </c>
      <c r="X2412" t="str">
        <f>+VLOOKUP(ConsultaNexoBogota!$A2412,infoCoordenadas!A:F,4,0)</f>
        <v>4.6194597 -74.12147879999999</v>
      </c>
      <c r="Y2412">
        <f>VLOOKUP(ConsultaNexoBogota!$A2412,infoCoordenadas!A:F,5,0)</f>
        <v>4.6194597000000002</v>
      </c>
      <c r="Z2412">
        <f>+VLOOKUP(ConsultaNexoBogota!$A2412,infoCoordenadas!A:F,6,0)</f>
        <v>-74.121478799999906</v>
      </c>
    </row>
    <row r="2413" spans="1:26" x14ac:dyDescent="0.25">
      <c r="A2413">
        <v>30660</v>
      </c>
      <c r="B2413" t="s">
        <v>7737</v>
      </c>
      <c r="C2413" t="s">
        <v>29</v>
      </c>
      <c r="D2413" t="s">
        <v>7738</v>
      </c>
      <c r="E2413" t="s">
        <v>7739</v>
      </c>
      <c r="F2413" t="s">
        <v>7740</v>
      </c>
      <c r="G2413" t="s">
        <v>33</v>
      </c>
      <c r="H2413" t="s">
        <v>14138</v>
      </c>
      <c r="I2413" t="s">
        <v>34</v>
      </c>
      <c r="J2413" t="s">
        <v>318</v>
      </c>
      <c r="K2413" t="s">
        <v>36</v>
      </c>
      <c r="L2413" s="27">
        <v>45343</v>
      </c>
      <c r="M2413">
        <v>0.2</v>
      </c>
      <c r="N2413">
        <v>39078</v>
      </c>
      <c r="O2413" t="s">
        <v>80</v>
      </c>
      <c r="P2413" t="s">
        <v>73</v>
      </c>
      <c r="Q2413" t="s">
        <v>96</v>
      </c>
      <c r="R2413" t="s">
        <v>40</v>
      </c>
      <c r="S2413" t="s">
        <v>131</v>
      </c>
      <c r="T2413" t="s">
        <v>69</v>
      </c>
      <c r="U2413" t="s">
        <v>74</v>
      </c>
      <c r="V2413" t="s">
        <v>7741</v>
      </c>
      <c r="W2413" t="s">
        <v>7742</v>
      </c>
      <c r="X2413" t="str">
        <f>+VLOOKUP(ConsultaNexoBogota!$A2413,infoCoordenadas!A:F,4,0)</f>
        <v>4.6435742 -74.1478684</v>
      </c>
      <c r="Y2413">
        <f>VLOOKUP(ConsultaNexoBogota!$A2413,infoCoordenadas!A:F,5,0)</f>
        <v>4.6435741999999998</v>
      </c>
      <c r="Z2413">
        <f>+VLOOKUP(ConsultaNexoBogota!$A2413,infoCoordenadas!A:F,6,0)</f>
        <v>-74.147868399999993</v>
      </c>
    </row>
    <row r="2414" spans="1:26" x14ac:dyDescent="0.25">
      <c r="A2414">
        <v>30681</v>
      </c>
      <c r="B2414" t="s">
        <v>7743</v>
      </c>
      <c r="C2414" t="s">
        <v>29</v>
      </c>
      <c r="D2414" t="s">
        <v>7744</v>
      </c>
      <c r="E2414" t="s">
        <v>7745</v>
      </c>
      <c r="F2414" t="s">
        <v>7746</v>
      </c>
      <c r="G2414" t="s">
        <v>33</v>
      </c>
      <c r="H2414" t="s">
        <v>13990</v>
      </c>
      <c r="I2414" t="s">
        <v>34</v>
      </c>
      <c r="J2414" t="s">
        <v>318</v>
      </c>
      <c r="K2414" t="s">
        <v>36</v>
      </c>
      <c r="L2414" s="27">
        <v>32611</v>
      </c>
      <c r="M2414">
        <v>35</v>
      </c>
      <c r="N2414">
        <v>39105</v>
      </c>
      <c r="O2414" t="s">
        <v>1312</v>
      </c>
      <c r="P2414" t="s">
        <v>67</v>
      </c>
      <c r="Q2414" t="s">
        <v>96</v>
      </c>
      <c r="R2414" t="s">
        <v>50</v>
      </c>
      <c r="S2414" t="s">
        <v>42</v>
      </c>
      <c r="T2414" t="s">
        <v>69</v>
      </c>
      <c r="U2414" t="s">
        <v>50</v>
      </c>
      <c r="V2414" t="s">
        <v>4127</v>
      </c>
      <c r="W2414" t="s">
        <v>4128</v>
      </c>
      <c r="X2414" t="str">
        <f>+VLOOKUP(ConsultaNexoBogota!$A2414,infoCoordenadas!A:F,4,0)</f>
        <v>4.580975 -74.0777705</v>
      </c>
      <c r="Y2414">
        <f>VLOOKUP(ConsultaNexoBogota!$A2414,infoCoordenadas!A:F,5,0)</f>
        <v>4.5809749999999996</v>
      </c>
      <c r="Z2414">
        <f>+VLOOKUP(ConsultaNexoBogota!$A2414,infoCoordenadas!A:F,6,0)</f>
        <v>-74.0777705</v>
      </c>
    </row>
    <row r="2415" spans="1:26" x14ac:dyDescent="0.25">
      <c r="A2415">
        <v>30681</v>
      </c>
      <c r="B2415" t="s">
        <v>7743</v>
      </c>
      <c r="C2415" t="s">
        <v>29</v>
      </c>
      <c r="D2415" t="s">
        <v>7744</v>
      </c>
      <c r="E2415" t="s">
        <v>7745</v>
      </c>
      <c r="F2415" t="s">
        <v>7746</v>
      </c>
      <c r="G2415" t="s">
        <v>33</v>
      </c>
      <c r="H2415" t="s">
        <v>13990</v>
      </c>
      <c r="I2415" t="s">
        <v>34</v>
      </c>
      <c r="J2415" t="s">
        <v>318</v>
      </c>
      <c r="K2415" t="s">
        <v>36</v>
      </c>
      <c r="L2415" s="27">
        <v>32611</v>
      </c>
      <c r="M2415">
        <v>35</v>
      </c>
      <c r="N2415">
        <v>48162</v>
      </c>
      <c r="O2415" t="s">
        <v>72</v>
      </c>
      <c r="P2415" t="s">
        <v>90</v>
      </c>
      <c r="Q2415" t="s">
        <v>96</v>
      </c>
      <c r="R2415" t="s">
        <v>40</v>
      </c>
      <c r="S2415" t="s">
        <v>41</v>
      </c>
      <c r="T2415" t="s">
        <v>69</v>
      </c>
      <c r="U2415" t="s">
        <v>74</v>
      </c>
      <c r="V2415" t="s">
        <v>4127</v>
      </c>
      <c r="W2415" t="s">
        <v>4128</v>
      </c>
      <c r="X2415" t="str">
        <f>+VLOOKUP(ConsultaNexoBogota!$A2415,infoCoordenadas!A:F,4,0)</f>
        <v>4.580975 -74.0777705</v>
      </c>
      <c r="Y2415">
        <f>VLOOKUP(ConsultaNexoBogota!$A2415,infoCoordenadas!A:F,5,0)</f>
        <v>4.5809749999999996</v>
      </c>
      <c r="Z2415">
        <f>+VLOOKUP(ConsultaNexoBogota!$A2415,infoCoordenadas!A:F,6,0)</f>
        <v>-74.0777705</v>
      </c>
    </row>
    <row r="2416" spans="1:26" x14ac:dyDescent="0.25">
      <c r="A2416">
        <v>30750</v>
      </c>
      <c r="B2416" t="s">
        <v>7747</v>
      </c>
      <c r="C2416" t="s">
        <v>29</v>
      </c>
      <c r="D2416" t="s">
        <v>7748</v>
      </c>
      <c r="E2416" t="s">
        <v>7749</v>
      </c>
      <c r="F2416" t="s">
        <v>7750</v>
      </c>
      <c r="G2416" t="s">
        <v>33</v>
      </c>
      <c r="H2416" t="s">
        <v>6298</v>
      </c>
      <c r="I2416" t="s">
        <v>79</v>
      </c>
      <c r="J2416" t="s">
        <v>102</v>
      </c>
      <c r="K2416" t="s">
        <v>116</v>
      </c>
      <c r="N2416">
        <v>39230</v>
      </c>
      <c r="O2416" t="s">
        <v>72</v>
      </c>
      <c r="P2416" t="s">
        <v>90</v>
      </c>
      <c r="Q2416" t="s">
        <v>39</v>
      </c>
      <c r="R2416" t="s">
        <v>40</v>
      </c>
      <c r="S2416" t="s">
        <v>41</v>
      </c>
      <c r="T2416" t="s">
        <v>175</v>
      </c>
      <c r="U2416" t="s">
        <v>74</v>
      </c>
      <c r="V2416" t="s">
        <v>7751</v>
      </c>
      <c r="W2416" t="s">
        <v>7752</v>
      </c>
      <c r="X2416" t="str">
        <f>+VLOOKUP(ConsultaNexoBogota!$A2416,infoCoordenadas!A:F,4,0)</f>
        <v>4.7564818 -74.08496029999999</v>
      </c>
      <c r="Y2416">
        <f>VLOOKUP(ConsultaNexoBogota!$A2416,infoCoordenadas!A:F,5,0)</f>
        <v>4.7564818000000004</v>
      </c>
      <c r="Z2416">
        <f>+VLOOKUP(ConsultaNexoBogota!$A2416,infoCoordenadas!A:F,6,0)</f>
        <v>-74.084960299999906</v>
      </c>
    </row>
    <row r="2417" spans="1:26" x14ac:dyDescent="0.25">
      <c r="A2417">
        <v>30757</v>
      </c>
      <c r="B2417" t="s">
        <v>7753</v>
      </c>
      <c r="C2417" t="s">
        <v>29</v>
      </c>
      <c r="D2417" t="s">
        <v>7754</v>
      </c>
      <c r="E2417" t="s">
        <v>7755</v>
      </c>
      <c r="F2417" t="s">
        <v>7756</v>
      </c>
      <c r="G2417" t="s">
        <v>33</v>
      </c>
      <c r="H2417" t="s">
        <v>14115</v>
      </c>
      <c r="I2417" t="s">
        <v>34</v>
      </c>
      <c r="J2417" t="s">
        <v>226</v>
      </c>
      <c r="K2417" t="s">
        <v>36</v>
      </c>
      <c r="L2417" s="27">
        <v>36082</v>
      </c>
      <c r="M2417">
        <v>25.5</v>
      </c>
      <c r="N2417">
        <v>39242</v>
      </c>
      <c r="O2417" t="s">
        <v>135</v>
      </c>
      <c r="P2417" t="s">
        <v>73</v>
      </c>
      <c r="Q2417" t="s">
        <v>96</v>
      </c>
      <c r="R2417" t="s">
        <v>40</v>
      </c>
      <c r="S2417" t="s">
        <v>41</v>
      </c>
      <c r="T2417" t="s">
        <v>42</v>
      </c>
      <c r="U2417" t="s">
        <v>74</v>
      </c>
      <c r="V2417" t="s">
        <v>7757</v>
      </c>
      <c r="W2417" t="s">
        <v>7758</v>
      </c>
      <c r="X2417" t="str">
        <f>+VLOOKUP(ConsultaNexoBogota!$A2417,infoCoordenadas!A:F,4,0)</f>
        <v>4.6402515 -74.0546068</v>
      </c>
      <c r="Y2417">
        <f>VLOOKUP(ConsultaNexoBogota!$A2417,infoCoordenadas!A:F,5,0)</f>
        <v>4.6402514999999998</v>
      </c>
      <c r="Z2417">
        <f>+VLOOKUP(ConsultaNexoBogota!$A2417,infoCoordenadas!A:F,6,0)</f>
        <v>-74.054606800000002</v>
      </c>
    </row>
    <row r="2418" spans="1:26" x14ac:dyDescent="0.25">
      <c r="A2418">
        <v>30780</v>
      </c>
      <c r="B2418" t="s">
        <v>7759</v>
      </c>
      <c r="C2418" t="s">
        <v>29</v>
      </c>
      <c r="D2418" t="s">
        <v>7760</v>
      </c>
      <c r="E2418" t="s">
        <v>7761</v>
      </c>
      <c r="F2418" t="s">
        <v>7762</v>
      </c>
      <c r="G2418" t="s">
        <v>33</v>
      </c>
      <c r="H2418" t="s">
        <v>13991</v>
      </c>
      <c r="I2418" t="s">
        <v>50</v>
      </c>
      <c r="J2418" t="s">
        <v>102</v>
      </c>
      <c r="K2418" t="s">
        <v>36</v>
      </c>
      <c r="L2418" s="27">
        <v>35551</v>
      </c>
      <c r="M2418">
        <v>27</v>
      </c>
      <c r="N2418">
        <v>39271</v>
      </c>
      <c r="O2418" t="s">
        <v>80</v>
      </c>
      <c r="P2418" t="s">
        <v>67</v>
      </c>
      <c r="Q2418" t="s">
        <v>39</v>
      </c>
      <c r="R2418" t="s">
        <v>40</v>
      </c>
      <c r="S2418" t="s">
        <v>321</v>
      </c>
      <c r="T2418" t="s">
        <v>42</v>
      </c>
      <c r="U2418" t="s">
        <v>74</v>
      </c>
      <c r="V2418" t="s">
        <v>7763</v>
      </c>
      <c r="W2418" t="s">
        <v>7764</v>
      </c>
      <c r="X2418" t="str">
        <f>+VLOOKUP(ConsultaNexoBogota!$A2418,infoCoordenadas!A:F,4,0)</f>
        <v>Sin informacion</v>
      </c>
      <c r="Y2418" t="str">
        <f>VLOOKUP(ConsultaNexoBogota!$A2418,infoCoordenadas!A:F,5,0)</f>
        <v>Sin Informacion</v>
      </c>
      <c r="Z2418" t="str">
        <f>+VLOOKUP(ConsultaNexoBogota!$A2418,infoCoordenadas!A:F,6,0)</f>
        <v>Sin Informacion</v>
      </c>
    </row>
    <row r="2419" spans="1:26" x14ac:dyDescent="0.25">
      <c r="A2419">
        <v>30784</v>
      </c>
      <c r="B2419" t="s">
        <v>12920</v>
      </c>
      <c r="C2419" t="s">
        <v>29</v>
      </c>
      <c r="D2419" t="s">
        <v>12921</v>
      </c>
      <c r="E2419" t="s">
        <v>12922</v>
      </c>
      <c r="F2419" t="s">
        <v>12923</v>
      </c>
      <c r="G2419" t="s">
        <v>10356</v>
      </c>
      <c r="H2419" t="s">
        <v>12924</v>
      </c>
      <c r="I2419" t="s">
        <v>34</v>
      </c>
      <c r="J2419" t="s">
        <v>405</v>
      </c>
      <c r="K2419" t="s">
        <v>544</v>
      </c>
      <c r="L2419" s="27">
        <v>21889</v>
      </c>
      <c r="M2419">
        <v>64.400000000000006</v>
      </c>
      <c r="N2419">
        <v>39276</v>
      </c>
      <c r="O2419" t="s">
        <v>66</v>
      </c>
      <c r="P2419" t="s">
        <v>73</v>
      </c>
      <c r="Q2419" t="s">
        <v>39</v>
      </c>
      <c r="R2419" t="s">
        <v>94</v>
      </c>
      <c r="S2419" t="s">
        <v>41</v>
      </c>
      <c r="T2419" t="s">
        <v>132</v>
      </c>
      <c r="U2419" t="s">
        <v>74</v>
      </c>
      <c r="V2419" t="s">
        <v>12924</v>
      </c>
      <c r="W2419" t="s">
        <v>12925</v>
      </c>
      <c r="X2419" t="str">
        <f>+VLOOKUP(ConsultaNexoBogota!$A2419,infoCoordenadas!A:F,4,0)</f>
        <v>5.061241 -73.97640799999999</v>
      </c>
      <c r="Y2419">
        <f>VLOOKUP(ConsultaNexoBogota!$A2419,infoCoordenadas!A:F,5,0)</f>
        <v>5.0612409999999999</v>
      </c>
      <c r="Z2419">
        <f>+VLOOKUP(ConsultaNexoBogota!$A2419,infoCoordenadas!A:F,6,0)</f>
        <v>-73.976407999999907</v>
      </c>
    </row>
    <row r="2420" spans="1:26" x14ac:dyDescent="0.25">
      <c r="A2420">
        <v>30784</v>
      </c>
      <c r="B2420" t="s">
        <v>12920</v>
      </c>
      <c r="C2420" t="s">
        <v>29</v>
      </c>
      <c r="D2420" t="s">
        <v>12921</v>
      </c>
      <c r="E2420" t="s">
        <v>12922</v>
      </c>
      <c r="F2420" t="s">
        <v>12923</v>
      </c>
      <c r="G2420" t="s">
        <v>10356</v>
      </c>
      <c r="H2420" t="s">
        <v>12924</v>
      </c>
      <c r="I2420" t="s">
        <v>34</v>
      </c>
      <c r="J2420" t="s">
        <v>405</v>
      </c>
      <c r="K2420" t="s">
        <v>544</v>
      </c>
      <c r="L2420" s="27">
        <v>21889</v>
      </c>
      <c r="M2420">
        <v>64.400000000000006</v>
      </c>
      <c r="N2420">
        <v>39279</v>
      </c>
      <c r="O2420" t="s">
        <v>264</v>
      </c>
      <c r="P2420" t="s">
        <v>67</v>
      </c>
      <c r="Q2420" t="s">
        <v>39</v>
      </c>
      <c r="R2420" t="s">
        <v>40</v>
      </c>
      <c r="S2420" t="s">
        <v>41</v>
      </c>
      <c r="T2420" t="s">
        <v>132</v>
      </c>
      <c r="U2420" t="s">
        <v>43</v>
      </c>
      <c r="V2420" t="s">
        <v>12924</v>
      </c>
      <c r="W2420" t="s">
        <v>12925</v>
      </c>
      <c r="X2420" t="str">
        <f>+VLOOKUP(ConsultaNexoBogota!$A2420,infoCoordenadas!A:F,4,0)</f>
        <v>5.061241 -73.97640799999999</v>
      </c>
      <c r="Y2420">
        <f>VLOOKUP(ConsultaNexoBogota!$A2420,infoCoordenadas!A:F,5,0)</f>
        <v>5.0612409999999999</v>
      </c>
      <c r="Z2420">
        <f>+VLOOKUP(ConsultaNexoBogota!$A2420,infoCoordenadas!A:F,6,0)</f>
        <v>-73.976407999999907</v>
      </c>
    </row>
    <row r="2421" spans="1:26" x14ac:dyDescent="0.25">
      <c r="A2421">
        <v>30786</v>
      </c>
      <c r="B2421" t="s">
        <v>7765</v>
      </c>
      <c r="C2421" t="s">
        <v>29</v>
      </c>
      <c r="D2421" t="s">
        <v>7766</v>
      </c>
      <c r="E2421" t="s">
        <v>7767</v>
      </c>
      <c r="F2421" t="s">
        <v>7768</v>
      </c>
      <c r="G2421" t="s">
        <v>33</v>
      </c>
      <c r="H2421" t="s">
        <v>13990</v>
      </c>
      <c r="I2421" t="s">
        <v>64</v>
      </c>
      <c r="J2421" t="s">
        <v>190</v>
      </c>
      <c r="K2421" t="s">
        <v>36</v>
      </c>
      <c r="L2421" s="27">
        <v>45357</v>
      </c>
      <c r="M2421">
        <v>0.1</v>
      </c>
      <c r="N2421">
        <v>39281</v>
      </c>
      <c r="O2421" t="s">
        <v>80</v>
      </c>
      <c r="P2421" t="s">
        <v>73</v>
      </c>
      <c r="Q2421" t="s">
        <v>68</v>
      </c>
      <c r="R2421" t="s">
        <v>40</v>
      </c>
      <c r="S2421" t="s">
        <v>41</v>
      </c>
      <c r="T2421" t="s">
        <v>42</v>
      </c>
      <c r="U2421" t="s">
        <v>74</v>
      </c>
      <c r="V2421" t="s">
        <v>7769</v>
      </c>
      <c r="W2421" t="s">
        <v>7770</v>
      </c>
      <c r="X2421" t="str">
        <f>+VLOOKUP(ConsultaNexoBogota!$A2421,infoCoordenadas!A:F,4,0)</f>
        <v>4.7084426 -74.1200229</v>
      </c>
      <c r="Y2421">
        <f>VLOOKUP(ConsultaNexoBogota!$A2421,infoCoordenadas!A:F,5,0)</f>
        <v>4.7084425999999997</v>
      </c>
      <c r="Z2421">
        <f>+VLOOKUP(ConsultaNexoBogota!$A2421,infoCoordenadas!A:F,6,0)</f>
        <v>-74.120022899999995</v>
      </c>
    </row>
    <row r="2422" spans="1:26" x14ac:dyDescent="0.25">
      <c r="A2422">
        <v>30786</v>
      </c>
      <c r="B2422" t="s">
        <v>7765</v>
      </c>
      <c r="C2422" t="s">
        <v>29</v>
      </c>
      <c r="D2422" t="s">
        <v>7766</v>
      </c>
      <c r="E2422" t="s">
        <v>7767</v>
      </c>
      <c r="F2422" t="s">
        <v>7768</v>
      </c>
      <c r="G2422" t="s">
        <v>33</v>
      </c>
      <c r="H2422" t="s">
        <v>13990</v>
      </c>
      <c r="I2422" t="s">
        <v>64</v>
      </c>
      <c r="J2422" t="s">
        <v>190</v>
      </c>
      <c r="K2422" t="s">
        <v>36</v>
      </c>
      <c r="L2422" s="27">
        <v>45357</v>
      </c>
      <c r="M2422">
        <v>0.1</v>
      </c>
      <c r="N2422">
        <v>40223</v>
      </c>
      <c r="O2422" t="s">
        <v>80</v>
      </c>
      <c r="P2422" t="s">
        <v>67</v>
      </c>
      <c r="Q2422" t="s">
        <v>96</v>
      </c>
      <c r="R2422" t="s">
        <v>40</v>
      </c>
      <c r="S2422" t="s">
        <v>321</v>
      </c>
      <c r="T2422" t="s">
        <v>81</v>
      </c>
      <c r="U2422" t="s">
        <v>74</v>
      </c>
      <c r="V2422" t="s">
        <v>7769</v>
      </c>
      <c r="W2422" t="s">
        <v>7770</v>
      </c>
      <c r="X2422" t="str">
        <f>+VLOOKUP(ConsultaNexoBogota!$A2422,infoCoordenadas!A:F,4,0)</f>
        <v>4.7084426 -74.1200229</v>
      </c>
      <c r="Y2422">
        <f>VLOOKUP(ConsultaNexoBogota!$A2422,infoCoordenadas!A:F,5,0)</f>
        <v>4.7084425999999997</v>
      </c>
      <c r="Z2422">
        <f>+VLOOKUP(ConsultaNexoBogota!$A2422,infoCoordenadas!A:F,6,0)</f>
        <v>-74.120022899999995</v>
      </c>
    </row>
    <row r="2423" spans="1:26" x14ac:dyDescent="0.25">
      <c r="A2423">
        <v>30806</v>
      </c>
      <c r="B2423" t="s">
        <v>7771</v>
      </c>
      <c r="C2423" t="s">
        <v>29</v>
      </c>
      <c r="D2423" t="s">
        <v>7772</v>
      </c>
      <c r="E2423" t="s">
        <v>7773</v>
      </c>
      <c r="F2423" t="s">
        <v>7774</v>
      </c>
      <c r="G2423" t="s">
        <v>33</v>
      </c>
      <c r="H2423" t="s">
        <v>13990</v>
      </c>
      <c r="I2423" t="s">
        <v>79</v>
      </c>
      <c r="J2423" t="s">
        <v>345</v>
      </c>
      <c r="K2423" t="s">
        <v>36</v>
      </c>
      <c r="L2423" s="27">
        <v>45342</v>
      </c>
      <c r="M2423">
        <v>0.2</v>
      </c>
      <c r="N2423">
        <v>39308</v>
      </c>
      <c r="O2423" t="s">
        <v>80</v>
      </c>
      <c r="P2423" t="s">
        <v>67</v>
      </c>
      <c r="Q2423" t="s">
        <v>96</v>
      </c>
      <c r="R2423" t="s">
        <v>40</v>
      </c>
      <c r="S2423" t="s">
        <v>42</v>
      </c>
      <c r="T2423" t="s">
        <v>69</v>
      </c>
      <c r="U2423" t="s">
        <v>74</v>
      </c>
      <c r="V2423" t="s">
        <v>7775</v>
      </c>
      <c r="W2423" t="s">
        <v>7776</v>
      </c>
      <c r="X2423" t="str">
        <f>+VLOOKUP(ConsultaNexoBogota!$A2423,infoCoordenadas!A:F,4,0)</f>
        <v>4.6696202 -74.09770619999999</v>
      </c>
      <c r="Y2423">
        <f>VLOOKUP(ConsultaNexoBogota!$A2423,infoCoordenadas!A:F,5,0)</f>
        <v>4.6696201999999998</v>
      </c>
      <c r="Z2423">
        <f>+VLOOKUP(ConsultaNexoBogota!$A2423,infoCoordenadas!A:F,6,0)</f>
        <v>-74.097706199999905</v>
      </c>
    </row>
    <row r="2424" spans="1:26" x14ac:dyDescent="0.25">
      <c r="A2424">
        <v>30806</v>
      </c>
      <c r="B2424" t="s">
        <v>7771</v>
      </c>
      <c r="C2424" t="s">
        <v>29</v>
      </c>
      <c r="D2424" t="s">
        <v>7772</v>
      </c>
      <c r="E2424" t="s">
        <v>7773</v>
      </c>
      <c r="F2424" t="s">
        <v>7774</v>
      </c>
      <c r="G2424" t="s">
        <v>33</v>
      </c>
      <c r="H2424" t="s">
        <v>13990</v>
      </c>
      <c r="I2424" t="s">
        <v>79</v>
      </c>
      <c r="J2424" t="s">
        <v>345</v>
      </c>
      <c r="K2424" t="s">
        <v>36</v>
      </c>
      <c r="L2424" s="27">
        <v>45342</v>
      </c>
      <c r="M2424">
        <v>0.2</v>
      </c>
      <c r="N2424">
        <v>40304</v>
      </c>
      <c r="O2424" t="s">
        <v>1312</v>
      </c>
      <c r="P2424" t="s">
        <v>67</v>
      </c>
      <c r="Q2424" t="s">
        <v>96</v>
      </c>
      <c r="R2424" t="s">
        <v>50</v>
      </c>
      <c r="S2424" t="s">
        <v>42</v>
      </c>
      <c r="T2424" t="s">
        <v>69</v>
      </c>
      <c r="U2424" t="s">
        <v>50</v>
      </c>
      <c r="V2424" t="s">
        <v>7775</v>
      </c>
      <c r="W2424" t="s">
        <v>7776</v>
      </c>
      <c r="X2424" t="str">
        <f>+VLOOKUP(ConsultaNexoBogota!$A2424,infoCoordenadas!A:F,4,0)</f>
        <v>4.6696202 -74.09770619999999</v>
      </c>
      <c r="Y2424">
        <f>VLOOKUP(ConsultaNexoBogota!$A2424,infoCoordenadas!A:F,5,0)</f>
        <v>4.6696201999999998</v>
      </c>
      <c r="Z2424">
        <f>+VLOOKUP(ConsultaNexoBogota!$A2424,infoCoordenadas!A:F,6,0)</f>
        <v>-74.097706199999905</v>
      </c>
    </row>
    <row r="2425" spans="1:26" x14ac:dyDescent="0.25">
      <c r="A2425">
        <v>30809</v>
      </c>
      <c r="B2425" t="s">
        <v>7777</v>
      </c>
      <c r="C2425" t="s">
        <v>29</v>
      </c>
      <c r="D2425" t="s">
        <v>7778</v>
      </c>
      <c r="E2425" t="s">
        <v>7779</v>
      </c>
      <c r="F2425" t="s">
        <v>7780</v>
      </c>
      <c r="G2425" t="s">
        <v>33</v>
      </c>
      <c r="H2425" t="s">
        <v>13991</v>
      </c>
      <c r="I2425" t="s">
        <v>34</v>
      </c>
      <c r="J2425" t="s">
        <v>35</v>
      </c>
      <c r="K2425" t="s">
        <v>36</v>
      </c>
      <c r="L2425" s="27">
        <v>35153</v>
      </c>
      <c r="M2425">
        <v>28.1</v>
      </c>
      <c r="O2425" t="s">
        <v>50</v>
      </c>
      <c r="P2425" t="s">
        <v>50</v>
      </c>
      <c r="Q2425" t="s">
        <v>50</v>
      </c>
      <c r="R2425" t="s">
        <v>50</v>
      </c>
      <c r="S2425" t="s">
        <v>50</v>
      </c>
      <c r="T2425" t="s">
        <v>50</v>
      </c>
      <c r="U2425" t="s">
        <v>50</v>
      </c>
      <c r="V2425" t="s">
        <v>7540</v>
      </c>
      <c r="W2425" t="s">
        <v>7541</v>
      </c>
      <c r="X2425" t="str">
        <f>+VLOOKUP(ConsultaNexoBogota!$A2425,infoCoordenadas!A:F,4,0)</f>
        <v>4.6852912 -74.13273819999999</v>
      </c>
      <c r="Y2425">
        <f>VLOOKUP(ConsultaNexoBogota!$A2425,infoCoordenadas!A:F,5,0)</f>
        <v>4.6852912</v>
      </c>
      <c r="Z2425">
        <f>+VLOOKUP(ConsultaNexoBogota!$A2425,infoCoordenadas!A:F,6,0)</f>
        <v>-74.132738199999906</v>
      </c>
    </row>
    <row r="2426" spans="1:26" x14ac:dyDescent="0.25">
      <c r="A2426">
        <v>30813</v>
      </c>
      <c r="B2426" t="s">
        <v>7781</v>
      </c>
      <c r="C2426" t="s">
        <v>29</v>
      </c>
      <c r="D2426" t="s">
        <v>7782</v>
      </c>
      <c r="E2426" t="s">
        <v>7783</v>
      </c>
      <c r="F2426" t="s">
        <v>7784</v>
      </c>
      <c r="G2426" t="s">
        <v>33</v>
      </c>
      <c r="H2426" t="s">
        <v>13991</v>
      </c>
      <c r="I2426" t="s">
        <v>79</v>
      </c>
      <c r="J2426" t="s">
        <v>102</v>
      </c>
      <c r="K2426" t="s">
        <v>36</v>
      </c>
      <c r="L2426" s="27">
        <v>27042</v>
      </c>
      <c r="M2426">
        <v>50.3</v>
      </c>
      <c r="N2426">
        <v>39320</v>
      </c>
      <c r="O2426" t="s">
        <v>80</v>
      </c>
      <c r="P2426" t="s">
        <v>67</v>
      </c>
      <c r="Q2426" t="s">
        <v>96</v>
      </c>
      <c r="R2426" t="s">
        <v>40</v>
      </c>
      <c r="S2426" t="s">
        <v>42</v>
      </c>
      <c r="T2426" t="s">
        <v>42</v>
      </c>
      <c r="U2426" t="s">
        <v>74</v>
      </c>
      <c r="V2426" t="s">
        <v>7785</v>
      </c>
      <c r="W2426" t="s">
        <v>7786</v>
      </c>
      <c r="X2426" t="str">
        <f>+VLOOKUP(ConsultaNexoBogota!$A2426,infoCoordenadas!A:F,4,0)</f>
        <v>4.6853497 -74.1404196</v>
      </c>
      <c r="Y2426">
        <f>VLOOKUP(ConsultaNexoBogota!$A2426,infoCoordenadas!A:F,5,0)</f>
        <v>4.6853496999999997</v>
      </c>
      <c r="Z2426">
        <f>+VLOOKUP(ConsultaNexoBogota!$A2426,infoCoordenadas!A:F,6,0)</f>
        <v>-74.140419600000001</v>
      </c>
    </row>
    <row r="2427" spans="1:26" x14ac:dyDescent="0.25">
      <c r="A2427">
        <v>30817</v>
      </c>
      <c r="B2427" t="s">
        <v>7787</v>
      </c>
      <c r="C2427" t="s">
        <v>29</v>
      </c>
      <c r="D2427" t="s">
        <v>7788</v>
      </c>
      <c r="E2427" t="s">
        <v>7789</v>
      </c>
      <c r="F2427" t="s">
        <v>7790</v>
      </c>
      <c r="G2427" t="s">
        <v>33</v>
      </c>
      <c r="H2427" t="s">
        <v>6298</v>
      </c>
      <c r="I2427" t="s">
        <v>79</v>
      </c>
      <c r="J2427" t="s">
        <v>271</v>
      </c>
      <c r="K2427" t="s">
        <v>36</v>
      </c>
      <c r="L2427" s="27">
        <v>36781</v>
      </c>
      <c r="M2427">
        <v>23.6</v>
      </c>
      <c r="N2427">
        <v>39325</v>
      </c>
      <c r="O2427" t="s">
        <v>80</v>
      </c>
      <c r="P2427" t="s">
        <v>67</v>
      </c>
      <c r="Q2427" t="s">
        <v>96</v>
      </c>
      <c r="R2427" t="s">
        <v>40</v>
      </c>
      <c r="S2427" t="s">
        <v>42</v>
      </c>
      <c r="T2427" t="s">
        <v>69</v>
      </c>
      <c r="U2427" t="s">
        <v>74</v>
      </c>
      <c r="V2427" t="s">
        <v>2840</v>
      </c>
      <c r="W2427" t="s">
        <v>2841</v>
      </c>
      <c r="X2427" t="str">
        <f>+VLOOKUP(ConsultaNexoBogota!$A2427,infoCoordenadas!A:F,4,0)</f>
        <v>Sin informacion</v>
      </c>
      <c r="Y2427" t="str">
        <f>VLOOKUP(ConsultaNexoBogota!$A2427,infoCoordenadas!A:F,5,0)</f>
        <v>Sin Informacion</v>
      </c>
      <c r="Z2427" t="str">
        <f>+VLOOKUP(ConsultaNexoBogota!$A2427,infoCoordenadas!A:F,6,0)</f>
        <v>Sin Informacion</v>
      </c>
    </row>
    <row r="2428" spans="1:26" x14ac:dyDescent="0.25">
      <c r="A2428">
        <v>30883</v>
      </c>
      <c r="B2428" t="s">
        <v>12926</v>
      </c>
      <c r="C2428" t="s">
        <v>29</v>
      </c>
      <c r="D2428" t="s">
        <v>12927</v>
      </c>
      <c r="E2428" t="s">
        <v>12928</v>
      </c>
      <c r="F2428" t="s">
        <v>12929</v>
      </c>
      <c r="G2428" t="s">
        <v>11051</v>
      </c>
      <c r="H2428" t="s">
        <v>11051</v>
      </c>
      <c r="I2428" t="s">
        <v>79</v>
      </c>
      <c r="J2428" t="s">
        <v>102</v>
      </c>
      <c r="K2428" t="s">
        <v>36</v>
      </c>
      <c r="L2428" s="27">
        <v>35867</v>
      </c>
      <c r="M2428">
        <v>26.1</v>
      </c>
      <c r="N2428">
        <v>39416</v>
      </c>
      <c r="O2428" t="s">
        <v>178</v>
      </c>
      <c r="P2428" t="s">
        <v>90</v>
      </c>
      <c r="Q2428" t="s">
        <v>96</v>
      </c>
      <c r="R2428" t="s">
        <v>40</v>
      </c>
      <c r="S2428" t="s">
        <v>42</v>
      </c>
      <c r="T2428" t="s">
        <v>69</v>
      </c>
      <c r="U2428" t="s">
        <v>74</v>
      </c>
      <c r="V2428" t="s">
        <v>12930</v>
      </c>
      <c r="W2428" t="s">
        <v>12931</v>
      </c>
      <c r="X2428" t="str">
        <f>+VLOOKUP(ConsultaNexoBogota!$A2428,infoCoordenadas!A:F,4,0)</f>
        <v>4.916962 -74.096358</v>
      </c>
      <c r="Y2428">
        <f>VLOOKUP(ConsultaNexoBogota!$A2428,infoCoordenadas!A:F,5,0)</f>
        <v>4.9169619999999998</v>
      </c>
      <c r="Z2428">
        <f>+VLOOKUP(ConsultaNexoBogota!$A2428,infoCoordenadas!A:F,6,0)</f>
        <v>-74.096357999999995</v>
      </c>
    </row>
    <row r="2429" spans="1:26" x14ac:dyDescent="0.25">
      <c r="A2429">
        <v>30940</v>
      </c>
      <c r="B2429" t="s">
        <v>12932</v>
      </c>
      <c r="C2429" t="s">
        <v>29</v>
      </c>
      <c r="D2429" t="s">
        <v>12933</v>
      </c>
      <c r="E2429" t="s">
        <v>12934</v>
      </c>
      <c r="F2429" t="s">
        <v>12935</v>
      </c>
      <c r="G2429" t="s">
        <v>10263</v>
      </c>
      <c r="H2429" t="s">
        <v>14139</v>
      </c>
      <c r="I2429" t="s">
        <v>34</v>
      </c>
      <c r="J2429" t="s">
        <v>102</v>
      </c>
      <c r="K2429" t="s">
        <v>544</v>
      </c>
      <c r="L2429" s="27">
        <v>24505</v>
      </c>
      <c r="M2429">
        <v>57.2</v>
      </c>
      <c r="N2429">
        <v>39498</v>
      </c>
      <c r="O2429" t="s">
        <v>135</v>
      </c>
      <c r="P2429" t="s">
        <v>67</v>
      </c>
      <c r="Q2429" t="s">
        <v>96</v>
      </c>
      <c r="R2429" t="s">
        <v>40</v>
      </c>
      <c r="S2429" t="s">
        <v>41</v>
      </c>
      <c r="T2429" t="s">
        <v>42</v>
      </c>
      <c r="U2429" t="s">
        <v>43</v>
      </c>
      <c r="V2429" t="s">
        <v>3077</v>
      </c>
      <c r="W2429" t="s">
        <v>12936</v>
      </c>
      <c r="X2429" t="str">
        <f>+VLOOKUP(ConsultaNexoBogota!$A2429,infoCoordenadas!A:F,4,0)</f>
        <v>4.5827227 -74.21174649999999</v>
      </c>
      <c r="Y2429">
        <f>VLOOKUP(ConsultaNexoBogota!$A2429,infoCoordenadas!A:F,5,0)</f>
        <v>4.5827226999999997</v>
      </c>
      <c r="Z2429">
        <f>+VLOOKUP(ConsultaNexoBogota!$A2429,infoCoordenadas!A:F,6,0)</f>
        <v>-74.211746499999904</v>
      </c>
    </row>
    <row r="2430" spans="1:26" x14ac:dyDescent="0.25">
      <c r="A2430">
        <v>30966</v>
      </c>
      <c r="B2430" t="s">
        <v>12937</v>
      </c>
      <c r="C2430" t="s">
        <v>29</v>
      </c>
      <c r="D2430" t="s">
        <v>12938</v>
      </c>
      <c r="E2430" t="s">
        <v>12939</v>
      </c>
      <c r="F2430" t="s">
        <v>12940</v>
      </c>
      <c r="G2430" t="s">
        <v>10155</v>
      </c>
      <c r="H2430" t="s">
        <v>10155</v>
      </c>
      <c r="I2430" t="s">
        <v>79</v>
      </c>
      <c r="J2430" t="s">
        <v>102</v>
      </c>
      <c r="K2430" t="s">
        <v>36</v>
      </c>
      <c r="L2430" s="27">
        <v>34779</v>
      </c>
      <c r="M2430">
        <v>29.1</v>
      </c>
      <c r="N2430">
        <v>39535</v>
      </c>
      <c r="O2430" t="s">
        <v>66</v>
      </c>
      <c r="P2430" t="s">
        <v>67</v>
      </c>
      <c r="Q2430" t="s">
        <v>39</v>
      </c>
      <c r="R2430" t="s">
        <v>40</v>
      </c>
      <c r="S2430" t="s">
        <v>41</v>
      </c>
      <c r="T2430" t="s">
        <v>132</v>
      </c>
      <c r="U2430" t="s">
        <v>74</v>
      </c>
      <c r="V2430" t="s">
        <v>12941</v>
      </c>
      <c r="W2430" t="s">
        <v>12942</v>
      </c>
      <c r="X2430" t="str">
        <f>+VLOOKUP(ConsultaNexoBogota!$A2430,infoCoordenadas!A:F,4,0)</f>
        <v>5.0362088 -73.992108</v>
      </c>
      <c r="Y2430">
        <f>VLOOKUP(ConsultaNexoBogota!$A2430,infoCoordenadas!A:F,5,0)</f>
        <v>5.0362087999999998</v>
      </c>
      <c r="Z2430">
        <f>+VLOOKUP(ConsultaNexoBogota!$A2430,infoCoordenadas!A:F,6,0)</f>
        <v>-73.992108000000002</v>
      </c>
    </row>
    <row r="2431" spans="1:26" x14ac:dyDescent="0.25">
      <c r="A2431">
        <v>31004</v>
      </c>
      <c r="B2431" t="s">
        <v>7791</v>
      </c>
      <c r="C2431" t="s">
        <v>29</v>
      </c>
      <c r="D2431" t="s">
        <v>7792</v>
      </c>
      <c r="E2431" t="s">
        <v>7793</v>
      </c>
      <c r="F2431" t="s">
        <v>7794</v>
      </c>
      <c r="G2431" t="s">
        <v>33</v>
      </c>
      <c r="H2431" t="s">
        <v>13990</v>
      </c>
      <c r="I2431" t="s">
        <v>79</v>
      </c>
      <c r="J2431" t="s">
        <v>102</v>
      </c>
      <c r="K2431" t="s">
        <v>36</v>
      </c>
      <c r="L2431" s="27">
        <v>29259</v>
      </c>
      <c r="M2431">
        <v>44.2</v>
      </c>
      <c r="N2431">
        <v>39584</v>
      </c>
      <c r="O2431" t="s">
        <v>80</v>
      </c>
      <c r="P2431" t="s">
        <v>67</v>
      </c>
      <c r="Q2431" t="s">
        <v>96</v>
      </c>
      <c r="R2431" t="s">
        <v>40</v>
      </c>
      <c r="S2431" t="s">
        <v>42</v>
      </c>
      <c r="T2431" t="s">
        <v>272</v>
      </c>
      <c r="U2431" t="s">
        <v>74</v>
      </c>
      <c r="V2431" t="s">
        <v>7795</v>
      </c>
      <c r="W2431" t="s">
        <v>7796</v>
      </c>
      <c r="X2431" t="str">
        <f>+VLOOKUP(ConsultaNexoBogota!$A2431,infoCoordenadas!A:F,4,0)</f>
        <v>4.7155054 -74.1354348</v>
      </c>
      <c r="Y2431">
        <f>VLOOKUP(ConsultaNexoBogota!$A2431,infoCoordenadas!A:F,5,0)</f>
        <v>4.7155053999999996</v>
      </c>
      <c r="Z2431">
        <f>+VLOOKUP(ConsultaNexoBogota!$A2431,infoCoordenadas!A:F,6,0)</f>
        <v>-74.135434799999999</v>
      </c>
    </row>
    <row r="2432" spans="1:26" x14ac:dyDescent="0.25">
      <c r="A2432">
        <v>31016</v>
      </c>
      <c r="B2432" t="s">
        <v>7797</v>
      </c>
      <c r="C2432" t="s">
        <v>29</v>
      </c>
      <c r="D2432" t="s">
        <v>7798</v>
      </c>
      <c r="E2432" t="s">
        <v>7799</v>
      </c>
      <c r="F2432" t="s">
        <v>7800</v>
      </c>
      <c r="G2432" t="s">
        <v>33</v>
      </c>
      <c r="H2432" t="s">
        <v>6298</v>
      </c>
      <c r="I2432" t="s">
        <v>496</v>
      </c>
      <c r="J2432" t="s">
        <v>35</v>
      </c>
      <c r="K2432" t="s">
        <v>36</v>
      </c>
      <c r="L2432" s="27">
        <v>36948</v>
      </c>
      <c r="M2432">
        <v>23.2</v>
      </c>
      <c r="N2432">
        <v>39603</v>
      </c>
      <c r="O2432" t="s">
        <v>72</v>
      </c>
      <c r="P2432" t="s">
        <v>67</v>
      </c>
      <c r="Q2432" t="s">
        <v>96</v>
      </c>
      <c r="R2432" t="s">
        <v>40</v>
      </c>
      <c r="S2432" t="s">
        <v>131</v>
      </c>
      <c r="T2432" t="s">
        <v>81</v>
      </c>
      <c r="U2432" t="s">
        <v>74</v>
      </c>
      <c r="V2432" t="s">
        <v>7801</v>
      </c>
      <c r="W2432" t="s">
        <v>7802</v>
      </c>
      <c r="X2432" t="str">
        <f>+VLOOKUP(ConsultaNexoBogota!$A2432,infoCoordenadas!A:F,4,0)</f>
        <v>4.7461319 -74.0691752</v>
      </c>
      <c r="Y2432">
        <f>VLOOKUP(ConsultaNexoBogota!$A2432,infoCoordenadas!A:F,5,0)</f>
        <v>4.7461319</v>
      </c>
      <c r="Z2432">
        <f>+VLOOKUP(ConsultaNexoBogota!$A2432,infoCoordenadas!A:F,6,0)</f>
        <v>-74.069175200000004</v>
      </c>
    </row>
    <row r="2433" spans="1:26" x14ac:dyDescent="0.25">
      <c r="A2433">
        <v>31062</v>
      </c>
      <c r="B2433" t="s">
        <v>7803</v>
      </c>
      <c r="C2433" t="s">
        <v>29</v>
      </c>
      <c r="D2433" t="s">
        <v>7804</v>
      </c>
      <c r="E2433" t="s">
        <v>7805</v>
      </c>
      <c r="F2433" t="s">
        <v>7806</v>
      </c>
      <c r="G2433" t="s">
        <v>33</v>
      </c>
      <c r="H2433" t="s">
        <v>13991</v>
      </c>
      <c r="I2433" t="s">
        <v>159</v>
      </c>
      <c r="J2433" t="s">
        <v>35</v>
      </c>
      <c r="K2433" t="s">
        <v>36</v>
      </c>
      <c r="L2433" s="27">
        <v>45359</v>
      </c>
      <c r="M2433">
        <v>0.1</v>
      </c>
      <c r="N2433">
        <v>39667</v>
      </c>
      <c r="O2433" t="s">
        <v>80</v>
      </c>
      <c r="P2433" t="s">
        <v>67</v>
      </c>
      <c r="Q2433" t="s">
        <v>96</v>
      </c>
      <c r="R2433" t="s">
        <v>40</v>
      </c>
      <c r="S2433" t="s">
        <v>42</v>
      </c>
      <c r="T2433" t="s">
        <v>42</v>
      </c>
      <c r="U2433" t="s">
        <v>74</v>
      </c>
      <c r="V2433" t="s">
        <v>7807</v>
      </c>
      <c r="W2433" t="s">
        <v>7808</v>
      </c>
      <c r="X2433" t="str">
        <f>+VLOOKUP(ConsultaNexoBogota!$A2433,infoCoordenadas!A:F,4,0)</f>
        <v>4.4866637 -74.099399</v>
      </c>
      <c r="Y2433">
        <f>VLOOKUP(ConsultaNexoBogota!$A2433,infoCoordenadas!A:F,5,0)</f>
        <v>4.4866637000000003</v>
      </c>
      <c r="Z2433">
        <f>+VLOOKUP(ConsultaNexoBogota!$A2433,infoCoordenadas!A:F,6,0)</f>
        <v>-74.099399000000005</v>
      </c>
    </row>
    <row r="2434" spans="1:26" x14ac:dyDescent="0.25">
      <c r="A2434">
        <v>31069</v>
      </c>
      <c r="B2434" t="s">
        <v>12943</v>
      </c>
      <c r="C2434" t="s">
        <v>29</v>
      </c>
      <c r="D2434" t="s">
        <v>12944</v>
      </c>
      <c r="E2434" t="s">
        <v>12945</v>
      </c>
      <c r="F2434" t="s">
        <v>12946</v>
      </c>
      <c r="G2434" t="s">
        <v>10263</v>
      </c>
      <c r="H2434" t="s">
        <v>10263</v>
      </c>
      <c r="I2434" t="s">
        <v>34</v>
      </c>
      <c r="J2434" t="s">
        <v>234</v>
      </c>
      <c r="K2434" t="s">
        <v>36</v>
      </c>
      <c r="L2434" s="27">
        <v>30870</v>
      </c>
      <c r="M2434">
        <v>39.799999999999997</v>
      </c>
      <c r="N2434">
        <v>39676</v>
      </c>
      <c r="O2434" t="s">
        <v>135</v>
      </c>
      <c r="P2434" t="s">
        <v>67</v>
      </c>
      <c r="Q2434" t="s">
        <v>96</v>
      </c>
      <c r="R2434" t="s">
        <v>40</v>
      </c>
      <c r="S2434" t="s">
        <v>41</v>
      </c>
      <c r="T2434" t="s">
        <v>42</v>
      </c>
      <c r="U2434" t="s">
        <v>43</v>
      </c>
      <c r="V2434" t="s">
        <v>3077</v>
      </c>
      <c r="W2434" t="s">
        <v>12936</v>
      </c>
      <c r="X2434" t="str">
        <f>+VLOOKUP(ConsultaNexoBogota!$A2434,infoCoordenadas!A:F,4,0)</f>
        <v>4.5827227 -74.21174649999999</v>
      </c>
      <c r="Y2434">
        <f>VLOOKUP(ConsultaNexoBogota!$A2434,infoCoordenadas!A:F,5,0)</f>
        <v>4.5827226999999997</v>
      </c>
      <c r="Z2434">
        <f>+VLOOKUP(ConsultaNexoBogota!$A2434,infoCoordenadas!A:F,6,0)</f>
        <v>-74.211746499999904</v>
      </c>
    </row>
    <row r="2435" spans="1:26" x14ac:dyDescent="0.25">
      <c r="A2435">
        <v>31079</v>
      </c>
      <c r="B2435" t="s">
        <v>12947</v>
      </c>
      <c r="C2435" t="s">
        <v>29</v>
      </c>
      <c r="D2435" t="s">
        <v>12948</v>
      </c>
      <c r="E2435" t="s">
        <v>12949</v>
      </c>
      <c r="F2435" t="s">
        <v>12950</v>
      </c>
      <c r="G2435" t="s">
        <v>10155</v>
      </c>
      <c r="H2435" t="s">
        <v>6298</v>
      </c>
      <c r="I2435" t="s">
        <v>34</v>
      </c>
      <c r="J2435" t="s">
        <v>1007</v>
      </c>
      <c r="K2435" t="s">
        <v>36</v>
      </c>
      <c r="L2435" s="27">
        <v>34123</v>
      </c>
      <c r="M2435">
        <v>30.9</v>
      </c>
      <c r="N2435">
        <v>39692</v>
      </c>
      <c r="O2435" t="s">
        <v>66</v>
      </c>
      <c r="P2435" t="s">
        <v>67</v>
      </c>
      <c r="Q2435" t="s">
        <v>39</v>
      </c>
      <c r="R2435" t="s">
        <v>40</v>
      </c>
      <c r="S2435" t="s">
        <v>41</v>
      </c>
      <c r="T2435" t="s">
        <v>42</v>
      </c>
      <c r="U2435" t="s">
        <v>74</v>
      </c>
      <c r="V2435" t="s">
        <v>11045</v>
      </c>
      <c r="W2435" t="s">
        <v>11046</v>
      </c>
      <c r="X2435" t="str">
        <f>+VLOOKUP(ConsultaNexoBogota!$A2435,infoCoordenadas!A:F,4,0)</f>
        <v>5.0298064 -73.9830853</v>
      </c>
      <c r="Y2435">
        <f>VLOOKUP(ConsultaNexoBogota!$A2435,infoCoordenadas!A:F,5,0)</f>
        <v>5.0298064</v>
      </c>
      <c r="Z2435">
        <f>+VLOOKUP(ConsultaNexoBogota!$A2435,infoCoordenadas!A:F,6,0)</f>
        <v>-73.983085299999999</v>
      </c>
    </row>
    <row r="2436" spans="1:26" x14ac:dyDescent="0.25">
      <c r="A2436">
        <v>31132</v>
      </c>
      <c r="B2436" t="s">
        <v>7809</v>
      </c>
      <c r="C2436" t="s">
        <v>29</v>
      </c>
      <c r="D2436" t="s">
        <v>7810</v>
      </c>
      <c r="E2436" t="s">
        <v>7811</v>
      </c>
      <c r="F2436" t="s">
        <v>7812</v>
      </c>
      <c r="G2436" t="s">
        <v>33</v>
      </c>
      <c r="H2436" t="s">
        <v>13991</v>
      </c>
      <c r="I2436" t="s">
        <v>79</v>
      </c>
      <c r="J2436" t="s">
        <v>102</v>
      </c>
      <c r="K2436" t="s">
        <v>36</v>
      </c>
      <c r="L2436" s="27">
        <v>36569</v>
      </c>
      <c r="M2436">
        <v>24.2</v>
      </c>
      <c r="N2436">
        <v>39769</v>
      </c>
      <c r="O2436" t="s">
        <v>80</v>
      </c>
      <c r="P2436" t="s">
        <v>67</v>
      </c>
      <c r="Q2436" t="s">
        <v>39</v>
      </c>
      <c r="R2436" t="s">
        <v>40</v>
      </c>
      <c r="S2436" t="s">
        <v>42</v>
      </c>
      <c r="T2436" t="s">
        <v>272</v>
      </c>
      <c r="U2436" t="s">
        <v>74</v>
      </c>
      <c r="V2436" t="s">
        <v>7813</v>
      </c>
      <c r="W2436" t="s">
        <v>7814</v>
      </c>
      <c r="X2436" t="str">
        <f>+VLOOKUP(ConsultaNexoBogota!$A2436,infoCoordenadas!A:F,4,0)</f>
        <v>4.683548399999999 -74.1411037</v>
      </c>
      <c r="Y2436">
        <f>VLOOKUP(ConsultaNexoBogota!$A2436,infoCoordenadas!A:F,5,0)</f>
        <v>4.6835483999999896</v>
      </c>
      <c r="Z2436">
        <f>+VLOOKUP(ConsultaNexoBogota!$A2436,infoCoordenadas!A:F,6,0)</f>
        <v>-74.141103700000002</v>
      </c>
    </row>
    <row r="2437" spans="1:26" x14ac:dyDescent="0.25">
      <c r="A2437">
        <v>31146</v>
      </c>
      <c r="B2437" t="s">
        <v>12951</v>
      </c>
      <c r="C2437" t="s">
        <v>29</v>
      </c>
      <c r="D2437" t="s">
        <v>10680</v>
      </c>
      <c r="E2437" t="s">
        <v>12952</v>
      </c>
      <c r="F2437" t="s">
        <v>12953</v>
      </c>
      <c r="G2437" t="s">
        <v>11534</v>
      </c>
      <c r="H2437" t="s">
        <v>50</v>
      </c>
      <c r="I2437" t="s">
        <v>248</v>
      </c>
      <c r="J2437" t="s">
        <v>1062</v>
      </c>
      <c r="K2437" t="s">
        <v>36</v>
      </c>
      <c r="L2437" s="27">
        <v>45369</v>
      </c>
      <c r="M2437">
        <v>0.1</v>
      </c>
      <c r="N2437">
        <v>39787</v>
      </c>
      <c r="O2437" t="s">
        <v>441</v>
      </c>
      <c r="P2437" t="s">
        <v>67</v>
      </c>
      <c r="Q2437" t="s">
        <v>39</v>
      </c>
      <c r="R2437" t="s">
        <v>40</v>
      </c>
      <c r="S2437" t="s">
        <v>42</v>
      </c>
      <c r="T2437" t="s">
        <v>81</v>
      </c>
      <c r="U2437" t="s">
        <v>74</v>
      </c>
      <c r="V2437" t="s">
        <v>12954</v>
      </c>
      <c r="W2437" t="s">
        <v>12955</v>
      </c>
      <c r="X2437" t="str">
        <f>+VLOOKUP(ConsultaNexoBogota!$A2437,infoCoordenadas!A:F,4,0)</f>
        <v>Sin informacion</v>
      </c>
      <c r="Y2437" t="str">
        <f>VLOOKUP(ConsultaNexoBogota!$A2437,infoCoordenadas!A:F,5,0)</f>
        <v>Sin Informacion</v>
      </c>
      <c r="Z2437" t="str">
        <f>+VLOOKUP(ConsultaNexoBogota!$A2437,infoCoordenadas!A:F,6,0)</f>
        <v>Sin Informacion</v>
      </c>
    </row>
    <row r="2438" spans="1:26" x14ac:dyDescent="0.25">
      <c r="A2438">
        <v>31146</v>
      </c>
      <c r="B2438" t="s">
        <v>12951</v>
      </c>
      <c r="C2438" t="s">
        <v>29</v>
      </c>
      <c r="D2438" t="s">
        <v>10680</v>
      </c>
      <c r="E2438" t="s">
        <v>12952</v>
      </c>
      <c r="F2438" t="s">
        <v>12953</v>
      </c>
      <c r="G2438" t="s">
        <v>11534</v>
      </c>
      <c r="H2438" t="s">
        <v>50</v>
      </c>
      <c r="I2438" t="s">
        <v>248</v>
      </c>
      <c r="J2438" t="s">
        <v>1062</v>
      </c>
      <c r="K2438" t="s">
        <v>36</v>
      </c>
      <c r="L2438" s="27">
        <v>45369</v>
      </c>
      <c r="M2438">
        <v>0.1</v>
      </c>
      <c r="N2438">
        <v>39788</v>
      </c>
      <c r="O2438" t="s">
        <v>1950</v>
      </c>
      <c r="P2438" t="s">
        <v>67</v>
      </c>
      <c r="Q2438" t="s">
        <v>39</v>
      </c>
      <c r="R2438" t="s">
        <v>50</v>
      </c>
      <c r="S2438" t="s">
        <v>42</v>
      </c>
      <c r="T2438" t="s">
        <v>81</v>
      </c>
      <c r="U2438" t="s">
        <v>50</v>
      </c>
      <c r="V2438" t="s">
        <v>12954</v>
      </c>
      <c r="W2438" t="s">
        <v>12955</v>
      </c>
      <c r="X2438" t="str">
        <f>+VLOOKUP(ConsultaNexoBogota!$A2438,infoCoordenadas!A:F,4,0)</f>
        <v>Sin informacion</v>
      </c>
      <c r="Y2438" t="str">
        <f>VLOOKUP(ConsultaNexoBogota!$A2438,infoCoordenadas!A:F,5,0)</f>
        <v>Sin Informacion</v>
      </c>
      <c r="Z2438" t="str">
        <f>+VLOOKUP(ConsultaNexoBogota!$A2438,infoCoordenadas!A:F,6,0)</f>
        <v>Sin Informacion</v>
      </c>
    </row>
    <row r="2439" spans="1:26" x14ac:dyDescent="0.25">
      <c r="A2439">
        <v>31146</v>
      </c>
      <c r="B2439" t="s">
        <v>12951</v>
      </c>
      <c r="C2439" t="s">
        <v>29</v>
      </c>
      <c r="D2439" t="s">
        <v>10680</v>
      </c>
      <c r="E2439" t="s">
        <v>12952</v>
      </c>
      <c r="F2439" t="s">
        <v>12953</v>
      </c>
      <c r="G2439" t="s">
        <v>11534</v>
      </c>
      <c r="H2439" t="s">
        <v>50</v>
      </c>
      <c r="I2439" t="s">
        <v>248</v>
      </c>
      <c r="J2439" t="s">
        <v>1062</v>
      </c>
      <c r="K2439" t="s">
        <v>36</v>
      </c>
      <c r="L2439" s="27">
        <v>45369</v>
      </c>
      <c r="M2439">
        <v>0.1</v>
      </c>
      <c r="N2439">
        <v>39790</v>
      </c>
      <c r="O2439" t="s">
        <v>781</v>
      </c>
      <c r="P2439" t="s">
        <v>38</v>
      </c>
      <c r="Q2439" t="s">
        <v>39</v>
      </c>
      <c r="R2439" t="s">
        <v>94</v>
      </c>
      <c r="S2439" t="s">
        <v>42</v>
      </c>
      <c r="T2439" t="s">
        <v>81</v>
      </c>
      <c r="U2439" t="s">
        <v>74</v>
      </c>
      <c r="V2439" t="s">
        <v>12954</v>
      </c>
      <c r="W2439" t="s">
        <v>12955</v>
      </c>
      <c r="X2439" t="str">
        <f>+VLOOKUP(ConsultaNexoBogota!$A2439,infoCoordenadas!A:F,4,0)</f>
        <v>Sin informacion</v>
      </c>
      <c r="Y2439" t="str">
        <f>VLOOKUP(ConsultaNexoBogota!$A2439,infoCoordenadas!A:F,5,0)</f>
        <v>Sin Informacion</v>
      </c>
      <c r="Z2439" t="str">
        <f>+VLOOKUP(ConsultaNexoBogota!$A2439,infoCoordenadas!A:F,6,0)</f>
        <v>Sin Informacion</v>
      </c>
    </row>
    <row r="2440" spans="1:26" x14ac:dyDescent="0.25">
      <c r="A2440">
        <v>31146</v>
      </c>
      <c r="B2440" t="s">
        <v>12951</v>
      </c>
      <c r="C2440" t="s">
        <v>29</v>
      </c>
      <c r="D2440" t="s">
        <v>10680</v>
      </c>
      <c r="E2440" t="s">
        <v>12952</v>
      </c>
      <c r="F2440" t="s">
        <v>12953</v>
      </c>
      <c r="G2440" t="s">
        <v>11534</v>
      </c>
      <c r="H2440" t="s">
        <v>50</v>
      </c>
      <c r="I2440" t="s">
        <v>248</v>
      </c>
      <c r="J2440" t="s">
        <v>1062</v>
      </c>
      <c r="K2440" t="s">
        <v>36</v>
      </c>
      <c r="L2440" s="27">
        <v>45369</v>
      </c>
      <c r="M2440">
        <v>0.1</v>
      </c>
      <c r="N2440">
        <v>40299</v>
      </c>
      <c r="O2440" t="s">
        <v>1950</v>
      </c>
      <c r="P2440" t="s">
        <v>67</v>
      </c>
      <c r="Q2440" t="s">
        <v>39</v>
      </c>
      <c r="R2440" t="s">
        <v>40</v>
      </c>
      <c r="S2440" t="s">
        <v>41</v>
      </c>
      <c r="T2440" t="s">
        <v>623</v>
      </c>
      <c r="U2440" t="s">
        <v>74</v>
      </c>
      <c r="V2440" t="s">
        <v>12954</v>
      </c>
      <c r="W2440" t="s">
        <v>12955</v>
      </c>
      <c r="X2440" t="str">
        <f>+VLOOKUP(ConsultaNexoBogota!$A2440,infoCoordenadas!A:F,4,0)</f>
        <v>Sin informacion</v>
      </c>
      <c r="Y2440" t="str">
        <f>VLOOKUP(ConsultaNexoBogota!$A2440,infoCoordenadas!A:F,5,0)</f>
        <v>Sin Informacion</v>
      </c>
      <c r="Z2440" t="str">
        <f>+VLOOKUP(ConsultaNexoBogota!$A2440,infoCoordenadas!A:F,6,0)</f>
        <v>Sin Informacion</v>
      </c>
    </row>
    <row r="2441" spans="1:26" x14ac:dyDescent="0.25">
      <c r="A2441">
        <v>31166</v>
      </c>
      <c r="B2441" t="s">
        <v>7815</v>
      </c>
      <c r="C2441" t="s">
        <v>2892</v>
      </c>
      <c r="D2441" t="s">
        <v>7816</v>
      </c>
      <c r="E2441" t="s">
        <v>7817</v>
      </c>
      <c r="F2441" t="s">
        <v>7818</v>
      </c>
      <c r="G2441" t="s">
        <v>33</v>
      </c>
      <c r="H2441" t="s">
        <v>6298</v>
      </c>
      <c r="I2441" t="s">
        <v>79</v>
      </c>
      <c r="J2441" t="s">
        <v>35</v>
      </c>
      <c r="K2441" t="s">
        <v>36</v>
      </c>
      <c r="L2441" s="27">
        <v>30016</v>
      </c>
      <c r="M2441">
        <v>42.1</v>
      </c>
      <c r="N2441">
        <v>39821</v>
      </c>
      <c r="O2441" t="s">
        <v>72</v>
      </c>
      <c r="P2441" t="s">
        <v>67</v>
      </c>
      <c r="Q2441" t="s">
        <v>287</v>
      </c>
      <c r="R2441" t="s">
        <v>40</v>
      </c>
      <c r="S2441" t="s">
        <v>41</v>
      </c>
      <c r="T2441" t="s">
        <v>204</v>
      </c>
      <c r="U2441" t="s">
        <v>74</v>
      </c>
      <c r="V2441" t="s">
        <v>7819</v>
      </c>
      <c r="W2441" t="s">
        <v>7820</v>
      </c>
      <c r="X2441" t="str">
        <f>+VLOOKUP(ConsultaNexoBogota!$A2441,infoCoordenadas!A:F,4,0)</f>
        <v>4.5813138 -74.0784351</v>
      </c>
      <c r="Y2441">
        <f>VLOOKUP(ConsultaNexoBogota!$A2441,infoCoordenadas!A:F,5,0)</f>
        <v>4.5813138000000002</v>
      </c>
      <c r="Z2441">
        <f>+VLOOKUP(ConsultaNexoBogota!$A2441,infoCoordenadas!A:F,6,0)</f>
        <v>-74.078435099999993</v>
      </c>
    </row>
    <row r="2442" spans="1:26" x14ac:dyDescent="0.25">
      <c r="A2442">
        <v>31173</v>
      </c>
      <c r="B2442" t="s">
        <v>7821</v>
      </c>
      <c r="C2442" t="s">
        <v>29</v>
      </c>
      <c r="D2442" t="s">
        <v>7822</v>
      </c>
      <c r="E2442" t="s">
        <v>7823</v>
      </c>
      <c r="F2442" t="s">
        <v>7824</v>
      </c>
      <c r="G2442" t="s">
        <v>33</v>
      </c>
      <c r="H2442" t="s">
        <v>50</v>
      </c>
      <c r="I2442" t="s">
        <v>496</v>
      </c>
      <c r="J2442" t="s">
        <v>197</v>
      </c>
      <c r="K2442" t="s">
        <v>116</v>
      </c>
      <c r="L2442" s="27">
        <v>45363</v>
      </c>
      <c r="M2442">
        <v>0.1</v>
      </c>
      <c r="N2442">
        <v>39829</v>
      </c>
      <c r="O2442" t="s">
        <v>781</v>
      </c>
      <c r="P2442" t="s">
        <v>67</v>
      </c>
      <c r="Q2442" t="s">
        <v>96</v>
      </c>
      <c r="R2442" t="s">
        <v>40</v>
      </c>
      <c r="S2442" t="s">
        <v>41</v>
      </c>
      <c r="T2442" t="s">
        <v>623</v>
      </c>
      <c r="U2442" t="s">
        <v>74</v>
      </c>
      <c r="V2442" t="s">
        <v>7825</v>
      </c>
      <c r="W2442" t="s">
        <v>7826</v>
      </c>
      <c r="X2442" t="str">
        <f>+VLOOKUP(ConsultaNexoBogota!$A2442,infoCoordenadas!A:F,4,0)</f>
        <v>4.6638911 -74.1317225</v>
      </c>
      <c r="Y2442">
        <f>VLOOKUP(ConsultaNexoBogota!$A2442,infoCoordenadas!A:F,5,0)</f>
        <v>4.6638910999999998</v>
      </c>
      <c r="Z2442">
        <f>+VLOOKUP(ConsultaNexoBogota!$A2442,infoCoordenadas!A:F,6,0)</f>
        <v>-74.131722499999995</v>
      </c>
    </row>
    <row r="2443" spans="1:26" x14ac:dyDescent="0.25">
      <c r="A2443">
        <v>31174</v>
      </c>
      <c r="B2443" t="s">
        <v>12956</v>
      </c>
      <c r="C2443" t="s">
        <v>29</v>
      </c>
      <c r="D2443" t="s">
        <v>12957</v>
      </c>
      <c r="E2443" t="s">
        <v>12958</v>
      </c>
      <c r="F2443" t="s">
        <v>12959</v>
      </c>
      <c r="G2443" t="s">
        <v>12960</v>
      </c>
      <c r="H2443" t="s">
        <v>12960</v>
      </c>
      <c r="I2443" t="s">
        <v>248</v>
      </c>
      <c r="J2443" t="s">
        <v>318</v>
      </c>
      <c r="K2443" t="s">
        <v>36</v>
      </c>
      <c r="L2443" s="27">
        <v>33298</v>
      </c>
      <c r="M2443">
        <v>33.200000000000003</v>
      </c>
      <c r="N2443">
        <v>39830</v>
      </c>
      <c r="O2443" t="s">
        <v>1370</v>
      </c>
      <c r="P2443" t="s">
        <v>67</v>
      </c>
      <c r="Q2443" t="s">
        <v>616</v>
      </c>
      <c r="R2443" t="s">
        <v>94</v>
      </c>
      <c r="S2443" t="s">
        <v>42</v>
      </c>
      <c r="T2443" t="s">
        <v>132</v>
      </c>
      <c r="U2443" t="s">
        <v>74</v>
      </c>
      <c r="V2443" t="s">
        <v>12961</v>
      </c>
      <c r="W2443" t="s">
        <v>12962</v>
      </c>
      <c r="X2443" t="str">
        <f>+VLOOKUP(ConsultaNexoBogota!$A2443,infoCoordenadas!A:F,4,0)</f>
        <v>5.583059 -73.542575</v>
      </c>
      <c r="Y2443">
        <f>VLOOKUP(ConsultaNexoBogota!$A2443,infoCoordenadas!A:F,5,0)</f>
        <v>5.5830590000000004</v>
      </c>
      <c r="Z2443">
        <f>+VLOOKUP(ConsultaNexoBogota!$A2443,infoCoordenadas!A:F,6,0)</f>
        <v>-73.542574999999999</v>
      </c>
    </row>
    <row r="2444" spans="1:26" x14ac:dyDescent="0.25">
      <c r="A2444">
        <v>31177</v>
      </c>
      <c r="B2444" t="s">
        <v>7827</v>
      </c>
      <c r="C2444" t="s">
        <v>2892</v>
      </c>
      <c r="D2444" t="s">
        <v>7828</v>
      </c>
      <c r="E2444" t="s">
        <v>7829</v>
      </c>
      <c r="F2444" t="s">
        <v>7830</v>
      </c>
      <c r="G2444" t="s">
        <v>33</v>
      </c>
      <c r="H2444" t="s">
        <v>13993</v>
      </c>
      <c r="I2444" t="s">
        <v>34</v>
      </c>
      <c r="J2444" t="s">
        <v>109</v>
      </c>
      <c r="K2444" t="s">
        <v>36</v>
      </c>
      <c r="L2444" s="27">
        <v>29612</v>
      </c>
      <c r="M2444">
        <v>43.3</v>
      </c>
      <c r="N2444">
        <v>39834</v>
      </c>
      <c r="O2444" t="s">
        <v>264</v>
      </c>
      <c r="P2444" t="s">
        <v>67</v>
      </c>
      <c r="Q2444" t="s">
        <v>616</v>
      </c>
      <c r="R2444" t="s">
        <v>40</v>
      </c>
      <c r="S2444" t="s">
        <v>41</v>
      </c>
      <c r="T2444" t="s">
        <v>132</v>
      </c>
      <c r="U2444" t="s">
        <v>74</v>
      </c>
      <c r="V2444" t="s">
        <v>7286</v>
      </c>
      <c r="W2444" t="s">
        <v>7287</v>
      </c>
      <c r="X2444" t="str">
        <f>+VLOOKUP(ConsultaNexoBogota!$A2444,infoCoordenadas!A:F,4,0)</f>
        <v>4.5674332 -74.1048749</v>
      </c>
      <c r="Y2444">
        <f>VLOOKUP(ConsultaNexoBogota!$A2444,infoCoordenadas!A:F,5,0)</f>
        <v>4.5674332</v>
      </c>
      <c r="Z2444">
        <f>+VLOOKUP(ConsultaNexoBogota!$A2444,infoCoordenadas!A:F,6,0)</f>
        <v>-74.104874899999999</v>
      </c>
    </row>
    <row r="2445" spans="1:26" x14ac:dyDescent="0.25">
      <c r="A2445">
        <v>31177</v>
      </c>
      <c r="B2445" t="s">
        <v>7827</v>
      </c>
      <c r="C2445" t="s">
        <v>2892</v>
      </c>
      <c r="D2445" t="s">
        <v>7828</v>
      </c>
      <c r="E2445" t="s">
        <v>7829</v>
      </c>
      <c r="F2445" t="s">
        <v>7830</v>
      </c>
      <c r="G2445" t="s">
        <v>33</v>
      </c>
      <c r="H2445" t="s">
        <v>13993</v>
      </c>
      <c r="I2445" t="s">
        <v>34</v>
      </c>
      <c r="J2445" t="s">
        <v>109</v>
      </c>
      <c r="K2445" t="s">
        <v>36</v>
      </c>
      <c r="L2445" s="27">
        <v>29612</v>
      </c>
      <c r="M2445">
        <v>43.3</v>
      </c>
      <c r="N2445">
        <v>39838</v>
      </c>
      <c r="O2445" t="s">
        <v>66</v>
      </c>
      <c r="P2445" t="s">
        <v>73</v>
      </c>
      <c r="Q2445" t="s">
        <v>96</v>
      </c>
      <c r="R2445" t="s">
        <v>40</v>
      </c>
      <c r="S2445" t="s">
        <v>41</v>
      </c>
      <c r="T2445" t="s">
        <v>132</v>
      </c>
      <c r="U2445" t="s">
        <v>74</v>
      </c>
      <c r="V2445" t="s">
        <v>7286</v>
      </c>
      <c r="W2445" t="s">
        <v>7287</v>
      </c>
      <c r="X2445" t="str">
        <f>+VLOOKUP(ConsultaNexoBogota!$A2445,infoCoordenadas!A:F,4,0)</f>
        <v>4.5674332 -74.1048749</v>
      </c>
      <c r="Y2445">
        <f>VLOOKUP(ConsultaNexoBogota!$A2445,infoCoordenadas!A:F,5,0)</f>
        <v>4.5674332</v>
      </c>
      <c r="Z2445">
        <f>+VLOOKUP(ConsultaNexoBogota!$A2445,infoCoordenadas!A:F,6,0)</f>
        <v>-74.104874899999999</v>
      </c>
    </row>
    <row r="2446" spans="1:26" x14ac:dyDescent="0.25">
      <c r="A2446">
        <v>31178</v>
      </c>
      <c r="B2446" t="s">
        <v>7831</v>
      </c>
      <c r="C2446" t="s">
        <v>29</v>
      </c>
      <c r="D2446" t="s">
        <v>7832</v>
      </c>
      <c r="E2446" t="s">
        <v>7833</v>
      </c>
      <c r="F2446" t="s">
        <v>7834</v>
      </c>
      <c r="G2446" t="s">
        <v>33</v>
      </c>
      <c r="H2446" t="s">
        <v>14103</v>
      </c>
      <c r="I2446" t="s">
        <v>34</v>
      </c>
      <c r="J2446" t="s">
        <v>109</v>
      </c>
      <c r="K2446" t="s">
        <v>36</v>
      </c>
      <c r="L2446" s="27">
        <v>28653</v>
      </c>
      <c r="M2446">
        <v>45.9</v>
      </c>
      <c r="N2446">
        <v>39833</v>
      </c>
      <c r="O2446" t="s">
        <v>1065</v>
      </c>
      <c r="P2446" t="s">
        <v>73</v>
      </c>
      <c r="Q2446" t="s">
        <v>68</v>
      </c>
      <c r="R2446" t="s">
        <v>40</v>
      </c>
      <c r="S2446" t="s">
        <v>42</v>
      </c>
      <c r="T2446" t="s">
        <v>81</v>
      </c>
      <c r="U2446" t="s">
        <v>43</v>
      </c>
      <c r="V2446" t="s">
        <v>6707</v>
      </c>
      <c r="W2446" t="s">
        <v>6708</v>
      </c>
      <c r="X2446" t="str">
        <f>+VLOOKUP(ConsultaNexoBogota!$A2446,infoCoordenadas!A:F,4,0)</f>
        <v>4.6929365 -74.0838016</v>
      </c>
      <c r="Y2446">
        <f>VLOOKUP(ConsultaNexoBogota!$A2446,infoCoordenadas!A:F,5,0)</f>
        <v>4.6929365000000001</v>
      </c>
      <c r="Z2446">
        <f>+VLOOKUP(ConsultaNexoBogota!$A2446,infoCoordenadas!A:F,6,0)</f>
        <v>-74.083801600000001</v>
      </c>
    </row>
    <row r="2447" spans="1:26" x14ac:dyDescent="0.25">
      <c r="A2447">
        <v>31183</v>
      </c>
      <c r="B2447" t="s">
        <v>12056</v>
      </c>
      <c r="C2447" t="s">
        <v>29</v>
      </c>
      <c r="D2447" t="s">
        <v>12963</v>
      </c>
      <c r="E2447" t="s">
        <v>12964</v>
      </c>
      <c r="F2447" t="s">
        <v>12965</v>
      </c>
      <c r="G2447" t="s">
        <v>12966</v>
      </c>
      <c r="H2447" t="s">
        <v>12966</v>
      </c>
      <c r="I2447" t="s">
        <v>34</v>
      </c>
      <c r="J2447" t="s">
        <v>160</v>
      </c>
      <c r="K2447" t="s">
        <v>36</v>
      </c>
      <c r="L2447" s="27">
        <v>33933</v>
      </c>
      <c r="M2447">
        <v>31.4</v>
      </c>
      <c r="N2447">
        <v>39840</v>
      </c>
      <c r="O2447" t="s">
        <v>72</v>
      </c>
      <c r="P2447" t="s">
        <v>73</v>
      </c>
      <c r="Q2447" t="s">
        <v>287</v>
      </c>
      <c r="R2447" t="s">
        <v>94</v>
      </c>
      <c r="S2447" t="s">
        <v>41</v>
      </c>
      <c r="T2447" t="s">
        <v>132</v>
      </c>
      <c r="U2447" t="s">
        <v>74</v>
      </c>
      <c r="V2447" t="s">
        <v>12967</v>
      </c>
      <c r="W2447" t="s">
        <v>12968</v>
      </c>
      <c r="X2447" t="str">
        <f>+VLOOKUP(ConsultaNexoBogota!$A2447,infoCoordenadas!A:F,4,0)</f>
        <v>43.653226 -79.3831843</v>
      </c>
      <c r="Y2447">
        <f>VLOOKUP(ConsultaNexoBogota!$A2447,infoCoordenadas!A:F,5,0)</f>
        <v>43.653225999999997</v>
      </c>
      <c r="Z2447">
        <f>+VLOOKUP(ConsultaNexoBogota!$A2447,infoCoordenadas!A:F,6,0)</f>
        <v>-79.383184299999996</v>
      </c>
    </row>
    <row r="2448" spans="1:26" x14ac:dyDescent="0.25">
      <c r="A2448">
        <v>31187</v>
      </c>
      <c r="B2448" t="s">
        <v>12969</v>
      </c>
      <c r="C2448" t="s">
        <v>29</v>
      </c>
      <c r="D2448" t="s">
        <v>12970</v>
      </c>
      <c r="E2448" t="s">
        <v>12971</v>
      </c>
      <c r="F2448" t="s">
        <v>12972</v>
      </c>
      <c r="G2448" t="s">
        <v>11985</v>
      </c>
      <c r="H2448" t="s">
        <v>11985</v>
      </c>
      <c r="I2448" t="s">
        <v>34</v>
      </c>
      <c r="J2448" t="s">
        <v>285</v>
      </c>
      <c r="K2448" t="s">
        <v>36</v>
      </c>
      <c r="L2448" s="27">
        <v>34257</v>
      </c>
      <c r="M2448">
        <v>30.5</v>
      </c>
      <c r="N2448">
        <v>39844</v>
      </c>
      <c r="O2448" t="s">
        <v>1370</v>
      </c>
      <c r="P2448" t="s">
        <v>90</v>
      </c>
      <c r="Q2448" t="s">
        <v>734</v>
      </c>
      <c r="R2448" t="s">
        <v>40</v>
      </c>
      <c r="S2448" t="s">
        <v>42</v>
      </c>
      <c r="T2448" t="s">
        <v>95</v>
      </c>
      <c r="U2448" t="s">
        <v>74</v>
      </c>
      <c r="V2448" t="s">
        <v>12973</v>
      </c>
      <c r="W2448" t="s">
        <v>12974</v>
      </c>
      <c r="X2448" t="str">
        <f>+VLOOKUP(ConsultaNexoBogota!$A2448,infoCoordenadas!A:F,4,0)</f>
        <v>5.5446422 -73.3575572</v>
      </c>
      <c r="Y2448">
        <f>VLOOKUP(ConsultaNexoBogota!$A2448,infoCoordenadas!A:F,5,0)</f>
        <v>5.5446422000000002</v>
      </c>
      <c r="Z2448">
        <f>+VLOOKUP(ConsultaNexoBogota!$A2448,infoCoordenadas!A:F,6,0)</f>
        <v>-73.357557200000002</v>
      </c>
    </row>
    <row r="2449" spans="1:26" x14ac:dyDescent="0.25">
      <c r="A2449">
        <v>31191</v>
      </c>
      <c r="B2449" t="s">
        <v>12975</v>
      </c>
      <c r="C2449" t="s">
        <v>29</v>
      </c>
      <c r="D2449" t="s">
        <v>12976</v>
      </c>
      <c r="E2449" t="s">
        <v>12977</v>
      </c>
      <c r="F2449" t="s">
        <v>12978</v>
      </c>
      <c r="G2449" t="s">
        <v>11985</v>
      </c>
      <c r="H2449" t="s">
        <v>11985</v>
      </c>
      <c r="I2449" t="s">
        <v>248</v>
      </c>
      <c r="J2449" t="s">
        <v>1007</v>
      </c>
      <c r="K2449" t="s">
        <v>36</v>
      </c>
      <c r="L2449" s="27">
        <v>37074</v>
      </c>
      <c r="M2449">
        <v>22.8</v>
      </c>
      <c r="N2449">
        <v>39849</v>
      </c>
      <c r="O2449" t="s">
        <v>1370</v>
      </c>
      <c r="P2449" t="s">
        <v>67</v>
      </c>
      <c r="Q2449" t="s">
        <v>734</v>
      </c>
      <c r="R2449" t="s">
        <v>40</v>
      </c>
      <c r="S2449" t="s">
        <v>42</v>
      </c>
      <c r="T2449" t="s">
        <v>132</v>
      </c>
      <c r="U2449" t="s">
        <v>43</v>
      </c>
      <c r="V2449" t="s">
        <v>12979</v>
      </c>
      <c r="W2449" t="s">
        <v>12980</v>
      </c>
      <c r="X2449" t="str">
        <f>+VLOOKUP(ConsultaNexoBogota!$A2449,infoCoordenadas!A:F,4,0)</f>
        <v>5.553372 -73.349282</v>
      </c>
      <c r="Y2449">
        <f>VLOOKUP(ConsultaNexoBogota!$A2449,infoCoordenadas!A:F,5,0)</f>
        <v>5.5533720000000004</v>
      </c>
      <c r="Z2449">
        <f>+VLOOKUP(ConsultaNexoBogota!$A2449,infoCoordenadas!A:F,6,0)</f>
        <v>-73.349282000000002</v>
      </c>
    </row>
    <row r="2450" spans="1:26" x14ac:dyDescent="0.25">
      <c r="A2450">
        <v>31212</v>
      </c>
      <c r="B2450" t="s">
        <v>7835</v>
      </c>
      <c r="C2450" t="s">
        <v>29</v>
      </c>
      <c r="D2450" t="s">
        <v>7836</v>
      </c>
      <c r="E2450" t="s">
        <v>7837</v>
      </c>
      <c r="F2450" t="s">
        <v>7838</v>
      </c>
      <c r="G2450" t="s">
        <v>33</v>
      </c>
      <c r="H2450" t="s">
        <v>13980</v>
      </c>
      <c r="I2450" t="s">
        <v>79</v>
      </c>
      <c r="J2450" t="s">
        <v>102</v>
      </c>
      <c r="K2450" t="s">
        <v>36</v>
      </c>
      <c r="L2450" s="27">
        <v>28185</v>
      </c>
      <c r="M2450">
        <v>47.2</v>
      </c>
      <c r="N2450">
        <v>39878</v>
      </c>
      <c r="O2450" t="s">
        <v>72</v>
      </c>
      <c r="P2450" t="s">
        <v>90</v>
      </c>
      <c r="Q2450" t="s">
        <v>96</v>
      </c>
      <c r="R2450" t="s">
        <v>40</v>
      </c>
      <c r="S2450" t="s">
        <v>41</v>
      </c>
      <c r="T2450" t="s">
        <v>175</v>
      </c>
      <c r="U2450" t="s">
        <v>74</v>
      </c>
      <c r="V2450" t="s">
        <v>7839</v>
      </c>
      <c r="W2450" t="s">
        <v>7840</v>
      </c>
      <c r="X2450" t="str">
        <f>+VLOOKUP(ConsultaNexoBogota!$A2450,infoCoordenadas!A:F,4,0)</f>
        <v>4.6184311 -74.13268990000002</v>
      </c>
      <c r="Y2450">
        <f>VLOOKUP(ConsultaNexoBogota!$A2450,infoCoordenadas!A:F,5,0)</f>
        <v>4.6184310999999996</v>
      </c>
      <c r="Z2450">
        <f>+VLOOKUP(ConsultaNexoBogota!$A2450,infoCoordenadas!A:F,6,0)</f>
        <v>-74.132689900000003</v>
      </c>
    </row>
    <row r="2451" spans="1:26" x14ac:dyDescent="0.25">
      <c r="A2451">
        <v>31213</v>
      </c>
      <c r="B2451" t="s">
        <v>12981</v>
      </c>
      <c r="C2451" t="s">
        <v>29</v>
      </c>
      <c r="D2451" t="s">
        <v>12982</v>
      </c>
      <c r="E2451" t="s">
        <v>12983</v>
      </c>
      <c r="F2451" t="s">
        <v>12984</v>
      </c>
      <c r="G2451" t="s">
        <v>12985</v>
      </c>
      <c r="H2451" t="s">
        <v>14140</v>
      </c>
      <c r="I2451" t="s">
        <v>248</v>
      </c>
      <c r="J2451" t="s">
        <v>234</v>
      </c>
      <c r="K2451" t="s">
        <v>36</v>
      </c>
      <c r="L2451" s="27">
        <v>34075</v>
      </c>
      <c r="M2451">
        <v>31</v>
      </c>
      <c r="N2451">
        <v>39880</v>
      </c>
      <c r="O2451" t="s">
        <v>80</v>
      </c>
      <c r="P2451" t="s">
        <v>67</v>
      </c>
      <c r="Q2451" t="s">
        <v>96</v>
      </c>
      <c r="R2451" t="s">
        <v>40</v>
      </c>
      <c r="S2451" t="s">
        <v>42</v>
      </c>
      <c r="T2451" t="s">
        <v>42</v>
      </c>
      <c r="U2451" t="s">
        <v>74</v>
      </c>
      <c r="V2451" t="s">
        <v>12986</v>
      </c>
      <c r="W2451" t="s">
        <v>12987</v>
      </c>
      <c r="X2451" t="str">
        <f>+VLOOKUP(ConsultaNexoBogota!$A2451,infoCoordenadas!A:F,4,0)</f>
        <v>4.759634 -74.38004900000001</v>
      </c>
      <c r="Y2451">
        <f>VLOOKUP(ConsultaNexoBogota!$A2451,infoCoordenadas!A:F,5,0)</f>
        <v>4.7596340000000001</v>
      </c>
      <c r="Z2451">
        <f>+VLOOKUP(ConsultaNexoBogota!$A2451,infoCoordenadas!A:F,6,0)</f>
        <v>-74.380049</v>
      </c>
    </row>
    <row r="2452" spans="1:26" x14ac:dyDescent="0.25">
      <c r="A2452">
        <v>31218</v>
      </c>
      <c r="B2452" t="s">
        <v>7841</v>
      </c>
      <c r="C2452" t="s">
        <v>29</v>
      </c>
      <c r="D2452" t="s">
        <v>7842</v>
      </c>
      <c r="E2452" t="s">
        <v>7843</v>
      </c>
      <c r="F2452" t="s">
        <v>7844</v>
      </c>
      <c r="G2452" t="s">
        <v>33</v>
      </c>
      <c r="H2452" t="s">
        <v>13980</v>
      </c>
      <c r="I2452" t="s">
        <v>64</v>
      </c>
      <c r="J2452" t="s">
        <v>741</v>
      </c>
      <c r="K2452" t="s">
        <v>36</v>
      </c>
      <c r="L2452" s="27">
        <v>35914</v>
      </c>
      <c r="M2452">
        <v>26</v>
      </c>
      <c r="N2452">
        <v>39888</v>
      </c>
      <c r="O2452" t="s">
        <v>37</v>
      </c>
      <c r="P2452" t="s">
        <v>67</v>
      </c>
      <c r="Q2452" t="s">
        <v>39</v>
      </c>
      <c r="R2452" t="s">
        <v>40</v>
      </c>
      <c r="S2452" t="s">
        <v>41</v>
      </c>
      <c r="T2452" t="s">
        <v>204</v>
      </c>
      <c r="U2452" t="s">
        <v>74</v>
      </c>
      <c r="V2452" t="s">
        <v>7845</v>
      </c>
      <c r="W2452" t="s">
        <v>7846</v>
      </c>
      <c r="X2452" t="str">
        <f>+VLOOKUP(ConsultaNexoBogota!$A2452,infoCoordenadas!A:F,4,0)</f>
        <v>4.6270732 -74.1622503</v>
      </c>
      <c r="Y2452">
        <f>VLOOKUP(ConsultaNexoBogota!$A2452,infoCoordenadas!A:F,5,0)</f>
        <v>4.6270731999999999</v>
      </c>
      <c r="Z2452">
        <f>+VLOOKUP(ConsultaNexoBogota!$A2452,infoCoordenadas!A:F,6,0)</f>
        <v>-74.162250299999997</v>
      </c>
    </row>
    <row r="2453" spans="1:26" x14ac:dyDescent="0.25">
      <c r="A2453">
        <v>31225</v>
      </c>
      <c r="B2453" t="s">
        <v>7847</v>
      </c>
      <c r="C2453" t="s">
        <v>29</v>
      </c>
      <c r="D2453" t="s">
        <v>7848</v>
      </c>
      <c r="E2453" t="s">
        <v>7849</v>
      </c>
      <c r="F2453" t="s">
        <v>7850</v>
      </c>
      <c r="G2453" t="s">
        <v>33</v>
      </c>
      <c r="H2453" t="s">
        <v>13980</v>
      </c>
      <c r="I2453" t="s">
        <v>34</v>
      </c>
      <c r="J2453" t="s">
        <v>537</v>
      </c>
      <c r="K2453" t="s">
        <v>36</v>
      </c>
      <c r="L2453" s="27">
        <v>35816</v>
      </c>
      <c r="M2453">
        <v>26.3</v>
      </c>
      <c r="N2453">
        <v>39897</v>
      </c>
      <c r="O2453" t="s">
        <v>135</v>
      </c>
      <c r="P2453" t="s">
        <v>90</v>
      </c>
      <c r="Q2453" t="s">
        <v>96</v>
      </c>
      <c r="R2453" t="s">
        <v>40</v>
      </c>
      <c r="S2453" t="s">
        <v>41</v>
      </c>
      <c r="T2453" t="s">
        <v>204</v>
      </c>
      <c r="U2453" t="s">
        <v>74</v>
      </c>
      <c r="V2453" t="s">
        <v>7851</v>
      </c>
      <c r="W2453" t="s">
        <v>7852</v>
      </c>
      <c r="X2453" t="str">
        <f>+VLOOKUP(ConsultaNexoBogota!$A2453,infoCoordenadas!A:F,4,0)</f>
        <v>4.619719 -74.17510970000001</v>
      </c>
      <c r="Y2453">
        <f>VLOOKUP(ConsultaNexoBogota!$A2453,infoCoordenadas!A:F,5,0)</f>
        <v>4.6197189999999999</v>
      </c>
      <c r="Z2453">
        <f>+VLOOKUP(ConsultaNexoBogota!$A2453,infoCoordenadas!A:F,6,0)</f>
        <v>-74.175109699999993</v>
      </c>
    </row>
    <row r="2454" spans="1:26" x14ac:dyDescent="0.25">
      <c r="A2454">
        <v>31227</v>
      </c>
      <c r="B2454" t="s">
        <v>7853</v>
      </c>
      <c r="C2454" t="s">
        <v>29</v>
      </c>
      <c r="D2454" t="s">
        <v>7854</v>
      </c>
      <c r="E2454" t="s">
        <v>7855</v>
      </c>
      <c r="F2454" t="s">
        <v>7856</v>
      </c>
      <c r="G2454" t="s">
        <v>33</v>
      </c>
      <c r="H2454" t="s">
        <v>13991</v>
      </c>
      <c r="I2454" t="s">
        <v>101</v>
      </c>
      <c r="J2454" t="s">
        <v>318</v>
      </c>
      <c r="K2454" t="s">
        <v>36</v>
      </c>
      <c r="L2454" s="27">
        <v>34239</v>
      </c>
      <c r="M2454">
        <v>30.6</v>
      </c>
      <c r="N2454">
        <v>39902</v>
      </c>
      <c r="O2454" t="s">
        <v>80</v>
      </c>
      <c r="P2454" t="s">
        <v>67</v>
      </c>
      <c r="Q2454" t="s">
        <v>96</v>
      </c>
      <c r="R2454" t="s">
        <v>40</v>
      </c>
      <c r="S2454" t="s">
        <v>42</v>
      </c>
      <c r="T2454" t="s">
        <v>42</v>
      </c>
      <c r="U2454" t="s">
        <v>74</v>
      </c>
      <c r="V2454" t="s">
        <v>7857</v>
      </c>
      <c r="W2454" t="s">
        <v>7858</v>
      </c>
      <c r="X2454" t="str">
        <f>+VLOOKUP(ConsultaNexoBogota!$A2454,infoCoordenadas!A:F,4,0)</f>
        <v>4.6931445 -74.1526567</v>
      </c>
      <c r="Y2454">
        <f>VLOOKUP(ConsultaNexoBogota!$A2454,infoCoordenadas!A:F,5,0)</f>
        <v>4.6931444999999998</v>
      </c>
      <c r="Z2454">
        <f>+VLOOKUP(ConsultaNexoBogota!$A2454,infoCoordenadas!A:F,6,0)</f>
        <v>-74.152656699999994</v>
      </c>
    </row>
    <row r="2455" spans="1:26" x14ac:dyDescent="0.25">
      <c r="A2455">
        <v>31227</v>
      </c>
      <c r="B2455" t="s">
        <v>7853</v>
      </c>
      <c r="C2455" t="s">
        <v>29</v>
      </c>
      <c r="D2455" t="s">
        <v>7854</v>
      </c>
      <c r="E2455" t="s">
        <v>7855</v>
      </c>
      <c r="F2455" t="s">
        <v>7856</v>
      </c>
      <c r="G2455" t="s">
        <v>33</v>
      </c>
      <c r="H2455" t="s">
        <v>13991</v>
      </c>
      <c r="I2455" t="s">
        <v>101</v>
      </c>
      <c r="J2455" t="s">
        <v>318</v>
      </c>
      <c r="K2455" t="s">
        <v>36</v>
      </c>
      <c r="L2455" s="27">
        <v>34239</v>
      </c>
      <c r="M2455">
        <v>30.6</v>
      </c>
      <c r="N2455">
        <v>39903</v>
      </c>
      <c r="O2455" t="s">
        <v>441</v>
      </c>
      <c r="P2455" t="s">
        <v>67</v>
      </c>
      <c r="Q2455" t="s">
        <v>96</v>
      </c>
      <c r="R2455" t="s">
        <v>40</v>
      </c>
      <c r="S2455" t="s">
        <v>42</v>
      </c>
      <c r="T2455" t="s">
        <v>42</v>
      </c>
      <c r="U2455" t="s">
        <v>74</v>
      </c>
      <c r="V2455" t="s">
        <v>7857</v>
      </c>
      <c r="W2455" t="s">
        <v>7858</v>
      </c>
      <c r="X2455" t="str">
        <f>+VLOOKUP(ConsultaNexoBogota!$A2455,infoCoordenadas!A:F,4,0)</f>
        <v>4.6931445 -74.1526567</v>
      </c>
      <c r="Y2455">
        <f>VLOOKUP(ConsultaNexoBogota!$A2455,infoCoordenadas!A:F,5,0)</f>
        <v>4.6931444999999998</v>
      </c>
      <c r="Z2455">
        <f>+VLOOKUP(ConsultaNexoBogota!$A2455,infoCoordenadas!A:F,6,0)</f>
        <v>-74.152656699999994</v>
      </c>
    </row>
    <row r="2456" spans="1:26" x14ac:dyDescent="0.25">
      <c r="A2456">
        <v>31227</v>
      </c>
      <c r="B2456" t="s">
        <v>7853</v>
      </c>
      <c r="C2456" t="s">
        <v>29</v>
      </c>
      <c r="D2456" t="s">
        <v>7854</v>
      </c>
      <c r="E2456" t="s">
        <v>7855</v>
      </c>
      <c r="F2456" t="s">
        <v>7856</v>
      </c>
      <c r="G2456" t="s">
        <v>33</v>
      </c>
      <c r="H2456" t="s">
        <v>13991</v>
      </c>
      <c r="I2456" t="s">
        <v>101</v>
      </c>
      <c r="J2456" t="s">
        <v>318</v>
      </c>
      <c r="K2456" t="s">
        <v>36</v>
      </c>
      <c r="L2456" s="27">
        <v>34239</v>
      </c>
      <c r="M2456">
        <v>30.6</v>
      </c>
      <c r="N2456">
        <v>40403</v>
      </c>
      <c r="O2456" t="s">
        <v>781</v>
      </c>
      <c r="P2456" t="s">
        <v>38</v>
      </c>
      <c r="Q2456" t="s">
        <v>50</v>
      </c>
      <c r="R2456" t="s">
        <v>50</v>
      </c>
      <c r="S2456" t="s">
        <v>42</v>
      </c>
      <c r="T2456" t="s">
        <v>272</v>
      </c>
      <c r="U2456" t="s">
        <v>50</v>
      </c>
      <c r="V2456" t="s">
        <v>7857</v>
      </c>
      <c r="W2456" t="s">
        <v>7858</v>
      </c>
      <c r="X2456" t="str">
        <f>+VLOOKUP(ConsultaNexoBogota!$A2456,infoCoordenadas!A:F,4,0)</f>
        <v>4.6931445 -74.1526567</v>
      </c>
      <c r="Y2456">
        <f>VLOOKUP(ConsultaNexoBogota!$A2456,infoCoordenadas!A:F,5,0)</f>
        <v>4.6931444999999998</v>
      </c>
      <c r="Z2456">
        <f>+VLOOKUP(ConsultaNexoBogota!$A2456,infoCoordenadas!A:F,6,0)</f>
        <v>-74.152656699999994</v>
      </c>
    </row>
    <row r="2457" spans="1:26" x14ac:dyDescent="0.25">
      <c r="A2457">
        <v>31228</v>
      </c>
      <c r="B2457" t="s">
        <v>7859</v>
      </c>
      <c r="C2457" t="s">
        <v>29</v>
      </c>
      <c r="D2457" t="s">
        <v>7860</v>
      </c>
      <c r="E2457" t="s">
        <v>7861</v>
      </c>
      <c r="F2457" t="s">
        <v>7862</v>
      </c>
      <c r="G2457" t="s">
        <v>33</v>
      </c>
      <c r="H2457" t="s">
        <v>14038</v>
      </c>
      <c r="I2457" t="s">
        <v>159</v>
      </c>
      <c r="J2457" t="s">
        <v>102</v>
      </c>
      <c r="K2457" t="s">
        <v>36</v>
      </c>
      <c r="L2457" s="27">
        <v>29671</v>
      </c>
      <c r="M2457">
        <v>43.1</v>
      </c>
      <c r="N2457">
        <v>39904</v>
      </c>
      <c r="O2457" t="s">
        <v>37</v>
      </c>
      <c r="P2457" t="s">
        <v>90</v>
      </c>
      <c r="Q2457" t="s">
        <v>39</v>
      </c>
      <c r="R2457" t="s">
        <v>40</v>
      </c>
      <c r="S2457" t="s">
        <v>41</v>
      </c>
      <c r="T2457" t="s">
        <v>204</v>
      </c>
      <c r="U2457" t="s">
        <v>74</v>
      </c>
      <c r="V2457" t="s">
        <v>7863</v>
      </c>
      <c r="W2457" t="s">
        <v>7864</v>
      </c>
      <c r="X2457" t="str">
        <f>+VLOOKUP(ConsultaNexoBogota!$A2457,infoCoordenadas!A:F,4,0)</f>
        <v>4.618948800000001 -74.08914639999999</v>
      </c>
      <c r="Y2457">
        <f>VLOOKUP(ConsultaNexoBogota!$A2457,infoCoordenadas!A:F,5,0)</f>
        <v>4.6189488000000001</v>
      </c>
      <c r="Z2457">
        <f>+VLOOKUP(ConsultaNexoBogota!$A2457,infoCoordenadas!A:F,6,0)</f>
        <v>-74.089146399999905</v>
      </c>
    </row>
    <row r="2458" spans="1:26" x14ac:dyDescent="0.25">
      <c r="A2458">
        <v>31228</v>
      </c>
      <c r="B2458" t="s">
        <v>7859</v>
      </c>
      <c r="C2458" t="s">
        <v>29</v>
      </c>
      <c r="D2458" t="s">
        <v>7860</v>
      </c>
      <c r="E2458" t="s">
        <v>7861</v>
      </c>
      <c r="F2458" t="s">
        <v>7862</v>
      </c>
      <c r="G2458" t="s">
        <v>33</v>
      </c>
      <c r="H2458" t="s">
        <v>14038</v>
      </c>
      <c r="I2458" t="s">
        <v>159</v>
      </c>
      <c r="J2458" t="s">
        <v>102</v>
      </c>
      <c r="K2458" t="s">
        <v>36</v>
      </c>
      <c r="L2458" s="27">
        <v>29671</v>
      </c>
      <c r="M2458">
        <v>43.1</v>
      </c>
      <c r="N2458">
        <v>39906</v>
      </c>
      <c r="O2458" t="s">
        <v>441</v>
      </c>
      <c r="P2458" t="s">
        <v>90</v>
      </c>
      <c r="Q2458" t="s">
        <v>96</v>
      </c>
      <c r="R2458" t="s">
        <v>40</v>
      </c>
      <c r="S2458" t="s">
        <v>41</v>
      </c>
      <c r="T2458" t="s">
        <v>204</v>
      </c>
      <c r="U2458" t="s">
        <v>74</v>
      </c>
      <c r="V2458" t="s">
        <v>7863</v>
      </c>
      <c r="W2458" t="s">
        <v>7864</v>
      </c>
      <c r="X2458" t="str">
        <f>+VLOOKUP(ConsultaNexoBogota!$A2458,infoCoordenadas!A:F,4,0)</f>
        <v>4.618948800000001 -74.08914639999999</v>
      </c>
      <c r="Y2458">
        <f>VLOOKUP(ConsultaNexoBogota!$A2458,infoCoordenadas!A:F,5,0)</f>
        <v>4.6189488000000001</v>
      </c>
      <c r="Z2458">
        <f>+VLOOKUP(ConsultaNexoBogota!$A2458,infoCoordenadas!A:F,6,0)</f>
        <v>-74.089146399999905</v>
      </c>
    </row>
    <row r="2459" spans="1:26" x14ac:dyDescent="0.25">
      <c r="A2459">
        <v>31228</v>
      </c>
      <c r="B2459" t="s">
        <v>7859</v>
      </c>
      <c r="C2459" t="s">
        <v>29</v>
      </c>
      <c r="D2459" t="s">
        <v>7860</v>
      </c>
      <c r="E2459" t="s">
        <v>7861</v>
      </c>
      <c r="F2459" t="s">
        <v>7862</v>
      </c>
      <c r="G2459" t="s">
        <v>33</v>
      </c>
      <c r="H2459" t="s">
        <v>14038</v>
      </c>
      <c r="I2459" t="s">
        <v>159</v>
      </c>
      <c r="J2459" t="s">
        <v>102</v>
      </c>
      <c r="K2459" t="s">
        <v>36</v>
      </c>
      <c r="L2459" s="27">
        <v>29671</v>
      </c>
      <c r="M2459">
        <v>43.1</v>
      </c>
      <c r="N2459">
        <v>45272</v>
      </c>
      <c r="O2459" t="s">
        <v>135</v>
      </c>
      <c r="P2459" t="s">
        <v>38</v>
      </c>
      <c r="Q2459" t="s">
        <v>96</v>
      </c>
      <c r="R2459" t="s">
        <v>50</v>
      </c>
      <c r="S2459" t="s">
        <v>42</v>
      </c>
      <c r="T2459" t="s">
        <v>69</v>
      </c>
      <c r="U2459" t="s">
        <v>50</v>
      </c>
      <c r="V2459" t="s">
        <v>7863</v>
      </c>
      <c r="W2459" t="s">
        <v>7864</v>
      </c>
      <c r="X2459" t="str">
        <f>+VLOOKUP(ConsultaNexoBogota!$A2459,infoCoordenadas!A:F,4,0)</f>
        <v>4.618948800000001 -74.08914639999999</v>
      </c>
      <c r="Y2459">
        <f>VLOOKUP(ConsultaNexoBogota!$A2459,infoCoordenadas!A:F,5,0)</f>
        <v>4.6189488000000001</v>
      </c>
      <c r="Z2459">
        <f>+VLOOKUP(ConsultaNexoBogota!$A2459,infoCoordenadas!A:F,6,0)</f>
        <v>-74.089146399999905</v>
      </c>
    </row>
    <row r="2460" spans="1:26" x14ac:dyDescent="0.25">
      <c r="A2460">
        <v>31228</v>
      </c>
      <c r="B2460" t="s">
        <v>7859</v>
      </c>
      <c r="C2460" t="s">
        <v>29</v>
      </c>
      <c r="D2460" t="s">
        <v>7860</v>
      </c>
      <c r="E2460" t="s">
        <v>7861</v>
      </c>
      <c r="F2460" t="s">
        <v>7862</v>
      </c>
      <c r="G2460" t="s">
        <v>33</v>
      </c>
      <c r="H2460" t="s">
        <v>14038</v>
      </c>
      <c r="I2460" t="s">
        <v>159</v>
      </c>
      <c r="J2460" t="s">
        <v>102</v>
      </c>
      <c r="K2460" t="s">
        <v>36</v>
      </c>
      <c r="L2460" s="27">
        <v>29671</v>
      </c>
      <c r="M2460">
        <v>43.1</v>
      </c>
      <c r="N2460">
        <v>47797</v>
      </c>
      <c r="O2460" t="s">
        <v>72</v>
      </c>
      <c r="P2460" t="s">
        <v>38</v>
      </c>
      <c r="Q2460" t="s">
        <v>50</v>
      </c>
      <c r="R2460" t="s">
        <v>50</v>
      </c>
      <c r="S2460" t="s">
        <v>42</v>
      </c>
      <c r="T2460" t="s">
        <v>272</v>
      </c>
      <c r="U2460" t="s">
        <v>50</v>
      </c>
      <c r="V2460" t="s">
        <v>7863</v>
      </c>
      <c r="W2460" t="s">
        <v>7864</v>
      </c>
      <c r="X2460" t="str">
        <f>+VLOOKUP(ConsultaNexoBogota!$A2460,infoCoordenadas!A:F,4,0)</f>
        <v>4.618948800000001 -74.08914639999999</v>
      </c>
      <c r="Y2460">
        <f>VLOOKUP(ConsultaNexoBogota!$A2460,infoCoordenadas!A:F,5,0)</f>
        <v>4.6189488000000001</v>
      </c>
      <c r="Z2460">
        <f>+VLOOKUP(ConsultaNexoBogota!$A2460,infoCoordenadas!A:F,6,0)</f>
        <v>-74.089146399999905</v>
      </c>
    </row>
    <row r="2461" spans="1:26" x14ac:dyDescent="0.25">
      <c r="A2461">
        <v>31235</v>
      </c>
      <c r="B2461" t="s">
        <v>7865</v>
      </c>
      <c r="C2461" t="s">
        <v>29</v>
      </c>
      <c r="D2461" t="s">
        <v>7866</v>
      </c>
      <c r="E2461" t="s">
        <v>7867</v>
      </c>
      <c r="F2461" t="s">
        <v>7868</v>
      </c>
      <c r="G2461" t="s">
        <v>33</v>
      </c>
      <c r="H2461" t="s">
        <v>13991</v>
      </c>
      <c r="I2461" t="s">
        <v>34</v>
      </c>
      <c r="J2461" t="s">
        <v>5775</v>
      </c>
      <c r="K2461" t="s">
        <v>36</v>
      </c>
      <c r="L2461" s="27">
        <v>36298</v>
      </c>
      <c r="M2461">
        <v>24.9</v>
      </c>
      <c r="N2461">
        <v>39914</v>
      </c>
      <c r="O2461" t="s">
        <v>80</v>
      </c>
      <c r="P2461" t="s">
        <v>67</v>
      </c>
      <c r="Q2461" t="s">
        <v>96</v>
      </c>
      <c r="R2461" t="s">
        <v>94</v>
      </c>
      <c r="S2461" t="s">
        <v>42</v>
      </c>
      <c r="T2461" t="s">
        <v>42</v>
      </c>
      <c r="U2461" t="s">
        <v>74</v>
      </c>
      <c r="V2461" t="s">
        <v>2840</v>
      </c>
      <c r="W2461" t="s">
        <v>2841</v>
      </c>
      <c r="X2461" t="str">
        <f>+VLOOKUP(ConsultaNexoBogota!$A2461,infoCoordenadas!A:F,4,0)</f>
        <v>Sin informacion</v>
      </c>
      <c r="Y2461" t="str">
        <f>VLOOKUP(ConsultaNexoBogota!$A2461,infoCoordenadas!A:F,5,0)</f>
        <v>Sin Informacion</v>
      </c>
      <c r="Z2461" t="str">
        <f>+VLOOKUP(ConsultaNexoBogota!$A2461,infoCoordenadas!A:F,6,0)</f>
        <v>Sin Informacion</v>
      </c>
    </row>
    <row r="2462" spans="1:26" x14ac:dyDescent="0.25">
      <c r="A2462">
        <v>31277</v>
      </c>
      <c r="B2462" t="s">
        <v>7869</v>
      </c>
      <c r="C2462" t="s">
        <v>29</v>
      </c>
      <c r="D2462" t="s">
        <v>7870</v>
      </c>
      <c r="E2462" t="s">
        <v>7871</v>
      </c>
      <c r="F2462" t="s">
        <v>7872</v>
      </c>
      <c r="G2462" t="s">
        <v>33</v>
      </c>
      <c r="H2462" t="s">
        <v>14003</v>
      </c>
      <c r="I2462" t="s">
        <v>34</v>
      </c>
      <c r="J2462" t="s">
        <v>102</v>
      </c>
      <c r="K2462" t="s">
        <v>116</v>
      </c>
      <c r="L2462" s="27">
        <v>23024</v>
      </c>
      <c r="M2462">
        <v>61.3</v>
      </c>
      <c r="N2462">
        <v>39968</v>
      </c>
      <c r="O2462" t="s">
        <v>178</v>
      </c>
      <c r="P2462" t="s">
        <v>38</v>
      </c>
      <c r="Q2462" t="s">
        <v>50</v>
      </c>
      <c r="R2462" t="s">
        <v>50</v>
      </c>
      <c r="S2462" t="s">
        <v>42</v>
      </c>
      <c r="T2462" t="s">
        <v>272</v>
      </c>
      <c r="U2462" t="s">
        <v>50</v>
      </c>
      <c r="V2462" t="s">
        <v>7873</v>
      </c>
      <c r="W2462" t="s">
        <v>7874</v>
      </c>
      <c r="X2462" t="str">
        <f>+VLOOKUP(ConsultaNexoBogota!$A2462,infoCoordenadas!A:F,4,0)</f>
        <v>4.6054632 -74.12458</v>
      </c>
      <c r="Y2462">
        <f>VLOOKUP(ConsultaNexoBogota!$A2462,infoCoordenadas!A:F,5,0)</f>
        <v>4.6054632</v>
      </c>
      <c r="Z2462">
        <f>+VLOOKUP(ConsultaNexoBogota!$A2462,infoCoordenadas!A:F,6,0)</f>
        <v>-74.124579999999995</v>
      </c>
    </row>
    <row r="2463" spans="1:26" x14ac:dyDescent="0.25">
      <c r="A2463">
        <v>31277</v>
      </c>
      <c r="B2463" t="s">
        <v>7869</v>
      </c>
      <c r="C2463" t="s">
        <v>29</v>
      </c>
      <c r="D2463" t="s">
        <v>7870</v>
      </c>
      <c r="E2463" t="s">
        <v>7871</v>
      </c>
      <c r="F2463" t="s">
        <v>7872</v>
      </c>
      <c r="G2463" t="s">
        <v>33</v>
      </c>
      <c r="H2463" t="s">
        <v>14003</v>
      </c>
      <c r="I2463" t="s">
        <v>34</v>
      </c>
      <c r="J2463" t="s">
        <v>102</v>
      </c>
      <c r="K2463" t="s">
        <v>116</v>
      </c>
      <c r="L2463" s="27">
        <v>23024</v>
      </c>
      <c r="M2463">
        <v>61.3</v>
      </c>
      <c r="N2463">
        <v>40671</v>
      </c>
      <c r="O2463" t="s">
        <v>66</v>
      </c>
      <c r="P2463" t="s">
        <v>73</v>
      </c>
      <c r="Q2463" t="s">
        <v>96</v>
      </c>
      <c r="R2463" t="s">
        <v>40</v>
      </c>
      <c r="S2463" t="s">
        <v>41</v>
      </c>
      <c r="T2463" t="s">
        <v>132</v>
      </c>
      <c r="U2463" t="s">
        <v>74</v>
      </c>
      <c r="V2463" t="s">
        <v>7873</v>
      </c>
      <c r="W2463" t="s">
        <v>7874</v>
      </c>
      <c r="X2463" t="str">
        <f>+VLOOKUP(ConsultaNexoBogota!$A2463,infoCoordenadas!A:F,4,0)</f>
        <v>4.6054632 -74.12458</v>
      </c>
      <c r="Y2463">
        <f>VLOOKUP(ConsultaNexoBogota!$A2463,infoCoordenadas!A:F,5,0)</f>
        <v>4.6054632</v>
      </c>
      <c r="Z2463">
        <f>+VLOOKUP(ConsultaNexoBogota!$A2463,infoCoordenadas!A:F,6,0)</f>
        <v>-74.124579999999995</v>
      </c>
    </row>
    <row r="2464" spans="1:26" x14ac:dyDescent="0.25">
      <c r="A2464">
        <v>31284</v>
      </c>
      <c r="B2464" t="s">
        <v>7875</v>
      </c>
      <c r="C2464" t="s">
        <v>29</v>
      </c>
      <c r="D2464" t="s">
        <v>7876</v>
      </c>
      <c r="E2464" t="s">
        <v>7877</v>
      </c>
      <c r="F2464" t="s">
        <v>7878</v>
      </c>
      <c r="G2464" t="s">
        <v>33</v>
      </c>
      <c r="H2464" t="s">
        <v>13989</v>
      </c>
      <c r="I2464" t="s">
        <v>50</v>
      </c>
      <c r="J2464" t="s">
        <v>50</v>
      </c>
      <c r="K2464" t="s">
        <v>36</v>
      </c>
      <c r="N2464">
        <v>39976</v>
      </c>
      <c r="O2464" t="s">
        <v>72</v>
      </c>
      <c r="P2464" t="s">
        <v>861</v>
      </c>
      <c r="Q2464" t="s">
        <v>96</v>
      </c>
      <c r="R2464" t="s">
        <v>40</v>
      </c>
      <c r="S2464" t="s">
        <v>41</v>
      </c>
      <c r="T2464" t="s">
        <v>81</v>
      </c>
      <c r="U2464" t="s">
        <v>74</v>
      </c>
      <c r="V2464" t="s">
        <v>2840</v>
      </c>
      <c r="W2464" t="s">
        <v>2841</v>
      </c>
      <c r="X2464" t="str">
        <f>+VLOOKUP(ConsultaNexoBogota!$A2464,infoCoordenadas!A:F,4,0)</f>
        <v>Sin informacion</v>
      </c>
      <c r="Y2464" t="str">
        <f>VLOOKUP(ConsultaNexoBogota!$A2464,infoCoordenadas!A:F,5,0)</f>
        <v>Sin Informacion</v>
      </c>
      <c r="Z2464" t="str">
        <f>+VLOOKUP(ConsultaNexoBogota!$A2464,infoCoordenadas!A:F,6,0)</f>
        <v>Sin Informacion</v>
      </c>
    </row>
    <row r="2465" spans="1:26" x14ac:dyDescent="0.25">
      <c r="A2465">
        <v>31313</v>
      </c>
      <c r="B2465" t="s">
        <v>7518</v>
      </c>
      <c r="C2465" t="s">
        <v>29</v>
      </c>
      <c r="D2465" t="s">
        <v>7879</v>
      </c>
      <c r="E2465" t="s">
        <v>7880</v>
      </c>
      <c r="F2465" t="s">
        <v>7881</v>
      </c>
      <c r="G2465" t="s">
        <v>33</v>
      </c>
      <c r="H2465" t="s">
        <v>14057</v>
      </c>
      <c r="I2465" t="s">
        <v>64</v>
      </c>
      <c r="J2465" t="s">
        <v>102</v>
      </c>
      <c r="K2465" t="s">
        <v>36</v>
      </c>
      <c r="L2465" s="27">
        <v>30924</v>
      </c>
      <c r="M2465">
        <v>39.700000000000003</v>
      </c>
      <c r="N2465">
        <v>40014</v>
      </c>
      <c r="O2465" t="s">
        <v>135</v>
      </c>
      <c r="P2465" t="s">
        <v>73</v>
      </c>
      <c r="Q2465" t="s">
        <v>96</v>
      </c>
      <c r="R2465" t="s">
        <v>40</v>
      </c>
      <c r="S2465" t="s">
        <v>42</v>
      </c>
      <c r="T2465" t="s">
        <v>42</v>
      </c>
      <c r="U2465" t="s">
        <v>74</v>
      </c>
      <c r="V2465" t="s">
        <v>7882</v>
      </c>
      <c r="W2465" t="s">
        <v>7883</v>
      </c>
      <c r="X2465" t="str">
        <f>+VLOOKUP(ConsultaNexoBogota!$A2465,infoCoordenadas!A:F,4,0)</f>
        <v>4.703565 -74.0412185</v>
      </c>
      <c r="Y2465">
        <f>VLOOKUP(ConsultaNexoBogota!$A2465,infoCoordenadas!A:F,5,0)</f>
        <v>4.7035650000000002</v>
      </c>
      <c r="Z2465">
        <f>+VLOOKUP(ConsultaNexoBogota!$A2465,infoCoordenadas!A:F,6,0)</f>
        <v>-74.041218499999999</v>
      </c>
    </row>
    <row r="2466" spans="1:26" x14ac:dyDescent="0.25">
      <c r="A2466">
        <v>31313</v>
      </c>
      <c r="B2466" t="s">
        <v>7518</v>
      </c>
      <c r="C2466" t="s">
        <v>29</v>
      </c>
      <c r="D2466" t="s">
        <v>7879</v>
      </c>
      <c r="E2466" t="s">
        <v>7880</v>
      </c>
      <c r="F2466" t="s">
        <v>7881</v>
      </c>
      <c r="G2466" t="s">
        <v>33</v>
      </c>
      <c r="H2466" t="s">
        <v>14057</v>
      </c>
      <c r="I2466" t="s">
        <v>64</v>
      </c>
      <c r="J2466" t="s">
        <v>102</v>
      </c>
      <c r="K2466" t="s">
        <v>36</v>
      </c>
      <c r="L2466" s="27">
        <v>30924</v>
      </c>
      <c r="M2466">
        <v>39.700000000000003</v>
      </c>
      <c r="N2466">
        <v>40461</v>
      </c>
      <c r="O2466" t="s">
        <v>135</v>
      </c>
      <c r="P2466" t="s">
        <v>73</v>
      </c>
      <c r="Q2466" t="s">
        <v>96</v>
      </c>
      <c r="R2466" t="s">
        <v>40</v>
      </c>
      <c r="S2466" t="s">
        <v>42</v>
      </c>
      <c r="T2466" t="s">
        <v>42</v>
      </c>
      <c r="U2466" t="s">
        <v>74</v>
      </c>
      <c r="V2466" t="s">
        <v>7882</v>
      </c>
      <c r="W2466" t="s">
        <v>7883</v>
      </c>
      <c r="X2466" t="str">
        <f>+VLOOKUP(ConsultaNexoBogota!$A2466,infoCoordenadas!A:F,4,0)</f>
        <v>4.703565 -74.0412185</v>
      </c>
      <c r="Y2466">
        <f>VLOOKUP(ConsultaNexoBogota!$A2466,infoCoordenadas!A:F,5,0)</f>
        <v>4.7035650000000002</v>
      </c>
      <c r="Z2466">
        <f>+VLOOKUP(ConsultaNexoBogota!$A2466,infoCoordenadas!A:F,6,0)</f>
        <v>-74.041218499999999</v>
      </c>
    </row>
    <row r="2467" spans="1:26" x14ac:dyDescent="0.25">
      <c r="A2467">
        <v>31313</v>
      </c>
      <c r="B2467" t="s">
        <v>7518</v>
      </c>
      <c r="C2467" t="s">
        <v>29</v>
      </c>
      <c r="D2467" t="s">
        <v>7879</v>
      </c>
      <c r="E2467" t="s">
        <v>7880</v>
      </c>
      <c r="F2467" t="s">
        <v>7881</v>
      </c>
      <c r="G2467" t="s">
        <v>33</v>
      </c>
      <c r="H2467" t="s">
        <v>14057</v>
      </c>
      <c r="I2467" t="s">
        <v>64</v>
      </c>
      <c r="J2467" t="s">
        <v>102</v>
      </c>
      <c r="K2467" t="s">
        <v>36</v>
      </c>
      <c r="L2467" s="27">
        <v>30924</v>
      </c>
      <c r="M2467">
        <v>39.700000000000003</v>
      </c>
      <c r="N2467">
        <v>41430</v>
      </c>
      <c r="O2467" t="s">
        <v>80</v>
      </c>
      <c r="P2467" t="s">
        <v>73</v>
      </c>
      <c r="Q2467" t="s">
        <v>96</v>
      </c>
      <c r="R2467" t="s">
        <v>40</v>
      </c>
      <c r="S2467" t="s">
        <v>41</v>
      </c>
      <c r="T2467" t="s">
        <v>81</v>
      </c>
      <c r="U2467" t="s">
        <v>74</v>
      </c>
      <c r="V2467" t="s">
        <v>7882</v>
      </c>
      <c r="W2467" t="s">
        <v>7883</v>
      </c>
      <c r="X2467" t="str">
        <f>+VLOOKUP(ConsultaNexoBogota!$A2467,infoCoordenadas!A:F,4,0)</f>
        <v>4.703565 -74.0412185</v>
      </c>
      <c r="Y2467">
        <f>VLOOKUP(ConsultaNexoBogota!$A2467,infoCoordenadas!A:F,5,0)</f>
        <v>4.7035650000000002</v>
      </c>
      <c r="Z2467">
        <f>+VLOOKUP(ConsultaNexoBogota!$A2467,infoCoordenadas!A:F,6,0)</f>
        <v>-74.041218499999999</v>
      </c>
    </row>
    <row r="2468" spans="1:26" x14ac:dyDescent="0.25">
      <c r="A2468">
        <v>31317</v>
      </c>
      <c r="B2468" t="s">
        <v>7884</v>
      </c>
      <c r="C2468" t="s">
        <v>29</v>
      </c>
      <c r="D2468" t="s">
        <v>7885</v>
      </c>
      <c r="E2468" t="s">
        <v>7886</v>
      </c>
      <c r="F2468" t="s">
        <v>7887</v>
      </c>
      <c r="G2468" t="s">
        <v>33</v>
      </c>
      <c r="H2468" t="s">
        <v>13980</v>
      </c>
      <c r="I2468" t="s">
        <v>34</v>
      </c>
      <c r="J2468" t="s">
        <v>908</v>
      </c>
      <c r="K2468" t="s">
        <v>36</v>
      </c>
      <c r="L2468" s="27">
        <v>33673</v>
      </c>
      <c r="M2468">
        <v>32.1</v>
      </c>
      <c r="N2468">
        <v>40019</v>
      </c>
      <c r="O2468" t="s">
        <v>37</v>
      </c>
      <c r="P2468" t="s">
        <v>90</v>
      </c>
      <c r="Q2468" t="s">
        <v>96</v>
      </c>
      <c r="R2468" t="s">
        <v>40</v>
      </c>
      <c r="S2468" t="s">
        <v>41</v>
      </c>
      <c r="T2468" t="s">
        <v>95</v>
      </c>
      <c r="U2468" t="s">
        <v>74</v>
      </c>
      <c r="V2468" t="s">
        <v>7888</v>
      </c>
      <c r="W2468" t="s">
        <v>7889</v>
      </c>
      <c r="X2468" t="str">
        <f>+VLOOKUP(ConsultaNexoBogota!$A2468,infoCoordenadas!A:F,4,0)</f>
        <v>4.6214974 -74.1514579</v>
      </c>
      <c r="Y2468">
        <f>VLOOKUP(ConsultaNexoBogota!$A2468,infoCoordenadas!A:F,5,0)</f>
        <v>4.6214974</v>
      </c>
      <c r="Z2468">
        <f>+VLOOKUP(ConsultaNexoBogota!$A2468,infoCoordenadas!A:F,6,0)</f>
        <v>-74.151457899999997</v>
      </c>
    </row>
    <row r="2469" spans="1:26" x14ac:dyDescent="0.25">
      <c r="A2469">
        <v>31318</v>
      </c>
      <c r="B2469" t="s">
        <v>7890</v>
      </c>
      <c r="C2469" t="s">
        <v>29</v>
      </c>
      <c r="D2469" t="s">
        <v>7891</v>
      </c>
      <c r="E2469" t="s">
        <v>7892</v>
      </c>
      <c r="F2469" t="s">
        <v>7893</v>
      </c>
      <c r="G2469" t="s">
        <v>33</v>
      </c>
      <c r="H2469" t="s">
        <v>13990</v>
      </c>
      <c r="I2469" t="s">
        <v>34</v>
      </c>
      <c r="J2469" t="s">
        <v>35</v>
      </c>
      <c r="K2469" t="s">
        <v>36</v>
      </c>
      <c r="L2469" s="27">
        <v>24748</v>
      </c>
      <c r="M2469">
        <v>56.6</v>
      </c>
      <c r="N2469">
        <v>40020</v>
      </c>
      <c r="O2469" t="s">
        <v>72</v>
      </c>
      <c r="P2469" t="s">
        <v>90</v>
      </c>
      <c r="Q2469" t="s">
        <v>39</v>
      </c>
      <c r="R2469" t="s">
        <v>40</v>
      </c>
      <c r="S2469" t="s">
        <v>42</v>
      </c>
      <c r="T2469" t="s">
        <v>42</v>
      </c>
      <c r="U2469" t="s">
        <v>74</v>
      </c>
      <c r="V2469" t="s">
        <v>7894</v>
      </c>
      <c r="W2469" t="s">
        <v>7895</v>
      </c>
      <c r="X2469" t="str">
        <f>+VLOOKUP(ConsultaNexoBogota!$A2469,infoCoordenadas!A:F,4,0)</f>
        <v>4.7101959 -74.1063764</v>
      </c>
      <c r="Y2469">
        <f>VLOOKUP(ConsultaNexoBogota!$A2469,infoCoordenadas!A:F,5,0)</f>
        <v>4.7101959000000004</v>
      </c>
      <c r="Z2469">
        <f>+VLOOKUP(ConsultaNexoBogota!$A2469,infoCoordenadas!A:F,6,0)</f>
        <v>-74.106376400000002</v>
      </c>
    </row>
    <row r="2470" spans="1:26" x14ac:dyDescent="0.25">
      <c r="A2470">
        <v>31338</v>
      </c>
      <c r="B2470" t="s">
        <v>12988</v>
      </c>
      <c r="C2470" t="s">
        <v>29</v>
      </c>
      <c r="D2470" t="s">
        <v>12989</v>
      </c>
      <c r="E2470" t="s">
        <v>12990</v>
      </c>
      <c r="F2470" t="s">
        <v>12991</v>
      </c>
      <c r="G2470" t="s">
        <v>50</v>
      </c>
      <c r="H2470" t="s">
        <v>50</v>
      </c>
      <c r="I2470" t="s">
        <v>101</v>
      </c>
      <c r="J2470" t="s">
        <v>3872</v>
      </c>
      <c r="K2470" t="s">
        <v>36</v>
      </c>
      <c r="L2470" s="27">
        <v>37169</v>
      </c>
      <c r="M2470">
        <v>22.5</v>
      </c>
      <c r="N2470">
        <v>40047</v>
      </c>
      <c r="O2470" t="s">
        <v>80</v>
      </c>
      <c r="P2470" t="s">
        <v>67</v>
      </c>
      <c r="Q2470" t="s">
        <v>39</v>
      </c>
      <c r="R2470" t="s">
        <v>40</v>
      </c>
      <c r="S2470" t="s">
        <v>42</v>
      </c>
      <c r="T2470" t="s">
        <v>272</v>
      </c>
      <c r="U2470" t="s">
        <v>74</v>
      </c>
      <c r="V2470" t="s">
        <v>12992</v>
      </c>
      <c r="W2470" t="s">
        <v>12993</v>
      </c>
      <c r="X2470" t="str">
        <f>+VLOOKUP(ConsultaNexoBogota!$A2470,infoCoordenadas!A:F,4,0)</f>
        <v>4.7283332 -74.1200796</v>
      </c>
      <c r="Y2470">
        <f>VLOOKUP(ConsultaNexoBogota!$A2470,infoCoordenadas!A:F,5,0)</f>
        <v>4.7283331999999998</v>
      </c>
      <c r="Z2470">
        <f>+VLOOKUP(ConsultaNexoBogota!$A2470,infoCoordenadas!A:F,6,0)</f>
        <v>-74.120079599999997</v>
      </c>
    </row>
    <row r="2471" spans="1:26" x14ac:dyDescent="0.25">
      <c r="A2471">
        <v>31350</v>
      </c>
      <c r="B2471" t="s">
        <v>7896</v>
      </c>
      <c r="C2471" t="s">
        <v>29</v>
      </c>
      <c r="D2471" t="s">
        <v>7897</v>
      </c>
      <c r="E2471" t="s">
        <v>7898</v>
      </c>
      <c r="F2471" t="s">
        <v>7899</v>
      </c>
      <c r="G2471" t="s">
        <v>33</v>
      </c>
      <c r="H2471" t="s">
        <v>13992</v>
      </c>
      <c r="I2471" t="s">
        <v>34</v>
      </c>
      <c r="J2471" t="s">
        <v>102</v>
      </c>
      <c r="K2471" t="s">
        <v>36</v>
      </c>
      <c r="L2471" s="27">
        <v>34586</v>
      </c>
      <c r="M2471">
        <v>29.6</v>
      </c>
      <c r="N2471">
        <v>40061</v>
      </c>
      <c r="O2471" t="s">
        <v>135</v>
      </c>
      <c r="P2471" t="s">
        <v>73</v>
      </c>
      <c r="Q2471" t="s">
        <v>96</v>
      </c>
      <c r="R2471" t="s">
        <v>40</v>
      </c>
      <c r="S2471" t="s">
        <v>42</v>
      </c>
      <c r="T2471" t="s">
        <v>69</v>
      </c>
      <c r="U2471" t="s">
        <v>74</v>
      </c>
      <c r="V2471" t="s">
        <v>7900</v>
      </c>
      <c r="W2471" t="s">
        <v>7901</v>
      </c>
      <c r="X2471" t="str">
        <f>+VLOOKUP(ConsultaNexoBogota!$A2471,infoCoordenadas!A:F,4,0)</f>
        <v>4.6034124 -74.1242524</v>
      </c>
      <c r="Y2471">
        <f>VLOOKUP(ConsultaNexoBogota!$A2471,infoCoordenadas!A:F,5,0)</f>
        <v>4.6034123999999998</v>
      </c>
      <c r="Z2471">
        <f>+VLOOKUP(ConsultaNexoBogota!$A2471,infoCoordenadas!A:F,6,0)</f>
        <v>-74.124252400000003</v>
      </c>
    </row>
    <row r="2472" spans="1:26" x14ac:dyDescent="0.25">
      <c r="A2472">
        <v>31350</v>
      </c>
      <c r="B2472" t="s">
        <v>7896</v>
      </c>
      <c r="C2472" t="s">
        <v>29</v>
      </c>
      <c r="D2472" t="s">
        <v>7897</v>
      </c>
      <c r="E2472" t="s">
        <v>7898</v>
      </c>
      <c r="F2472" t="s">
        <v>7899</v>
      </c>
      <c r="G2472" t="s">
        <v>33</v>
      </c>
      <c r="H2472" t="s">
        <v>13992</v>
      </c>
      <c r="I2472" t="s">
        <v>34</v>
      </c>
      <c r="J2472" t="s">
        <v>102</v>
      </c>
      <c r="K2472" t="s">
        <v>36</v>
      </c>
      <c r="L2472" s="27">
        <v>34586</v>
      </c>
      <c r="M2472">
        <v>29.6</v>
      </c>
      <c r="N2472">
        <v>40180</v>
      </c>
      <c r="O2472" t="s">
        <v>37</v>
      </c>
      <c r="P2472" t="s">
        <v>67</v>
      </c>
      <c r="Q2472" t="s">
        <v>96</v>
      </c>
      <c r="R2472" t="s">
        <v>50</v>
      </c>
      <c r="S2472" t="s">
        <v>131</v>
      </c>
      <c r="T2472" t="s">
        <v>69</v>
      </c>
      <c r="U2472" t="s">
        <v>50</v>
      </c>
      <c r="V2472" t="s">
        <v>7900</v>
      </c>
      <c r="W2472" t="s">
        <v>7901</v>
      </c>
      <c r="X2472" t="str">
        <f>+VLOOKUP(ConsultaNexoBogota!$A2472,infoCoordenadas!A:F,4,0)</f>
        <v>4.6034124 -74.1242524</v>
      </c>
      <c r="Y2472">
        <f>VLOOKUP(ConsultaNexoBogota!$A2472,infoCoordenadas!A:F,5,0)</f>
        <v>4.6034123999999998</v>
      </c>
      <c r="Z2472">
        <f>+VLOOKUP(ConsultaNexoBogota!$A2472,infoCoordenadas!A:F,6,0)</f>
        <v>-74.124252400000003</v>
      </c>
    </row>
    <row r="2473" spans="1:26" x14ac:dyDescent="0.25">
      <c r="A2473">
        <v>31372</v>
      </c>
      <c r="B2473" t="s">
        <v>5802</v>
      </c>
      <c r="C2473" t="s">
        <v>29</v>
      </c>
      <c r="D2473" t="s">
        <v>7902</v>
      </c>
      <c r="E2473" t="s">
        <v>7903</v>
      </c>
      <c r="F2473" t="s">
        <v>7904</v>
      </c>
      <c r="G2473" t="s">
        <v>33</v>
      </c>
      <c r="H2473" t="s">
        <v>13993</v>
      </c>
      <c r="I2473" t="s">
        <v>79</v>
      </c>
      <c r="J2473" t="s">
        <v>102</v>
      </c>
      <c r="K2473" t="s">
        <v>36</v>
      </c>
      <c r="L2473" s="27">
        <v>37289</v>
      </c>
      <c r="M2473">
        <v>22.2</v>
      </c>
      <c r="N2473">
        <v>40091</v>
      </c>
      <c r="O2473" t="s">
        <v>72</v>
      </c>
      <c r="P2473" t="s">
        <v>73</v>
      </c>
      <c r="Q2473" t="s">
        <v>39</v>
      </c>
      <c r="R2473" t="s">
        <v>40</v>
      </c>
      <c r="S2473" t="s">
        <v>41</v>
      </c>
      <c r="T2473" t="s">
        <v>204</v>
      </c>
      <c r="U2473" t="s">
        <v>74</v>
      </c>
      <c r="V2473" t="s">
        <v>7905</v>
      </c>
      <c r="W2473" t="s">
        <v>7906</v>
      </c>
      <c r="X2473" t="str">
        <f>+VLOOKUP(ConsultaNexoBogota!$A2473,infoCoordenadas!A:F,4,0)</f>
        <v>4.595500005 -74.07249446</v>
      </c>
      <c r="Y2473">
        <f>VLOOKUP(ConsultaNexoBogota!$A2473,infoCoordenadas!A:F,5,0)</f>
        <v>4.5955000049120596</v>
      </c>
      <c r="Z2473">
        <f>+VLOOKUP(ConsultaNexoBogota!$A2473,infoCoordenadas!A:F,6,0)</f>
        <v>-74.072494462931004</v>
      </c>
    </row>
    <row r="2474" spans="1:26" x14ac:dyDescent="0.25">
      <c r="A2474">
        <v>31380</v>
      </c>
      <c r="B2474" t="s">
        <v>7907</v>
      </c>
      <c r="C2474" t="s">
        <v>29</v>
      </c>
      <c r="D2474" t="s">
        <v>7908</v>
      </c>
      <c r="E2474" t="s">
        <v>7909</v>
      </c>
      <c r="F2474" t="s">
        <v>7910</v>
      </c>
      <c r="G2474" t="s">
        <v>33</v>
      </c>
      <c r="H2474" t="s">
        <v>13990</v>
      </c>
      <c r="I2474" t="s">
        <v>34</v>
      </c>
      <c r="J2474" t="s">
        <v>366</v>
      </c>
      <c r="K2474" t="s">
        <v>36</v>
      </c>
      <c r="L2474" s="27">
        <v>36317</v>
      </c>
      <c r="M2474">
        <v>24.9</v>
      </c>
      <c r="N2474">
        <v>40103</v>
      </c>
      <c r="O2474" t="s">
        <v>80</v>
      </c>
      <c r="P2474" t="s">
        <v>73</v>
      </c>
      <c r="Q2474" t="s">
        <v>96</v>
      </c>
      <c r="R2474" t="s">
        <v>40</v>
      </c>
      <c r="S2474" t="s">
        <v>42</v>
      </c>
      <c r="T2474" t="s">
        <v>42</v>
      </c>
      <c r="U2474" t="s">
        <v>74</v>
      </c>
      <c r="V2474" t="s">
        <v>7911</v>
      </c>
      <c r="W2474" t="s">
        <v>7912</v>
      </c>
      <c r="X2474" t="str">
        <f>+VLOOKUP(ConsultaNexoBogota!$A2474,infoCoordenadas!A:F,4,0)</f>
        <v>4.6027976 -74.1348958</v>
      </c>
      <c r="Y2474">
        <f>VLOOKUP(ConsultaNexoBogota!$A2474,infoCoordenadas!A:F,5,0)</f>
        <v>4.6027975999999997</v>
      </c>
      <c r="Z2474">
        <f>+VLOOKUP(ConsultaNexoBogota!$A2474,infoCoordenadas!A:F,6,0)</f>
        <v>-74.134895799999995</v>
      </c>
    </row>
    <row r="2475" spans="1:26" x14ac:dyDescent="0.25">
      <c r="A2475">
        <v>31388</v>
      </c>
      <c r="B2475" t="s">
        <v>12994</v>
      </c>
      <c r="C2475" t="s">
        <v>29</v>
      </c>
      <c r="D2475" t="s">
        <v>12995</v>
      </c>
      <c r="E2475" t="s">
        <v>12996</v>
      </c>
      <c r="F2475" t="s">
        <v>12997</v>
      </c>
      <c r="G2475" t="s">
        <v>10495</v>
      </c>
      <c r="H2475" t="s">
        <v>50</v>
      </c>
      <c r="I2475" t="s">
        <v>34</v>
      </c>
      <c r="J2475" t="s">
        <v>1007</v>
      </c>
      <c r="K2475" t="s">
        <v>36</v>
      </c>
      <c r="N2475">
        <v>40114</v>
      </c>
      <c r="O2475" t="s">
        <v>66</v>
      </c>
      <c r="P2475" t="s">
        <v>67</v>
      </c>
      <c r="Q2475" t="s">
        <v>96</v>
      </c>
      <c r="R2475" t="s">
        <v>40</v>
      </c>
      <c r="S2475" t="s">
        <v>41</v>
      </c>
      <c r="T2475" t="s">
        <v>42</v>
      </c>
      <c r="U2475" t="s">
        <v>74</v>
      </c>
      <c r="V2475" t="s">
        <v>2840</v>
      </c>
      <c r="W2475" t="s">
        <v>12998</v>
      </c>
      <c r="X2475" t="str">
        <f>+VLOOKUP(ConsultaNexoBogota!$A2475,infoCoordenadas!A:F,4,0)</f>
        <v>4.993070677 -73.87231998</v>
      </c>
      <c r="Y2475">
        <f>VLOOKUP(ConsultaNexoBogota!$A2475,infoCoordenadas!A:F,5,0)</f>
        <v>4.9930706771589604</v>
      </c>
      <c r="Z2475">
        <f>+VLOOKUP(ConsultaNexoBogota!$A2475,infoCoordenadas!A:F,6,0)</f>
        <v>-73.872319982357496</v>
      </c>
    </row>
    <row r="2476" spans="1:26" x14ac:dyDescent="0.25">
      <c r="A2476">
        <v>31392</v>
      </c>
      <c r="B2476" t="s">
        <v>7913</v>
      </c>
      <c r="C2476" t="s">
        <v>29</v>
      </c>
      <c r="D2476" t="s">
        <v>7914</v>
      </c>
      <c r="E2476" t="s">
        <v>7915</v>
      </c>
      <c r="F2476" t="s">
        <v>7916</v>
      </c>
      <c r="G2476" t="s">
        <v>33</v>
      </c>
      <c r="H2476" t="s">
        <v>13980</v>
      </c>
      <c r="I2476" t="s">
        <v>64</v>
      </c>
      <c r="J2476" t="s">
        <v>102</v>
      </c>
      <c r="K2476" t="s">
        <v>36</v>
      </c>
      <c r="L2476" s="27">
        <v>36897</v>
      </c>
      <c r="M2476">
        <v>23.3</v>
      </c>
      <c r="N2476">
        <v>40122</v>
      </c>
      <c r="O2476" t="s">
        <v>37</v>
      </c>
      <c r="P2476" t="s">
        <v>90</v>
      </c>
      <c r="Q2476" t="s">
        <v>96</v>
      </c>
      <c r="R2476" t="s">
        <v>40</v>
      </c>
      <c r="S2476" t="s">
        <v>41</v>
      </c>
      <c r="T2476" t="s">
        <v>42</v>
      </c>
      <c r="U2476" t="s">
        <v>74</v>
      </c>
      <c r="V2476" t="s">
        <v>7917</v>
      </c>
      <c r="W2476" t="s">
        <v>7918</v>
      </c>
      <c r="X2476" t="str">
        <f>+VLOOKUP(ConsultaNexoBogota!$A2476,infoCoordenadas!A:F,4,0)</f>
        <v>4.6155872 -74.1459675</v>
      </c>
      <c r="Y2476">
        <f>VLOOKUP(ConsultaNexoBogota!$A2476,infoCoordenadas!A:F,5,0)</f>
        <v>4.6155872000000002</v>
      </c>
      <c r="Z2476">
        <f>+VLOOKUP(ConsultaNexoBogota!$A2476,infoCoordenadas!A:F,6,0)</f>
        <v>-74.145967499999998</v>
      </c>
    </row>
    <row r="2477" spans="1:26" x14ac:dyDescent="0.25">
      <c r="A2477">
        <v>31406</v>
      </c>
      <c r="B2477" t="s">
        <v>7919</v>
      </c>
      <c r="C2477" t="s">
        <v>29</v>
      </c>
      <c r="D2477" t="s">
        <v>7920</v>
      </c>
      <c r="E2477" t="s">
        <v>7921</v>
      </c>
      <c r="F2477" t="s">
        <v>7922</v>
      </c>
      <c r="G2477" t="s">
        <v>33</v>
      </c>
      <c r="H2477" t="s">
        <v>13990</v>
      </c>
      <c r="I2477" t="s">
        <v>101</v>
      </c>
      <c r="J2477" t="s">
        <v>173</v>
      </c>
      <c r="K2477" t="s">
        <v>36</v>
      </c>
      <c r="L2477" s="27">
        <v>28567</v>
      </c>
      <c r="M2477">
        <v>46.1</v>
      </c>
      <c r="O2477" t="s">
        <v>50</v>
      </c>
      <c r="P2477" t="s">
        <v>50</v>
      </c>
      <c r="Q2477" t="s">
        <v>50</v>
      </c>
      <c r="R2477" t="s">
        <v>50</v>
      </c>
      <c r="S2477" t="s">
        <v>50</v>
      </c>
      <c r="T2477" t="s">
        <v>50</v>
      </c>
      <c r="U2477" t="s">
        <v>50</v>
      </c>
      <c r="V2477" t="s">
        <v>6079</v>
      </c>
      <c r="W2477" t="s">
        <v>6080</v>
      </c>
      <c r="X2477" t="str">
        <f>+VLOOKUP(ConsultaNexoBogota!$A2477,infoCoordenadas!A:F,4,0)</f>
        <v>4.7147726 -74.1114821</v>
      </c>
      <c r="Y2477">
        <f>VLOOKUP(ConsultaNexoBogota!$A2477,infoCoordenadas!A:F,5,0)</f>
        <v>4.7147725999999999</v>
      </c>
      <c r="Z2477">
        <f>+VLOOKUP(ConsultaNexoBogota!$A2477,infoCoordenadas!A:F,6,0)</f>
        <v>-74.111482100000003</v>
      </c>
    </row>
    <row r="2478" spans="1:26" x14ac:dyDescent="0.25">
      <c r="A2478">
        <v>31429</v>
      </c>
      <c r="B2478" t="s">
        <v>7923</v>
      </c>
      <c r="C2478" t="s">
        <v>29</v>
      </c>
      <c r="D2478" t="s">
        <v>7924</v>
      </c>
      <c r="E2478" t="s">
        <v>7925</v>
      </c>
      <c r="F2478" t="s">
        <v>7926</v>
      </c>
      <c r="G2478" t="s">
        <v>33</v>
      </c>
      <c r="H2478" t="s">
        <v>6298</v>
      </c>
      <c r="I2478" t="s">
        <v>159</v>
      </c>
      <c r="J2478" t="s">
        <v>35</v>
      </c>
      <c r="K2478" t="s">
        <v>36</v>
      </c>
      <c r="L2478" s="27">
        <v>32892</v>
      </c>
      <c r="M2478">
        <v>34.299999999999997</v>
      </c>
      <c r="N2478">
        <v>40174</v>
      </c>
      <c r="O2478" t="s">
        <v>80</v>
      </c>
      <c r="P2478" t="s">
        <v>67</v>
      </c>
      <c r="Q2478" t="s">
        <v>96</v>
      </c>
      <c r="R2478" t="s">
        <v>40</v>
      </c>
      <c r="S2478" t="s">
        <v>42</v>
      </c>
      <c r="T2478" t="s">
        <v>69</v>
      </c>
      <c r="U2478" t="s">
        <v>74</v>
      </c>
      <c r="V2478" t="s">
        <v>7927</v>
      </c>
      <c r="W2478" t="s">
        <v>7928</v>
      </c>
      <c r="X2478" t="str">
        <f>+VLOOKUP(ConsultaNexoBogota!$A2478,infoCoordenadas!A:F,4,0)</f>
        <v>4.676250500000001 -74.1117988</v>
      </c>
      <c r="Y2478">
        <f>VLOOKUP(ConsultaNexoBogota!$A2478,infoCoordenadas!A:F,5,0)</f>
        <v>4.6762505000000001</v>
      </c>
      <c r="Z2478">
        <f>+VLOOKUP(ConsultaNexoBogota!$A2478,infoCoordenadas!A:F,6,0)</f>
        <v>-74.111798800000003</v>
      </c>
    </row>
    <row r="2479" spans="1:26" x14ac:dyDescent="0.25">
      <c r="A2479">
        <v>31429</v>
      </c>
      <c r="B2479" t="s">
        <v>7923</v>
      </c>
      <c r="C2479" t="s">
        <v>29</v>
      </c>
      <c r="D2479" t="s">
        <v>7924</v>
      </c>
      <c r="E2479" t="s">
        <v>7925</v>
      </c>
      <c r="F2479" t="s">
        <v>7926</v>
      </c>
      <c r="G2479" t="s">
        <v>33</v>
      </c>
      <c r="H2479" t="s">
        <v>6298</v>
      </c>
      <c r="I2479" t="s">
        <v>159</v>
      </c>
      <c r="J2479" t="s">
        <v>35</v>
      </c>
      <c r="K2479" t="s">
        <v>36</v>
      </c>
      <c r="L2479" s="27">
        <v>32892</v>
      </c>
      <c r="M2479">
        <v>34.299999999999997</v>
      </c>
      <c r="N2479">
        <v>43726</v>
      </c>
      <c r="O2479" t="s">
        <v>80</v>
      </c>
      <c r="P2479" t="s">
        <v>38</v>
      </c>
      <c r="Q2479" t="s">
        <v>96</v>
      </c>
      <c r="R2479" t="s">
        <v>40</v>
      </c>
      <c r="S2479" t="s">
        <v>42</v>
      </c>
      <c r="T2479" t="s">
        <v>81</v>
      </c>
      <c r="U2479" t="s">
        <v>74</v>
      </c>
      <c r="V2479" t="s">
        <v>7927</v>
      </c>
      <c r="W2479" t="s">
        <v>7928</v>
      </c>
      <c r="X2479" t="str">
        <f>+VLOOKUP(ConsultaNexoBogota!$A2479,infoCoordenadas!A:F,4,0)</f>
        <v>4.676250500000001 -74.1117988</v>
      </c>
      <c r="Y2479">
        <f>VLOOKUP(ConsultaNexoBogota!$A2479,infoCoordenadas!A:F,5,0)</f>
        <v>4.6762505000000001</v>
      </c>
      <c r="Z2479">
        <f>+VLOOKUP(ConsultaNexoBogota!$A2479,infoCoordenadas!A:F,6,0)</f>
        <v>-74.111798800000003</v>
      </c>
    </row>
    <row r="2480" spans="1:26" x14ac:dyDescent="0.25">
      <c r="A2480">
        <v>31472</v>
      </c>
      <c r="B2480" t="s">
        <v>7929</v>
      </c>
      <c r="C2480" t="s">
        <v>29</v>
      </c>
      <c r="D2480" t="s">
        <v>7930</v>
      </c>
      <c r="E2480" t="s">
        <v>7931</v>
      </c>
      <c r="F2480" t="s">
        <v>7932</v>
      </c>
      <c r="G2480" t="s">
        <v>33</v>
      </c>
      <c r="H2480" t="s">
        <v>6298</v>
      </c>
      <c r="I2480" t="s">
        <v>79</v>
      </c>
      <c r="J2480" t="s">
        <v>102</v>
      </c>
      <c r="K2480" t="s">
        <v>36</v>
      </c>
      <c r="L2480" s="27">
        <v>37757</v>
      </c>
      <c r="M2480">
        <v>20.9</v>
      </c>
      <c r="N2480">
        <v>40234</v>
      </c>
      <c r="O2480" t="s">
        <v>80</v>
      </c>
      <c r="P2480" t="s">
        <v>73</v>
      </c>
      <c r="Q2480" t="s">
        <v>96</v>
      </c>
      <c r="R2480" t="s">
        <v>40</v>
      </c>
      <c r="S2480" t="s">
        <v>42</v>
      </c>
      <c r="T2480" t="s">
        <v>175</v>
      </c>
      <c r="U2480" t="s">
        <v>74</v>
      </c>
      <c r="V2480" t="s">
        <v>7933</v>
      </c>
      <c r="W2480" t="s">
        <v>7934</v>
      </c>
      <c r="X2480" t="str">
        <f>+VLOOKUP(ConsultaNexoBogota!$A2480,infoCoordenadas!A:F,4,0)</f>
        <v>4.7227285 -74.0962486</v>
      </c>
      <c r="Y2480">
        <f>VLOOKUP(ConsultaNexoBogota!$A2480,infoCoordenadas!A:F,5,0)</f>
        <v>4.7227284999999997</v>
      </c>
      <c r="Z2480">
        <f>+VLOOKUP(ConsultaNexoBogota!$A2480,infoCoordenadas!A:F,6,0)</f>
        <v>-74.096248599999996</v>
      </c>
    </row>
    <row r="2481" spans="1:26" x14ac:dyDescent="0.25">
      <c r="A2481">
        <v>31481</v>
      </c>
      <c r="B2481" t="s">
        <v>7935</v>
      </c>
      <c r="C2481" t="s">
        <v>29</v>
      </c>
      <c r="D2481" t="s">
        <v>7936</v>
      </c>
      <c r="E2481" t="s">
        <v>7937</v>
      </c>
      <c r="F2481" t="s">
        <v>7938</v>
      </c>
      <c r="G2481" t="s">
        <v>33</v>
      </c>
      <c r="H2481" t="s">
        <v>6298</v>
      </c>
      <c r="I2481" t="s">
        <v>79</v>
      </c>
      <c r="J2481" t="s">
        <v>102</v>
      </c>
      <c r="K2481" t="s">
        <v>36</v>
      </c>
      <c r="L2481" s="27">
        <v>33390</v>
      </c>
      <c r="M2481">
        <v>32.9</v>
      </c>
      <c r="N2481">
        <v>40245</v>
      </c>
      <c r="O2481" t="s">
        <v>72</v>
      </c>
      <c r="P2481" t="s">
        <v>73</v>
      </c>
      <c r="Q2481" t="s">
        <v>39</v>
      </c>
      <c r="R2481" t="s">
        <v>40</v>
      </c>
      <c r="S2481" t="s">
        <v>41</v>
      </c>
      <c r="T2481" t="s">
        <v>952</v>
      </c>
      <c r="U2481" t="s">
        <v>74</v>
      </c>
      <c r="V2481" t="s">
        <v>7939</v>
      </c>
      <c r="W2481" t="s">
        <v>7940</v>
      </c>
      <c r="X2481" t="str">
        <f>+VLOOKUP(ConsultaNexoBogota!$A2481,infoCoordenadas!A:F,4,0)</f>
        <v>4.7492015 -74.0926582</v>
      </c>
      <c r="Y2481">
        <f>VLOOKUP(ConsultaNexoBogota!$A2481,infoCoordenadas!A:F,5,0)</f>
        <v>4.7492014999999999</v>
      </c>
      <c r="Z2481">
        <f>+VLOOKUP(ConsultaNexoBogota!$A2481,infoCoordenadas!A:F,6,0)</f>
        <v>-74.092658200000002</v>
      </c>
    </row>
    <row r="2482" spans="1:26" x14ac:dyDescent="0.25">
      <c r="A2482">
        <v>31510</v>
      </c>
      <c r="B2482" t="s">
        <v>7941</v>
      </c>
      <c r="C2482" t="s">
        <v>29</v>
      </c>
      <c r="D2482" t="s">
        <v>7942</v>
      </c>
      <c r="E2482" t="s">
        <v>7943</v>
      </c>
      <c r="F2482" t="s">
        <v>7944</v>
      </c>
      <c r="G2482" t="s">
        <v>33</v>
      </c>
      <c r="H2482" t="s">
        <v>13990</v>
      </c>
      <c r="I2482" t="s">
        <v>79</v>
      </c>
      <c r="J2482" t="s">
        <v>102</v>
      </c>
      <c r="K2482" t="s">
        <v>36</v>
      </c>
      <c r="L2482" s="27">
        <v>27008</v>
      </c>
      <c r="M2482">
        <v>50.4</v>
      </c>
      <c r="N2482">
        <v>40286</v>
      </c>
      <c r="O2482" t="s">
        <v>80</v>
      </c>
      <c r="P2482" t="s">
        <v>67</v>
      </c>
      <c r="Q2482" t="s">
        <v>39</v>
      </c>
      <c r="R2482" t="s">
        <v>40</v>
      </c>
      <c r="S2482" t="s">
        <v>42</v>
      </c>
      <c r="T2482" t="s">
        <v>272</v>
      </c>
      <c r="U2482" t="s">
        <v>74</v>
      </c>
      <c r="V2482" t="s">
        <v>7945</v>
      </c>
      <c r="W2482" t="s">
        <v>7946</v>
      </c>
      <c r="X2482" t="str">
        <f>+VLOOKUP(ConsultaNexoBogota!$A2482,infoCoordenadas!A:F,4,0)</f>
        <v>4.6513485 -74.0563272</v>
      </c>
      <c r="Y2482">
        <f>VLOOKUP(ConsultaNexoBogota!$A2482,infoCoordenadas!A:F,5,0)</f>
        <v>4.6513485000000001</v>
      </c>
      <c r="Z2482">
        <f>+VLOOKUP(ConsultaNexoBogota!$A2482,infoCoordenadas!A:F,6,0)</f>
        <v>-74.056327199999998</v>
      </c>
    </row>
    <row r="2483" spans="1:26" x14ac:dyDescent="0.25">
      <c r="A2483">
        <v>31525</v>
      </c>
      <c r="B2483" t="s">
        <v>7947</v>
      </c>
      <c r="C2483" t="s">
        <v>29</v>
      </c>
      <c r="D2483" t="s">
        <v>7948</v>
      </c>
      <c r="E2483" t="s">
        <v>7949</v>
      </c>
      <c r="F2483" t="s">
        <v>7950</v>
      </c>
      <c r="G2483" t="s">
        <v>33</v>
      </c>
      <c r="H2483" t="s">
        <v>13999</v>
      </c>
      <c r="I2483" t="s">
        <v>101</v>
      </c>
      <c r="J2483" t="s">
        <v>1633</v>
      </c>
      <c r="K2483" t="s">
        <v>36</v>
      </c>
      <c r="L2483" s="27">
        <v>36802</v>
      </c>
      <c r="M2483">
        <v>23.6</v>
      </c>
      <c r="N2483">
        <v>40306</v>
      </c>
      <c r="O2483" t="s">
        <v>80</v>
      </c>
      <c r="P2483" t="s">
        <v>73</v>
      </c>
      <c r="Q2483" t="s">
        <v>96</v>
      </c>
      <c r="R2483" t="s">
        <v>40</v>
      </c>
      <c r="S2483" t="s">
        <v>41</v>
      </c>
      <c r="T2483" t="s">
        <v>81</v>
      </c>
      <c r="U2483" t="s">
        <v>74</v>
      </c>
      <c r="V2483" t="s">
        <v>7951</v>
      </c>
      <c r="W2483" t="s">
        <v>7952</v>
      </c>
      <c r="X2483" t="str">
        <f>+VLOOKUP(ConsultaNexoBogota!$A2483,infoCoordenadas!A:F,4,0)</f>
        <v>4.6874897 -74.1540521</v>
      </c>
      <c r="Y2483">
        <f>VLOOKUP(ConsultaNexoBogota!$A2483,infoCoordenadas!A:F,5,0)</f>
        <v>4.6874897000000004</v>
      </c>
      <c r="Z2483">
        <f>+VLOOKUP(ConsultaNexoBogota!$A2483,infoCoordenadas!A:F,6,0)</f>
        <v>-74.154052100000001</v>
      </c>
    </row>
    <row r="2484" spans="1:26" x14ac:dyDescent="0.25">
      <c r="A2484">
        <v>31589</v>
      </c>
      <c r="B2484" t="s">
        <v>808</v>
      </c>
      <c r="C2484" t="s">
        <v>29</v>
      </c>
      <c r="D2484" t="s">
        <v>12999</v>
      </c>
      <c r="E2484" t="s">
        <v>13000</v>
      </c>
      <c r="F2484" t="s">
        <v>13001</v>
      </c>
      <c r="G2484" t="s">
        <v>11985</v>
      </c>
      <c r="H2484" t="s">
        <v>11985</v>
      </c>
      <c r="I2484" t="s">
        <v>88</v>
      </c>
      <c r="J2484" t="s">
        <v>234</v>
      </c>
      <c r="K2484" t="s">
        <v>36</v>
      </c>
      <c r="L2484" s="27">
        <v>31584</v>
      </c>
      <c r="M2484">
        <v>37.799999999999997</v>
      </c>
      <c r="N2484">
        <v>40397</v>
      </c>
      <c r="O2484" t="s">
        <v>1370</v>
      </c>
      <c r="P2484" t="s">
        <v>67</v>
      </c>
      <c r="Q2484" t="s">
        <v>287</v>
      </c>
      <c r="R2484" t="s">
        <v>40</v>
      </c>
      <c r="S2484" t="s">
        <v>42</v>
      </c>
      <c r="T2484" t="s">
        <v>69</v>
      </c>
      <c r="U2484" t="s">
        <v>74</v>
      </c>
      <c r="V2484" t="s">
        <v>13002</v>
      </c>
      <c r="W2484" t="s">
        <v>13003</v>
      </c>
      <c r="X2484" t="str">
        <f>+VLOOKUP(ConsultaNexoBogota!$A2484,infoCoordenadas!A:F,4,0)</f>
        <v>5.5446422 -73.3575572</v>
      </c>
      <c r="Y2484">
        <f>VLOOKUP(ConsultaNexoBogota!$A2484,infoCoordenadas!A:F,5,0)</f>
        <v>5.5446422000000002</v>
      </c>
      <c r="Z2484">
        <f>+VLOOKUP(ConsultaNexoBogota!$A2484,infoCoordenadas!A:F,6,0)</f>
        <v>-73.357557200000002</v>
      </c>
    </row>
    <row r="2485" spans="1:26" x14ac:dyDescent="0.25">
      <c r="A2485">
        <v>31633</v>
      </c>
      <c r="B2485" t="s">
        <v>7953</v>
      </c>
      <c r="C2485" t="s">
        <v>29</v>
      </c>
      <c r="D2485" t="s">
        <v>7954</v>
      </c>
      <c r="E2485" t="s">
        <v>7955</v>
      </c>
      <c r="F2485" t="s">
        <v>7956</v>
      </c>
      <c r="G2485" t="s">
        <v>33</v>
      </c>
      <c r="H2485" t="s">
        <v>13980</v>
      </c>
      <c r="I2485" t="s">
        <v>64</v>
      </c>
      <c r="J2485" t="s">
        <v>102</v>
      </c>
      <c r="K2485" t="s">
        <v>116</v>
      </c>
      <c r="L2485" s="27">
        <v>29814</v>
      </c>
      <c r="M2485">
        <v>42.7</v>
      </c>
      <c r="N2485">
        <v>40459</v>
      </c>
      <c r="O2485" t="s">
        <v>135</v>
      </c>
      <c r="P2485" t="s">
        <v>67</v>
      </c>
      <c r="Q2485" t="s">
        <v>96</v>
      </c>
      <c r="R2485" t="s">
        <v>40</v>
      </c>
      <c r="S2485" t="s">
        <v>42</v>
      </c>
      <c r="T2485" t="s">
        <v>42</v>
      </c>
      <c r="U2485" t="s">
        <v>74</v>
      </c>
      <c r="V2485" t="s">
        <v>7957</v>
      </c>
      <c r="W2485" t="s">
        <v>7958</v>
      </c>
      <c r="X2485" t="str">
        <f>+VLOOKUP(ConsultaNexoBogota!$A2485,infoCoordenadas!A:F,4,0)</f>
        <v>4.6463471 -74.13934309999999</v>
      </c>
      <c r="Y2485">
        <f>VLOOKUP(ConsultaNexoBogota!$A2485,infoCoordenadas!A:F,5,0)</f>
        <v>4.6463470999999998</v>
      </c>
      <c r="Z2485">
        <f>+VLOOKUP(ConsultaNexoBogota!$A2485,infoCoordenadas!A:F,6,0)</f>
        <v>-74.139343099999905</v>
      </c>
    </row>
    <row r="2486" spans="1:26" x14ac:dyDescent="0.25">
      <c r="A2486">
        <v>31633</v>
      </c>
      <c r="B2486" t="s">
        <v>7953</v>
      </c>
      <c r="C2486" t="s">
        <v>29</v>
      </c>
      <c r="D2486" t="s">
        <v>7954</v>
      </c>
      <c r="E2486" t="s">
        <v>7955</v>
      </c>
      <c r="F2486" t="s">
        <v>7956</v>
      </c>
      <c r="G2486" t="s">
        <v>33</v>
      </c>
      <c r="H2486" t="s">
        <v>13980</v>
      </c>
      <c r="I2486" t="s">
        <v>64</v>
      </c>
      <c r="J2486" t="s">
        <v>102</v>
      </c>
      <c r="K2486" t="s">
        <v>116</v>
      </c>
      <c r="L2486" s="27">
        <v>29814</v>
      </c>
      <c r="M2486">
        <v>42.7</v>
      </c>
      <c r="N2486">
        <v>42191</v>
      </c>
      <c r="O2486" t="s">
        <v>80</v>
      </c>
      <c r="P2486" t="s">
        <v>67</v>
      </c>
      <c r="Q2486" t="s">
        <v>96</v>
      </c>
      <c r="R2486" t="s">
        <v>40</v>
      </c>
      <c r="S2486" t="s">
        <v>42</v>
      </c>
      <c r="T2486" t="s">
        <v>42</v>
      </c>
      <c r="U2486" t="s">
        <v>74</v>
      </c>
      <c r="V2486" t="s">
        <v>7957</v>
      </c>
      <c r="W2486" t="s">
        <v>7958</v>
      </c>
      <c r="X2486" t="str">
        <f>+VLOOKUP(ConsultaNexoBogota!$A2486,infoCoordenadas!A:F,4,0)</f>
        <v>4.6463471 -74.13934309999999</v>
      </c>
      <c r="Y2486">
        <f>VLOOKUP(ConsultaNexoBogota!$A2486,infoCoordenadas!A:F,5,0)</f>
        <v>4.6463470999999998</v>
      </c>
      <c r="Z2486">
        <f>+VLOOKUP(ConsultaNexoBogota!$A2486,infoCoordenadas!A:F,6,0)</f>
        <v>-74.139343099999905</v>
      </c>
    </row>
    <row r="2487" spans="1:26" x14ac:dyDescent="0.25">
      <c r="A2487">
        <v>31765</v>
      </c>
      <c r="B2487" t="s">
        <v>7959</v>
      </c>
      <c r="C2487" t="s">
        <v>29</v>
      </c>
      <c r="D2487" t="s">
        <v>7960</v>
      </c>
      <c r="E2487" t="s">
        <v>7961</v>
      </c>
      <c r="F2487" t="s">
        <v>7962</v>
      </c>
      <c r="G2487" t="s">
        <v>33</v>
      </c>
      <c r="H2487" t="s">
        <v>13991</v>
      </c>
      <c r="I2487" t="s">
        <v>64</v>
      </c>
      <c r="J2487" t="s">
        <v>109</v>
      </c>
      <c r="K2487" t="s">
        <v>36</v>
      </c>
      <c r="L2487" s="27">
        <v>29318</v>
      </c>
      <c r="M2487">
        <v>44.1</v>
      </c>
      <c r="N2487">
        <v>40660</v>
      </c>
      <c r="O2487" t="s">
        <v>80</v>
      </c>
      <c r="P2487" t="s">
        <v>73</v>
      </c>
      <c r="Q2487" t="s">
        <v>39</v>
      </c>
      <c r="R2487" t="s">
        <v>40</v>
      </c>
      <c r="S2487" t="s">
        <v>41</v>
      </c>
      <c r="T2487" t="s">
        <v>42</v>
      </c>
      <c r="U2487" t="s">
        <v>74</v>
      </c>
      <c r="V2487" t="s">
        <v>7963</v>
      </c>
      <c r="W2487" t="s">
        <v>7964</v>
      </c>
      <c r="X2487" t="str">
        <f>+VLOOKUP(ConsultaNexoBogota!$A2487,infoCoordenadas!A:F,4,0)</f>
        <v>4.681302899999999 -74.1510519</v>
      </c>
      <c r="Y2487">
        <f>VLOOKUP(ConsultaNexoBogota!$A2487,infoCoordenadas!A:F,5,0)</f>
        <v>4.6813028999999897</v>
      </c>
      <c r="Z2487">
        <f>+VLOOKUP(ConsultaNexoBogota!$A2487,infoCoordenadas!A:F,6,0)</f>
        <v>-74.151051899999999</v>
      </c>
    </row>
    <row r="2488" spans="1:26" x14ac:dyDescent="0.25">
      <c r="A2488">
        <v>31790</v>
      </c>
      <c r="B2488" t="s">
        <v>7965</v>
      </c>
      <c r="C2488" t="s">
        <v>29</v>
      </c>
      <c r="D2488" t="s">
        <v>7966</v>
      </c>
      <c r="E2488" t="s">
        <v>7967</v>
      </c>
      <c r="F2488" t="s">
        <v>7968</v>
      </c>
      <c r="G2488" t="s">
        <v>33</v>
      </c>
      <c r="H2488" t="s">
        <v>13991</v>
      </c>
      <c r="I2488" t="s">
        <v>159</v>
      </c>
      <c r="J2488" t="s">
        <v>102</v>
      </c>
      <c r="K2488" t="s">
        <v>36</v>
      </c>
      <c r="L2488" s="27">
        <v>35932</v>
      </c>
      <c r="M2488">
        <v>25.9</v>
      </c>
      <c r="N2488">
        <v>40697</v>
      </c>
      <c r="O2488" t="s">
        <v>80</v>
      </c>
      <c r="P2488" t="s">
        <v>67</v>
      </c>
      <c r="Q2488" t="s">
        <v>96</v>
      </c>
      <c r="R2488" t="s">
        <v>40</v>
      </c>
      <c r="S2488" t="s">
        <v>41</v>
      </c>
      <c r="T2488" t="s">
        <v>42</v>
      </c>
      <c r="U2488" t="s">
        <v>74</v>
      </c>
      <c r="V2488" t="s">
        <v>7969</v>
      </c>
      <c r="W2488" t="s">
        <v>7970</v>
      </c>
      <c r="X2488" t="str">
        <f>+VLOOKUP(ConsultaNexoBogota!$A2488,infoCoordenadas!A:F,4,0)</f>
        <v>4.686086599999999 -74.15579509999999</v>
      </c>
      <c r="Y2488">
        <f>VLOOKUP(ConsultaNexoBogota!$A2488,infoCoordenadas!A:F,5,0)</f>
        <v>4.6860865999999897</v>
      </c>
      <c r="Z2488">
        <f>+VLOOKUP(ConsultaNexoBogota!$A2488,infoCoordenadas!A:F,6,0)</f>
        <v>-74.155795099999906</v>
      </c>
    </row>
    <row r="2489" spans="1:26" x14ac:dyDescent="0.25">
      <c r="A2489">
        <v>31848</v>
      </c>
      <c r="B2489" t="s">
        <v>7971</v>
      </c>
      <c r="C2489" t="s">
        <v>29</v>
      </c>
      <c r="D2489" t="s">
        <v>7972</v>
      </c>
      <c r="E2489" t="s">
        <v>7973</v>
      </c>
      <c r="F2489" t="s">
        <v>7974</v>
      </c>
      <c r="G2489" t="s">
        <v>33</v>
      </c>
      <c r="H2489" t="s">
        <v>13999</v>
      </c>
      <c r="I2489" t="s">
        <v>34</v>
      </c>
      <c r="J2489" t="s">
        <v>226</v>
      </c>
      <c r="K2489" t="s">
        <v>36</v>
      </c>
      <c r="L2489" s="27">
        <v>45343</v>
      </c>
      <c r="M2489">
        <v>0.2</v>
      </c>
      <c r="N2489">
        <v>40775</v>
      </c>
      <c r="O2489" t="s">
        <v>80</v>
      </c>
      <c r="P2489" t="s">
        <v>73</v>
      </c>
      <c r="Q2489" t="s">
        <v>39</v>
      </c>
      <c r="R2489" t="s">
        <v>40</v>
      </c>
      <c r="S2489" t="s">
        <v>131</v>
      </c>
      <c r="T2489" t="s">
        <v>81</v>
      </c>
      <c r="U2489" t="s">
        <v>74</v>
      </c>
      <c r="V2489" t="s">
        <v>7975</v>
      </c>
      <c r="W2489" t="s">
        <v>7976</v>
      </c>
      <c r="X2489" t="str">
        <f>+VLOOKUP(ConsultaNexoBogota!$A2489,infoCoordenadas!A:F,4,0)</f>
        <v>4.694935 -74.1662315</v>
      </c>
      <c r="Y2489">
        <f>VLOOKUP(ConsultaNexoBogota!$A2489,infoCoordenadas!A:F,5,0)</f>
        <v>4.6949350000000001</v>
      </c>
      <c r="Z2489">
        <f>+VLOOKUP(ConsultaNexoBogota!$A2489,infoCoordenadas!A:F,6,0)</f>
        <v>-74.166231499999995</v>
      </c>
    </row>
    <row r="2490" spans="1:26" x14ac:dyDescent="0.25">
      <c r="A2490">
        <v>31867</v>
      </c>
      <c r="B2490" t="s">
        <v>13004</v>
      </c>
      <c r="C2490" t="s">
        <v>29</v>
      </c>
      <c r="D2490" t="s">
        <v>13005</v>
      </c>
      <c r="E2490" t="s">
        <v>13006</v>
      </c>
      <c r="F2490" t="s">
        <v>13007</v>
      </c>
      <c r="G2490" t="s">
        <v>10155</v>
      </c>
      <c r="H2490" t="s">
        <v>14044</v>
      </c>
      <c r="I2490" t="s">
        <v>34</v>
      </c>
      <c r="J2490" t="s">
        <v>102</v>
      </c>
      <c r="K2490" t="s">
        <v>36</v>
      </c>
      <c r="L2490" s="27">
        <v>28513</v>
      </c>
      <c r="M2490">
        <v>46.3</v>
      </c>
      <c r="N2490">
        <v>40810</v>
      </c>
      <c r="O2490" t="s">
        <v>66</v>
      </c>
      <c r="P2490" t="s">
        <v>67</v>
      </c>
      <c r="Q2490" t="s">
        <v>96</v>
      </c>
      <c r="R2490" t="s">
        <v>40</v>
      </c>
      <c r="S2490" t="s">
        <v>41</v>
      </c>
      <c r="T2490" t="s">
        <v>42</v>
      </c>
      <c r="U2490" t="s">
        <v>74</v>
      </c>
      <c r="V2490" t="s">
        <v>13008</v>
      </c>
      <c r="W2490" t="s">
        <v>13009</v>
      </c>
      <c r="X2490" t="str">
        <f>+VLOOKUP(ConsultaNexoBogota!$A2490,infoCoordenadas!A:F,4,0)</f>
        <v>5.0163514 -74.0015056</v>
      </c>
      <c r="Y2490">
        <f>VLOOKUP(ConsultaNexoBogota!$A2490,infoCoordenadas!A:F,5,0)</f>
        <v>5.0163513999999996</v>
      </c>
      <c r="Z2490">
        <f>+VLOOKUP(ConsultaNexoBogota!$A2490,infoCoordenadas!A:F,6,0)</f>
        <v>-74.001505600000002</v>
      </c>
    </row>
    <row r="2491" spans="1:26" x14ac:dyDescent="0.25">
      <c r="A2491">
        <v>31877</v>
      </c>
      <c r="B2491" t="s">
        <v>7977</v>
      </c>
      <c r="C2491" t="s">
        <v>29</v>
      </c>
      <c r="D2491" t="s">
        <v>7978</v>
      </c>
      <c r="E2491" t="s">
        <v>7979</v>
      </c>
      <c r="F2491" t="s">
        <v>7980</v>
      </c>
      <c r="G2491" t="s">
        <v>33</v>
      </c>
      <c r="H2491" t="s">
        <v>13980</v>
      </c>
      <c r="I2491" t="s">
        <v>34</v>
      </c>
      <c r="J2491" t="s">
        <v>908</v>
      </c>
      <c r="K2491" t="s">
        <v>116</v>
      </c>
      <c r="L2491" s="27">
        <v>21826</v>
      </c>
      <c r="M2491">
        <v>64.599999999999994</v>
      </c>
      <c r="N2491">
        <v>40823</v>
      </c>
      <c r="O2491" t="s">
        <v>37</v>
      </c>
      <c r="P2491" t="s">
        <v>90</v>
      </c>
      <c r="Q2491" t="s">
        <v>96</v>
      </c>
      <c r="R2491" t="s">
        <v>94</v>
      </c>
      <c r="S2491" t="s">
        <v>41</v>
      </c>
      <c r="T2491" t="s">
        <v>204</v>
      </c>
      <c r="U2491" t="s">
        <v>43</v>
      </c>
      <c r="V2491" t="s">
        <v>7981</v>
      </c>
      <c r="W2491" t="s">
        <v>7982</v>
      </c>
      <c r="X2491" t="str">
        <f>+VLOOKUP(ConsultaNexoBogota!$A2491,infoCoordenadas!A:F,4,0)</f>
        <v>4.6127236 -74.1518522</v>
      </c>
      <c r="Y2491">
        <f>VLOOKUP(ConsultaNexoBogota!$A2491,infoCoordenadas!A:F,5,0)</f>
        <v>4.6127235999999998</v>
      </c>
      <c r="Z2491">
        <f>+VLOOKUP(ConsultaNexoBogota!$A2491,infoCoordenadas!A:F,6,0)</f>
        <v>-74.151852199999993</v>
      </c>
    </row>
    <row r="2492" spans="1:26" x14ac:dyDescent="0.25">
      <c r="A2492">
        <v>31893</v>
      </c>
      <c r="B2492" t="s">
        <v>7983</v>
      </c>
      <c r="C2492" t="s">
        <v>29</v>
      </c>
      <c r="D2492" t="s">
        <v>7984</v>
      </c>
      <c r="E2492" t="s">
        <v>7985</v>
      </c>
      <c r="F2492" t="s">
        <v>7986</v>
      </c>
      <c r="G2492" t="s">
        <v>33</v>
      </c>
      <c r="H2492" t="s">
        <v>13990</v>
      </c>
      <c r="I2492" t="s">
        <v>34</v>
      </c>
      <c r="J2492" t="s">
        <v>50</v>
      </c>
      <c r="K2492" t="s">
        <v>36</v>
      </c>
      <c r="N2492">
        <v>40848</v>
      </c>
      <c r="O2492" t="s">
        <v>1312</v>
      </c>
      <c r="P2492" t="s">
        <v>38</v>
      </c>
      <c r="Q2492" t="s">
        <v>734</v>
      </c>
      <c r="R2492" t="s">
        <v>40</v>
      </c>
      <c r="S2492" t="s">
        <v>42</v>
      </c>
      <c r="T2492" t="s">
        <v>42</v>
      </c>
      <c r="U2492" t="s">
        <v>43</v>
      </c>
      <c r="V2492" t="s">
        <v>7987</v>
      </c>
      <c r="W2492" t="s">
        <v>7988</v>
      </c>
      <c r="X2492" t="str">
        <f>+VLOOKUP(ConsultaNexoBogota!$A2492,infoCoordenadas!A:F,4,0)</f>
        <v>4.7038104 -74.10549379999999</v>
      </c>
      <c r="Y2492">
        <f>VLOOKUP(ConsultaNexoBogota!$A2492,infoCoordenadas!A:F,5,0)</f>
        <v>4.7038104000000001</v>
      </c>
      <c r="Z2492">
        <f>+VLOOKUP(ConsultaNexoBogota!$A2492,infoCoordenadas!A:F,6,0)</f>
        <v>-74.105493799999905</v>
      </c>
    </row>
    <row r="2493" spans="1:26" x14ac:dyDescent="0.25">
      <c r="A2493">
        <v>31908</v>
      </c>
      <c r="B2493" t="s">
        <v>13010</v>
      </c>
      <c r="C2493" t="s">
        <v>29</v>
      </c>
      <c r="D2493" t="s">
        <v>13011</v>
      </c>
      <c r="E2493" t="s">
        <v>13012</v>
      </c>
      <c r="F2493" t="s">
        <v>13013</v>
      </c>
      <c r="G2493" t="s">
        <v>10155</v>
      </c>
      <c r="H2493" t="s">
        <v>10155</v>
      </c>
      <c r="I2493" t="s">
        <v>34</v>
      </c>
      <c r="J2493" t="s">
        <v>318</v>
      </c>
      <c r="K2493" t="s">
        <v>36</v>
      </c>
      <c r="L2493" s="27">
        <v>34932</v>
      </c>
      <c r="M2493">
        <v>28.7</v>
      </c>
      <c r="N2493">
        <v>40869</v>
      </c>
      <c r="O2493" t="s">
        <v>477</v>
      </c>
      <c r="P2493" t="s">
        <v>67</v>
      </c>
      <c r="Q2493" t="s">
        <v>96</v>
      </c>
      <c r="R2493" t="s">
        <v>50</v>
      </c>
      <c r="S2493" t="s">
        <v>42</v>
      </c>
      <c r="T2493" t="s">
        <v>69</v>
      </c>
      <c r="U2493" t="s">
        <v>50</v>
      </c>
      <c r="V2493" t="s">
        <v>13014</v>
      </c>
      <c r="W2493" t="s">
        <v>13015</v>
      </c>
      <c r="X2493" t="str">
        <f>+VLOOKUP(ConsultaNexoBogota!$A2493,infoCoordenadas!A:F,4,0)</f>
        <v>5.0199946 -73.9697451</v>
      </c>
      <c r="Y2493">
        <f>VLOOKUP(ConsultaNexoBogota!$A2493,infoCoordenadas!A:F,5,0)</f>
        <v>5.0199946000000004</v>
      </c>
      <c r="Z2493">
        <f>+VLOOKUP(ConsultaNexoBogota!$A2493,infoCoordenadas!A:F,6,0)</f>
        <v>-73.969745099999997</v>
      </c>
    </row>
    <row r="2494" spans="1:26" x14ac:dyDescent="0.25">
      <c r="A2494">
        <v>31908</v>
      </c>
      <c r="B2494" t="s">
        <v>13010</v>
      </c>
      <c r="C2494" t="s">
        <v>29</v>
      </c>
      <c r="D2494" t="s">
        <v>13011</v>
      </c>
      <c r="E2494" t="s">
        <v>13012</v>
      </c>
      <c r="F2494" t="s">
        <v>13013</v>
      </c>
      <c r="G2494" t="s">
        <v>10155</v>
      </c>
      <c r="H2494" t="s">
        <v>10155</v>
      </c>
      <c r="I2494" t="s">
        <v>34</v>
      </c>
      <c r="J2494" t="s">
        <v>318</v>
      </c>
      <c r="K2494" t="s">
        <v>36</v>
      </c>
      <c r="L2494" s="27">
        <v>34932</v>
      </c>
      <c r="M2494">
        <v>28.7</v>
      </c>
      <c r="N2494">
        <v>41183</v>
      </c>
      <c r="O2494" t="s">
        <v>174</v>
      </c>
      <c r="P2494" t="s">
        <v>73</v>
      </c>
      <c r="Q2494" t="s">
        <v>96</v>
      </c>
      <c r="R2494" t="s">
        <v>40</v>
      </c>
      <c r="S2494" t="s">
        <v>41</v>
      </c>
      <c r="T2494" t="s">
        <v>132</v>
      </c>
      <c r="U2494" t="s">
        <v>74</v>
      </c>
      <c r="V2494" t="s">
        <v>13014</v>
      </c>
      <c r="W2494" t="s">
        <v>13015</v>
      </c>
      <c r="X2494" t="str">
        <f>+VLOOKUP(ConsultaNexoBogota!$A2494,infoCoordenadas!A:F,4,0)</f>
        <v>5.0199946 -73.9697451</v>
      </c>
      <c r="Y2494">
        <f>VLOOKUP(ConsultaNexoBogota!$A2494,infoCoordenadas!A:F,5,0)</f>
        <v>5.0199946000000004</v>
      </c>
      <c r="Z2494">
        <f>+VLOOKUP(ConsultaNexoBogota!$A2494,infoCoordenadas!A:F,6,0)</f>
        <v>-73.969745099999997</v>
      </c>
    </row>
    <row r="2495" spans="1:26" x14ac:dyDescent="0.25">
      <c r="A2495">
        <v>31951</v>
      </c>
      <c r="B2495" t="s">
        <v>7989</v>
      </c>
      <c r="C2495" t="s">
        <v>29</v>
      </c>
      <c r="D2495" t="s">
        <v>7990</v>
      </c>
      <c r="E2495" t="s">
        <v>7991</v>
      </c>
      <c r="F2495" t="s">
        <v>7992</v>
      </c>
      <c r="G2495" t="s">
        <v>33</v>
      </c>
      <c r="H2495" t="s">
        <v>2512</v>
      </c>
      <c r="I2495" t="s">
        <v>79</v>
      </c>
      <c r="J2495" t="s">
        <v>1062</v>
      </c>
      <c r="K2495" t="s">
        <v>36</v>
      </c>
      <c r="L2495" s="27">
        <v>32193</v>
      </c>
      <c r="M2495">
        <v>36.200000000000003</v>
      </c>
      <c r="N2495">
        <v>40929</v>
      </c>
      <c r="O2495" t="s">
        <v>178</v>
      </c>
      <c r="P2495" t="s">
        <v>67</v>
      </c>
      <c r="Q2495" t="s">
        <v>96</v>
      </c>
      <c r="R2495" t="s">
        <v>40</v>
      </c>
      <c r="S2495" t="s">
        <v>42</v>
      </c>
      <c r="T2495" t="s">
        <v>69</v>
      </c>
      <c r="U2495" t="s">
        <v>74</v>
      </c>
      <c r="V2495" t="s">
        <v>4272</v>
      </c>
      <c r="W2495" t="s">
        <v>4273</v>
      </c>
      <c r="X2495" t="str">
        <f>+VLOOKUP(ConsultaNexoBogota!$A2495,infoCoordenadas!A:F,4,0)</f>
        <v>Sin informacion</v>
      </c>
      <c r="Y2495" t="str">
        <f>VLOOKUP(ConsultaNexoBogota!$A2495,infoCoordenadas!A:F,5,0)</f>
        <v>Sin Informacion</v>
      </c>
      <c r="Z2495" t="str">
        <f>+VLOOKUP(ConsultaNexoBogota!$A2495,infoCoordenadas!A:F,6,0)</f>
        <v>Sin Informacion</v>
      </c>
    </row>
    <row r="2496" spans="1:26" x14ac:dyDescent="0.25">
      <c r="A2496">
        <v>31983</v>
      </c>
      <c r="B2496" t="s">
        <v>7993</v>
      </c>
      <c r="C2496" t="s">
        <v>29</v>
      </c>
      <c r="D2496" t="s">
        <v>7994</v>
      </c>
      <c r="E2496" t="s">
        <v>7995</v>
      </c>
      <c r="F2496" t="s">
        <v>7996</v>
      </c>
      <c r="G2496" t="s">
        <v>33</v>
      </c>
      <c r="H2496" t="s">
        <v>13981</v>
      </c>
      <c r="I2496" t="s">
        <v>64</v>
      </c>
      <c r="J2496" t="s">
        <v>226</v>
      </c>
      <c r="K2496" t="s">
        <v>36</v>
      </c>
      <c r="L2496" s="27">
        <v>31358</v>
      </c>
      <c r="M2496">
        <v>38.5</v>
      </c>
      <c r="N2496">
        <v>40976</v>
      </c>
      <c r="O2496" t="s">
        <v>80</v>
      </c>
      <c r="P2496" t="s">
        <v>73</v>
      </c>
      <c r="Q2496" t="s">
        <v>96</v>
      </c>
      <c r="R2496" t="s">
        <v>40</v>
      </c>
      <c r="S2496" t="s">
        <v>321</v>
      </c>
      <c r="T2496" t="s">
        <v>42</v>
      </c>
      <c r="U2496" t="s">
        <v>74</v>
      </c>
      <c r="V2496" t="s">
        <v>7997</v>
      </c>
      <c r="W2496" t="s">
        <v>7998</v>
      </c>
      <c r="X2496" t="str">
        <f>+VLOOKUP(ConsultaNexoBogota!$A2496,infoCoordenadas!A:F,4,0)</f>
        <v>4.6681507 -74.066191</v>
      </c>
      <c r="Y2496">
        <f>VLOOKUP(ConsultaNexoBogota!$A2496,infoCoordenadas!A:F,5,0)</f>
        <v>4.6681507</v>
      </c>
      <c r="Z2496">
        <f>+VLOOKUP(ConsultaNexoBogota!$A2496,infoCoordenadas!A:F,6,0)</f>
        <v>-74.066191000000003</v>
      </c>
    </row>
    <row r="2497" spans="1:26" x14ac:dyDescent="0.25">
      <c r="A2497">
        <v>32006</v>
      </c>
      <c r="B2497" t="s">
        <v>13016</v>
      </c>
      <c r="C2497" t="s">
        <v>29</v>
      </c>
      <c r="D2497" t="s">
        <v>13017</v>
      </c>
      <c r="E2497" t="s">
        <v>13018</v>
      </c>
      <c r="F2497" t="s">
        <v>13019</v>
      </c>
      <c r="G2497" t="s">
        <v>10155</v>
      </c>
      <c r="H2497" t="s">
        <v>14028</v>
      </c>
      <c r="I2497" t="s">
        <v>79</v>
      </c>
      <c r="J2497" t="s">
        <v>102</v>
      </c>
      <c r="K2497" t="s">
        <v>116</v>
      </c>
      <c r="L2497" s="27">
        <v>34889</v>
      </c>
      <c r="M2497">
        <v>28.8</v>
      </c>
      <c r="N2497">
        <v>41009</v>
      </c>
      <c r="O2497" t="s">
        <v>264</v>
      </c>
      <c r="P2497" t="s">
        <v>67</v>
      </c>
      <c r="Q2497" t="s">
        <v>1055</v>
      </c>
      <c r="R2497" t="s">
        <v>40</v>
      </c>
      <c r="S2497" t="s">
        <v>41</v>
      </c>
      <c r="T2497" t="s">
        <v>42</v>
      </c>
      <c r="U2497" t="s">
        <v>74</v>
      </c>
      <c r="V2497" t="s">
        <v>13020</v>
      </c>
      <c r="W2497" t="s">
        <v>13021</v>
      </c>
      <c r="X2497" t="str">
        <f>+VLOOKUP(ConsultaNexoBogota!$A2497,infoCoordenadas!A:F,4,0)</f>
        <v>Sin informacion</v>
      </c>
      <c r="Y2497" t="str">
        <f>VLOOKUP(ConsultaNexoBogota!$A2497,infoCoordenadas!A:F,5,0)</f>
        <v>Sin Informacion</v>
      </c>
      <c r="Z2497" t="str">
        <f>+VLOOKUP(ConsultaNexoBogota!$A2497,infoCoordenadas!A:F,6,0)</f>
        <v>Sin Informacion</v>
      </c>
    </row>
    <row r="2498" spans="1:26" x14ac:dyDescent="0.25">
      <c r="A2498">
        <v>32077</v>
      </c>
      <c r="B2498" t="s">
        <v>7999</v>
      </c>
      <c r="C2498" t="s">
        <v>29</v>
      </c>
      <c r="D2498" t="s">
        <v>8000</v>
      </c>
      <c r="E2498" t="s">
        <v>8001</v>
      </c>
      <c r="F2498" t="s">
        <v>8002</v>
      </c>
      <c r="G2498" t="s">
        <v>33</v>
      </c>
      <c r="H2498" t="s">
        <v>13980</v>
      </c>
      <c r="I2498" t="s">
        <v>248</v>
      </c>
      <c r="J2498" t="s">
        <v>844</v>
      </c>
      <c r="K2498" t="s">
        <v>36</v>
      </c>
      <c r="L2498" s="27">
        <v>33804</v>
      </c>
      <c r="M2498">
        <v>31.8</v>
      </c>
      <c r="N2498">
        <v>41117</v>
      </c>
      <c r="O2498" t="s">
        <v>1370</v>
      </c>
      <c r="P2498" t="s">
        <v>67</v>
      </c>
      <c r="Q2498" t="s">
        <v>616</v>
      </c>
      <c r="R2498" t="s">
        <v>40</v>
      </c>
      <c r="S2498" t="s">
        <v>42</v>
      </c>
      <c r="T2498" t="s">
        <v>95</v>
      </c>
      <c r="U2498" t="s">
        <v>74</v>
      </c>
      <c r="V2498" t="s">
        <v>8003</v>
      </c>
      <c r="W2498" t="s">
        <v>8004</v>
      </c>
      <c r="X2498" t="str">
        <f>+VLOOKUP(ConsultaNexoBogota!$A2498,infoCoordenadas!A:F,4,0)</f>
        <v>4.6382508 -74.1556384</v>
      </c>
      <c r="Y2498">
        <f>VLOOKUP(ConsultaNexoBogota!$A2498,infoCoordenadas!A:F,5,0)</f>
        <v>4.6382507999999998</v>
      </c>
      <c r="Z2498">
        <f>+VLOOKUP(ConsultaNexoBogota!$A2498,infoCoordenadas!A:F,6,0)</f>
        <v>-74.155638400000001</v>
      </c>
    </row>
    <row r="2499" spans="1:26" x14ac:dyDescent="0.25">
      <c r="A2499">
        <v>32085</v>
      </c>
      <c r="B2499" t="s">
        <v>8005</v>
      </c>
      <c r="C2499" t="s">
        <v>29</v>
      </c>
      <c r="D2499" t="s">
        <v>8006</v>
      </c>
      <c r="E2499" t="s">
        <v>8007</v>
      </c>
      <c r="F2499" t="s">
        <v>8008</v>
      </c>
      <c r="G2499" t="s">
        <v>33</v>
      </c>
      <c r="H2499" t="s">
        <v>14103</v>
      </c>
      <c r="I2499" t="s">
        <v>34</v>
      </c>
      <c r="J2499" t="s">
        <v>741</v>
      </c>
      <c r="K2499" t="s">
        <v>36</v>
      </c>
      <c r="L2499" s="27">
        <v>32493</v>
      </c>
      <c r="M2499">
        <v>35.4</v>
      </c>
      <c r="O2499" t="s">
        <v>50</v>
      </c>
      <c r="P2499" t="s">
        <v>50</v>
      </c>
      <c r="Q2499" t="s">
        <v>50</v>
      </c>
      <c r="R2499" t="s">
        <v>50</v>
      </c>
      <c r="S2499" t="s">
        <v>50</v>
      </c>
      <c r="T2499" t="s">
        <v>50</v>
      </c>
      <c r="U2499" t="s">
        <v>50</v>
      </c>
      <c r="V2499" t="s">
        <v>6777</v>
      </c>
      <c r="W2499" t="s">
        <v>6778</v>
      </c>
      <c r="X2499" t="str">
        <f>+VLOOKUP(ConsultaNexoBogota!$A2499,infoCoordenadas!A:F,4,0)</f>
        <v>4.6844754 -74.1030327</v>
      </c>
      <c r="Y2499">
        <f>VLOOKUP(ConsultaNexoBogota!$A2499,infoCoordenadas!A:F,5,0)</f>
        <v>4.6844754000000002</v>
      </c>
      <c r="Z2499">
        <f>+VLOOKUP(ConsultaNexoBogota!$A2499,infoCoordenadas!A:F,6,0)</f>
        <v>-74.1030327</v>
      </c>
    </row>
    <row r="2500" spans="1:26" x14ac:dyDescent="0.25">
      <c r="A2500">
        <v>32086</v>
      </c>
      <c r="B2500" t="s">
        <v>13022</v>
      </c>
      <c r="C2500" t="s">
        <v>29</v>
      </c>
      <c r="D2500" t="s">
        <v>13023</v>
      </c>
      <c r="E2500" t="s">
        <v>13024</v>
      </c>
      <c r="F2500" t="s">
        <v>13025</v>
      </c>
      <c r="G2500" t="s">
        <v>10155</v>
      </c>
      <c r="H2500" t="s">
        <v>14141</v>
      </c>
      <c r="I2500" t="s">
        <v>34</v>
      </c>
      <c r="J2500" t="s">
        <v>173</v>
      </c>
      <c r="K2500" t="s">
        <v>36</v>
      </c>
      <c r="L2500" s="27">
        <v>31577</v>
      </c>
      <c r="M2500">
        <v>37.9</v>
      </c>
      <c r="N2500">
        <v>41126</v>
      </c>
      <c r="O2500" t="s">
        <v>66</v>
      </c>
      <c r="P2500" t="s">
        <v>67</v>
      </c>
      <c r="Q2500" t="s">
        <v>68</v>
      </c>
      <c r="R2500" t="s">
        <v>40</v>
      </c>
      <c r="S2500" t="s">
        <v>41</v>
      </c>
      <c r="T2500" t="s">
        <v>42</v>
      </c>
      <c r="U2500" t="s">
        <v>74</v>
      </c>
      <c r="V2500" t="s">
        <v>13026</v>
      </c>
      <c r="W2500" t="s">
        <v>13027</v>
      </c>
      <c r="X2500" t="str">
        <f>+VLOOKUP(ConsultaNexoBogota!$A2500,infoCoordenadas!A:F,4,0)</f>
        <v>5.0273677 -73.9896832</v>
      </c>
      <c r="Y2500">
        <f>VLOOKUP(ConsultaNexoBogota!$A2500,infoCoordenadas!A:F,5,0)</f>
        <v>5.0273677000000001</v>
      </c>
      <c r="Z2500">
        <f>+VLOOKUP(ConsultaNexoBogota!$A2500,infoCoordenadas!A:F,6,0)</f>
        <v>-73.989683200000002</v>
      </c>
    </row>
    <row r="2501" spans="1:26" x14ac:dyDescent="0.25">
      <c r="A2501">
        <v>32102</v>
      </c>
      <c r="B2501" t="s">
        <v>6861</v>
      </c>
      <c r="C2501" t="s">
        <v>29</v>
      </c>
      <c r="D2501" t="s">
        <v>8009</v>
      </c>
      <c r="E2501" t="s">
        <v>8010</v>
      </c>
      <c r="F2501" t="s">
        <v>8011</v>
      </c>
      <c r="G2501" t="s">
        <v>33</v>
      </c>
      <c r="H2501" t="s">
        <v>13980</v>
      </c>
      <c r="I2501" t="s">
        <v>159</v>
      </c>
      <c r="J2501" t="s">
        <v>102</v>
      </c>
      <c r="K2501" t="s">
        <v>36</v>
      </c>
      <c r="L2501" s="27">
        <v>33010</v>
      </c>
      <c r="M2501">
        <v>33.9</v>
      </c>
      <c r="N2501">
        <v>41147</v>
      </c>
      <c r="O2501" t="s">
        <v>135</v>
      </c>
      <c r="P2501" t="s">
        <v>73</v>
      </c>
      <c r="Q2501" t="s">
        <v>96</v>
      </c>
      <c r="R2501" t="s">
        <v>40</v>
      </c>
      <c r="S2501" t="s">
        <v>41</v>
      </c>
      <c r="T2501" t="s">
        <v>42</v>
      </c>
      <c r="U2501" t="s">
        <v>43</v>
      </c>
      <c r="V2501" t="s">
        <v>8012</v>
      </c>
      <c r="W2501" t="s">
        <v>8013</v>
      </c>
      <c r="X2501" t="str">
        <f>+VLOOKUP(ConsultaNexoBogota!$A2501,infoCoordenadas!A:F,4,0)</f>
        <v>4.609484399999999 -74.130759</v>
      </c>
      <c r="Y2501">
        <f>VLOOKUP(ConsultaNexoBogota!$A2501,infoCoordenadas!A:F,5,0)</f>
        <v>4.6094843999999897</v>
      </c>
      <c r="Z2501">
        <f>+VLOOKUP(ConsultaNexoBogota!$A2501,infoCoordenadas!A:F,6,0)</f>
        <v>-74.130758999999998</v>
      </c>
    </row>
    <row r="2502" spans="1:26" x14ac:dyDescent="0.25">
      <c r="A2502">
        <v>32104</v>
      </c>
      <c r="B2502" t="s">
        <v>8014</v>
      </c>
      <c r="C2502" t="s">
        <v>29</v>
      </c>
      <c r="D2502" t="s">
        <v>8015</v>
      </c>
      <c r="E2502" t="s">
        <v>8016</v>
      </c>
      <c r="F2502" t="s">
        <v>8017</v>
      </c>
      <c r="G2502" t="s">
        <v>33</v>
      </c>
      <c r="H2502" t="s">
        <v>7011</v>
      </c>
      <c r="I2502" t="s">
        <v>64</v>
      </c>
      <c r="J2502" t="s">
        <v>537</v>
      </c>
      <c r="K2502" t="s">
        <v>36</v>
      </c>
      <c r="L2502" s="27">
        <v>36647</v>
      </c>
      <c r="M2502">
        <v>24</v>
      </c>
      <c r="N2502">
        <v>41151</v>
      </c>
      <c r="O2502" t="s">
        <v>135</v>
      </c>
      <c r="P2502" t="s">
        <v>73</v>
      </c>
      <c r="Q2502" t="s">
        <v>96</v>
      </c>
      <c r="R2502" t="s">
        <v>40</v>
      </c>
      <c r="S2502" t="s">
        <v>41</v>
      </c>
      <c r="T2502" t="s">
        <v>42</v>
      </c>
      <c r="U2502" t="s">
        <v>74</v>
      </c>
      <c r="V2502" t="s">
        <v>8018</v>
      </c>
      <c r="W2502" t="s">
        <v>8019</v>
      </c>
      <c r="X2502" t="str">
        <f>+VLOOKUP(ConsultaNexoBogota!$A2502,infoCoordenadas!A:F,4,0)</f>
        <v>4.584795499999999 -74.1037247</v>
      </c>
      <c r="Y2502">
        <f>VLOOKUP(ConsultaNexoBogota!$A2502,infoCoordenadas!A:F,5,0)</f>
        <v>4.5847954999999896</v>
      </c>
      <c r="Z2502">
        <f>+VLOOKUP(ConsultaNexoBogota!$A2502,infoCoordenadas!A:F,6,0)</f>
        <v>-74.103724700000001</v>
      </c>
    </row>
    <row r="2503" spans="1:26" x14ac:dyDescent="0.25">
      <c r="A2503">
        <v>32112</v>
      </c>
      <c r="B2503" t="s">
        <v>13028</v>
      </c>
      <c r="C2503" t="s">
        <v>29</v>
      </c>
      <c r="D2503" t="s">
        <v>13029</v>
      </c>
      <c r="E2503" t="s">
        <v>13030</v>
      </c>
      <c r="F2503" t="s">
        <v>13031</v>
      </c>
      <c r="G2503" t="s">
        <v>10155</v>
      </c>
      <c r="H2503" t="s">
        <v>12924</v>
      </c>
      <c r="I2503" t="s">
        <v>64</v>
      </c>
      <c r="J2503" t="s">
        <v>35</v>
      </c>
      <c r="K2503" t="s">
        <v>36</v>
      </c>
      <c r="L2503" s="27">
        <v>36354</v>
      </c>
      <c r="M2503">
        <v>24.8</v>
      </c>
      <c r="N2503">
        <v>41162</v>
      </c>
      <c r="O2503" t="s">
        <v>178</v>
      </c>
      <c r="P2503" t="s">
        <v>67</v>
      </c>
      <c r="Q2503" t="s">
        <v>96</v>
      </c>
      <c r="R2503" t="s">
        <v>40</v>
      </c>
      <c r="S2503" t="s">
        <v>41</v>
      </c>
      <c r="T2503" t="s">
        <v>175</v>
      </c>
      <c r="U2503" t="s">
        <v>74</v>
      </c>
      <c r="V2503" t="s">
        <v>13032</v>
      </c>
      <c r="W2503" t="s">
        <v>13033</v>
      </c>
      <c r="X2503" t="str">
        <f>+VLOOKUP(ConsultaNexoBogota!$A2503,infoCoordenadas!A:F,4,0)</f>
        <v>5.0234968 -74.0027216</v>
      </c>
      <c r="Y2503">
        <f>VLOOKUP(ConsultaNexoBogota!$A2503,infoCoordenadas!A:F,5,0)</f>
        <v>5.0234968000000002</v>
      </c>
      <c r="Z2503">
        <f>+VLOOKUP(ConsultaNexoBogota!$A2503,infoCoordenadas!A:F,6,0)</f>
        <v>-74.002721600000001</v>
      </c>
    </row>
    <row r="2504" spans="1:26" x14ac:dyDescent="0.25">
      <c r="A2504">
        <v>32120</v>
      </c>
      <c r="B2504" t="s">
        <v>8020</v>
      </c>
      <c r="C2504" t="s">
        <v>29</v>
      </c>
      <c r="D2504" t="s">
        <v>8021</v>
      </c>
      <c r="E2504" t="s">
        <v>8022</v>
      </c>
      <c r="F2504" t="s">
        <v>8023</v>
      </c>
      <c r="G2504" t="s">
        <v>33</v>
      </c>
      <c r="H2504" t="s">
        <v>14142</v>
      </c>
      <c r="I2504" t="s">
        <v>79</v>
      </c>
      <c r="J2504" t="s">
        <v>537</v>
      </c>
      <c r="K2504" t="s">
        <v>36</v>
      </c>
      <c r="L2504" s="27">
        <v>45367</v>
      </c>
      <c r="M2504">
        <v>0.1</v>
      </c>
      <c r="N2504">
        <v>41171</v>
      </c>
      <c r="O2504" t="s">
        <v>80</v>
      </c>
      <c r="P2504" t="s">
        <v>67</v>
      </c>
      <c r="Q2504" t="s">
        <v>96</v>
      </c>
      <c r="R2504" t="s">
        <v>40</v>
      </c>
      <c r="S2504" t="s">
        <v>41</v>
      </c>
      <c r="T2504" t="s">
        <v>42</v>
      </c>
      <c r="U2504" t="s">
        <v>43</v>
      </c>
      <c r="V2504" t="s">
        <v>8024</v>
      </c>
      <c r="W2504" t="s">
        <v>8025</v>
      </c>
      <c r="X2504" t="str">
        <f>+VLOOKUP(ConsultaNexoBogota!$A2504,infoCoordenadas!A:F,4,0)</f>
        <v>Sin informacion</v>
      </c>
      <c r="Y2504" t="str">
        <f>VLOOKUP(ConsultaNexoBogota!$A2504,infoCoordenadas!A:F,5,0)</f>
        <v>Sin Informacion</v>
      </c>
      <c r="Z2504" t="str">
        <f>+VLOOKUP(ConsultaNexoBogota!$A2504,infoCoordenadas!A:F,6,0)</f>
        <v>Sin Informacion</v>
      </c>
    </row>
    <row r="2505" spans="1:26" x14ac:dyDescent="0.25">
      <c r="A2505">
        <v>32124</v>
      </c>
      <c r="B2505" t="s">
        <v>8026</v>
      </c>
      <c r="C2505" t="s">
        <v>29</v>
      </c>
      <c r="D2505" t="s">
        <v>8027</v>
      </c>
      <c r="E2505" t="s">
        <v>8028</v>
      </c>
      <c r="F2505" t="s">
        <v>8029</v>
      </c>
      <c r="G2505" t="s">
        <v>33</v>
      </c>
      <c r="H2505" t="s">
        <v>14143</v>
      </c>
      <c r="I2505" t="s">
        <v>248</v>
      </c>
      <c r="J2505" t="s">
        <v>318</v>
      </c>
      <c r="K2505" t="s">
        <v>805</v>
      </c>
      <c r="L2505" s="27">
        <v>33348</v>
      </c>
      <c r="M2505">
        <v>33</v>
      </c>
      <c r="N2505">
        <v>41177</v>
      </c>
      <c r="O2505" t="s">
        <v>80</v>
      </c>
      <c r="P2505" t="s">
        <v>73</v>
      </c>
      <c r="Q2505" t="s">
        <v>96</v>
      </c>
      <c r="R2505" t="s">
        <v>40</v>
      </c>
      <c r="S2505" t="s">
        <v>42</v>
      </c>
      <c r="T2505" t="s">
        <v>175</v>
      </c>
      <c r="U2505" t="s">
        <v>74</v>
      </c>
      <c r="V2505" t="s">
        <v>8030</v>
      </c>
      <c r="W2505" t="s">
        <v>8031</v>
      </c>
      <c r="X2505" t="str">
        <f>+VLOOKUP(ConsultaNexoBogota!$A2505,infoCoordenadas!A:F,4,0)</f>
        <v>4.620489399999999 -74.1465209</v>
      </c>
      <c r="Y2505">
        <f>VLOOKUP(ConsultaNexoBogota!$A2505,infoCoordenadas!A:F,5,0)</f>
        <v>4.6204893999999896</v>
      </c>
      <c r="Z2505">
        <f>+VLOOKUP(ConsultaNexoBogota!$A2505,infoCoordenadas!A:F,6,0)</f>
        <v>-74.146520899999999</v>
      </c>
    </row>
    <row r="2506" spans="1:26" x14ac:dyDescent="0.25">
      <c r="A2506">
        <v>32126</v>
      </c>
      <c r="B2506" t="s">
        <v>8032</v>
      </c>
      <c r="C2506" t="s">
        <v>29</v>
      </c>
      <c r="D2506" t="s">
        <v>8033</v>
      </c>
      <c r="E2506" t="s">
        <v>8034</v>
      </c>
      <c r="F2506" t="s">
        <v>8035</v>
      </c>
      <c r="G2506" t="s">
        <v>33</v>
      </c>
      <c r="H2506" t="s">
        <v>6298</v>
      </c>
      <c r="I2506" t="s">
        <v>248</v>
      </c>
      <c r="J2506" t="s">
        <v>102</v>
      </c>
      <c r="K2506" t="s">
        <v>36</v>
      </c>
      <c r="L2506" s="27">
        <v>31425</v>
      </c>
      <c r="M2506">
        <v>38.299999999999997</v>
      </c>
      <c r="N2506">
        <v>41179</v>
      </c>
      <c r="O2506" t="s">
        <v>264</v>
      </c>
      <c r="P2506" t="s">
        <v>67</v>
      </c>
      <c r="Q2506" t="s">
        <v>68</v>
      </c>
      <c r="R2506" t="s">
        <v>40</v>
      </c>
      <c r="S2506" t="s">
        <v>41</v>
      </c>
      <c r="T2506" t="s">
        <v>95</v>
      </c>
      <c r="U2506" t="s">
        <v>74</v>
      </c>
      <c r="V2506" t="s">
        <v>8036</v>
      </c>
      <c r="W2506" t="s">
        <v>8037</v>
      </c>
      <c r="X2506" t="str">
        <f>+VLOOKUP(ConsultaNexoBogota!$A2506,infoCoordenadas!A:F,4,0)</f>
        <v>4.7407962 -74.0566794</v>
      </c>
      <c r="Y2506">
        <f>VLOOKUP(ConsultaNexoBogota!$A2506,infoCoordenadas!A:F,5,0)</f>
        <v>4.7407962000000001</v>
      </c>
      <c r="Z2506">
        <f>+VLOOKUP(ConsultaNexoBogota!$A2506,infoCoordenadas!A:F,6,0)</f>
        <v>-74.056679399999993</v>
      </c>
    </row>
    <row r="2507" spans="1:26" x14ac:dyDescent="0.25">
      <c r="A2507">
        <v>32126</v>
      </c>
      <c r="B2507" t="s">
        <v>8032</v>
      </c>
      <c r="C2507" t="s">
        <v>29</v>
      </c>
      <c r="D2507" t="s">
        <v>8033</v>
      </c>
      <c r="E2507" t="s">
        <v>8034</v>
      </c>
      <c r="F2507" t="s">
        <v>8035</v>
      </c>
      <c r="G2507" t="s">
        <v>33</v>
      </c>
      <c r="H2507" t="s">
        <v>6298</v>
      </c>
      <c r="I2507" t="s">
        <v>248</v>
      </c>
      <c r="J2507" t="s">
        <v>102</v>
      </c>
      <c r="K2507" t="s">
        <v>36</v>
      </c>
      <c r="L2507" s="27">
        <v>31425</v>
      </c>
      <c r="M2507">
        <v>38.299999999999997</v>
      </c>
      <c r="N2507">
        <v>41184</v>
      </c>
      <c r="O2507" t="s">
        <v>66</v>
      </c>
      <c r="P2507" t="s">
        <v>67</v>
      </c>
      <c r="Q2507" t="s">
        <v>68</v>
      </c>
      <c r="R2507" t="s">
        <v>40</v>
      </c>
      <c r="S2507" t="s">
        <v>41</v>
      </c>
      <c r="T2507" t="s">
        <v>95</v>
      </c>
      <c r="U2507" t="s">
        <v>74</v>
      </c>
      <c r="V2507" t="s">
        <v>8036</v>
      </c>
      <c r="W2507" t="s">
        <v>8037</v>
      </c>
      <c r="X2507" t="str">
        <f>+VLOOKUP(ConsultaNexoBogota!$A2507,infoCoordenadas!A:F,4,0)</f>
        <v>4.7407962 -74.0566794</v>
      </c>
      <c r="Y2507">
        <f>VLOOKUP(ConsultaNexoBogota!$A2507,infoCoordenadas!A:F,5,0)</f>
        <v>4.7407962000000001</v>
      </c>
      <c r="Z2507">
        <f>+VLOOKUP(ConsultaNexoBogota!$A2507,infoCoordenadas!A:F,6,0)</f>
        <v>-74.056679399999993</v>
      </c>
    </row>
    <row r="2508" spans="1:26" x14ac:dyDescent="0.25">
      <c r="A2508">
        <v>32126</v>
      </c>
      <c r="B2508" t="s">
        <v>8032</v>
      </c>
      <c r="C2508" t="s">
        <v>29</v>
      </c>
      <c r="D2508" t="s">
        <v>8033</v>
      </c>
      <c r="E2508" t="s">
        <v>8034</v>
      </c>
      <c r="F2508" t="s">
        <v>8035</v>
      </c>
      <c r="G2508" t="s">
        <v>33</v>
      </c>
      <c r="H2508" t="s">
        <v>6298</v>
      </c>
      <c r="I2508" t="s">
        <v>248</v>
      </c>
      <c r="J2508" t="s">
        <v>102</v>
      </c>
      <c r="K2508" t="s">
        <v>36</v>
      </c>
      <c r="L2508" s="27">
        <v>31425</v>
      </c>
      <c r="M2508">
        <v>38.299999999999997</v>
      </c>
      <c r="N2508">
        <v>45963</v>
      </c>
      <c r="O2508" t="s">
        <v>286</v>
      </c>
      <c r="P2508" t="s">
        <v>861</v>
      </c>
      <c r="Q2508" t="s">
        <v>68</v>
      </c>
      <c r="R2508" t="s">
        <v>40</v>
      </c>
      <c r="S2508" t="s">
        <v>42</v>
      </c>
      <c r="T2508" t="s">
        <v>132</v>
      </c>
      <c r="U2508" t="s">
        <v>43</v>
      </c>
      <c r="V2508" t="s">
        <v>8036</v>
      </c>
      <c r="W2508" t="s">
        <v>8037</v>
      </c>
      <c r="X2508" t="str">
        <f>+VLOOKUP(ConsultaNexoBogota!$A2508,infoCoordenadas!A:F,4,0)</f>
        <v>4.7407962 -74.0566794</v>
      </c>
      <c r="Y2508">
        <f>VLOOKUP(ConsultaNexoBogota!$A2508,infoCoordenadas!A:F,5,0)</f>
        <v>4.7407962000000001</v>
      </c>
      <c r="Z2508">
        <f>+VLOOKUP(ConsultaNexoBogota!$A2508,infoCoordenadas!A:F,6,0)</f>
        <v>-74.056679399999993</v>
      </c>
    </row>
    <row r="2509" spans="1:26" x14ac:dyDescent="0.25">
      <c r="A2509">
        <v>32126</v>
      </c>
      <c r="B2509" t="s">
        <v>8032</v>
      </c>
      <c r="C2509" t="s">
        <v>29</v>
      </c>
      <c r="D2509" t="s">
        <v>8033</v>
      </c>
      <c r="E2509" t="s">
        <v>8034</v>
      </c>
      <c r="F2509" t="s">
        <v>8035</v>
      </c>
      <c r="G2509" t="s">
        <v>33</v>
      </c>
      <c r="H2509" t="s">
        <v>6298</v>
      </c>
      <c r="I2509" t="s">
        <v>248</v>
      </c>
      <c r="J2509" t="s">
        <v>102</v>
      </c>
      <c r="K2509" t="s">
        <v>36</v>
      </c>
      <c r="L2509" s="27">
        <v>31425</v>
      </c>
      <c r="M2509">
        <v>38.299999999999997</v>
      </c>
      <c r="N2509">
        <v>45965</v>
      </c>
      <c r="O2509" t="s">
        <v>1065</v>
      </c>
      <c r="P2509" t="s">
        <v>861</v>
      </c>
      <c r="Q2509" t="s">
        <v>68</v>
      </c>
      <c r="R2509" t="s">
        <v>40</v>
      </c>
      <c r="S2509" t="s">
        <v>41</v>
      </c>
      <c r="T2509" t="s">
        <v>175</v>
      </c>
      <c r="U2509" t="s">
        <v>43</v>
      </c>
      <c r="V2509" t="s">
        <v>8036</v>
      </c>
      <c r="W2509" t="s">
        <v>8037</v>
      </c>
      <c r="X2509" t="str">
        <f>+VLOOKUP(ConsultaNexoBogota!$A2509,infoCoordenadas!A:F,4,0)</f>
        <v>4.7407962 -74.0566794</v>
      </c>
      <c r="Y2509">
        <f>VLOOKUP(ConsultaNexoBogota!$A2509,infoCoordenadas!A:F,5,0)</f>
        <v>4.7407962000000001</v>
      </c>
      <c r="Z2509">
        <f>+VLOOKUP(ConsultaNexoBogota!$A2509,infoCoordenadas!A:F,6,0)</f>
        <v>-74.056679399999993</v>
      </c>
    </row>
    <row r="2510" spans="1:26" x14ac:dyDescent="0.25">
      <c r="A2510">
        <v>32126</v>
      </c>
      <c r="B2510" t="s">
        <v>8032</v>
      </c>
      <c r="C2510" t="s">
        <v>29</v>
      </c>
      <c r="D2510" t="s">
        <v>8033</v>
      </c>
      <c r="E2510" t="s">
        <v>8034</v>
      </c>
      <c r="F2510" t="s">
        <v>8035</v>
      </c>
      <c r="G2510" t="s">
        <v>33</v>
      </c>
      <c r="H2510" t="s">
        <v>6298</v>
      </c>
      <c r="I2510" t="s">
        <v>248</v>
      </c>
      <c r="J2510" t="s">
        <v>102</v>
      </c>
      <c r="K2510" t="s">
        <v>36</v>
      </c>
      <c r="L2510" s="27">
        <v>31425</v>
      </c>
      <c r="M2510">
        <v>38.299999999999997</v>
      </c>
      <c r="N2510">
        <v>45967</v>
      </c>
      <c r="O2510" t="s">
        <v>264</v>
      </c>
      <c r="P2510" t="s">
        <v>861</v>
      </c>
      <c r="Q2510" t="s">
        <v>68</v>
      </c>
      <c r="R2510" t="s">
        <v>40</v>
      </c>
      <c r="S2510" t="s">
        <v>41</v>
      </c>
      <c r="T2510" t="s">
        <v>175</v>
      </c>
      <c r="U2510" t="s">
        <v>43</v>
      </c>
      <c r="V2510" t="s">
        <v>8036</v>
      </c>
      <c r="W2510" t="s">
        <v>8037</v>
      </c>
      <c r="X2510" t="str">
        <f>+VLOOKUP(ConsultaNexoBogota!$A2510,infoCoordenadas!A:F,4,0)</f>
        <v>4.7407962 -74.0566794</v>
      </c>
      <c r="Y2510">
        <f>VLOOKUP(ConsultaNexoBogota!$A2510,infoCoordenadas!A:F,5,0)</f>
        <v>4.7407962000000001</v>
      </c>
      <c r="Z2510">
        <f>+VLOOKUP(ConsultaNexoBogota!$A2510,infoCoordenadas!A:F,6,0)</f>
        <v>-74.056679399999993</v>
      </c>
    </row>
    <row r="2511" spans="1:26" x14ac:dyDescent="0.25">
      <c r="A2511">
        <v>32126</v>
      </c>
      <c r="B2511" t="s">
        <v>8032</v>
      </c>
      <c r="C2511" t="s">
        <v>29</v>
      </c>
      <c r="D2511" t="s">
        <v>8033</v>
      </c>
      <c r="E2511" t="s">
        <v>8034</v>
      </c>
      <c r="F2511" t="s">
        <v>8035</v>
      </c>
      <c r="G2511" t="s">
        <v>33</v>
      </c>
      <c r="H2511" t="s">
        <v>6298</v>
      </c>
      <c r="I2511" t="s">
        <v>248</v>
      </c>
      <c r="J2511" t="s">
        <v>102</v>
      </c>
      <c r="K2511" t="s">
        <v>36</v>
      </c>
      <c r="L2511" s="27">
        <v>31425</v>
      </c>
      <c r="M2511">
        <v>38.299999999999997</v>
      </c>
      <c r="N2511">
        <v>45970</v>
      </c>
      <c r="O2511" t="s">
        <v>264</v>
      </c>
      <c r="P2511" t="s">
        <v>861</v>
      </c>
      <c r="Q2511" t="s">
        <v>96</v>
      </c>
      <c r="R2511" t="s">
        <v>40</v>
      </c>
      <c r="S2511" t="s">
        <v>41</v>
      </c>
      <c r="T2511" t="s">
        <v>175</v>
      </c>
      <c r="U2511" t="s">
        <v>43</v>
      </c>
      <c r="V2511" t="s">
        <v>8036</v>
      </c>
      <c r="W2511" t="s">
        <v>8037</v>
      </c>
      <c r="X2511" t="str">
        <f>+VLOOKUP(ConsultaNexoBogota!$A2511,infoCoordenadas!A:F,4,0)</f>
        <v>4.7407962 -74.0566794</v>
      </c>
      <c r="Y2511">
        <f>VLOOKUP(ConsultaNexoBogota!$A2511,infoCoordenadas!A:F,5,0)</f>
        <v>4.7407962000000001</v>
      </c>
      <c r="Z2511">
        <f>+VLOOKUP(ConsultaNexoBogota!$A2511,infoCoordenadas!A:F,6,0)</f>
        <v>-74.056679399999993</v>
      </c>
    </row>
    <row r="2512" spans="1:26" x14ac:dyDescent="0.25">
      <c r="A2512">
        <v>32126</v>
      </c>
      <c r="B2512" t="s">
        <v>8032</v>
      </c>
      <c r="C2512" t="s">
        <v>29</v>
      </c>
      <c r="D2512" t="s">
        <v>8033</v>
      </c>
      <c r="E2512" t="s">
        <v>8034</v>
      </c>
      <c r="F2512" t="s">
        <v>8035</v>
      </c>
      <c r="G2512" t="s">
        <v>33</v>
      </c>
      <c r="H2512" t="s">
        <v>6298</v>
      </c>
      <c r="I2512" t="s">
        <v>248</v>
      </c>
      <c r="J2512" t="s">
        <v>102</v>
      </c>
      <c r="K2512" t="s">
        <v>36</v>
      </c>
      <c r="L2512" s="27">
        <v>31425</v>
      </c>
      <c r="M2512">
        <v>38.299999999999997</v>
      </c>
      <c r="N2512">
        <v>45971</v>
      </c>
      <c r="O2512" t="s">
        <v>264</v>
      </c>
      <c r="P2512" t="s">
        <v>861</v>
      </c>
      <c r="Q2512" t="s">
        <v>68</v>
      </c>
      <c r="R2512" t="s">
        <v>40</v>
      </c>
      <c r="S2512" t="s">
        <v>41</v>
      </c>
      <c r="T2512" t="s">
        <v>175</v>
      </c>
      <c r="U2512" t="s">
        <v>43</v>
      </c>
      <c r="V2512" t="s">
        <v>8036</v>
      </c>
      <c r="W2512" t="s">
        <v>8037</v>
      </c>
      <c r="X2512" t="str">
        <f>+VLOOKUP(ConsultaNexoBogota!$A2512,infoCoordenadas!A:F,4,0)</f>
        <v>4.7407962 -74.0566794</v>
      </c>
      <c r="Y2512">
        <f>VLOOKUP(ConsultaNexoBogota!$A2512,infoCoordenadas!A:F,5,0)</f>
        <v>4.7407962000000001</v>
      </c>
      <c r="Z2512">
        <f>+VLOOKUP(ConsultaNexoBogota!$A2512,infoCoordenadas!A:F,6,0)</f>
        <v>-74.056679399999993</v>
      </c>
    </row>
    <row r="2513" spans="1:26" x14ac:dyDescent="0.25">
      <c r="A2513">
        <v>32128</v>
      </c>
      <c r="B2513" t="s">
        <v>8038</v>
      </c>
      <c r="C2513" t="s">
        <v>29</v>
      </c>
      <c r="D2513" t="s">
        <v>8039</v>
      </c>
      <c r="E2513" t="s">
        <v>8040</v>
      </c>
      <c r="F2513" t="s">
        <v>8041</v>
      </c>
      <c r="G2513" t="s">
        <v>33</v>
      </c>
      <c r="H2513" t="s">
        <v>13982</v>
      </c>
      <c r="I2513" t="s">
        <v>79</v>
      </c>
      <c r="J2513" t="s">
        <v>345</v>
      </c>
      <c r="K2513" t="s">
        <v>36</v>
      </c>
      <c r="L2513" s="27">
        <v>45367</v>
      </c>
      <c r="M2513">
        <v>0.1</v>
      </c>
      <c r="N2513">
        <v>41181</v>
      </c>
      <c r="O2513" t="s">
        <v>441</v>
      </c>
      <c r="P2513" t="s">
        <v>73</v>
      </c>
      <c r="Q2513" t="s">
        <v>39</v>
      </c>
      <c r="R2513" t="s">
        <v>40</v>
      </c>
      <c r="S2513" t="s">
        <v>41</v>
      </c>
      <c r="T2513" t="s">
        <v>42</v>
      </c>
      <c r="U2513" t="s">
        <v>74</v>
      </c>
      <c r="V2513" t="s">
        <v>8042</v>
      </c>
      <c r="W2513" t="s">
        <v>8043</v>
      </c>
      <c r="X2513" t="str">
        <f>+VLOOKUP(ConsultaNexoBogota!$A2513,infoCoordenadas!A:F,4,0)</f>
        <v>4.5058574 -74.1179008</v>
      </c>
      <c r="Y2513">
        <f>VLOOKUP(ConsultaNexoBogota!$A2513,infoCoordenadas!A:F,5,0)</f>
        <v>4.5058574</v>
      </c>
      <c r="Z2513">
        <f>+VLOOKUP(ConsultaNexoBogota!$A2513,infoCoordenadas!A:F,6,0)</f>
        <v>-74.117900800000001</v>
      </c>
    </row>
    <row r="2514" spans="1:26" x14ac:dyDescent="0.25">
      <c r="A2514">
        <v>32130</v>
      </c>
      <c r="B2514" t="s">
        <v>13034</v>
      </c>
      <c r="C2514" t="s">
        <v>29</v>
      </c>
      <c r="D2514" t="s">
        <v>13035</v>
      </c>
      <c r="E2514" t="s">
        <v>13036</v>
      </c>
      <c r="F2514" t="s">
        <v>13037</v>
      </c>
      <c r="G2514" t="s">
        <v>11985</v>
      </c>
      <c r="H2514" t="s">
        <v>11985</v>
      </c>
      <c r="I2514" t="s">
        <v>34</v>
      </c>
      <c r="J2514" t="s">
        <v>234</v>
      </c>
      <c r="K2514" t="s">
        <v>36</v>
      </c>
      <c r="L2514" s="27">
        <v>45491</v>
      </c>
      <c r="M2514">
        <v>-0.3</v>
      </c>
      <c r="N2514">
        <v>41187</v>
      </c>
      <c r="O2514" t="s">
        <v>1370</v>
      </c>
      <c r="P2514" t="s">
        <v>67</v>
      </c>
      <c r="Q2514" t="s">
        <v>68</v>
      </c>
      <c r="R2514" t="s">
        <v>40</v>
      </c>
      <c r="S2514" t="s">
        <v>42</v>
      </c>
      <c r="T2514" t="s">
        <v>81</v>
      </c>
      <c r="U2514" t="s">
        <v>43</v>
      </c>
      <c r="V2514" t="s">
        <v>13038</v>
      </c>
      <c r="W2514" t="s">
        <v>13039</v>
      </c>
      <c r="X2514" t="str">
        <f>+VLOOKUP(ConsultaNexoBogota!$A2514,infoCoordenadas!A:F,4,0)</f>
        <v>5.570018999999999 -73.3481139</v>
      </c>
      <c r="Y2514">
        <f>VLOOKUP(ConsultaNexoBogota!$A2514,infoCoordenadas!A:F,5,0)</f>
        <v>5.5700189999999896</v>
      </c>
      <c r="Z2514">
        <f>+VLOOKUP(ConsultaNexoBogota!$A2514,infoCoordenadas!A:F,6,0)</f>
        <v>-73.348113900000001</v>
      </c>
    </row>
    <row r="2515" spans="1:26" x14ac:dyDescent="0.25">
      <c r="A2515">
        <v>32131</v>
      </c>
      <c r="B2515" t="s">
        <v>7875</v>
      </c>
      <c r="C2515" t="s">
        <v>29</v>
      </c>
      <c r="D2515" t="s">
        <v>8044</v>
      </c>
      <c r="E2515" t="s">
        <v>8045</v>
      </c>
      <c r="F2515" t="s">
        <v>8046</v>
      </c>
      <c r="G2515" t="s">
        <v>33</v>
      </c>
      <c r="H2515" t="s">
        <v>13992</v>
      </c>
      <c r="I2515" t="s">
        <v>34</v>
      </c>
      <c r="J2515" t="s">
        <v>2704</v>
      </c>
      <c r="K2515" t="s">
        <v>36</v>
      </c>
      <c r="L2515" s="27">
        <v>45367</v>
      </c>
      <c r="M2515">
        <v>0.1</v>
      </c>
      <c r="N2515">
        <v>41189</v>
      </c>
      <c r="O2515" t="s">
        <v>80</v>
      </c>
      <c r="P2515" t="s">
        <v>67</v>
      </c>
      <c r="Q2515" t="s">
        <v>96</v>
      </c>
      <c r="R2515" t="s">
        <v>40</v>
      </c>
      <c r="S2515" t="s">
        <v>42</v>
      </c>
      <c r="T2515" t="s">
        <v>42</v>
      </c>
      <c r="U2515" t="s">
        <v>74</v>
      </c>
      <c r="V2515" t="s">
        <v>8047</v>
      </c>
      <c r="W2515" t="s">
        <v>8048</v>
      </c>
      <c r="X2515" t="str">
        <f>+VLOOKUP(ConsultaNexoBogota!$A2515,infoCoordenadas!A:F,4,0)</f>
        <v>4.6141786 -74.12221339999999</v>
      </c>
      <c r="Y2515">
        <f>VLOOKUP(ConsultaNexoBogota!$A2515,infoCoordenadas!A:F,5,0)</f>
        <v>4.6141785999999998</v>
      </c>
      <c r="Z2515">
        <f>+VLOOKUP(ConsultaNexoBogota!$A2515,infoCoordenadas!A:F,6,0)</f>
        <v>-74.122213399999893</v>
      </c>
    </row>
    <row r="2516" spans="1:26" x14ac:dyDescent="0.25">
      <c r="A2516">
        <v>32132</v>
      </c>
      <c r="B2516" t="s">
        <v>13040</v>
      </c>
      <c r="C2516" t="s">
        <v>29</v>
      </c>
      <c r="D2516" t="s">
        <v>13041</v>
      </c>
      <c r="E2516" t="s">
        <v>13042</v>
      </c>
      <c r="F2516" t="s">
        <v>13043</v>
      </c>
      <c r="G2516" t="s">
        <v>10155</v>
      </c>
      <c r="H2516" t="s">
        <v>14144</v>
      </c>
      <c r="I2516" t="s">
        <v>34</v>
      </c>
      <c r="J2516" t="s">
        <v>35</v>
      </c>
      <c r="K2516" t="s">
        <v>36</v>
      </c>
      <c r="L2516" s="27">
        <v>36035</v>
      </c>
      <c r="M2516">
        <v>25.7</v>
      </c>
      <c r="N2516">
        <v>41188</v>
      </c>
      <c r="O2516" t="s">
        <v>66</v>
      </c>
      <c r="P2516" t="s">
        <v>73</v>
      </c>
      <c r="Q2516" t="s">
        <v>96</v>
      </c>
      <c r="R2516" t="s">
        <v>40</v>
      </c>
      <c r="S2516" t="s">
        <v>41</v>
      </c>
      <c r="T2516" t="s">
        <v>42</v>
      </c>
      <c r="U2516" t="s">
        <v>74</v>
      </c>
      <c r="V2516" t="s">
        <v>13044</v>
      </c>
      <c r="W2516" t="s">
        <v>13045</v>
      </c>
      <c r="X2516" t="str">
        <f>+VLOOKUP(ConsultaNexoBogota!$A2516,infoCoordenadas!A:F,4,0)</f>
        <v>5.035012399999999 -73.99300029999999</v>
      </c>
      <c r="Y2516">
        <f>VLOOKUP(ConsultaNexoBogota!$A2516,infoCoordenadas!A:F,5,0)</f>
        <v>5.0350123999999896</v>
      </c>
      <c r="Z2516">
        <f>+VLOOKUP(ConsultaNexoBogota!$A2516,infoCoordenadas!A:F,6,0)</f>
        <v>-73.993000299999906</v>
      </c>
    </row>
    <row r="2517" spans="1:26" x14ac:dyDescent="0.25">
      <c r="A2517">
        <v>32134</v>
      </c>
      <c r="B2517" t="s">
        <v>8049</v>
      </c>
      <c r="C2517" t="s">
        <v>29</v>
      </c>
      <c r="D2517" t="s">
        <v>8050</v>
      </c>
      <c r="E2517" t="s">
        <v>8051</v>
      </c>
      <c r="F2517" t="s">
        <v>8052</v>
      </c>
      <c r="G2517" t="s">
        <v>33</v>
      </c>
      <c r="H2517" t="s">
        <v>13999</v>
      </c>
      <c r="I2517" t="s">
        <v>64</v>
      </c>
      <c r="J2517" t="s">
        <v>50</v>
      </c>
      <c r="K2517" t="s">
        <v>36</v>
      </c>
      <c r="L2517" s="27">
        <v>35903</v>
      </c>
      <c r="M2517">
        <v>26</v>
      </c>
      <c r="N2517">
        <v>41194</v>
      </c>
      <c r="O2517" t="s">
        <v>80</v>
      </c>
      <c r="P2517" t="s">
        <v>67</v>
      </c>
      <c r="Q2517" t="s">
        <v>96</v>
      </c>
      <c r="R2517" t="s">
        <v>40</v>
      </c>
      <c r="S2517" t="s">
        <v>42</v>
      </c>
      <c r="T2517" t="s">
        <v>204</v>
      </c>
      <c r="U2517" t="s">
        <v>74</v>
      </c>
      <c r="V2517" t="s">
        <v>8053</v>
      </c>
      <c r="W2517" t="s">
        <v>8054</v>
      </c>
      <c r="X2517" t="str">
        <f>+VLOOKUP(ConsultaNexoBogota!$A2517,infoCoordenadas!A:F,4,0)</f>
        <v>4.6069553 -74.0739086</v>
      </c>
      <c r="Y2517">
        <f>VLOOKUP(ConsultaNexoBogota!$A2517,infoCoordenadas!A:F,5,0)</f>
        <v>4.6069553000000001</v>
      </c>
      <c r="Z2517">
        <f>+VLOOKUP(ConsultaNexoBogota!$A2517,infoCoordenadas!A:F,6,0)</f>
        <v>-74.073908599999996</v>
      </c>
    </row>
    <row r="2518" spans="1:26" x14ac:dyDescent="0.25">
      <c r="A2518">
        <v>32137</v>
      </c>
      <c r="B2518" t="s">
        <v>8055</v>
      </c>
      <c r="C2518" t="s">
        <v>29</v>
      </c>
      <c r="D2518" t="s">
        <v>8056</v>
      </c>
      <c r="E2518" t="s">
        <v>8057</v>
      </c>
      <c r="F2518" t="s">
        <v>8058</v>
      </c>
      <c r="G2518" t="s">
        <v>33</v>
      </c>
      <c r="H2518" t="s">
        <v>13992</v>
      </c>
      <c r="I2518" t="s">
        <v>34</v>
      </c>
      <c r="J2518" t="s">
        <v>2795</v>
      </c>
      <c r="K2518" t="s">
        <v>36</v>
      </c>
      <c r="L2518" s="27">
        <v>45367</v>
      </c>
      <c r="M2518">
        <v>0.1</v>
      </c>
      <c r="N2518">
        <v>41196</v>
      </c>
      <c r="O2518" t="s">
        <v>80</v>
      </c>
      <c r="P2518" t="s">
        <v>67</v>
      </c>
      <c r="Q2518" t="s">
        <v>39</v>
      </c>
      <c r="R2518" t="s">
        <v>40</v>
      </c>
      <c r="S2518" t="s">
        <v>41</v>
      </c>
      <c r="T2518" t="s">
        <v>42</v>
      </c>
      <c r="U2518" t="s">
        <v>74</v>
      </c>
      <c r="V2518" t="s">
        <v>8059</v>
      </c>
      <c r="W2518" t="s">
        <v>8060</v>
      </c>
      <c r="X2518" t="str">
        <f>+VLOOKUP(ConsultaNexoBogota!$A2518,infoCoordenadas!A:F,4,0)</f>
        <v>4.6141786 -74.12221339999999</v>
      </c>
      <c r="Y2518">
        <f>VLOOKUP(ConsultaNexoBogota!$A2518,infoCoordenadas!A:F,5,0)</f>
        <v>4.6141785999999998</v>
      </c>
      <c r="Z2518">
        <f>+VLOOKUP(ConsultaNexoBogota!$A2518,infoCoordenadas!A:F,6,0)</f>
        <v>-74.122213399999893</v>
      </c>
    </row>
    <row r="2519" spans="1:26" x14ac:dyDescent="0.25">
      <c r="A2519">
        <v>32143</v>
      </c>
      <c r="B2519" t="s">
        <v>13046</v>
      </c>
      <c r="C2519" t="s">
        <v>29</v>
      </c>
      <c r="D2519" t="s">
        <v>13047</v>
      </c>
      <c r="E2519" t="s">
        <v>13048</v>
      </c>
      <c r="F2519" t="s">
        <v>13049</v>
      </c>
      <c r="G2519" t="s">
        <v>50</v>
      </c>
      <c r="H2519" t="s">
        <v>14145</v>
      </c>
      <c r="I2519" t="s">
        <v>34</v>
      </c>
      <c r="J2519" t="s">
        <v>50</v>
      </c>
      <c r="K2519" t="s">
        <v>36</v>
      </c>
      <c r="N2519">
        <v>41203</v>
      </c>
      <c r="O2519" t="s">
        <v>130</v>
      </c>
      <c r="P2519" t="s">
        <v>90</v>
      </c>
      <c r="Q2519" t="s">
        <v>1055</v>
      </c>
      <c r="R2519" t="s">
        <v>94</v>
      </c>
      <c r="S2519" t="s">
        <v>42</v>
      </c>
      <c r="T2519" t="s">
        <v>42</v>
      </c>
      <c r="U2519" t="s">
        <v>74</v>
      </c>
      <c r="V2519" t="s">
        <v>13050</v>
      </c>
      <c r="W2519" t="s">
        <v>13051</v>
      </c>
      <c r="X2519" t="str">
        <f>+VLOOKUP(ConsultaNexoBogota!$A2519,infoCoordenadas!A:F,4,0)</f>
        <v>33.8548074 -84.32677919999999</v>
      </c>
      <c r="Y2519">
        <f>VLOOKUP(ConsultaNexoBogota!$A2519,infoCoordenadas!A:F,5,0)</f>
        <v>33.854807399999999</v>
      </c>
      <c r="Z2519">
        <f>+VLOOKUP(ConsultaNexoBogota!$A2519,infoCoordenadas!A:F,6,0)</f>
        <v>-84.326779199999905</v>
      </c>
    </row>
    <row r="2520" spans="1:26" x14ac:dyDescent="0.25">
      <c r="A2520">
        <v>32144</v>
      </c>
      <c r="B2520" t="s">
        <v>8061</v>
      </c>
      <c r="C2520" t="s">
        <v>29</v>
      </c>
      <c r="D2520" t="s">
        <v>8062</v>
      </c>
      <c r="E2520" t="s">
        <v>8063</v>
      </c>
      <c r="F2520" t="s">
        <v>8064</v>
      </c>
      <c r="G2520" t="s">
        <v>33</v>
      </c>
      <c r="H2520" t="s">
        <v>6298</v>
      </c>
      <c r="I2520" t="s">
        <v>79</v>
      </c>
      <c r="J2520" t="s">
        <v>102</v>
      </c>
      <c r="K2520" t="s">
        <v>218</v>
      </c>
      <c r="L2520" s="27">
        <v>25157</v>
      </c>
      <c r="M2520">
        <v>55.5</v>
      </c>
      <c r="N2520">
        <v>41204</v>
      </c>
      <c r="O2520" t="s">
        <v>264</v>
      </c>
      <c r="P2520" t="s">
        <v>67</v>
      </c>
      <c r="Q2520" t="s">
        <v>96</v>
      </c>
      <c r="R2520" t="s">
        <v>40</v>
      </c>
      <c r="S2520" t="s">
        <v>41</v>
      </c>
      <c r="T2520" t="s">
        <v>175</v>
      </c>
      <c r="U2520" t="s">
        <v>43</v>
      </c>
      <c r="V2520" t="s">
        <v>8065</v>
      </c>
      <c r="W2520" t="s">
        <v>8066</v>
      </c>
      <c r="X2520" t="str">
        <f>+VLOOKUP(ConsultaNexoBogota!$A2520,infoCoordenadas!A:F,4,0)</f>
        <v>4.753775494 -74.10913399</v>
      </c>
      <c r="Y2520">
        <f>VLOOKUP(ConsultaNexoBogota!$A2520,infoCoordenadas!A:F,5,0)</f>
        <v>4.7537754935016698</v>
      </c>
      <c r="Z2520">
        <f>+VLOOKUP(ConsultaNexoBogota!$A2520,infoCoordenadas!A:F,6,0)</f>
        <v>-74.109133989913005</v>
      </c>
    </row>
    <row r="2521" spans="1:26" x14ac:dyDescent="0.25">
      <c r="A2521">
        <v>32144</v>
      </c>
      <c r="B2521" t="s">
        <v>8061</v>
      </c>
      <c r="C2521" t="s">
        <v>29</v>
      </c>
      <c r="D2521" t="s">
        <v>8062</v>
      </c>
      <c r="E2521" t="s">
        <v>8063</v>
      </c>
      <c r="F2521" t="s">
        <v>8064</v>
      </c>
      <c r="G2521" t="s">
        <v>33</v>
      </c>
      <c r="H2521" t="s">
        <v>6298</v>
      </c>
      <c r="I2521" t="s">
        <v>79</v>
      </c>
      <c r="J2521" t="s">
        <v>102</v>
      </c>
      <c r="K2521" t="s">
        <v>218</v>
      </c>
      <c r="L2521" s="27">
        <v>25157</v>
      </c>
      <c r="M2521">
        <v>55.5</v>
      </c>
      <c r="N2521">
        <v>41215</v>
      </c>
      <c r="O2521" t="s">
        <v>66</v>
      </c>
      <c r="P2521" t="s">
        <v>67</v>
      </c>
      <c r="Q2521" t="s">
        <v>96</v>
      </c>
      <c r="R2521" t="s">
        <v>40</v>
      </c>
      <c r="S2521" t="s">
        <v>131</v>
      </c>
      <c r="T2521" t="s">
        <v>175</v>
      </c>
      <c r="U2521" t="s">
        <v>43</v>
      </c>
      <c r="V2521" t="s">
        <v>8065</v>
      </c>
      <c r="W2521" t="s">
        <v>8066</v>
      </c>
      <c r="X2521" t="str">
        <f>+VLOOKUP(ConsultaNexoBogota!$A2521,infoCoordenadas!A:F,4,0)</f>
        <v>4.753775494 -74.10913399</v>
      </c>
      <c r="Y2521">
        <f>VLOOKUP(ConsultaNexoBogota!$A2521,infoCoordenadas!A:F,5,0)</f>
        <v>4.7537754935016698</v>
      </c>
      <c r="Z2521">
        <f>+VLOOKUP(ConsultaNexoBogota!$A2521,infoCoordenadas!A:F,6,0)</f>
        <v>-74.109133989913005</v>
      </c>
    </row>
    <row r="2522" spans="1:26" x14ac:dyDescent="0.25">
      <c r="A2522">
        <v>32209</v>
      </c>
      <c r="B2522" t="s">
        <v>6795</v>
      </c>
      <c r="C2522" t="s">
        <v>29</v>
      </c>
      <c r="D2522" t="s">
        <v>13052</v>
      </c>
      <c r="E2522" t="s">
        <v>13053</v>
      </c>
      <c r="F2522" t="s">
        <v>13054</v>
      </c>
      <c r="G2522" t="s">
        <v>10369</v>
      </c>
      <c r="H2522" t="s">
        <v>13055</v>
      </c>
      <c r="I2522" t="s">
        <v>34</v>
      </c>
      <c r="J2522" t="s">
        <v>1367</v>
      </c>
      <c r="K2522" t="s">
        <v>36</v>
      </c>
      <c r="L2522" s="27">
        <v>34737</v>
      </c>
      <c r="M2522">
        <v>29.2</v>
      </c>
      <c r="N2522">
        <v>41301</v>
      </c>
      <c r="O2522" t="s">
        <v>264</v>
      </c>
      <c r="P2522" t="s">
        <v>67</v>
      </c>
      <c r="Q2522" t="s">
        <v>68</v>
      </c>
      <c r="R2522" t="s">
        <v>94</v>
      </c>
      <c r="S2522" t="s">
        <v>41</v>
      </c>
      <c r="T2522" t="s">
        <v>42</v>
      </c>
      <c r="U2522" t="s">
        <v>74</v>
      </c>
      <c r="V2522" t="s">
        <v>13055</v>
      </c>
      <c r="W2522" t="s">
        <v>13056</v>
      </c>
      <c r="X2522" t="str">
        <f>+VLOOKUP(ConsultaNexoBogota!$A2522,infoCoordenadas!A:F,4,0)</f>
        <v>4.870941999999999 -74.0671942</v>
      </c>
      <c r="Y2522">
        <f>VLOOKUP(ConsultaNexoBogota!$A2522,infoCoordenadas!A:F,5,0)</f>
        <v>4.8709419999999897</v>
      </c>
      <c r="Z2522">
        <f>+VLOOKUP(ConsultaNexoBogota!$A2522,infoCoordenadas!A:F,6,0)</f>
        <v>-74.067194200000003</v>
      </c>
    </row>
    <row r="2523" spans="1:26" x14ac:dyDescent="0.25">
      <c r="A2523">
        <v>32209</v>
      </c>
      <c r="B2523" t="s">
        <v>6795</v>
      </c>
      <c r="C2523" t="s">
        <v>29</v>
      </c>
      <c r="D2523" t="s">
        <v>13052</v>
      </c>
      <c r="E2523" t="s">
        <v>13053</v>
      </c>
      <c r="F2523" t="s">
        <v>13054</v>
      </c>
      <c r="G2523" t="s">
        <v>10369</v>
      </c>
      <c r="H2523" t="s">
        <v>13055</v>
      </c>
      <c r="I2523" t="s">
        <v>34</v>
      </c>
      <c r="J2523" t="s">
        <v>1367</v>
      </c>
      <c r="K2523" t="s">
        <v>36</v>
      </c>
      <c r="L2523" s="27">
        <v>34737</v>
      </c>
      <c r="M2523">
        <v>29.2</v>
      </c>
      <c r="N2523">
        <v>41309</v>
      </c>
      <c r="O2523" t="s">
        <v>93</v>
      </c>
      <c r="P2523" t="s">
        <v>67</v>
      </c>
      <c r="Q2523" t="s">
        <v>68</v>
      </c>
      <c r="R2523" t="s">
        <v>94</v>
      </c>
      <c r="S2523" t="s">
        <v>41</v>
      </c>
      <c r="T2523" t="s">
        <v>42</v>
      </c>
      <c r="U2523" t="s">
        <v>74</v>
      </c>
      <c r="V2523" t="s">
        <v>13055</v>
      </c>
      <c r="W2523" t="s">
        <v>13056</v>
      </c>
      <c r="X2523" t="str">
        <f>+VLOOKUP(ConsultaNexoBogota!$A2523,infoCoordenadas!A:F,4,0)</f>
        <v>4.870941999999999 -74.0671942</v>
      </c>
      <c r="Y2523">
        <f>VLOOKUP(ConsultaNexoBogota!$A2523,infoCoordenadas!A:F,5,0)</f>
        <v>4.8709419999999897</v>
      </c>
      <c r="Z2523">
        <f>+VLOOKUP(ConsultaNexoBogota!$A2523,infoCoordenadas!A:F,6,0)</f>
        <v>-74.067194200000003</v>
      </c>
    </row>
    <row r="2524" spans="1:26" x14ac:dyDescent="0.25">
      <c r="A2524">
        <v>32218</v>
      </c>
      <c r="B2524" t="s">
        <v>4704</v>
      </c>
      <c r="C2524" t="s">
        <v>29</v>
      </c>
      <c r="D2524" t="s">
        <v>8067</v>
      </c>
      <c r="E2524" t="s">
        <v>8068</v>
      </c>
      <c r="F2524" t="s">
        <v>8069</v>
      </c>
      <c r="G2524" t="s">
        <v>33</v>
      </c>
      <c r="H2524" t="s">
        <v>14103</v>
      </c>
      <c r="I2524" t="s">
        <v>64</v>
      </c>
      <c r="J2524" t="s">
        <v>173</v>
      </c>
      <c r="K2524" t="s">
        <v>36</v>
      </c>
      <c r="L2524" s="27">
        <v>45368</v>
      </c>
      <c r="M2524">
        <v>0.1</v>
      </c>
      <c r="N2524">
        <v>41316</v>
      </c>
      <c r="O2524" t="s">
        <v>80</v>
      </c>
      <c r="P2524" t="s">
        <v>67</v>
      </c>
      <c r="Q2524" t="s">
        <v>39</v>
      </c>
      <c r="R2524" t="s">
        <v>40</v>
      </c>
      <c r="S2524" t="s">
        <v>41</v>
      </c>
      <c r="T2524" t="s">
        <v>42</v>
      </c>
      <c r="U2524" t="s">
        <v>74</v>
      </c>
      <c r="V2524" t="s">
        <v>8070</v>
      </c>
      <c r="W2524" t="s">
        <v>8071</v>
      </c>
      <c r="X2524" t="str">
        <f>+VLOOKUP(ConsultaNexoBogota!$A2524,infoCoordenadas!A:F,4,0)</f>
        <v>4.6878604 -74.10131679999999</v>
      </c>
      <c r="Y2524">
        <f>VLOOKUP(ConsultaNexoBogota!$A2524,infoCoordenadas!A:F,5,0)</f>
        <v>4.6878603999999999</v>
      </c>
      <c r="Z2524">
        <f>+VLOOKUP(ConsultaNexoBogota!$A2524,infoCoordenadas!A:F,6,0)</f>
        <v>-74.101316799999907</v>
      </c>
    </row>
    <row r="2525" spans="1:26" x14ac:dyDescent="0.25">
      <c r="A2525">
        <v>32224</v>
      </c>
      <c r="B2525" t="s">
        <v>13057</v>
      </c>
      <c r="C2525" t="s">
        <v>29</v>
      </c>
      <c r="D2525" t="s">
        <v>13058</v>
      </c>
      <c r="E2525" t="s">
        <v>13059</v>
      </c>
      <c r="F2525" t="s">
        <v>13060</v>
      </c>
      <c r="G2525" t="s">
        <v>10155</v>
      </c>
      <c r="H2525" t="s">
        <v>14146</v>
      </c>
      <c r="I2525" t="s">
        <v>64</v>
      </c>
      <c r="J2525" t="s">
        <v>318</v>
      </c>
      <c r="K2525" t="s">
        <v>36</v>
      </c>
      <c r="L2525" s="27">
        <v>30218</v>
      </c>
      <c r="M2525">
        <v>41.6</v>
      </c>
      <c r="N2525">
        <v>41326</v>
      </c>
      <c r="O2525" t="s">
        <v>178</v>
      </c>
      <c r="P2525" t="s">
        <v>73</v>
      </c>
      <c r="Q2525" t="s">
        <v>39</v>
      </c>
      <c r="R2525" t="s">
        <v>40</v>
      </c>
      <c r="S2525" t="s">
        <v>41</v>
      </c>
      <c r="T2525" t="s">
        <v>42</v>
      </c>
      <c r="U2525" t="s">
        <v>74</v>
      </c>
      <c r="V2525" t="s">
        <v>13061</v>
      </c>
      <c r="W2525" t="s">
        <v>13062</v>
      </c>
      <c r="X2525" t="str">
        <f>+VLOOKUP(ConsultaNexoBogota!$A2525,infoCoordenadas!A:F,4,0)</f>
        <v>5.0349268 -73.997475</v>
      </c>
      <c r="Y2525">
        <f>VLOOKUP(ConsultaNexoBogota!$A2525,infoCoordenadas!A:F,5,0)</f>
        <v>5.0349268</v>
      </c>
      <c r="Z2525">
        <f>+VLOOKUP(ConsultaNexoBogota!$A2525,infoCoordenadas!A:F,6,0)</f>
        <v>-73.997474999999994</v>
      </c>
    </row>
    <row r="2526" spans="1:26" x14ac:dyDescent="0.25">
      <c r="A2526">
        <v>32224</v>
      </c>
      <c r="B2526" t="s">
        <v>13057</v>
      </c>
      <c r="C2526" t="s">
        <v>29</v>
      </c>
      <c r="D2526" t="s">
        <v>13058</v>
      </c>
      <c r="E2526" t="s">
        <v>13059</v>
      </c>
      <c r="F2526" t="s">
        <v>13060</v>
      </c>
      <c r="G2526" t="s">
        <v>10155</v>
      </c>
      <c r="H2526" t="s">
        <v>14146</v>
      </c>
      <c r="I2526" t="s">
        <v>64</v>
      </c>
      <c r="J2526" t="s">
        <v>318</v>
      </c>
      <c r="K2526" t="s">
        <v>36</v>
      </c>
      <c r="L2526" s="27">
        <v>30218</v>
      </c>
      <c r="M2526">
        <v>41.6</v>
      </c>
      <c r="N2526">
        <v>41336</v>
      </c>
      <c r="O2526" t="s">
        <v>66</v>
      </c>
      <c r="P2526" t="s">
        <v>67</v>
      </c>
      <c r="Q2526" t="s">
        <v>39</v>
      </c>
      <c r="R2526" t="s">
        <v>40</v>
      </c>
      <c r="S2526" t="s">
        <v>41</v>
      </c>
      <c r="T2526" t="s">
        <v>42</v>
      </c>
      <c r="U2526" t="s">
        <v>74</v>
      </c>
      <c r="V2526" t="s">
        <v>13061</v>
      </c>
      <c r="W2526" t="s">
        <v>13062</v>
      </c>
      <c r="X2526" t="str">
        <f>+VLOOKUP(ConsultaNexoBogota!$A2526,infoCoordenadas!A:F,4,0)</f>
        <v>5.0349268 -73.997475</v>
      </c>
      <c r="Y2526">
        <f>VLOOKUP(ConsultaNexoBogota!$A2526,infoCoordenadas!A:F,5,0)</f>
        <v>5.0349268</v>
      </c>
      <c r="Z2526">
        <f>+VLOOKUP(ConsultaNexoBogota!$A2526,infoCoordenadas!A:F,6,0)</f>
        <v>-73.997474999999994</v>
      </c>
    </row>
    <row r="2527" spans="1:26" x14ac:dyDescent="0.25">
      <c r="A2527">
        <v>32226</v>
      </c>
      <c r="B2527" t="s">
        <v>8072</v>
      </c>
      <c r="C2527" t="s">
        <v>29</v>
      </c>
      <c r="D2527" t="s">
        <v>8073</v>
      </c>
      <c r="E2527" t="s">
        <v>8074</v>
      </c>
      <c r="F2527" t="s">
        <v>8075</v>
      </c>
      <c r="G2527" t="s">
        <v>33</v>
      </c>
      <c r="H2527" t="s">
        <v>14103</v>
      </c>
      <c r="I2527" t="s">
        <v>34</v>
      </c>
      <c r="J2527" t="s">
        <v>2846</v>
      </c>
      <c r="K2527" t="s">
        <v>116</v>
      </c>
      <c r="N2527">
        <v>41328</v>
      </c>
      <c r="O2527" t="s">
        <v>1312</v>
      </c>
      <c r="P2527" t="s">
        <v>38</v>
      </c>
      <c r="Q2527" t="s">
        <v>50</v>
      </c>
      <c r="R2527" t="s">
        <v>50</v>
      </c>
      <c r="S2527" t="s">
        <v>42</v>
      </c>
      <c r="T2527" t="s">
        <v>42</v>
      </c>
      <c r="U2527" t="s">
        <v>50</v>
      </c>
      <c r="V2527" t="s">
        <v>8076</v>
      </c>
      <c r="W2527" t="s">
        <v>8077</v>
      </c>
      <c r="X2527" t="str">
        <f>+VLOOKUP(ConsultaNexoBogota!$A2527,infoCoordenadas!A:F,4,0)</f>
        <v>4.7038104 -74.10549379999999</v>
      </c>
      <c r="Y2527">
        <f>VLOOKUP(ConsultaNexoBogota!$A2527,infoCoordenadas!A:F,5,0)</f>
        <v>4.7038104000000001</v>
      </c>
      <c r="Z2527">
        <f>+VLOOKUP(ConsultaNexoBogota!$A2527,infoCoordenadas!A:F,6,0)</f>
        <v>-74.105493799999905</v>
      </c>
    </row>
    <row r="2528" spans="1:26" x14ac:dyDescent="0.25">
      <c r="A2528">
        <v>32239</v>
      </c>
      <c r="B2528" t="s">
        <v>13063</v>
      </c>
      <c r="C2528" t="s">
        <v>29</v>
      </c>
      <c r="D2528" t="s">
        <v>13064</v>
      </c>
      <c r="E2528" t="s">
        <v>13065</v>
      </c>
      <c r="F2528" t="s">
        <v>13066</v>
      </c>
      <c r="G2528" t="s">
        <v>10155</v>
      </c>
      <c r="H2528" t="s">
        <v>14036</v>
      </c>
      <c r="I2528" t="s">
        <v>101</v>
      </c>
      <c r="J2528" t="s">
        <v>190</v>
      </c>
      <c r="K2528" t="s">
        <v>36</v>
      </c>
      <c r="L2528" s="27">
        <v>45953</v>
      </c>
      <c r="M2528">
        <v>-1.5</v>
      </c>
      <c r="N2528">
        <v>41348</v>
      </c>
      <c r="O2528" t="s">
        <v>178</v>
      </c>
      <c r="P2528" t="s">
        <v>67</v>
      </c>
      <c r="Q2528" t="s">
        <v>96</v>
      </c>
      <c r="R2528" t="s">
        <v>40</v>
      </c>
      <c r="S2528" t="s">
        <v>42</v>
      </c>
      <c r="T2528" t="s">
        <v>69</v>
      </c>
      <c r="U2528" t="s">
        <v>74</v>
      </c>
      <c r="V2528" t="s">
        <v>13067</v>
      </c>
      <c r="W2528" t="s">
        <v>13068</v>
      </c>
      <c r="X2528" t="str">
        <f>+VLOOKUP(ConsultaNexoBogota!$A2528,infoCoordenadas!A:F,4,0)</f>
        <v>5.0330678 -73.9926567</v>
      </c>
      <c r="Y2528">
        <f>VLOOKUP(ConsultaNexoBogota!$A2528,infoCoordenadas!A:F,5,0)</f>
        <v>5.0330678000000004</v>
      </c>
      <c r="Z2528">
        <f>+VLOOKUP(ConsultaNexoBogota!$A2528,infoCoordenadas!A:F,6,0)</f>
        <v>-73.992656699999998</v>
      </c>
    </row>
    <row r="2529" spans="1:26" x14ac:dyDescent="0.25">
      <c r="A2529">
        <v>32239</v>
      </c>
      <c r="B2529" t="s">
        <v>13063</v>
      </c>
      <c r="C2529" t="s">
        <v>29</v>
      </c>
      <c r="D2529" t="s">
        <v>13064</v>
      </c>
      <c r="E2529" t="s">
        <v>13065</v>
      </c>
      <c r="F2529" t="s">
        <v>13066</v>
      </c>
      <c r="G2529" t="s">
        <v>10155</v>
      </c>
      <c r="H2529" t="s">
        <v>14036</v>
      </c>
      <c r="I2529" t="s">
        <v>101</v>
      </c>
      <c r="J2529" t="s">
        <v>190</v>
      </c>
      <c r="K2529" t="s">
        <v>36</v>
      </c>
      <c r="L2529" s="27">
        <v>45953</v>
      </c>
      <c r="M2529">
        <v>-1.5</v>
      </c>
      <c r="N2529">
        <v>44926</v>
      </c>
      <c r="O2529" t="s">
        <v>477</v>
      </c>
      <c r="P2529" t="s">
        <v>38</v>
      </c>
      <c r="Q2529" t="s">
        <v>287</v>
      </c>
      <c r="R2529" t="s">
        <v>50</v>
      </c>
      <c r="S2529" t="s">
        <v>42</v>
      </c>
      <c r="T2529" t="s">
        <v>69</v>
      </c>
      <c r="U2529" t="s">
        <v>50</v>
      </c>
      <c r="V2529" t="s">
        <v>13067</v>
      </c>
      <c r="W2529" t="s">
        <v>13068</v>
      </c>
      <c r="X2529" t="str">
        <f>+VLOOKUP(ConsultaNexoBogota!$A2529,infoCoordenadas!A:F,4,0)</f>
        <v>5.0330678 -73.9926567</v>
      </c>
      <c r="Y2529">
        <f>VLOOKUP(ConsultaNexoBogota!$A2529,infoCoordenadas!A:F,5,0)</f>
        <v>5.0330678000000004</v>
      </c>
      <c r="Z2529">
        <f>+VLOOKUP(ConsultaNexoBogota!$A2529,infoCoordenadas!A:F,6,0)</f>
        <v>-73.992656699999998</v>
      </c>
    </row>
    <row r="2530" spans="1:26" x14ac:dyDescent="0.25">
      <c r="A2530">
        <v>32241</v>
      </c>
      <c r="B2530" t="s">
        <v>8078</v>
      </c>
      <c r="C2530" t="s">
        <v>29</v>
      </c>
      <c r="D2530" t="s">
        <v>8079</v>
      </c>
      <c r="E2530" t="s">
        <v>8080</v>
      </c>
      <c r="F2530" t="s">
        <v>8081</v>
      </c>
      <c r="G2530" t="s">
        <v>33</v>
      </c>
      <c r="H2530" t="s">
        <v>13980</v>
      </c>
      <c r="I2530" t="s">
        <v>159</v>
      </c>
      <c r="J2530" t="s">
        <v>596</v>
      </c>
      <c r="K2530" t="s">
        <v>116</v>
      </c>
      <c r="L2530" s="27">
        <v>28544</v>
      </c>
      <c r="M2530">
        <v>46.2</v>
      </c>
      <c r="N2530">
        <v>41351</v>
      </c>
      <c r="O2530" t="s">
        <v>135</v>
      </c>
      <c r="P2530" t="s">
        <v>73</v>
      </c>
      <c r="Q2530" t="s">
        <v>96</v>
      </c>
      <c r="R2530" t="s">
        <v>40</v>
      </c>
      <c r="S2530" t="s">
        <v>41</v>
      </c>
      <c r="T2530" t="s">
        <v>42</v>
      </c>
      <c r="U2530" t="s">
        <v>74</v>
      </c>
      <c r="V2530" t="s">
        <v>8082</v>
      </c>
      <c r="W2530" t="s">
        <v>8083</v>
      </c>
      <c r="X2530" t="str">
        <f>+VLOOKUP(ConsultaNexoBogota!$A2530,infoCoordenadas!A:F,4,0)</f>
        <v>4.5754248 -74.1658959</v>
      </c>
      <c r="Y2530">
        <f>VLOOKUP(ConsultaNexoBogota!$A2530,infoCoordenadas!A:F,5,0)</f>
        <v>4.5754248000000004</v>
      </c>
      <c r="Z2530">
        <f>+VLOOKUP(ConsultaNexoBogota!$A2530,infoCoordenadas!A:F,6,0)</f>
        <v>-74.165895899999995</v>
      </c>
    </row>
    <row r="2531" spans="1:26" x14ac:dyDescent="0.25">
      <c r="A2531">
        <v>32242</v>
      </c>
      <c r="B2531" t="s">
        <v>8084</v>
      </c>
      <c r="C2531" t="s">
        <v>29</v>
      </c>
      <c r="D2531" t="s">
        <v>8085</v>
      </c>
      <c r="E2531" t="s">
        <v>8086</v>
      </c>
      <c r="F2531" t="s">
        <v>8087</v>
      </c>
      <c r="G2531" t="s">
        <v>33</v>
      </c>
      <c r="H2531" t="s">
        <v>14038</v>
      </c>
      <c r="I2531" t="s">
        <v>34</v>
      </c>
      <c r="J2531" t="s">
        <v>615</v>
      </c>
      <c r="K2531" t="s">
        <v>36</v>
      </c>
      <c r="L2531" s="27">
        <v>45375</v>
      </c>
      <c r="M2531">
        <v>0.1</v>
      </c>
      <c r="N2531">
        <v>41352</v>
      </c>
      <c r="O2531" t="s">
        <v>80</v>
      </c>
      <c r="P2531" t="s">
        <v>67</v>
      </c>
      <c r="Q2531" t="s">
        <v>96</v>
      </c>
      <c r="R2531" t="s">
        <v>40</v>
      </c>
      <c r="S2531" t="s">
        <v>42</v>
      </c>
      <c r="T2531" t="s">
        <v>42</v>
      </c>
      <c r="U2531" t="s">
        <v>74</v>
      </c>
      <c r="V2531" t="s">
        <v>8088</v>
      </c>
      <c r="W2531" t="s">
        <v>8089</v>
      </c>
      <c r="X2531" t="str">
        <f>+VLOOKUP(ConsultaNexoBogota!$A2531,infoCoordenadas!A:F,4,0)</f>
        <v>4.5886715 -74.089788</v>
      </c>
      <c r="Y2531">
        <f>VLOOKUP(ConsultaNexoBogota!$A2531,infoCoordenadas!A:F,5,0)</f>
        <v>4.5886715000000002</v>
      </c>
      <c r="Z2531">
        <f>+VLOOKUP(ConsultaNexoBogota!$A2531,infoCoordenadas!A:F,6,0)</f>
        <v>-74.089787999999999</v>
      </c>
    </row>
    <row r="2532" spans="1:26" x14ac:dyDescent="0.25">
      <c r="A2532">
        <v>32256</v>
      </c>
      <c r="B2532" t="s">
        <v>8090</v>
      </c>
      <c r="C2532" t="s">
        <v>29</v>
      </c>
      <c r="D2532" t="s">
        <v>8091</v>
      </c>
      <c r="E2532" t="s">
        <v>8092</v>
      </c>
      <c r="F2532" t="s">
        <v>8093</v>
      </c>
      <c r="G2532" t="s">
        <v>33</v>
      </c>
      <c r="H2532" t="s">
        <v>13999</v>
      </c>
      <c r="I2532" t="s">
        <v>79</v>
      </c>
      <c r="J2532" t="s">
        <v>345</v>
      </c>
      <c r="K2532" t="s">
        <v>116</v>
      </c>
      <c r="L2532" s="27">
        <v>45368</v>
      </c>
      <c r="M2532">
        <v>0.1</v>
      </c>
      <c r="N2532">
        <v>41375</v>
      </c>
      <c r="O2532" t="s">
        <v>80</v>
      </c>
      <c r="P2532" t="s">
        <v>73</v>
      </c>
      <c r="Q2532" t="s">
        <v>39</v>
      </c>
      <c r="R2532" t="s">
        <v>40</v>
      </c>
      <c r="S2532" t="s">
        <v>42</v>
      </c>
      <c r="T2532" t="s">
        <v>42</v>
      </c>
      <c r="U2532" t="s">
        <v>74</v>
      </c>
      <c r="V2532" t="s">
        <v>8094</v>
      </c>
      <c r="W2532" t="s">
        <v>8095</v>
      </c>
      <c r="X2532" t="str">
        <f>+VLOOKUP(ConsultaNexoBogota!$A2532,infoCoordenadas!A:F,4,0)</f>
        <v>4.684311699999999 -74.13314249999999</v>
      </c>
      <c r="Y2532">
        <f>VLOOKUP(ConsultaNexoBogota!$A2532,infoCoordenadas!A:F,5,0)</f>
        <v>4.6843116999999896</v>
      </c>
      <c r="Z2532">
        <f>+VLOOKUP(ConsultaNexoBogota!$A2532,infoCoordenadas!A:F,6,0)</f>
        <v>-74.133142499999906</v>
      </c>
    </row>
    <row r="2533" spans="1:26" x14ac:dyDescent="0.25">
      <c r="A2533">
        <v>32260</v>
      </c>
      <c r="B2533" t="s">
        <v>13069</v>
      </c>
      <c r="C2533" t="s">
        <v>29</v>
      </c>
      <c r="D2533" t="s">
        <v>13070</v>
      </c>
      <c r="E2533" t="s">
        <v>13071</v>
      </c>
      <c r="F2533" t="s">
        <v>13072</v>
      </c>
      <c r="G2533" t="s">
        <v>10155</v>
      </c>
      <c r="H2533" t="s">
        <v>477</v>
      </c>
      <c r="I2533" t="s">
        <v>34</v>
      </c>
      <c r="J2533" t="s">
        <v>35</v>
      </c>
      <c r="K2533" t="s">
        <v>36</v>
      </c>
      <c r="L2533" s="27">
        <v>33228</v>
      </c>
      <c r="M2533">
        <v>33.299999999999997</v>
      </c>
      <c r="N2533">
        <v>41381</v>
      </c>
      <c r="O2533" t="s">
        <v>264</v>
      </c>
      <c r="P2533" t="s">
        <v>67</v>
      </c>
      <c r="Q2533" t="s">
        <v>68</v>
      </c>
      <c r="R2533" t="s">
        <v>40</v>
      </c>
      <c r="S2533" t="s">
        <v>41</v>
      </c>
      <c r="T2533" t="s">
        <v>42</v>
      </c>
      <c r="U2533" t="s">
        <v>43</v>
      </c>
      <c r="V2533" t="s">
        <v>11353</v>
      </c>
      <c r="W2533" t="s">
        <v>11354</v>
      </c>
      <c r="X2533" t="str">
        <f>+VLOOKUP(ConsultaNexoBogota!$A2533,infoCoordenadas!A:F,4,0)</f>
        <v>5.02638209621591 -73.98627207</v>
      </c>
      <c r="Y2533">
        <f>VLOOKUP(ConsultaNexoBogota!$A2533,infoCoordenadas!A:F,5,0)</f>
        <v>5.0263820962159098</v>
      </c>
      <c r="Z2533">
        <f>+VLOOKUP(ConsultaNexoBogota!$A2533,infoCoordenadas!A:F,6,0)</f>
        <v>-73.986272074566898</v>
      </c>
    </row>
    <row r="2534" spans="1:26" x14ac:dyDescent="0.25">
      <c r="A2534">
        <v>32261</v>
      </c>
      <c r="B2534" t="s">
        <v>8096</v>
      </c>
      <c r="C2534" t="s">
        <v>2892</v>
      </c>
      <c r="D2534" t="s">
        <v>8097</v>
      </c>
      <c r="E2534" t="s">
        <v>8098</v>
      </c>
      <c r="F2534" t="s">
        <v>8099</v>
      </c>
      <c r="G2534" t="s">
        <v>33</v>
      </c>
      <c r="H2534" t="s">
        <v>13999</v>
      </c>
      <c r="I2534" t="s">
        <v>79</v>
      </c>
      <c r="J2534" t="s">
        <v>8100</v>
      </c>
      <c r="K2534" t="s">
        <v>36</v>
      </c>
      <c r="L2534" s="27">
        <v>45368</v>
      </c>
      <c r="M2534">
        <v>0.1</v>
      </c>
      <c r="N2534">
        <v>41383</v>
      </c>
      <c r="O2534" t="s">
        <v>441</v>
      </c>
      <c r="P2534" t="s">
        <v>73</v>
      </c>
      <c r="Q2534" t="s">
        <v>96</v>
      </c>
      <c r="R2534" t="s">
        <v>40</v>
      </c>
      <c r="S2534" t="s">
        <v>41</v>
      </c>
      <c r="T2534" t="s">
        <v>42</v>
      </c>
      <c r="U2534" t="s">
        <v>74</v>
      </c>
      <c r="V2534" t="s">
        <v>8101</v>
      </c>
      <c r="W2534" t="s">
        <v>8102</v>
      </c>
      <c r="X2534" t="str">
        <f>+VLOOKUP(ConsultaNexoBogota!$A2534,infoCoordenadas!A:F,4,0)</f>
        <v>4.6798873 -74.145868</v>
      </c>
      <c r="Y2534">
        <f>VLOOKUP(ConsultaNexoBogota!$A2534,infoCoordenadas!A:F,5,0)</f>
        <v>4.6798872999999999</v>
      </c>
      <c r="Z2534">
        <f>+VLOOKUP(ConsultaNexoBogota!$A2534,infoCoordenadas!A:F,6,0)</f>
        <v>-74.145867999999993</v>
      </c>
    </row>
    <row r="2535" spans="1:26" x14ac:dyDescent="0.25">
      <c r="A2535">
        <v>32271</v>
      </c>
      <c r="B2535" t="s">
        <v>13073</v>
      </c>
      <c r="C2535" t="s">
        <v>29</v>
      </c>
      <c r="D2535" t="s">
        <v>13074</v>
      </c>
      <c r="E2535" t="s">
        <v>13075</v>
      </c>
      <c r="F2535" t="s">
        <v>13076</v>
      </c>
      <c r="G2535" t="s">
        <v>10182</v>
      </c>
      <c r="H2535" t="s">
        <v>10182</v>
      </c>
      <c r="I2535" t="s">
        <v>34</v>
      </c>
      <c r="J2535" t="s">
        <v>741</v>
      </c>
      <c r="K2535" t="s">
        <v>116</v>
      </c>
      <c r="L2535" s="27">
        <v>30545</v>
      </c>
      <c r="M2535">
        <v>40.700000000000003</v>
      </c>
      <c r="N2535">
        <v>41397</v>
      </c>
      <c r="O2535" t="s">
        <v>264</v>
      </c>
      <c r="P2535" t="s">
        <v>67</v>
      </c>
      <c r="Q2535" t="s">
        <v>96</v>
      </c>
      <c r="R2535" t="s">
        <v>94</v>
      </c>
      <c r="S2535" t="s">
        <v>41</v>
      </c>
      <c r="T2535" t="s">
        <v>175</v>
      </c>
      <c r="U2535" t="s">
        <v>74</v>
      </c>
      <c r="V2535" t="s">
        <v>13077</v>
      </c>
      <c r="W2535" t="s">
        <v>13078</v>
      </c>
      <c r="X2535" t="str">
        <f>+VLOOKUP(ConsultaNexoBogota!$A2535,infoCoordenadas!A:F,4,0)</f>
        <v>4.9172175 -74.017595</v>
      </c>
      <c r="Y2535">
        <f>VLOOKUP(ConsultaNexoBogota!$A2535,infoCoordenadas!A:F,5,0)</f>
        <v>4.9172174999999996</v>
      </c>
      <c r="Z2535">
        <f>+VLOOKUP(ConsultaNexoBogota!$A2535,infoCoordenadas!A:F,6,0)</f>
        <v>-74.017595</v>
      </c>
    </row>
    <row r="2536" spans="1:26" x14ac:dyDescent="0.25">
      <c r="A2536">
        <v>32271</v>
      </c>
      <c r="B2536" t="s">
        <v>13073</v>
      </c>
      <c r="C2536" t="s">
        <v>29</v>
      </c>
      <c r="D2536" t="s">
        <v>13074</v>
      </c>
      <c r="E2536" t="s">
        <v>13075</v>
      </c>
      <c r="F2536" t="s">
        <v>13076</v>
      </c>
      <c r="G2536" t="s">
        <v>10182</v>
      </c>
      <c r="H2536" t="s">
        <v>10182</v>
      </c>
      <c r="I2536" t="s">
        <v>34</v>
      </c>
      <c r="J2536" t="s">
        <v>741</v>
      </c>
      <c r="K2536" t="s">
        <v>116</v>
      </c>
      <c r="L2536" s="27">
        <v>30545</v>
      </c>
      <c r="M2536">
        <v>40.700000000000003</v>
      </c>
      <c r="N2536">
        <v>41400</v>
      </c>
      <c r="O2536" t="s">
        <v>66</v>
      </c>
      <c r="P2536" t="s">
        <v>73</v>
      </c>
      <c r="Q2536" t="s">
        <v>96</v>
      </c>
      <c r="R2536" t="s">
        <v>94</v>
      </c>
      <c r="S2536" t="s">
        <v>41</v>
      </c>
      <c r="T2536" t="s">
        <v>175</v>
      </c>
      <c r="U2536" t="s">
        <v>43</v>
      </c>
      <c r="V2536" t="s">
        <v>13077</v>
      </c>
      <c r="W2536" t="s">
        <v>13078</v>
      </c>
      <c r="X2536" t="str">
        <f>+VLOOKUP(ConsultaNexoBogota!$A2536,infoCoordenadas!A:F,4,0)</f>
        <v>4.9172175 -74.017595</v>
      </c>
      <c r="Y2536">
        <f>VLOOKUP(ConsultaNexoBogota!$A2536,infoCoordenadas!A:F,5,0)</f>
        <v>4.9172174999999996</v>
      </c>
      <c r="Z2536">
        <f>+VLOOKUP(ConsultaNexoBogota!$A2536,infoCoordenadas!A:F,6,0)</f>
        <v>-74.017595</v>
      </c>
    </row>
    <row r="2537" spans="1:26" x14ac:dyDescent="0.25">
      <c r="A2537">
        <v>32274</v>
      </c>
      <c r="B2537" t="s">
        <v>8103</v>
      </c>
      <c r="C2537" t="s">
        <v>29</v>
      </c>
      <c r="D2537" t="s">
        <v>8104</v>
      </c>
      <c r="E2537" t="s">
        <v>8105</v>
      </c>
      <c r="F2537" t="s">
        <v>8106</v>
      </c>
      <c r="G2537" t="s">
        <v>33</v>
      </c>
      <c r="H2537" t="s">
        <v>14103</v>
      </c>
      <c r="I2537" t="s">
        <v>101</v>
      </c>
      <c r="J2537" t="s">
        <v>318</v>
      </c>
      <c r="K2537" t="s">
        <v>36</v>
      </c>
      <c r="L2537" s="27">
        <v>33812</v>
      </c>
      <c r="M2537">
        <v>31.7</v>
      </c>
      <c r="N2537">
        <v>41403</v>
      </c>
      <c r="O2537" t="s">
        <v>264</v>
      </c>
      <c r="P2537" t="s">
        <v>67</v>
      </c>
      <c r="Q2537" t="s">
        <v>68</v>
      </c>
      <c r="R2537" t="s">
        <v>40</v>
      </c>
      <c r="S2537" t="s">
        <v>41</v>
      </c>
      <c r="T2537" t="s">
        <v>42</v>
      </c>
      <c r="U2537" t="s">
        <v>74</v>
      </c>
      <c r="V2537" t="s">
        <v>8107</v>
      </c>
      <c r="W2537" t="s">
        <v>8108</v>
      </c>
      <c r="X2537" t="str">
        <f>+VLOOKUP(ConsultaNexoBogota!$A2537,infoCoordenadas!A:F,4,0)</f>
        <v>4.7146861 -74.07873769999999</v>
      </c>
      <c r="Y2537">
        <f>VLOOKUP(ConsultaNexoBogota!$A2537,infoCoordenadas!A:F,5,0)</f>
        <v>4.7146860999999998</v>
      </c>
      <c r="Z2537">
        <f>+VLOOKUP(ConsultaNexoBogota!$A2537,infoCoordenadas!A:F,6,0)</f>
        <v>-74.078737699999905</v>
      </c>
    </row>
    <row r="2538" spans="1:26" x14ac:dyDescent="0.25">
      <c r="A2538">
        <v>32279</v>
      </c>
      <c r="B2538" t="s">
        <v>8109</v>
      </c>
      <c r="C2538" t="s">
        <v>29</v>
      </c>
      <c r="D2538" t="s">
        <v>8110</v>
      </c>
      <c r="E2538" t="s">
        <v>8111</v>
      </c>
      <c r="F2538" t="s">
        <v>8112</v>
      </c>
      <c r="G2538" t="s">
        <v>33</v>
      </c>
      <c r="H2538" t="s">
        <v>6298</v>
      </c>
      <c r="I2538" t="s">
        <v>34</v>
      </c>
      <c r="J2538" t="s">
        <v>507</v>
      </c>
      <c r="K2538" t="s">
        <v>36</v>
      </c>
      <c r="L2538" s="27">
        <v>27127</v>
      </c>
      <c r="M2538">
        <v>50.1</v>
      </c>
      <c r="N2538">
        <v>41408</v>
      </c>
      <c r="O2538" t="s">
        <v>80</v>
      </c>
      <c r="P2538" t="s">
        <v>73</v>
      </c>
      <c r="Q2538" t="s">
        <v>96</v>
      </c>
      <c r="R2538" t="s">
        <v>40</v>
      </c>
      <c r="S2538" t="s">
        <v>41</v>
      </c>
      <c r="T2538" t="s">
        <v>81</v>
      </c>
      <c r="U2538" t="s">
        <v>43</v>
      </c>
      <c r="V2538" t="s">
        <v>8113</v>
      </c>
      <c r="W2538" t="s">
        <v>8114</v>
      </c>
      <c r="X2538" t="str">
        <f>+VLOOKUP(ConsultaNexoBogota!$A2538,infoCoordenadas!A:F,4,0)</f>
        <v>4.745584 -74.0976137</v>
      </c>
      <c r="Y2538">
        <f>VLOOKUP(ConsultaNexoBogota!$A2538,infoCoordenadas!A:F,5,0)</f>
        <v>4.745584</v>
      </c>
      <c r="Z2538">
        <f>+VLOOKUP(ConsultaNexoBogota!$A2538,infoCoordenadas!A:F,6,0)</f>
        <v>-74.097613699999997</v>
      </c>
    </row>
    <row r="2539" spans="1:26" x14ac:dyDescent="0.25">
      <c r="A2539">
        <v>32283</v>
      </c>
      <c r="B2539" t="s">
        <v>8115</v>
      </c>
      <c r="C2539" t="s">
        <v>29</v>
      </c>
      <c r="D2539" t="s">
        <v>8116</v>
      </c>
      <c r="E2539" t="s">
        <v>8117</v>
      </c>
      <c r="F2539" t="s">
        <v>8118</v>
      </c>
      <c r="G2539" t="s">
        <v>33</v>
      </c>
      <c r="H2539" t="s">
        <v>14103</v>
      </c>
      <c r="I2539" t="s">
        <v>64</v>
      </c>
      <c r="J2539" t="s">
        <v>1259</v>
      </c>
      <c r="K2539" t="s">
        <v>544</v>
      </c>
      <c r="L2539" s="27">
        <v>22699</v>
      </c>
      <c r="M2539">
        <v>62.2</v>
      </c>
      <c r="N2539">
        <v>41413</v>
      </c>
      <c r="O2539" t="s">
        <v>286</v>
      </c>
      <c r="P2539" t="s">
        <v>67</v>
      </c>
      <c r="Q2539" t="s">
        <v>39</v>
      </c>
      <c r="R2539" t="s">
        <v>40</v>
      </c>
      <c r="S2539" t="s">
        <v>42</v>
      </c>
      <c r="T2539" t="s">
        <v>2047</v>
      </c>
      <c r="U2539" t="s">
        <v>43</v>
      </c>
      <c r="V2539" t="s">
        <v>8119</v>
      </c>
      <c r="W2539" t="s">
        <v>8120</v>
      </c>
      <c r="X2539" t="str">
        <f>+VLOOKUP(ConsultaNexoBogota!$A2539,infoCoordenadas!A:F,4,0)</f>
        <v>4.7055808 -74.1014972</v>
      </c>
      <c r="Y2539">
        <f>VLOOKUP(ConsultaNexoBogota!$A2539,infoCoordenadas!A:F,5,0)</f>
        <v>4.7055807999999999</v>
      </c>
      <c r="Z2539">
        <f>+VLOOKUP(ConsultaNexoBogota!$A2539,infoCoordenadas!A:F,6,0)</f>
        <v>-74.101497199999997</v>
      </c>
    </row>
    <row r="2540" spans="1:26" x14ac:dyDescent="0.25">
      <c r="A2540">
        <v>32291</v>
      </c>
      <c r="B2540" t="s">
        <v>8121</v>
      </c>
      <c r="C2540" t="s">
        <v>29</v>
      </c>
      <c r="D2540" t="s">
        <v>8122</v>
      </c>
      <c r="E2540" t="s">
        <v>8123</v>
      </c>
      <c r="F2540" t="s">
        <v>8124</v>
      </c>
      <c r="G2540" t="s">
        <v>33</v>
      </c>
      <c r="H2540" t="s">
        <v>13980</v>
      </c>
      <c r="I2540" t="s">
        <v>79</v>
      </c>
      <c r="J2540" t="s">
        <v>102</v>
      </c>
      <c r="K2540" t="s">
        <v>36</v>
      </c>
      <c r="L2540" s="27">
        <v>36157</v>
      </c>
      <c r="M2540">
        <v>25.3</v>
      </c>
      <c r="O2540" t="s">
        <v>50</v>
      </c>
      <c r="P2540" t="s">
        <v>50</v>
      </c>
      <c r="Q2540" t="s">
        <v>50</v>
      </c>
      <c r="R2540" t="s">
        <v>50</v>
      </c>
      <c r="S2540" t="s">
        <v>50</v>
      </c>
      <c r="T2540" t="s">
        <v>50</v>
      </c>
      <c r="U2540" t="s">
        <v>50</v>
      </c>
      <c r="V2540" t="s">
        <v>4097</v>
      </c>
      <c r="W2540" t="s">
        <v>4098</v>
      </c>
      <c r="X2540" t="str">
        <f>+VLOOKUP(ConsultaNexoBogota!$A2540,infoCoordenadas!A:F,4,0)</f>
        <v>4.6032347 -74.15150299999999</v>
      </c>
      <c r="Y2540">
        <f>VLOOKUP(ConsultaNexoBogota!$A2540,infoCoordenadas!A:F,5,0)</f>
        <v>4.6032346999999998</v>
      </c>
      <c r="Z2540">
        <f>+VLOOKUP(ConsultaNexoBogota!$A2540,infoCoordenadas!A:F,6,0)</f>
        <v>-74.151502999999906</v>
      </c>
    </row>
    <row r="2541" spans="1:26" x14ac:dyDescent="0.25">
      <c r="A2541">
        <v>32293</v>
      </c>
      <c r="B2541" t="s">
        <v>8125</v>
      </c>
      <c r="C2541" t="s">
        <v>29</v>
      </c>
      <c r="D2541" t="s">
        <v>8126</v>
      </c>
      <c r="E2541" t="s">
        <v>8127</v>
      </c>
      <c r="F2541" t="s">
        <v>8128</v>
      </c>
      <c r="G2541" t="s">
        <v>33</v>
      </c>
      <c r="H2541" t="s">
        <v>14014</v>
      </c>
      <c r="I2541" t="s">
        <v>34</v>
      </c>
      <c r="J2541" t="s">
        <v>102</v>
      </c>
      <c r="K2541" t="s">
        <v>36</v>
      </c>
      <c r="L2541" s="27">
        <v>32857</v>
      </c>
      <c r="M2541">
        <v>34.4</v>
      </c>
      <c r="N2541">
        <v>41426</v>
      </c>
      <c r="O2541" t="s">
        <v>37</v>
      </c>
      <c r="P2541" t="s">
        <v>73</v>
      </c>
      <c r="Q2541" t="s">
        <v>96</v>
      </c>
      <c r="R2541" t="s">
        <v>40</v>
      </c>
      <c r="S2541" t="s">
        <v>41</v>
      </c>
      <c r="T2541" t="s">
        <v>42</v>
      </c>
      <c r="U2541" t="s">
        <v>74</v>
      </c>
      <c r="V2541" t="s">
        <v>8129</v>
      </c>
      <c r="W2541" t="s">
        <v>8130</v>
      </c>
      <c r="X2541" t="str">
        <f>+VLOOKUP(ConsultaNexoBogota!$A2541,infoCoordenadas!A:F,4,0)</f>
        <v>4.5846158 -74.1384611</v>
      </c>
      <c r="Y2541">
        <f>VLOOKUP(ConsultaNexoBogota!$A2541,infoCoordenadas!A:F,5,0)</f>
        <v>4.5846157999999999</v>
      </c>
      <c r="Z2541">
        <f>+VLOOKUP(ConsultaNexoBogota!$A2541,infoCoordenadas!A:F,6,0)</f>
        <v>-74.138461100000001</v>
      </c>
    </row>
    <row r="2542" spans="1:26" x14ac:dyDescent="0.25">
      <c r="A2542">
        <v>32294</v>
      </c>
      <c r="B2542" t="s">
        <v>13079</v>
      </c>
      <c r="C2542" t="s">
        <v>29</v>
      </c>
      <c r="D2542" t="s">
        <v>13080</v>
      </c>
      <c r="E2542" t="s">
        <v>13081</v>
      </c>
      <c r="F2542" t="s">
        <v>13082</v>
      </c>
      <c r="G2542" t="s">
        <v>10182</v>
      </c>
      <c r="H2542" t="s">
        <v>14147</v>
      </c>
      <c r="I2542" t="s">
        <v>50</v>
      </c>
      <c r="J2542" t="s">
        <v>50</v>
      </c>
      <c r="K2542" t="s">
        <v>50</v>
      </c>
      <c r="N2542">
        <v>41428</v>
      </c>
      <c r="O2542" t="s">
        <v>178</v>
      </c>
      <c r="P2542" t="s">
        <v>90</v>
      </c>
      <c r="Q2542" t="s">
        <v>68</v>
      </c>
      <c r="R2542" t="s">
        <v>94</v>
      </c>
      <c r="S2542" t="s">
        <v>42</v>
      </c>
      <c r="T2542" t="s">
        <v>69</v>
      </c>
      <c r="U2542" t="s">
        <v>74</v>
      </c>
      <c r="V2542" t="s">
        <v>13083</v>
      </c>
      <c r="W2542" t="s">
        <v>13084</v>
      </c>
      <c r="X2542" t="str">
        <f>+VLOOKUP(ConsultaNexoBogota!$A2542,infoCoordenadas!A:F,4,0)</f>
        <v>4.9187217 -74.02255699999999</v>
      </c>
      <c r="Y2542">
        <f>VLOOKUP(ConsultaNexoBogota!$A2542,infoCoordenadas!A:F,5,0)</f>
        <v>4.9187216999999999</v>
      </c>
      <c r="Z2542">
        <f>+VLOOKUP(ConsultaNexoBogota!$A2542,infoCoordenadas!A:F,6,0)</f>
        <v>-74.022556999999907</v>
      </c>
    </row>
    <row r="2543" spans="1:26" x14ac:dyDescent="0.25">
      <c r="A2543">
        <v>32295</v>
      </c>
      <c r="B2543" t="s">
        <v>8131</v>
      </c>
      <c r="C2543" t="s">
        <v>29</v>
      </c>
      <c r="D2543" t="s">
        <v>8132</v>
      </c>
      <c r="E2543" t="s">
        <v>8133</v>
      </c>
      <c r="F2543" t="s">
        <v>8134</v>
      </c>
      <c r="G2543" t="s">
        <v>33</v>
      </c>
      <c r="H2543" t="s">
        <v>14143</v>
      </c>
      <c r="I2543" t="s">
        <v>34</v>
      </c>
      <c r="J2543" t="s">
        <v>1515</v>
      </c>
      <c r="K2543" t="s">
        <v>36</v>
      </c>
      <c r="L2543" s="27">
        <v>36592</v>
      </c>
      <c r="M2543">
        <v>24.1</v>
      </c>
      <c r="N2543">
        <v>41429</v>
      </c>
      <c r="O2543" t="s">
        <v>80</v>
      </c>
      <c r="P2543" t="s">
        <v>73</v>
      </c>
      <c r="Q2543" t="s">
        <v>39</v>
      </c>
      <c r="R2543" t="s">
        <v>40</v>
      </c>
      <c r="S2543" t="s">
        <v>42</v>
      </c>
      <c r="T2543" t="s">
        <v>175</v>
      </c>
      <c r="U2543" t="s">
        <v>74</v>
      </c>
      <c r="V2543" t="s">
        <v>8135</v>
      </c>
      <c r="W2543" t="s">
        <v>8136</v>
      </c>
      <c r="X2543" t="str">
        <f>+VLOOKUP(ConsultaNexoBogota!$A2543,infoCoordenadas!A:F,4,0)</f>
        <v>4.6379456 -74.17388079999999</v>
      </c>
      <c r="Y2543">
        <f>VLOOKUP(ConsultaNexoBogota!$A2543,infoCoordenadas!A:F,5,0)</f>
        <v>4.6379456000000001</v>
      </c>
      <c r="Z2543">
        <f>+VLOOKUP(ConsultaNexoBogota!$A2543,infoCoordenadas!A:F,6,0)</f>
        <v>-74.173880799999907</v>
      </c>
    </row>
    <row r="2544" spans="1:26" x14ac:dyDescent="0.25">
      <c r="A2544">
        <v>32325</v>
      </c>
      <c r="B2544" t="s">
        <v>8137</v>
      </c>
      <c r="C2544" t="s">
        <v>29</v>
      </c>
      <c r="D2544" t="s">
        <v>8138</v>
      </c>
      <c r="E2544" t="s">
        <v>8139</v>
      </c>
      <c r="F2544" t="s">
        <v>8140</v>
      </c>
      <c r="G2544" t="s">
        <v>33</v>
      </c>
      <c r="H2544" t="s">
        <v>13999</v>
      </c>
      <c r="I2544" t="s">
        <v>34</v>
      </c>
      <c r="J2544" t="s">
        <v>226</v>
      </c>
      <c r="K2544" t="s">
        <v>36</v>
      </c>
      <c r="L2544" s="27">
        <v>45343</v>
      </c>
      <c r="M2544">
        <v>0.2</v>
      </c>
      <c r="N2544">
        <v>41470</v>
      </c>
      <c r="O2544" t="s">
        <v>80</v>
      </c>
      <c r="P2544" t="s">
        <v>67</v>
      </c>
      <c r="Q2544" t="s">
        <v>39</v>
      </c>
      <c r="R2544" t="s">
        <v>40</v>
      </c>
      <c r="S2544" t="s">
        <v>42</v>
      </c>
      <c r="T2544" t="s">
        <v>272</v>
      </c>
      <c r="U2544" t="s">
        <v>74</v>
      </c>
      <c r="V2544" t="s">
        <v>8141</v>
      </c>
      <c r="W2544" t="s">
        <v>8142</v>
      </c>
      <c r="X2544" t="str">
        <f>+VLOOKUP(ConsultaNexoBogota!$A2544,infoCoordenadas!A:F,4,0)</f>
        <v>4.6872829 -74.0566474</v>
      </c>
      <c r="Y2544">
        <f>VLOOKUP(ConsultaNexoBogota!$A2544,infoCoordenadas!A:F,5,0)</f>
        <v>4.6872828999999996</v>
      </c>
      <c r="Z2544">
        <f>+VLOOKUP(ConsultaNexoBogota!$A2544,infoCoordenadas!A:F,6,0)</f>
        <v>-74.056647400000003</v>
      </c>
    </row>
    <row r="2545" spans="1:26" x14ac:dyDescent="0.25">
      <c r="A2545">
        <v>32326</v>
      </c>
      <c r="B2545" t="s">
        <v>13085</v>
      </c>
      <c r="C2545" t="s">
        <v>29</v>
      </c>
      <c r="D2545" t="s">
        <v>13086</v>
      </c>
      <c r="E2545" t="s">
        <v>13087</v>
      </c>
      <c r="F2545" t="s">
        <v>13088</v>
      </c>
      <c r="G2545" t="s">
        <v>10263</v>
      </c>
      <c r="H2545" t="s">
        <v>14148</v>
      </c>
      <c r="I2545" t="s">
        <v>34</v>
      </c>
      <c r="J2545" t="s">
        <v>57</v>
      </c>
      <c r="K2545" t="s">
        <v>36</v>
      </c>
      <c r="L2545" s="27">
        <v>33307</v>
      </c>
      <c r="M2545">
        <v>33.1</v>
      </c>
      <c r="N2545">
        <v>41471</v>
      </c>
      <c r="O2545" t="s">
        <v>135</v>
      </c>
      <c r="P2545" t="s">
        <v>67</v>
      </c>
      <c r="Q2545" t="s">
        <v>96</v>
      </c>
      <c r="R2545" t="s">
        <v>40</v>
      </c>
      <c r="S2545" t="s">
        <v>131</v>
      </c>
      <c r="T2545" t="s">
        <v>81</v>
      </c>
      <c r="U2545" t="s">
        <v>74</v>
      </c>
      <c r="V2545" t="s">
        <v>13089</v>
      </c>
      <c r="W2545" t="s">
        <v>13090</v>
      </c>
      <c r="X2545" t="str">
        <f>+VLOOKUP(ConsultaNexoBogota!$A2545,infoCoordenadas!A:F,4,0)</f>
        <v>4.5779648 -74.1798846</v>
      </c>
      <c r="Y2545">
        <f>VLOOKUP(ConsultaNexoBogota!$A2545,infoCoordenadas!A:F,5,0)</f>
        <v>4.5779648000000002</v>
      </c>
      <c r="Z2545">
        <f>+VLOOKUP(ConsultaNexoBogota!$A2545,infoCoordenadas!A:F,6,0)</f>
        <v>-74.179884599999994</v>
      </c>
    </row>
    <row r="2546" spans="1:26" x14ac:dyDescent="0.25">
      <c r="A2546">
        <v>32375</v>
      </c>
      <c r="B2546" t="s">
        <v>8143</v>
      </c>
      <c r="C2546" t="s">
        <v>29</v>
      </c>
      <c r="D2546" t="s">
        <v>8144</v>
      </c>
      <c r="E2546" t="s">
        <v>8145</v>
      </c>
      <c r="F2546" t="s">
        <v>8146</v>
      </c>
      <c r="G2546" t="s">
        <v>33</v>
      </c>
      <c r="H2546" t="s">
        <v>6298</v>
      </c>
      <c r="I2546" t="s">
        <v>123</v>
      </c>
      <c r="J2546" t="s">
        <v>2530</v>
      </c>
      <c r="K2546" t="s">
        <v>218</v>
      </c>
      <c r="N2546">
        <v>41540</v>
      </c>
      <c r="O2546" t="s">
        <v>235</v>
      </c>
      <c r="P2546" t="s">
        <v>67</v>
      </c>
      <c r="Q2546" t="s">
        <v>734</v>
      </c>
      <c r="R2546" t="s">
        <v>40</v>
      </c>
      <c r="S2546" t="s">
        <v>42</v>
      </c>
      <c r="T2546" t="s">
        <v>42</v>
      </c>
      <c r="U2546" t="s">
        <v>43</v>
      </c>
      <c r="V2546" t="s">
        <v>8147</v>
      </c>
      <c r="W2546" t="s">
        <v>8148</v>
      </c>
      <c r="X2546" t="str">
        <f>+VLOOKUP(ConsultaNexoBogota!$A2546,infoCoordenadas!A:F,4,0)</f>
        <v>4.7038514 -74.0699599</v>
      </c>
      <c r="Y2546">
        <f>VLOOKUP(ConsultaNexoBogota!$A2546,infoCoordenadas!A:F,5,0)</f>
        <v>4.7038513999999996</v>
      </c>
      <c r="Z2546">
        <f>+VLOOKUP(ConsultaNexoBogota!$A2546,infoCoordenadas!A:F,6,0)</f>
        <v>-74.069959900000001</v>
      </c>
    </row>
    <row r="2547" spans="1:26" x14ac:dyDescent="0.25">
      <c r="A2547">
        <v>32380</v>
      </c>
      <c r="B2547" t="s">
        <v>13091</v>
      </c>
      <c r="C2547" t="s">
        <v>29</v>
      </c>
      <c r="D2547" t="s">
        <v>13092</v>
      </c>
      <c r="E2547" t="s">
        <v>13093</v>
      </c>
      <c r="F2547" t="s">
        <v>13094</v>
      </c>
      <c r="G2547" t="s">
        <v>10155</v>
      </c>
      <c r="H2547" t="s">
        <v>12941</v>
      </c>
      <c r="I2547" t="s">
        <v>79</v>
      </c>
      <c r="J2547" t="s">
        <v>102</v>
      </c>
      <c r="K2547" t="s">
        <v>36</v>
      </c>
      <c r="L2547" s="27">
        <v>34173</v>
      </c>
      <c r="M2547">
        <v>30.8</v>
      </c>
      <c r="N2547">
        <v>41546</v>
      </c>
      <c r="O2547" t="s">
        <v>178</v>
      </c>
      <c r="P2547" t="s">
        <v>67</v>
      </c>
      <c r="Q2547" t="s">
        <v>96</v>
      </c>
      <c r="R2547" t="s">
        <v>40</v>
      </c>
      <c r="S2547" t="s">
        <v>41</v>
      </c>
      <c r="T2547" t="s">
        <v>42</v>
      </c>
      <c r="U2547" t="s">
        <v>74</v>
      </c>
      <c r="V2547" t="s">
        <v>13095</v>
      </c>
      <c r="W2547" t="s">
        <v>13096</v>
      </c>
      <c r="X2547" t="str">
        <f>+VLOOKUP(ConsultaNexoBogota!$A2547,infoCoordenadas!A:F,4,0)</f>
        <v>5.034882 -73.99249710000001</v>
      </c>
      <c r="Y2547">
        <f>VLOOKUP(ConsultaNexoBogota!$A2547,infoCoordenadas!A:F,5,0)</f>
        <v>5.0348819999999996</v>
      </c>
      <c r="Z2547">
        <f>+VLOOKUP(ConsultaNexoBogota!$A2547,infoCoordenadas!A:F,6,0)</f>
        <v>-73.992497099999994</v>
      </c>
    </row>
    <row r="2548" spans="1:26" x14ac:dyDescent="0.25">
      <c r="A2548">
        <v>32390</v>
      </c>
      <c r="B2548" t="s">
        <v>13097</v>
      </c>
      <c r="C2548" t="s">
        <v>29</v>
      </c>
      <c r="D2548" t="s">
        <v>13098</v>
      </c>
      <c r="E2548" t="s">
        <v>13099</v>
      </c>
      <c r="F2548" t="s">
        <v>13100</v>
      </c>
      <c r="G2548" t="s">
        <v>10155</v>
      </c>
      <c r="H2548" t="s">
        <v>11470</v>
      </c>
      <c r="I2548" t="s">
        <v>34</v>
      </c>
      <c r="J2548" t="s">
        <v>183</v>
      </c>
      <c r="K2548" t="s">
        <v>36</v>
      </c>
      <c r="L2548" s="27">
        <v>31152</v>
      </c>
      <c r="M2548">
        <v>39</v>
      </c>
      <c r="O2548" t="s">
        <v>50</v>
      </c>
      <c r="P2548" t="s">
        <v>50</v>
      </c>
      <c r="Q2548" t="s">
        <v>50</v>
      </c>
      <c r="R2548" t="s">
        <v>50</v>
      </c>
      <c r="S2548" t="s">
        <v>50</v>
      </c>
      <c r="T2548" t="s">
        <v>50</v>
      </c>
      <c r="U2548" t="s">
        <v>50</v>
      </c>
      <c r="V2548" t="s">
        <v>11943</v>
      </c>
      <c r="W2548" t="s">
        <v>11944</v>
      </c>
      <c r="X2548" t="str">
        <f>+VLOOKUP(ConsultaNexoBogota!$A2548,infoCoordenadas!A:F,4,0)</f>
        <v>5.0298064 -73.9830853</v>
      </c>
      <c r="Y2548">
        <f>VLOOKUP(ConsultaNexoBogota!$A2548,infoCoordenadas!A:F,5,0)</f>
        <v>5.0298064</v>
      </c>
      <c r="Z2548">
        <f>+VLOOKUP(ConsultaNexoBogota!$A2548,infoCoordenadas!A:F,6,0)</f>
        <v>-73.983085299999999</v>
      </c>
    </row>
    <row r="2549" spans="1:26" x14ac:dyDescent="0.25">
      <c r="A2549">
        <v>32419</v>
      </c>
      <c r="B2549" t="s">
        <v>13101</v>
      </c>
      <c r="C2549" t="s">
        <v>29</v>
      </c>
      <c r="D2549" t="s">
        <v>13102</v>
      </c>
      <c r="E2549" t="s">
        <v>13103</v>
      </c>
      <c r="F2549" t="s">
        <v>13104</v>
      </c>
      <c r="G2549" t="s">
        <v>11261</v>
      </c>
      <c r="H2549" t="s">
        <v>14148</v>
      </c>
      <c r="I2549" t="s">
        <v>79</v>
      </c>
      <c r="J2549" t="s">
        <v>102</v>
      </c>
      <c r="K2549" t="s">
        <v>36</v>
      </c>
      <c r="L2549" s="27">
        <v>23222</v>
      </c>
      <c r="M2549">
        <v>60.8</v>
      </c>
      <c r="N2549">
        <v>41604</v>
      </c>
      <c r="O2549" t="s">
        <v>135</v>
      </c>
      <c r="P2549" t="s">
        <v>73</v>
      </c>
      <c r="Q2549" t="s">
        <v>287</v>
      </c>
      <c r="R2549" t="s">
        <v>40</v>
      </c>
      <c r="S2549" t="s">
        <v>41</v>
      </c>
      <c r="T2549" t="s">
        <v>81</v>
      </c>
      <c r="U2549" t="s">
        <v>43</v>
      </c>
      <c r="V2549" t="s">
        <v>13105</v>
      </c>
      <c r="W2549" t="s">
        <v>13106</v>
      </c>
      <c r="X2549" t="str">
        <f>+VLOOKUP(ConsultaNexoBogota!$A2549,infoCoordenadas!A:F,4,0)</f>
        <v>39.5696005 2.6501603</v>
      </c>
      <c r="Y2549">
        <f>VLOOKUP(ConsultaNexoBogota!$A2549,infoCoordenadas!A:F,5,0)</f>
        <v>39.5696005</v>
      </c>
      <c r="Z2549">
        <f>+VLOOKUP(ConsultaNexoBogota!$A2549,infoCoordenadas!A:F,6,0)</f>
        <v>2.6501603</v>
      </c>
    </row>
    <row r="2550" spans="1:26" x14ac:dyDescent="0.25">
      <c r="A2550">
        <v>32422</v>
      </c>
      <c r="B2550" t="s">
        <v>13107</v>
      </c>
      <c r="C2550" t="s">
        <v>29</v>
      </c>
      <c r="D2550" t="s">
        <v>13108</v>
      </c>
      <c r="E2550" t="s">
        <v>13109</v>
      </c>
      <c r="F2550" t="s">
        <v>13110</v>
      </c>
      <c r="G2550" t="s">
        <v>10155</v>
      </c>
      <c r="H2550" t="s">
        <v>14149</v>
      </c>
      <c r="I2550" t="s">
        <v>159</v>
      </c>
      <c r="J2550" t="s">
        <v>102</v>
      </c>
      <c r="K2550" t="s">
        <v>36</v>
      </c>
      <c r="L2550" s="27">
        <v>36091</v>
      </c>
      <c r="M2550">
        <v>25.5</v>
      </c>
      <c r="N2550">
        <v>41608</v>
      </c>
      <c r="O2550" t="s">
        <v>66</v>
      </c>
      <c r="P2550" t="s">
        <v>73</v>
      </c>
      <c r="Q2550" t="s">
        <v>96</v>
      </c>
      <c r="R2550" t="s">
        <v>94</v>
      </c>
      <c r="S2550" t="s">
        <v>41</v>
      </c>
      <c r="T2550" t="s">
        <v>42</v>
      </c>
      <c r="U2550" t="s">
        <v>74</v>
      </c>
      <c r="V2550" t="s">
        <v>13111</v>
      </c>
      <c r="W2550" t="s">
        <v>13112</v>
      </c>
      <c r="X2550" t="str">
        <f>+VLOOKUP(ConsultaNexoBogota!$A2550,infoCoordenadas!A:F,4,0)</f>
        <v>5.0235704 -73.9715817</v>
      </c>
      <c r="Y2550">
        <f>VLOOKUP(ConsultaNexoBogota!$A2550,infoCoordenadas!A:F,5,0)</f>
        <v>5.0235703999999997</v>
      </c>
      <c r="Z2550">
        <f>+VLOOKUP(ConsultaNexoBogota!$A2550,infoCoordenadas!A:F,6,0)</f>
        <v>-73.971581700000002</v>
      </c>
    </row>
    <row r="2551" spans="1:26" x14ac:dyDescent="0.25">
      <c r="A2551">
        <v>32422</v>
      </c>
      <c r="B2551" t="s">
        <v>13107</v>
      </c>
      <c r="C2551" t="s">
        <v>29</v>
      </c>
      <c r="D2551" t="s">
        <v>13108</v>
      </c>
      <c r="E2551" t="s">
        <v>13109</v>
      </c>
      <c r="F2551" t="s">
        <v>13110</v>
      </c>
      <c r="G2551" t="s">
        <v>10155</v>
      </c>
      <c r="H2551" t="s">
        <v>14149</v>
      </c>
      <c r="I2551" t="s">
        <v>159</v>
      </c>
      <c r="J2551" t="s">
        <v>102</v>
      </c>
      <c r="K2551" t="s">
        <v>36</v>
      </c>
      <c r="L2551" s="27">
        <v>36091</v>
      </c>
      <c r="M2551">
        <v>25.5</v>
      </c>
      <c r="N2551">
        <v>46000</v>
      </c>
      <c r="O2551" t="s">
        <v>264</v>
      </c>
      <c r="P2551" t="s">
        <v>38</v>
      </c>
      <c r="Q2551" t="s">
        <v>96</v>
      </c>
      <c r="R2551" t="s">
        <v>94</v>
      </c>
      <c r="S2551" t="s">
        <v>41</v>
      </c>
      <c r="T2551" t="s">
        <v>42</v>
      </c>
      <c r="U2551" t="s">
        <v>74</v>
      </c>
      <c r="V2551" t="s">
        <v>13111</v>
      </c>
      <c r="W2551" t="s">
        <v>13112</v>
      </c>
      <c r="X2551" t="str">
        <f>+VLOOKUP(ConsultaNexoBogota!$A2551,infoCoordenadas!A:F,4,0)</f>
        <v>5.0235704 -73.9715817</v>
      </c>
      <c r="Y2551">
        <f>VLOOKUP(ConsultaNexoBogota!$A2551,infoCoordenadas!A:F,5,0)</f>
        <v>5.0235703999999997</v>
      </c>
      <c r="Z2551">
        <f>+VLOOKUP(ConsultaNexoBogota!$A2551,infoCoordenadas!A:F,6,0)</f>
        <v>-73.971581700000002</v>
      </c>
    </row>
    <row r="2552" spans="1:26" x14ac:dyDescent="0.25">
      <c r="A2552">
        <v>32495</v>
      </c>
      <c r="B2552" t="s">
        <v>8149</v>
      </c>
      <c r="C2552" t="s">
        <v>29</v>
      </c>
      <c r="D2552" t="s">
        <v>8150</v>
      </c>
      <c r="E2552" t="s">
        <v>8151</v>
      </c>
      <c r="F2552" t="s">
        <v>8152</v>
      </c>
      <c r="G2552" t="s">
        <v>33</v>
      </c>
      <c r="H2552" t="s">
        <v>13999</v>
      </c>
      <c r="I2552" t="s">
        <v>79</v>
      </c>
      <c r="J2552" t="s">
        <v>102</v>
      </c>
      <c r="K2552" t="s">
        <v>116</v>
      </c>
      <c r="L2552" s="27">
        <v>24503</v>
      </c>
      <c r="M2552">
        <v>57.2</v>
      </c>
      <c r="N2552">
        <v>41706</v>
      </c>
      <c r="O2552" t="s">
        <v>80</v>
      </c>
      <c r="P2552" t="s">
        <v>38</v>
      </c>
      <c r="Q2552" t="s">
        <v>68</v>
      </c>
      <c r="R2552" t="s">
        <v>40</v>
      </c>
      <c r="S2552" t="s">
        <v>41</v>
      </c>
      <c r="T2552" t="s">
        <v>81</v>
      </c>
      <c r="U2552" t="s">
        <v>74</v>
      </c>
      <c r="V2552" t="s">
        <v>8153</v>
      </c>
      <c r="W2552" t="s">
        <v>8154</v>
      </c>
      <c r="X2552" t="str">
        <f>+VLOOKUP(ConsultaNexoBogota!$A2552,infoCoordenadas!A:F,4,0)</f>
        <v>4.6857262 -74.154597</v>
      </c>
      <c r="Y2552">
        <f>VLOOKUP(ConsultaNexoBogota!$A2552,infoCoordenadas!A:F,5,0)</f>
        <v>4.6857262000000004</v>
      </c>
      <c r="Z2552">
        <f>+VLOOKUP(ConsultaNexoBogota!$A2552,infoCoordenadas!A:F,6,0)</f>
        <v>-74.154596999999995</v>
      </c>
    </row>
    <row r="2553" spans="1:26" x14ac:dyDescent="0.25">
      <c r="A2553">
        <v>32500</v>
      </c>
      <c r="B2553" t="s">
        <v>8155</v>
      </c>
      <c r="C2553" t="s">
        <v>29</v>
      </c>
      <c r="D2553" t="s">
        <v>8156</v>
      </c>
      <c r="E2553" t="s">
        <v>8157</v>
      </c>
      <c r="F2553" t="s">
        <v>8158</v>
      </c>
      <c r="G2553" t="s">
        <v>33</v>
      </c>
      <c r="H2553" t="s">
        <v>14118</v>
      </c>
      <c r="I2553" t="s">
        <v>34</v>
      </c>
      <c r="J2553" t="s">
        <v>226</v>
      </c>
      <c r="K2553" t="s">
        <v>116</v>
      </c>
      <c r="N2553">
        <v>41715</v>
      </c>
      <c r="O2553" t="s">
        <v>1312</v>
      </c>
      <c r="P2553" t="s">
        <v>67</v>
      </c>
      <c r="Q2553" t="s">
        <v>616</v>
      </c>
      <c r="R2553" t="s">
        <v>40</v>
      </c>
      <c r="S2553" t="s">
        <v>42</v>
      </c>
      <c r="T2553" t="s">
        <v>42</v>
      </c>
      <c r="U2553" t="s">
        <v>43</v>
      </c>
      <c r="V2553" t="s">
        <v>8159</v>
      </c>
      <c r="W2553" t="s">
        <v>8160</v>
      </c>
      <c r="X2553" t="str">
        <f>+VLOOKUP(ConsultaNexoBogota!$A2553,infoCoordenadas!A:F,4,0)</f>
        <v>4.6974033 -74.0421022</v>
      </c>
      <c r="Y2553">
        <f>VLOOKUP(ConsultaNexoBogota!$A2553,infoCoordenadas!A:F,5,0)</f>
        <v>4.6974033000000004</v>
      </c>
      <c r="Z2553">
        <f>+VLOOKUP(ConsultaNexoBogota!$A2553,infoCoordenadas!A:F,6,0)</f>
        <v>-74.042102200000002</v>
      </c>
    </row>
    <row r="2554" spans="1:26" x14ac:dyDescent="0.25">
      <c r="A2554">
        <v>32509</v>
      </c>
      <c r="B2554" t="s">
        <v>8161</v>
      </c>
      <c r="C2554" t="s">
        <v>29</v>
      </c>
      <c r="D2554" t="s">
        <v>8162</v>
      </c>
      <c r="E2554" t="s">
        <v>8163</v>
      </c>
      <c r="F2554" t="s">
        <v>8162</v>
      </c>
      <c r="G2554" t="s">
        <v>33</v>
      </c>
      <c r="H2554" t="s">
        <v>8162</v>
      </c>
      <c r="I2554" t="s">
        <v>496</v>
      </c>
      <c r="J2554" t="s">
        <v>190</v>
      </c>
      <c r="K2554" t="s">
        <v>36</v>
      </c>
      <c r="L2554" s="27">
        <v>32317</v>
      </c>
      <c r="M2554">
        <v>35.799999999999997</v>
      </c>
      <c r="N2554">
        <v>41727</v>
      </c>
      <c r="O2554" t="s">
        <v>178</v>
      </c>
      <c r="P2554" t="s">
        <v>67</v>
      </c>
      <c r="Q2554" t="s">
        <v>96</v>
      </c>
      <c r="R2554" t="s">
        <v>40</v>
      </c>
      <c r="S2554" t="s">
        <v>321</v>
      </c>
      <c r="T2554" t="s">
        <v>69</v>
      </c>
      <c r="U2554" t="s">
        <v>74</v>
      </c>
      <c r="V2554" t="s">
        <v>4272</v>
      </c>
      <c r="W2554" t="s">
        <v>4273</v>
      </c>
      <c r="X2554" t="str">
        <f>+VLOOKUP(ConsultaNexoBogota!$A2554,infoCoordenadas!A:F,4,0)</f>
        <v>Sin informacion</v>
      </c>
      <c r="Y2554" t="str">
        <f>VLOOKUP(ConsultaNexoBogota!$A2554,infoCoordenadas!A:F,5,0)</f>
        <v>Sin Informacion</v>
      </c>
      <c r="Z2554" t="str">
        <f>+VLOOKUP(ConsultaNexoBogota!$A2554,infoCoordenadas!A:F,6,0)</f>
        <v>Sin Informacion</v>
      </c>
    </row>
    <row r="2555" spans="1:26" x14ac:dyDescent="0.25">
      <c r="A2555">
        <v>32515</v>
      </c>
      <c r="B2555" t="s">
        <v>8164</v>
      </c>
      <c r="C2555" t="s">
        <v>29</v>
      </c>
      <c r="D2555" t="s">
        <v>8165</v>
      </c>
      <c r="E2555" t="s">
        <v>8166</v>
      </c>
      <c r="F2555" t="s">
        <v>8167</v>
      </c>
      <c r="G2555" t="s">
        <v>33</v>
      </c>
      <c r="H2555" t="s">
        <v>7011</v>
      </c>
      <c r="I2555" t="s">
        <v>159</v>
      </c>
      <c r="J2555" t="s">
        <v>109</v>
      </c>
      <c r="K2555" t="s">
        <v>36</v>
      </c>
      <c r="L2555" s="27">
        <v>34978</v>
      </c>
      <c r="M2555">
        <v>28.6</v>
      </c>
      <c r="N2555">
        <v>41733</v>
      </c>
      <c r="O2555" t="s">
        <v>80</v>
      </c>
      <c r="P2555" t="s">
        <v>67</v>
      </c>
      <c r="Q2555" t="s">
        <v>96</v>
      </c>
      <c r="R2555" t="s">
        <v>40</v>
      </c>
      <c r="S2555" t="s">
        <v>41</v>
      </c>
      <c r="T2555" t="s">
        <v>81</v>
      </c>
      <c r="U2555" t="s">
        <v>74</v>
      </c>
      <c r="V2555" t="s">
        <v>8168</v>
      </c>
      <c r="W2555" t="s">
        <v>8169</v>
      </c>
      <c r="X2555" t="str">
        <f>+VLOOKUP(ConsultaNexoBogota!$A2555,infoCoordenadas!A:F,4,0)</f>
        <v>4.6484831 -74.1676104</v>
      </c>
      <c r="Y2555">
        <f>VLOOKUP(ConsultaNexoBogota!$A2555,infoCoordenadas!A:F,5,0)</f>
        <v>4.6484831</v>
      </c>
      <c r="Z2555">
        <f>+VLOOKUP(ConsultaNexoBogota!$A2555,infoCoordenadas!A:F,6,0)</f>
        <v>-74.167610400000001</v>
      </c>
    </row>
    <row r="2556" spans="1:26" x14ac:dyDescent="0.25">
      <c r="A2556">
        <v>32515</v>
      </c>
      <c r="B2556" t="s">
        <v>8164</v>
      </c>
      <c r="C2556" t="s">
        <v>29</v>
      </c>
      <c r="D2556" t="s">
        <v>8165</v>
      </c>
      <c r="E2556" t="s">
        <v>8166</v>
      </c>
      <c r="F2556" t="s">
        <v>8167</v>
      </c>
      <c r="G2556" t="s">
        <v>33</v>
      </c>
      <c r="H2556" t="s">
        <v>7011</v>
      </c>
      <c r="I2556" t="s">
        <v>159</v>
      </c>
      <c r="J2556" t="s">
        <v>109</v>
      </c>
      <c r="K2556" t="s">
        <v>36</v>
      </c>
      <c r="L2556" s="27">
        <v>34978</v>
      </c>
      <c r="M2556">
        <v>28.6</v>
      </c>
      <c r="N2556">
        <v>42920</v>
      </c>
      <c r="O2556" t="s">
        <v>37</v>
      </c>
      <c r="P2556" t="s">
        <v>38</v>
      </c>
      <c r="Q2556" t="s">
        <v>96</v>
      </c>
      <c r="R2556" t="s">
        <v>50</v>
      </c>
      <c r="S2556" t="s">
        <v>42</v>
      </c>
      <c r="T2556" t="s">
        <v>69</v>
      </c>
      <c r="U2556" t="s">
        <v>50</v>
      </c>
      <c r="V2556" t="s">
        <v>8168</v>
      </c>
      <c r="W2556" t="s">
        <v>8169</v>
      </c>
      <c r="X2556" t="str">
        <f>+VLOOKUP(ConsultaNexoBogota!$A2556,infoCoordenadas!A:F,4,0)</f>
        <v>4.6484831 -74.1676104</v>
      </c>
      <c r="Y2556">
        <f>VLOOKUP(ConsultaNexoBogota!$A2556,infoCoordenadas!A:F,5,0)</f>
        <v>4.6484831</v>
      </c>
      <c r="Z2556">
        <f>+VLOOKUP(ConsultaNexoBogota!$A2556,infoCoordenadas!A:F,6,0)</f>
        <v>-74.167610400000001</v>
      </c>
    </row>
    <row r="2557" spans="1:26" x14ac:dyDescent="0.25">
      <c r="A2557">
        <v>32516</v>
      </c>
      <c r="B2557" t="s">
        <v>8170</v>
      </c>
      <c r="C2557" t="s">
        <v>29</v>
      </c>
      <c r="D2557" t="s">
        <v>8171</v>
      </c>
      <c r="E2557" t="s">
        <v>8172</v>
      </c>
      <c r="F2557" t="s">
        <v>8173</v>
      </c>
      <c r="G2557" t="s">
        <v>33</v>
      </c>
      <c r="H2557" t="s">
        <v>6298</v>
      </c>
      <c r="I2557" t="s">
        <v>34</v>
      </c>
      <c r="J2557" t="s">
        <v>2704</v>
      </c>
      <c r="K2557" t="s">
        <v>36</v>
      </c>
      <c r="L2557" s="27">
        <v>31057</v>
      </c>
      <c r="M2557">
        <v>39.299999999999997</v>
      </c>
      <c r="N2557">
        <v>41734</v>
      </c>
      <c r="O2557" t="s">
        <v>1312</v>
      </c>
      <c r="P2557" t="s">
        <v>67</v>
      </c>
      <c r="Q2557" t="s">
        <v>96</v>
      </c>
      <c r="R2557" t="s">
        <v>50</v>
      </c>
      <c r="S2557" t="s">
        <v>42</v>
      </c>
      <c r="T2557" t="s">
        <v>69</v>
      </c>
      <c r="U2557" t="s">
        <v>50</v>
      </c>
      <c r="V2557" t="s">
        <v>8174</v>
      </c>
      <c r="W2557" t="s">
        <v>8175</v>
      </c>
      <c r="X2557" t="str">
        <f>+VLOOKUP(ConsultaNexoBogota!$A2557,infoCoordenadas!A:F,4,0)</f>
        <v>4.745584 -74.0976137</v>
      </c>
      <c r="Y2557">
        <f>VLOOKUP(ConsultaNexoBogota!$A2557,infoCoordenadas!A:F,5,0)</f>
        <v>4.745584</v>
      </c>
      <c r="Z2557">
        <f>+VLOOKUP(ConsultaNexoBogota!$A2557,infoCoordenadas!A:F,6,0)</f>
        <v>-74.097613699999997</v>
      </c>
    </row>
    <row r="2558" spans="1:26" x14ac:dyDescent="0.25">
      <c r="A2558">
        <v>32516</v>
      </c>
      <c r="B2558" t="s">
        <v>8170</v>
      </c>
      <c r="C2558" t="s">
        <v>29</v>
      </c>
      <c r="D2558" t="s">
        <v>8171</v>
      </c>
      <c r="E2558" t="s">
        <v>8172</v>
      </c>
      <c r="F2558" t="s">
        <v>8173</v>
      </c>
      <c r="G2558" t="s">
        <v>33</v>
      </c>
      <c r="H2558" t="s">
        <v>6298</v>
      </c>
      <c r="I2558" t="s">
        <v>34</v>
      </c>
      <c r="J2558" t="s">
        <v>2704</v>
      </c>
      <c r="K2558" t="s">
        <v>36</v>
      </c>
      <c r="L2558" s="27">
        <v>31057</v>
      </c>
      <c r="M2558">
        <v>39.299999999999997</v>
      </c>
      <c r="N2558">
        <v>42370</v>
      </c>
      <c r="O2558" t="s">
        <v>80</v>
      </c>
      <c r="P2558" t="s">
        <v>67</v>
      </c>
      <c r="Q2558" t="s">
        <v>96</v>
      </c>
      <c r="R2558" t="s">
        <v>40</v>
      </c>
      <c r="S2558" t="s">
        <v>41</v>
      </c>
      <c r="T2558" t="s">
        <v>42</v>
      </c>
      <c r="U2558" t="s">
        <v>43</v>
      </c>
      <c r="V2558" t="s">
        <v>8174</v>
      </c>
      <c r="W2558" t="s">
        <v>8175</v>
      </c>
      <c r="X2558" t="str">
        <f>+VLOOKUP(ConsultaNexoBogota!$A2558,infoCoordenadas!A:F,4,0)</f>
        <v>4.745584 -74.0976137</v>
      </c>
      <c r="Y2558">
        <f>VLOOKUP(ConsultaNexoBogota!$A2558,infoCoordenadas!A:F,5,0)</f>
        <v>4.745584</v>
      </c>
      <c r="Z2558">
        <f>+VLOOKUP(ConsultaNexoBogota!$A2558,infoCoordenadas!A:F,6,0)</f>
        <v>-74.097613699999997</v>
      </c>
    </row>
    <row r="2559" spans="1:26" x14ac:dyDescent="0.25">
      <c r="A2559">
        <v>32523</v>
      </c>
      <c r="B2559" t="s">
        <v>8176</v>
      </c>
      <c r="C2559" t="s">
        <v>29</v>
      </c>
      <c r="D2559" t="s">
        <v>8177</v>
      </c>
      <c r="E2559" t="s">
        <v>8178</v>
      </c>
      <c r="F2559" t="s">
        <v>8179</v>
      </c>
      <c r="G2559" t="s">
        <v>33</v>
      </c>
      <c r="H2559" t="s">
        <v>2512</v>
      </c>
      <c r="I2559" t="s">
        <v>34</v>
      </c>
      <c r="J2559" t="s">
        <v>173</v>
      </c>
      <c r="K2559" t="s">
        <v>36</v>
      </c>
      <c r="L2559" s="27">
        <v>32234</v>
      </c>
      <c r="M2559">
        <v>36.1</v>
      </c>
      <c r="N2559">
        <v>41745</v>
      </c>
      <c r="O2559" t="s">
        <v>477</v>
      </c>
      <c r="P2559" t="s">
        <v>67</v>
      </c>
      <c r="Q2559" t="s">
        <v>96</v>
      </c>
      <c r="R2559" t="s">
        <v>50</v>
      </c>
      <c r="S2559" t="s">
        <v>42</v>
      </c>
      <c r="T2559" t="s">
        <v>81</v>
      </c>
      <c r="U2559" t="s">
        <v>50</v>
      </c>
      <c r="V2559" t="s">
        <v>4272</v>
      </c>
      <c r="W2559" t="s">
        <v>4273</v>
      </c>
      <c r="X2559" t="str">
        <f>+VLOOKUP(ConsultaNexoBogota!$A2559,infoCoordenadas!A:F,4,0)</f>
        <v>Sin informacion</v>
      </c>
      <c r="Y2559" t="str">
        <f>VLOOKUP(ConsultaNexoBogota!$A2559,infoCoordenadas!A:F,5,0)</f>
        <v>Sin Informacion</v>
      </c>
      <c r="Z2559" t="str">
        <f>+VLOOKUP(ConsultaNexoBogota!$A2559,infoCoordenadas!A:F,6,0)</f>
        <v>Sin Informacion</v>
      </c>
    </row>
    <row r="2560" spans="1:26" x14ac:dyDescent="0.25">
      <c r="A2560">
        <v>32523</v>
      </c>
      <c r="B2560" t="s">
        <v>8176</v>
      </c>
      <c r="C2560" t="s">
        <v>29</v>
      </c>
      <c r="D2560" t="s">
        <v>8177</v>
      </c>
      <c r="E2560" t="s">
        <v>8178</v>
      </c>
      <c r="F2560" t="s">
        <v>8179</v>
      </c>
      <c r="G2560" t="s">
        <v>33</v>
      </c>
      <c r="H2560" t="s">
        <v>2512</v>
      </c>
      <c r="I2560" t="s">
        <v>34</v>
      </c>
      <c r="J2560" t="s">
        <v>173</v>
      </c>
      <c r="K2560" t="s">
        <v>36</v>
      </c>
      <c r="L2560" s="27">
        <v>32234</v>
      </c>
      <c r="M2560">
        <v>36.1</v>
      </c>
      <c r="N2560">
        <v>41746</v>
      </c>
      <c r="O2560" t="s">
        <v>66</v>
      </c>
      <c r="P2560" t="s">
        <v>67</v>
      </c>
      <c r="Q2560" t="s">
        <v>96</v>
      </c>
      <c r="R2560" t="s">
        <v>40</v>
      </c>
      <c r="S2560" t="s">
        <v>42</v>
      </c>
      <c r="T2560" t="s">
        <v>69</v>
      </c>
      <c r="U2560" t="s">
        <v>74</v>
      </c>
      <c r="V2560" t="s">
        <v>4272</v>
      </c>
      <c r="W2560" t="s">
        <v>4273</v>
      </c>
      <c r="X2560" t="str">
        <f>+VLOOKUP(ConsultaNexoBogota!$A2560,infoCoordenadas!A:F,4,0)</f>
        <v>Sin informacion</v>
      </c>
      <c r="Y2560" t="str">
        <f>VLOOKUP(ConsultaNexoBogota!$A2560,infoCoordenadas!A:F,5,0)</f>
        <v>Sin Informacion</v>
      </c>
      <c r="Z2560" t="str">
        <f>+VLOOKUP(ConsultaNexoBogota!$A2560,infoCoordenadas!A:F,6,0)</f>
        <v>Sin Informacion</v>
      </c>
    </row>
    <row r="2561" spans="1:26" x14ac:dyDescent="0.25">
      <c r="A2561">
        <v>32523</v>
      </c>
      <c r="B2561" t="s">
        <v>8176</v>
      </c>
      <c r="C2561" t="s">
        <v>29</v>
      </c>
      <c r="D2561" t="s">
        <v>8177</v>
      </c>
      <c r="E2561" t="s">
        <v>8178</v>
      </c>
      <c r="F2561" t="s">
        <v>8179</v>
      </c>
      <c r="G2561" t="s">
        <v>33</v>
      </c>
      <c r="H2561" t="s">
        <v>2512</v>
      </c>
      <c r="I2561" t="s">
        <v>34</v>
      </c>
      <c r="J2561" t="s">
        <v>173</v>
      </c>
      <c r="K2561" t="s">
        <v>36</v>
      </c>
      <c r="L2561" s="27">
        <v>32234</v>
      </c>
      <c r="M2561">
        <v>36.1</v>
      </c>
      <c r="N2561">
        <v>41897</v>
      </c>
      <c r="O2561" t="s">
        <v>93</v>
      </c>
      <c r="P2561" t="s">
        <v>67</v>
      </c>
      <c r="Q2561" t="s">
        <v>96</v>
      </c>
      <c r="R2561" t="s">
        <v>40</v>
      </c>
      <c r="S2561" t="s">
        <v>42</v>
      </c>
      <c r="T2561" t="s">
        <v>69</v>
      </c>
      <c r="U2561" t="s">
        <v>74</v>
      </c>
      <c r="V2561" t="s">
        <v>4272</v>
      </c>
      <c r="W2561" t="s">
        <v>4273</v>
      </c>
      <c r="X2561" t="str">
        <f>+VLOOKUP(ConsultaNexoBogota!$A2561,infoCoordenadas!A:F,4,0)</f>
        <v>Sin informacion</v>
      </c>
      <c r="Y2561" t="str">
        <f>VLOOKUP(ConsultaNexoBogota!$A2561,infoCoordenadas!A:F,5,0)</f>
        <v>Sin Informacion</v>
      </c>
      <c r="Z2561" t="str">
        <f>+VLOOKUP(ConsultaNexoBogota!$A2561,infoCoordenadas!A:F,6,0)</f>
        <v>Sin Informacion</v>
      </c>
    </row>
    <row r="2562" spans="1:26" x14ac:dyDescent="0.25">
      <c r="A2562">
        <v>32526</v>
      </c>
      <c r="B2562" t="s">
        <v>8180</v>
      </c>
      <c r="C2562" t="s">
        <v>29</v>
      </c>
      <c r="D2562" t="s">
        <v>8181</v>
      </c>
      <c r="E2562" t="s">
        <v>8182</v>
      </c>
      <c r="F2562" t="s">
        <v>8183</v>
      </c>
      <c r="G2562" t="s">
        <v>33</v>
      </c>
      <c r="H2562" t="s">
        <v>13987</v>
      </c>
      <c r="I2562" t="s">
        <v>496</v>
      </c>
      <c r="J2562" t="s">
        <v>858</v>
      </c>
      <c r="K2562" t="s">
        <v>36</v>
      </c>
      <c r="L2562" s="27">
        <v>33342</v>
      </c>
      <c r="M2562">
        <v>33</v>
      </c>
      <c r="N2562">
        <v>41753</v>
      </c>
      <c r="O2562" t="s">
        <v>72</v>
      </c>
      <c r="P2562" t="s">
        <v>73</v>
      </c>
      <c r="Q2562" t="s">
        <v>96</v>
      </c>
      <c r="R2562" t="s">
        <v>94</v>
      </c>
      <c r="S2562" t="s">
        <v>41</v>
      </c>
      <c r="T2562" t="s">
        <v>272</v>
      </c>
      <c r="U2562" t="s">
        <v>74</v>
      </c>
      <c r="V2562" t="s">
        <v>8184</v>
      </c>
      <c r="W2562" t="s">
        <v>8185</v>
      </c>
      <c r="X2562" t="str">
        <f>+VLOOKUP(ConsultaNexoBogota!$A2562,infoCoordenadas!A:F,4,0)</f>
        <v>4.754639699999999 -74.0376794</v>
      </c>
      <c r="Y2562">
        <f>VLOOKUP(ConsultaNexoBogota!$A2562,infoCoordenadas!A:F,5,0)</f>
        <v>4.7546396999999896</v>
      </c>
      <c r="Z2562">
        <f>+VLOOKUP(ConsultaNexoBogota!$A2562,infoCoordenadas!A:F,6,0)</f>
        <v>-74.037679400000002</v>
      </c>
    </row>
    <row r="2563" spans="1:26" x14ac:dyDescent="0.25">
      <c r="A2563">
        <v>32602</v>
      </c>
      <c r="B2563" t="s">
        <v>13113</v>
      </c>
      <c r="C2563" t="s">
        <v>29</v>
      </c>
      <c r="D2563" t="s">
        <v>13114</v>
      </c>
      <c r="E2563" t="s">
        <v>13115</v>
      </c>
      <c r="F2563" t="s">
        <v>13116</v>
      </c>
      <c r="G2563" t="s">
        <v>10155</v>
      </c>
      <c r="H2563" t="s">
        <v>14136</v>
      </c>
      <c r="I2563" t="s">
        <v>34</v>
      </c>
      <c r="J2563" t="s">
        <v>102</v>
      </c>
      <c r="K2563" t="s">
        <v>36</v>
      </c>
      <c r="L2563" s="27">
        <v>32153</v>
      </c>
      <c r="M2563">
        <v>36.299999999999997</v>
      </c>
      <c r="N2563">
        <v>41866</v>
      </c>
      <c r="O2563" t="s">
        <v>135</v>
      </c>
      <c r="P2563" t="s">
        <v>67</v>
      </c>
      <c r="Q2563" t="s">
        <v>96</v>
      </c>
      <c r="R2563" t="s">
        <v>50</v>
      </c>
      <c r="S2563" t="s">
        <v>42</v>
      </c>
      <c r="T2563" t="s">
        <v>69</v>
      </c>
      <c r="U2563" t="s">
        <v>50</v>
      </c>
      <c r="V2563" t="s">
        <v>13117</v>
      </c>
      <c r="W2563" t="s">
        <v>13118</v>
      </c>
      <c r="X2563" t="str">
        <f>+VLOOKUP(ConsultaNexoBogota!$A2563,infoCoordenadas!A:F,4,0)</f>
        <v>Sin informacion</v>
      </c>
      <c r="Y2563" t="str">
        <f>VLOOKUP(ConsultaNexoBogota!$A2563,infoCoordenadas!A:F,5,0)</f>
        <v>Sin Informacion</v>
      </c>
      <c r="Z2563" t="str">
        <f>+VLOOKUP(ConsultaNexoBogota!$A2563,infoCoordenadas!A:F,6,0)</f>
        <v>Sin Informacion</v>
      </c>
    </row>
    <row r="2564" spans="1:26" x14ac:dyDescent="0.25">
      <c r="A2564">
        <v>32602</v>
      </c>
      <c r="B2564" t="s">
        <v>13113</v>
      </c>
      <c r="C2564" t="s">
        <v>29</v>
      </c>
      <c r="D2564" t="s">
        <v>13114</v>
      </c>
      <c r="E2564" t="s">
        <v>13115</v>
      </c>
      <c r="F2564" t="s">
        <v>13116</v>
      </c>
      <c r="G2564" t="s">
        <v>10155</v>
      </c>
      <c r="H2564" t="s">
        <v>14136</v>
      </c>
      <c r="I2564" t="s">
        <v>34</v>
      </c>
      <c r="J2564" t="s">
        <v>102</v>
      </c>
      <c r="K2564" t="s">
        <v>36</v>
      </c>
      <c r="L2564" s="27">
        <v>32153</v>
      </c>
      <c r="M2564">
        <v>36.299999999999997</v>
      </c>
      <c r="N2564">
        <v>42083</v>
      </c>
      <c r="O2564" t="s">
        <v>178</v>
      </c>
      <c r="P2564" t="s">
        <v>67</v>
      </c>
      <c r="Q2564" t="s">
        <v>96</v>
      </c>
      <c r="R2564" t="s">
        <v>40</v>
      </c>
      <c r="S2564" t="s">
        <v>42</v>
      </c>
      <c r="T2564" t="s">
        <v>69</v>
      </c>
      <c r="U2564" t="s">
        <v>74</v>
      </c>
      <c r="V2564" t="s">
        <v>13117</v>
      </c>
      <c r="W2564" t="s">
        <v>13118</v>
      </c>
      <c r="X2564" t="str">
        <f>+VLOOKUP(ConsultaNexoBogota!$A2564,infoCoordenadas!A:F,4,0)</f>
        <v>Sin informacion</v>
      </c>
      <c r="Y2564" t="str">
        <f>VLOOKUP(ConsultaNexoBogota!$A2564,infoCoordenadas!A:F,5,0)</f>
        <v>Sin Informacion</v>
      </c>
      <c r="Z2564" t="str">
        <f>+VLOOKUP(ConsultaNexoBogota!$A2564,infoCoordenadas!A:F,6,0)</f>
        <v>Sin Informacion</v>
      </c>
    </row>
    <row r="2565" spans="1:26" x14ac:dyDescent="0.25">
      <c r="A2565">
        <v>32605</v>
      </c>
      <c r="B2565" t="s">
        <v>13119</v>
      </c>
      <c r="C2565" t="s">
        <v>29</v>
      </c>
      <c r="D2565" t="s">
        <v>13120</v>
      </c>
      <c r="E2565" t="s">
        <v>13121</v>
      </c>
      <c r="F2565" t="s">
        <v>13122</v>
      </c>
      <c r="G2565" t="s">
        <v>10155</v>
      </c>
      <c r="H2565" t="s">
        <v>14032</v>
      </c>
      <c r="I2565" t="s">
        <v>248</v>
      </c>
      <c r="J2565" t="s">
        <v>6060</v>
      </c>
      <c r="K2565" t="s">
        <v>36</v>
      </c>
      <c r="L2565" s="27">
        <v>31710</v>
      </c>
      <c r="M2565">
        <v>37.5</v>
      </c>
      <c r="N2565">
        <v>41870</v>
      </c>
      <c r="O2565" t="s">
        <v>477</v>
      </c>
      <c r="P2565" t="s">
        <v>67</v>
      </c>
      <c r="Q2565" t="s">
        <v>96</v>
      </c>
      <c r="R2565" t="s">
        <v>50</v>
      </c>
      <c r="S2565" t="s">
        <v>42</v>
      </c>
      <c r="T2565" t="s">
        <v>69</v>
      </c>
      <c r="U2565" t="s">
        <v>50</v>
      </c>
      <c r="V2565" t="s">
        <v>11045</v>
      </c>
      <c r="W2565" t="s">
        <v>11046</v>
      </c>
      <c r="X2565" t="str">
        <f>+VLOOKUP(ConsultaNexoBogota!$A2565,infoCoordenadas!A:F,4,0)</f>
        <v>5.0298064 -73.9830853</v>
      </c>
      <c r="Y2565">
        <f>VLOOKUP(ConsultaNexoBogota!$A2565,infoCoordenadas!A:F,5,0)</f>
        <v>5.0298064</v>
      </c>
      <c r="Z2565">
        <f>+VLOOKUP(ConsultaNexoBogota!$A2565,infoCoordenadas!A:F,6,0)</f>
        <v>-73.983085299999999</v>
      </c>
    </row>
    <row r="2566" spans="1:26" x14ac:dyDescent="0.25">
      <c r="A2566">
        <v>32605</v>
      </c>
      <c r="B2566" t="s">
        <v>13119</v>
      </c>
      <c r="C2566" t="s">
        <v>29</v>
      </c>
      <c r="D2566" t="s">
        <v>13120</v>
      </c>
      <c r="E2566" t="s">
        <v>13121</v>
      </c>
      <c r="F2566" t="s">
        <v>13122</v>
      </c>
      <c r="G2566" t="s">
        <v>10155</v>
      </c>
      <c r="H2566" t="s">
        <v>14032</v>
      </c>
      <c r="I2566" t="s">
        <v>248</v>
      </c>
      <c r="J2566" t="s">
        <v>6060</v>
      </c>
      <c r="K2566" t="s">
        <v>36</v>
      </c>
      <c r="L2566" s="27">
        <v>31710</v>
      </c>
      <c r="M2566">
        <v>37.5</v>
      </c>
      <c r="N2566">
        <v>42197</v>
      </c>
      <c r="O2566" t="s">
        <v>66</v>
      </c>
      <c r="P2566" t="s">
        <v>67</v>
      </c>
      <c r="Q2566" t="s">
        <v>96</v>
      </c>
      <c r="R2566" t="s">
        <v>40</v>
      </c>
      <c r="S2566" t="s">
        <v>41</v>
      </c>
      <c r="T2566" t="s">
        <v>69</v>
      </c>
      <c r="U2566" t="s">
        <v>74</v>
      </c>
      <c r="V2566" t="s">
        <v>11045</v>
      </c>
      <c r="W2566" t="s">
        <v>11046</v>
      </c>
      <c r="X2566" t="str">
        <f>+VLOOKUP(ConsultaNexoBogota!$A2566,infoCoordenadas!A:F,4,0)</f>
        <v>5.0298064 -73.9830853</v>
      </c>
      <c r="Y2566">
        <f>VLOOKUP(ConsultaNexoBogota!$A2566,infoCoordenadas!A:F,5,0)</f>
        <v>5.0298064</v>
      </c>
      <c r="Z2566">
        <f>+VLOOKUP(ConsultaNexoBogota!$A2566,infoCoordenadas!A:F,6,0)</f>
        <v>-73.983085299999999</v>
      </c>
    </row>
    <row r="2567" spans="1:26" x14ac:dyDescent="0.25">
      <c r="A2567">
        <v>32634</v>
      </c>
      <c r="B2567" t="s">
        <v>8186</v>
      </c>
      <c r="C2567" t="s">
        <v>29</v>
      </c>
      <c r="D2567" t="s">
        <v>8187</v>
      </c>
      <c r="E2567" t="s">
        <v>8188</v>
      </c>
      <c r="F2567" t="s">
        <v>8189</v>
      </c>
      <c r="G2567" t="s">
        <v>33</v>
      </c>
      <c r="H2567" t="s">
        <v>13981</v>
      </c>
      <c r="I2567" t="s">
        <v>34</v>
      </c>
      <c r="J2567" t="s">
        <v>405</v>
      </c>
      <c r="K2567" t="s">
        <v>544</v>
      </c>
      <c r="N2567">
        <v>41912</v>
      </c>
      <c r="O2567" t="s">
        <v>235</v>
      </c>
      <c r="P2567" t="s">
        <v>67</v>
      </c>
      <c r="Q2567" t="s">
        <v>1055</v>
      </c>
      <c r="R2567" t="s">
        <v>40</v>
      </c>
      <c r="S2567" t="s">
        <v>42</v>
      </c>
      <c r="T2567" t="s">
        <v>42</v>
      </c>
      <c r="U2567" t="s">
        <v>74</v>
      </c>
      <c r="V2567" t="s">
        <v>8190</v>
      </c>
      <c r="W2567" t="s">
        <v>8191</v>
      </c>
      <c r="X2567" t="str">
        <f>+VLOOKUP(ConsultaNexoBogota!$A2567,infoCoordenadas!A:F,4,0)</f>
        <v>4.668308 -74.0862087</v>
      </c>
      <c r="Y2567">
        <f>VLOOKUP(ConsultaNexoBogota!$A2567,infoCoordenadas!A:F,5,0)</f>
        <v>4.6683079999999997</v>
      </c>
      <c r="Z2567">
        <f>+VLOOKUP(ConsultaNexoBogota!$A2567,infoCoordenadas!A:F,6,0)</f>
        <v>-74.0862087</v>
      </c>
    </row>
    <row r="2568" spans="1:26" x14ac:dyDescent="0.25">
      <c r="A2568">
        <v>32664</v>
      </c>
      <c r="B2568" t="s">
        <v>13123</v>
      </c>
      <c r="C2568" t="s">
        <v>29</v>
      </c>
      <c r="D2568" t="s">
        <v>13124</v>
      </c>
      <c r="E2568" t="s">
        <v>13125</v>
      </c>
      <c r="F2568" t="s">
        <v>13126</v>
      </c>
      <c r="G2568" t="s">
        <v>11028</v>
      </c>
      <c r="H2568" t="s">
        <v>14118</v>
      </c>
      <c r="I2568" t="s">
        <v>248</v>
      </c>
      <c r="J2568" t="s">
        <v>190</v>
      </c>
      <c r="K2568" t="s">
        <v>116</v>
      </c>
      <c r="L2568" s="27">
        <v>45213</v>
      </c>
      <c r="M2568">
        <v>0.5</v>
      </c>
      <c r="N2568">
        <v>41950</v>
      </c>
      <c r="O2568" t="s">
        <v>72</v>
      </c>
      <c r="P2568" t="s">
        <v>90</v>
      </c>
      <c r="Q2568" t="s">
        <v>96</v>
      </c>
      <c r="R2568" t="s">
        <v>40</v>
      </c>
      <c r="S2568" t="s">
        <v>41</v>
      </c>
      <c r="T2568" t="s">
        <v>81</v>
      </c>
      <c r="U2568" t="s">
        <v>74</v>
      </c>
      <c r="V2568" t="s">
        <v>13127</v>
      </c>
      <c r="W2568" t="s">
        <v>13128</v>
      </c>
      <c r="X2568" t="str">
        <f>+VLOOKUP(ConsultaNexoBogota!$A2568,infoCoordenadas!A:F,4,0)</f>
        <v>4.7567643 -74.03448759999999</v>
      </c>
      <c r="Y2568">
        <f>VLOOKUP(ConsultaNexoBogota!$A2568,infoCoordenadas!A:F,5,0)</f>
        <v>4.7567643000000004</v>
      </c>
      <c r="Z2568">
        <f>+VLOOKUP(ConsultaNexoBogota!$A2568,infoCoordenadas!A:F,6,0)</f>
        <v>-74.034487599999906</v>
      </c>
    </row>
    <row r="2569" spans="1:26" x14ac:dyDescent="0.25">
      <c r="A2569">
        <v>32666</v>
      </c>
      <c r="B2569" t="s">
        <v>13129</v>
      </c>
      <c r="C2569" t="s">
        <v>29</v>
      </c>
      <c r="D2569" t="s">
        <v>13130</v>
      </c>
      <c r="E2569" t="s">
        <v>13131</v>
      </c>
      <c r="F2569" t="s">
        <v>13132</v>
      </c>
      <c r="G2569" t="s">
        <v>10155</v>
      </c>
      <c r="H2569" t="s">
        <v>14023</v>
      </c>
      <c r="I2569" t="s">
        <v>79</v>
      </c>
      <c r="J2569" t="s">
        <v>102</v>
      </c>
      <c r="K2569" t="s">
        <v>116</v>
      </c>
      <c r="L2569" s="27">
        <v>26371</v>
      </c>
      <c r="M2569">
        <v>52.1</v>
      </c>
      <c r="N2569">
        <v>41954</v>
      </c>
      <c r="O2569" t="s">
        <v>66</v>
      </c>
      <c r="P2569" t="s">
        <v>67</v>
      </c>
      <c r="Q2569" t="s">
        <v>96</v>
      </c>
      <c r="R2569" t="s">
        <v>40</v>
      </c>
      <c r="S2569" t="s">
        <v>41</v>
      </c>
      <c r="T2569" t="s">
        <v>175</v>
      </c>
      <c r="U2569" t="s">
        <v>74</v>
      </c>
      <c r="V2569" t="s">
        <v>13133</v>
      </c>
      <c r="W2569" t="s">
        <v>13134</v>
      </c>
      <c r="X2569" t="str">
        <f>+VLOOKUP(ConsultaNexoBogota!$A2569,infoCoordenadas!A:F,4,0)</f>
        <v>Sin informacion</v>
      </c>
      <c r="Y2569" t="str">
        <f>VLOOKUP(ConsultaNexoBogota!$A2569,infoCoordenadas!A:F,5,0)</f>
        <v>Sin Informacion</v>
      </c>
      <c r="Z2569" t="str">
        <f>+VLOOKUP(ConsultaNexoBogota!$A2569,infoCoordenadas!A:F,6,0)</f>
        <v>Sin Informacion</v>
      </c>
    </row>
    <row r="2570" spans="1:26" x14ac:dyDescent="0.25">
      <c r="A2570">
        <v>32756</v>
      </c>
      <c r="B2570" t="s">
        <v>13135</v>
      </c>
      <c r="C2570" t="s">
        <v>29</v>
      </c>
      <c r="D2570" t="s">
        <v>13136</v>
      </c>
      <c r="E2570" t="s">
        <v>13137</v>
      </c>
      <c r="F2570" t="s">
        <v>13138</v>
      </c>
      <c r="G2570" t="s">
        <v>10182</v>
      </c>
      <c r="H2570" t="s">
        <v>14147</v>
      </c>
      <c r="I2570" t="s">
        <v>34</v>
      </c>
      <c r="J2570" t="s">
        <v>1007</v>
      </c>
      <c r="K2570" t="s">
        <v>36</v>
      </c>
      <c r="L2570" s="27">
        <v>34444</v>
      </c>
      <c r="M2570">
        <v>30</v>
      </c>
      <c r="N2570">
        <v>42073</v>
      </c>
      <c r="O2570" t="s">
        <v>178</v>
      </c>
      <c r="P2570" t="s">
        <v>73</v>
      </c>
      <c r="Q2570" t="s">
        <v>96</v>
      </c>
      <c r="R2570" t="s">
        <v>40</v>
      </c>
      <c r="S2570" t="s">
        <v>41</v>
      </c>
      <c r="T2570" t="s">
        <v>69</v>
      </c>
      <c r="U2570" t="s">
        <v>74</v>
      </c>
      <c r="V2570" t="s">
        <v>13139</v>
      </c>
      <c r="W2570" t="s">
        <v>13140</v>
      </c>
      <c r="X2570" t="str">
        <f>+VLOOKUP(ConsultaNexoBogota!$A2570,infoCoordenadas!A:F,4,0)</f>
        <v>4.9191682 -74.02154320000001</v>
      </c>
      <c r="Y2570">
        <f>VLOOKUP(ConsultaNexoBogota!$A2570,infoCoordenadas!A:F,5,0)</f>
        <v>4.9191681999999997</v>
      </c>
      <c r="Z2570">
        <f>+VLOOKUP(ConsultaNexoBogota!$A2570,infoCoordenadas!A:F,6,0)</f>
        <v>-74.021543199999996</v>
      </c>
    </row>
    <row r="2571" spans="1:26" x14ac:dyDescent="0.25">
      <c r="A2571">
        <v>32792</v>
      </c>
      <c r="B2571" t="s">
        <v>8192</v>
      </c>
      <c r="C2571" t="s">
        <v>29</v>
      </c>
      <c r="D2571" t="s">
        <v>8193</v>
      </c>
      <c r="E2571" t="s">
        <v>8194</v>
      </c>
      <c r="F2571" t="s">
        <v>8195</v>
      </c>
      <c r="G2571" t="s">
        <v>33</v>
      </c>
      <c r="H2571" t="s">
        <v>13999</v>
      </c>
      <c r="I2571" t="s">
        <v>159</v>
      </c>
      <c r="J2571" t="s">
        <v>102</v>
      </c>
      <c r="K2571" t="s">
        <v>36</v>
      </c>
      <c r="L2571" s="27">
        <v>31294</v>
      </c>
      <c r="M2571">
        <v>38.6</v>
      </c>
      <c r="N2571">
        <v>42120</v>
      </c>
      <c r="O2571" t="s">
        <v>80</v>
      </c>
      <c r="P2571" t="s">
        <v>73</v>
      </c>
      <c r="Q2571" t="s">
        <v>96</v>
      </c>
      <c r="R2571" t="s">
        <v>40</v>
      </c>
      <c r="S2571" t="s">
        <v>42</v>
      </c>
      <c r="T2571" t="s">
        <v>132</v>
      </c>
      <c r="U2571" t="s">
        <v>74</v>
      </c>
      <c r="V2571" t="s">
        <v>8196</v>
      </c>
      <c r="W2571" t="s">
        <v>8197</v>
      </c>
      <c r="X2571" t="str">
        <f>+VLOOKUP(ConsultaNexoBogota!$A2571,infoCoordenadas!A:F,4,0)</f>
        <v>4.6778187 -74.1339081</v>
      </c>
      <c r="Y2571">
        <f>VLOOKUP(ConsultaNexoBogota!$A2571,infoCoordenadas!A:F,5,0)</f>
        <v>4.6778187000000004</v>
      </c>
      <c r="Z2571">
        <f>+VLOOKUP(ConsultaNexoBogota!$A2571,infoCoordenadas!A:F,6,0)</f>
        <v>-74.133908099999999</v>
      </c>
    </row>
    <row r="2572" spans="1:26" x14ac:dyDescent="0.25">
      <c r="A2572">
        <v>32829</v>
      </c>
      <c r="B2572" t="s">
        <v>13141</v>
      </c>
      <c r="C2572" t="s">
        <v>29</v>
      </c>
      <c r="D2572" t="s">
        <v>13142</v>
      </c>
      <c r="E2572" t="s">
        <v>13143</v>
      </c>
      <c r="F2572" t="s">
        <v>13144</v>
      </c>
      <c r="G2572" t="s">
        <v>13145</v>
      </c>
      <c r="H2572" t="s">
        <v>2512</v>
      </c>
      <c r="I2572" t="s">
        <v>101</v>
      </c>
      <c r="J2572" t="s">
        <v>3210</v>
      </c>
      <c r="K2572" t="s">
        <v>36</v>
      </c>
      <c r="L2572" s="27">
        <v>45369</v>
      </c>
      <c r="M2572">
        <v>0.1</v>
      </c>
      <c r="N2572">
        <v>42170</v>
      </c>
      <c r="O2572" t="s">
        <v>1950</v>
      </c>
      <c r="P2572" t="s">
        <v>67</v>
      </c>
      <c r="Q2572" t="s">
        <v>39</v>
      </c>
      <c r="R2572" t="s">
        <v>40</v>
      </c>
      <c r="S2572" t="s">
        <v>41</v>
      </c>
      <c r="T2572" t="s">
        <v>623</v>
      </c>
      <c r="U2572" t="s">
        <v>74</v>
      </c>
      <c r="V2572" t="s">
        <v>2840</v>
      </c>
      <c r="W2572" t="s">
        <v>13146</v>
      </c>
      <c r="X2572" t="str">
        <f>+VLOOKUP(ConsultaNexoBogota!$A2572,infoCoordenadas!A:F,4,0)</f>
        <v>5.41139 -76.416372</v>
      </c>
      <c r="Y2572">
        <f>VLOOKUP(ConsultaNexoBogota!$A2572,infoCoordenadas!A:F,5,0)</f>
        <v>5.4113899999999999</v>
      </c>
      <c r="Z2572">
        <f>+VLOOKUP(ConsultaNexoBogota!$A2572,infoCoordenadas!A:F,6,0)</f>
        <v>-76.416371999999996</v>
      </c>
    </row>
    <row r="2573" spans="1:26" x14ac:dyDescent="0.25">
      <c r="A2573">
        <v>32831</v>
      </c>
      <c r="B2573" t="s">
        <v>8198</v>
      </c>
      <c r="C2573" t="s">
        <v>29</v>
      </c>
      <c r="D2573" t="s">
        <v>8199</v>
      </c>
      <c r="E2573" t="s">
        <v>8200</v>
      </c>
      <c r="F2573" t="s">
        <v>8201</v>
      </c>
      <c r="G2573" t="s">
        <v>33</v>
      </c>
      <c r="H2573" t="s">
        <v>6298</v>
      </c>
      <c r="I2573" t="s">
        <v>34</v>
      </c>
      <c r="J2573" t="s">
        <v>102</v>
      </c>
      <c r="K2573" t="s">
        <v>116</v>
      </c>
      <c r="L2573" s="27">
        <v>22678</v>
      </c>
      <c r="M2573">
        <v>62.2</v>
      </c>
      <c r="N2573">
        <v>42172</v>
      </c>
      <c r="O2573" t="s">
        <v>66</v>
      </c>
      <c r="P2573" t="s">
        <v>67</v>
      </c>
      <c r="Q2573" t="s">
        <v>39</v>
      </c>
      <c r="R2573" t="s">
        <v>40</v>
      </c>
      <c r="S2573" t="s">
        <v>41</v>
      </c>
      <c r="T2573" t="s">
        <v>175</v>
      </c>
      <c r="U2573" t="s">
        <v>74</v>
      </c>
      <c r="V2573" t="s">
        <v>8202</v>
      </c>
      <c r="W2573" t="s">
        <v>8203</v>
      </c>
      <c r="X2573" t="str">
        <f>+VLOOKUP(ConsultaNexoBogota!$A2573,infoCoordenadas!A:F,4,0)</f>
        <v>4.753852 -74.10245359999999</v>
      </c>
      <c r="Y2573">
        <f>VLOOKUP(ConsultaNexoBogota!$A2573,infoCoordenadas!A:F,5,0)</f>
        <v>4.7538520000000002</v>
      </c>
      <c r="Z2573">
        <f>+VLOOKUP(ConsultaNexoBogota!$A2573,infoCoordenadas!A:F,6,0)</f>
        <v>-74.102453599999905</v>
      </c>
    </row>
    <row r="2574" spans="1:26" x14ac:dyDescent="0.25">
      <c r="A2574">
        <v>32980</v>
      </c>
      <c r="B2574" t="s">
        <v>8204</v>
      </c>
      <c r="C2574" t="s">
        <v>29</v>
      </c>
      <c r="D2574" t="s">
        <v>8205</v>
      </c>
      <c r="E2574" t="s">
        <v>8206</v>
      </c>
      <c r="F2574" t="s">
        <v>8207</v>
      </c>
      <c r="G2574" t="s">
        <v>33</v>
      </c>
      <c r="H2574" t="s">
        <v>13999</v>
      </c>
      <c r="I2574" t="s">
        <v>248</v>
      </c>
      <c r="J2574" t="s">
        <v>35</v>
      </c>
      <c r="K2574" t="s">
        <v>36</v>
      </c>
      <c r="L2574" s="27">
        <v>30742</v>
      </c>
      <c r="M2574">
        <v>40.200000000000003</v>
      </c>
      <c r="N2574">
        <v>42380</v>
      </c>
      <c r="O2574" t="s">
        <v>80</v>
      </c>
      <c r="P2574" t="s">
        <v>67</v>
      </c>
      <c r="Q2574" t="s">
        <v>96</v>
      </c>
      <c r="R2574" t="s">
        <v>40</v>
      </c>
      <c r="S2574" t="s">
        <v>41</v>
      </c>
      <c r="T2574" t="s">
        <v>42</v>
      </c>
      <c r="U2574" t="s">
        <v>74</v>
      </c>
      <c r="V2574" t="s">
        <v>8208</v>
      </c>
      <c r="W2574" t="s">
        <v>8209</v>
      </c>
      <c r="X2574" t="str">
        <f>+VLOOKUP(ConsultaNexoBogota!$A2574,infoCoordenadas!A:F,4,0)</f>
        <v>4.683900899999999 -74.1541608</v>
      </c>
      <c r="Y2574">
        <f>VLOOKUP(ConsultaNexoBogota!$A2574,infoCoordenadas!A:F,5,0)</f>
        <v>4.6839008999999896</v>
      </c>
      <c r="Z2574">
        <f>+VLOOKUP(ConsultaNexoBogota!$A2574,infoCoordenadas!A:F,6,0)</f>
        <v>-74.1541608</v>
      </c>
    </row>
    <row r="2575" spans="1:26" x14ac:dyDescent="0.25">
      <c r="A2575">
        <v>33109</v>
      </c>
      <c r="B2575" t="s">
        <v>13147</v>
      </c>
      <c r="C2575" t="s">
        <v>29</v>
      </c>
      <c r="D2575" t="s">
        <v>13148</v>
      </c>
      <c r="E2575" t="s">
        <v>13149</v>
      </c>
      <c r="F2575" t="s">
        <v>13150</v>
      </c>
      <c r="G2575" t="s">
        <v>11985</v>
      </c>
      <c r="H2575" t="s">
        <v>11985</v>
      </c>
      <c r="I2575" t="s">
        <v>248</v>
      </c>
      <c r="J2575" t="s">
        <v>1341</v>
      </c>
      <c r="K2575" t="s">
        <v>116</v>
      </c>
      <c r="L2575" s="27">
        <v>26464</v>
      </c>
      <c r="M2575">
        <v>51.9</v>
      </c>
      <c r="N2575">
        <v>42557</v>
      </c>
      <c r="O2575" t="s">
        <v>1370</v>
      </c>
      <c r="P2575" t="s">
        <v>67</v>
      </c>
      <c r="Q2575" t="s">
        <v>616</v>
      </c>
      <c r="R2575" t="s">
        <v>40</v>
      </c>
      <c r="S2575" t="s">
        <v>41</v>
      </c>
      <c r="T2575" t="s">
        <v>175</v>
      </c>
      <c r="U2575" t="s">
        <v>43</v>
      </c>
      <c r="V2575" t="s">
        <v>13151</v>
      </c>
      <c r="W2575" t="s">
        <v>13152</v>
      </c>
      <c r="X2575" t="str">
        <f>+VLOOKUP(ConsultaNexoBogota!$A2575,infoCoordenadas!A:F,4,0)</f>
        <v>5.5358279 -73.360018</v>
      </c>
      <c r="Y2575">
        <f>VLOOKUP(ConsultaNexoBogota!$A2575,infoCoordenadas!A:F,5,0)</f>
        <v>5.5358279000000001</v>
      </c>
      <c r="Z2575">
        <f>+VLOOKUP(ConsultaNexoBogota!$A2575,infoCoordenadas!A:F,6,0)</f>
        <v>-73.360017999999997</v>
      </c>
    </row>
    <row r="2576" spans="1:26" x14ac:dyDescent="0.25">
      <c r="A2576">
        <v>33121</v>
      </c>
      <c r="B2576" t="s">
        <v>8210</v>
      </c>
      <c r="C2576" t="s">
        <v>29</v>
      </c>
      <c r="D2576" t="s">
        <v>8211</v>
      </c>
      <c r="E2576" t="s">
        <v>8212</v>
      </c>
      <c r="F2576" t="s">
        <v>8213</v>
      </c>
      <c r="G2576" t="s">
        <v>33</v>
      </c>
      <c r="H2576" t="s">
        <v>14150</v>
      </c>
      <c r="I2576" t="s">
        <v>34</v>
      </c>
      <c r="J2576" t="s">
        <v>318</v>
      </c>
      <c r="K2576" t="s">
        <v>36</v>
      </c>
      <c r="L2576" s="27">
        <v>33777</v>
      </c>
      <c r="M2576">
        <v>31.8</v>
      </c>
      <c r="N2576">
        <v>42574</v>
      </c>
      <c r="O2576" t="s">
        <v>72</v>
      </c>
      <c r="P2576" t="s">
        <v>73</v>
      </c>
      <c r="Q2576" t="s">
        <v>39</v>
      </c>
      <c r="R2576" t="s">
        <v>40</v>
      </c>
      <c r="S2576" t="s">
        <v>41</v>
      </c>
      <c r="T2576" t="s">
        <v>272</v>
      </c>
      <c r="U2576" t="s">
        <v>74</v>
      </c>
      <c r="V2576" t="s">
        <v>8214</v>
      </c>
      <c r="W2576" t="s">
        <v>8215</v>
      </c>
      <c r="X2576" t="str">
        <f>+VLOOKUP(ConsultaNexoBogota!$A2576,infoCoordenadas!A:F,4,0)</f>
        <v>4.627377 -74.1784741</v>
      </c>
      <c r="Y2576">
        <f>VLOOKUP(ConsultaNexoBogota!$A2576,infoCoordenadas!A:F,5,0)</f>
        <v>4.6273770000000001</v>
      </c>
      <c r="Z2576">
        <f>+VLOOKUP(ConsultaNexoBogota!$A2576,infoCoordenadas!A:F,6,0)</f>
        <v>-74.178474100000003</v>
      </c>
    </row>
    <row r="2577" spans="1:26" x14ac:dyDescent="0.25">
      <c r="A2577">
        <v>33122</v>
      </c>
      <c r="B2577" t="s">
        <v>8216</v>
      </c>
      <c r="C2577" t="s">
        <v>29</v>
      </c>
      <c r="D2577" t="s">
        <v>8217</v>
      </c>
      <c r="E2577" t="s">
        <v>8218</v>
      </c>
      <c r="F2577" t="s">
        <v>8219</v>
      </c>
      <c r="G2577" t="s">
        <v>33</v>
      </c>
      <c r="H2577" t="s">
        <v>13980</v>
      </c>
      <c r="I2577" t="s">
        <v>34</v>
      </c>
      <c r="J2577" t="s">
        <v>102</v>
      </c>
      <c r="K2577" t="s">
        <v>36</v>
      </c>
      <c r="L2577" s="27">
        <v>24233</v>
      </c>
      <c r="M2577">
        <v>58</v>
      </c>
      <c r="N2577">
        <v>42575</v>
      </c>
      <c r="O2577" t="s">
        <v>135</v>
      </c>
      <c r="P2577" t="s">
        <v>73</v>
      </c>
      <c r="Q2577" t="s">
        <v>96</v>
      </c>
      <c r="R2577" t="s">
        <v>40</v>
      </c>
      <c r="S2577" t="s">
        <v>41</v>
      </c>
      <c r="T2577" t="s">
        <v>175</v>
      </c>
      <c r="U2577" t="s">
        <v>43</v>
      </c>
      <c r="V2577" t="s">
        <v>4097</v>
      </c>
      <c r="W2577" t="s">
        <v>4098</v>
      </c>
      <c r="X2577" t="str">
        <f>+VLOOKUP(ConsultaNexoBogota!$A2577,infoCoordenadas!A:F,4,0)</f>
        <v>4.6032347 -74.15150299999999</v>
      </c>
      <c r="Y2577">
        <f>VLOOKUP(ConsultaNexoBogota!$A2577,infoCoordenadas!A:F,5,0)</f>
        <v>4.6032346999999998</v>
      </c>
      <c r="Z2577">
        <f>+VLOOKUP(ConsultaNexoBogota!$A2577,infoCoordenadas!A:F,6,0)</f>
        <v>-74.151502999999906</v>
      </c>
    </row>
    <row r="2578" spans="1:26" x14ac:dyDescent="0.25">
      <c r="A2578">
        <v>33124</v>
      </c>
      <c r="B2578" t="s">
        <v>13153</v>
      </c>
      <c r="C2578" t="s">
        <v>29</v>
      </c>
      <c r="D2578" t="s">
        <v>13154</v>
      </c>
      <c r="E2578" t="s">
        <v>13155</v>
      </c>
      <c r="F2578" t="s">
        <v>13156</v>
      </c>
      <c r="G2578" t="s">
        <v>11125</v>
      </c>
      <c r="H2578" t="s">
        <v>10680</v>
      </c>
      <c r="I2578" t="s">
        <v>88</v>
      </c>
      <c r="J2578" t="s">
        <v>197</v>
      </c>
      <c r="K2578" t="s">
        <v>7468</v>
      </c>
      <c r="L2578" s="27">
        <v>45370</v>
      </c>
      <c r="M2578">
        <v>0.1</v>
      </c>
      <c r="N2578">
        <v>42577</v>
      </c>
      <c r="O2578" t="s">
        <v>781</v>
      </c>
      <c r="P2578" t="s">
        <v>67</v>
      </c>
      <c r="Q2578" t="s">
        <v>68</v>
      </c>
      <c r="R2578" t="s">
        <v>94</v>
      </c>
      <c r="S2578" t="s">
        <v>41</v>
      </c>
      <c r="T2578" t="s">
        <v>623</v>
      </c>
      <c r="U2578" t="s">
        <v>74</v>
      </c>
      <c r="V2578" t="s">
        <v>13157</v>
      </c>
      <c r="W2578" t="s">
        <v>13158</v>
      </c>
      <c r="X2578" t="str">
        <f>+VLOOKUP(ConsultaNexoBogota!$A2578,infoCoordenadas!A:F,4,0)</f>
        <v>Sin informacion</v>
      </c>
      <c r="Y2578" t="str">
        <f>VLOOKUP(ConsultaNexoBogota!$A2578,infoCoordenadas!A:F,5,0)</f>
        <v>Sin Informacion</v>
      </c>
      <c r="Z2578" t="str">
        <f>+VLOOKUP(ConsultaNexoBogota!$A2578,infoCoordenadas!A:F,6,0)</f>
        <v>Sin Informacion</v>
      </c>
    </row>
    <row r="2579" spans="1:26" x14ac:dyDescent="0.25">
      <c r="A2579">
        <v>33124</v>
      </c>
      <c r="B2579" t="s">
        <v>13153</v>
      </c>
      <c r="C2579" t="s">
        <v>29</v>
      </c>
      <c r="D2579" t="s">
        <v>13154</v>
      </c>
      <c r="E2579" t="s">
        <v>13155</v>
      </c>
      <c r="F2579" t="s">
        <v>13156</v>
      </c>
      <c r="G2579" t="s">
        <v>11125</v>
      </c>
      <c r="H2579" t="s">
        <v>10680</v>
      </c>
      <c r="I2579" t="s">
        <v>88</v>
      </c>
      <c r="J2579" t="s">
        <v>197</v>
      </c>
      <c r="K2579" t="s">
        <v>7468</v>
      </c>
      <c r="L2579" s="27">
        <v>45370</v>
      </c>
      <c r="M2579">
        <v>0.1</v>
      </c>
      <c r="N2579">
        <v>42578</v>
      </c>
      <c r="O2579" t="s">
        <v>1065</v>
      </c>
      <c r="P2579" t="s">
        <v>90</v>
      </c>
      <c r="Q2579" t="s">
        <v>39</v>
      </c>
      <c r="R2579" t="s">
        <v>40</v>
      </c>
      <c r="S2579" t="s">
        <v>41</v>
      </c>
      <c r="T2579" t="s">
        <v>42</v>
      </c>
      <c r="U2579" t="s">
        <v>43</v>
      </c>
      <c r="V2579" t="s">
        <v>13157</v>
      </c>
      <c r="W2579" t="s">
        <v>13158</v>
      </c>
      <c r="X2579" t="str">
        <f>+VLOOKUP(ConsultaNexoBogota!$A2579,infoCoordenadas!A:F,4,0)</f>
        <v>Sin informacion</v>
      </c>
      <c r="Y2579" t="str">
        <f>VLOOKUP(ConsultaNexoBogota!$A2579,infoCoordenadas!A:F,5,0)</f>
        <v>Sin Informacion</v>
      </c>
      <c r="Z2579" t="str">
        <f>+VLOOKUP(ConsultaNexoBogota!$A2579,infoCoordenadas!A:F,6,0)</f>
        <v>Sin Informacion</v>
      </c>
    </row>
    <row r="2580" spans="1:26" x14ac:dyDescent="0.25">
      <c r="A2580">
        <v>33125</v>
      </c>
      <c r="B2580" t="s">
        <v>13159</v>
      </c>
      <c r="C2580" t="s">
        <v>29</v>
      </c>
      <c r="D2580" t="s">
        <v>13160</v>
      </c>
      <c r="E2580" t="s">
        <v>13161</v>
      </c>
      <c r="F2580" t="s">
        <v>13162</v>
      </c>
      <c r="G2580" t="s">
        <v>11076</v>
      </c>
      <c r="H2580" t="s">
        <v>10680</v>
      </c>
      <c r="I2580" t="s">
        <v>248</v>
      </c>
      <c r="J2580" t="s">
        <v>1719</v>
      </c>
      <c r="K2580" t="s">
        <v>36</v>
      </c>
      <c r="L2580" s="27">
        <v>45363</v>
      </c>
      <c r="M2580">
        <v>0.1</v>
      </c>
      <c r="N2580">
        <v>42583</v>
      </c>
      <c r="O2580" t="s">
        <v>781</v>
      </c>
      <c r="P2580" t="s">
        <v>90</v>
      </c>
      <c r="Q2580" t="s">
        <v>616</v>
      </c>
      <c r="R2580" t="s">
        <v>94</v>
      </c>
      <c r="S2580" t="s">
        <v>41</v>
      </c>
      <c r="T2580" t="s">
        <v>623</v>
      </c>
      <c r="U2580" t="s">
        <v>74</v>
      </c>
      <c r="V2580" t="s">
        <v>13163</v>
      </c>
      <c r="W2580" t="s">
        <v>13164</v>
      </c>
      <c r="X2580" t="str">
        <f>+VLOOKUP(ConsultaNexoBogota!$A2580,infoCoordenadas!A:F,4,0)</f>
        <v>8.4953372 -77.3324425</v>
      </c>
      <c r="Y2580">
        <f>VLOOKUP(ConsultaNexoBogota!$A2580,infoCoordenadas!A:F,5,0)</f>
        <v>8.4953371999999998</v>
      </c>
      <c r="Z2580">
        <f>+VLOOKUP(ConsultaNexoBogota!$A2580,infoCoordenadas!A:F,6,0)</f>
        <v>-77.332442499999999</v>
      </c>
    </row>
    <row r="2581" spans="1:26" x14ac:dyDescent="0.25">
      <c r="A2581">
        <v>33129</v>
      </c>
      <c r="B2581" t="s">
        <v>13165</v>
      </c>
      <c r="C2581" t="s">
        <v>29</v>
      </c>
      <c r="D2581" t="s">
        <v>13166</v>
      </c>
      <c r="E2581" t="s">
        <v>13167</v>
      </c>
      <c r="F2581" t="s">
        <v>13168</v>
      </c>
      <c r="G2581" t="s">
        <v>10155</v>
      </c>
      <c r="H2581" t="s">
        <v>14151</v>
      </c>
      <c r="I2581" t="s">
        <v>34</v>
      </c>
      <c r="J2581" t="s">
        <v>109</v>
      </c>
      <c r="K2581" t="s">
        <v>36</v>
      </c>
      <c r="L2581" s="27">
        <v>36039</v>
      </c>
      <c r="M2581">
        <v>25.6</v>
      </c>
      <c r="N2581">
        <v>42588</v>
      </c>
      <c r="O2581" t="s">
        <v>264</v>
      </c>
      <c r="P2581" t="s">
        <v>67</v>
      </c>
      <c r="Q2581" t="s">
        <v>287</v>
      </c>
      <c r="R2581" t="s">
        <v>40</v>
      </c>
      <c r="S2581" t="s">
        <v>41</v>
      </c>
      <c r="T2581" t="s">
        <v>175</v>
      </c>
      <c r="U2581" t="s">
        <v>74</v>
      </c>
      <c r="V2581" t="s">
        <v>13169</v>
      </c>
      <c r="W2581" t="s">
        <v>13170</v>
      </c>
      <c r="X2581" t="str">
        <f>+VLOOKUP(ConsultaNexoBogota!$A2581,infoCoordenadas!A:F,4,0)</f>
        <v>5.0278321832694 -73.98575641</v>
      </c>
      <c r="Y2581">
        <f>VLOOKUP(ConsultaNexoBogota!$A2581,infoCoordenadas!A:F,5,0)</f>
        <v>5.0278321832693997</v>
      </c>
      <c r="Z2581">
        <f>+VLOOKUP(ConsultaNexoBogota!$A2581,infoCoordenadas!A:F,6,0)</f>
        <v>-73.985756407829101</v>
      </c>
    </row>
    <row r="2582" spans="1:26" x14ac:dyDescent="0.25">
      <c r="A2582">
        <v>33134</v>
      </c>
      <c r="B2582" t="s">
        <v>8220</v>
      </c>
      <c r="C2582" t="s">
        <v>29</v>
      </c>
      <c r="D2582" t="s">
        <v>8221</v>
      </c>
      <c r="E2582" t="s">
        <v>8222</v>
      </c>
      <c r="F2582" t="s">
        <v>8223</v>
      </c>
      <c r="G2582" t="s">
        <v>33</v>
      </c>
      <c r="H2582" t="s">
        <v>13992</v>
      </c>
      <c r="I2582" t="s">
        <v>64</v>
      </c>
      <c r="J2582" t="s">
        <v>102</v>
      </c>
      <c r="K2582" t="s">
        <v>36</v>
      </c>
      <c r="L2582" s="27">
        <v>37687</v>
      </c>
      <c r="M2582">
        <v>21.1</v>
      </c>
      <c r="N2582">
        <v>42595</v>
      </c>
      <c r="O2582" t="s">
        <v>135</v>
      </c>
      <c r="P2582" t="s">
        <v>73</v>
      </c>
      <c r="Q2582" t="s">
        <v>39</v>
      </c>
      <c r="R2582" t="s">
        <v>40</v>
      </c>
      <c r="S2582" t="s">
        <v>41</v>
      </c>
      <c r="T2582" t="s">
        <v>81</v>
      </c>
      <c r="U2582" t="s">
        <v>74</v>
      </c>
      <c r="V2582" t="s">
        <v>8224</v>
      </c>
      <c r="W2582" t="s">
        <v>8225</v>
      </c>
      <c r="X2582" t="str">
        <f>+VLOOKUP(ConsultaNexoBogota!$A2582,infoCoordenadas!A:F,4,0)</f>
        <v>4.536484499999999 -74.1445143</v>
      </c>
      <c r="Y2582">
        <f>VLOOKUP(ConsultaNexoBogota!$A2582,infoCoordenadas!A:F,5,0)</f>
        <v>4.5364844999999896</v>
      </c>
      <c r="Z2582">
        <f>+VLOOKUP(ConsultaNexoBogota!$A2582,infoCoordenadas!A:F,6,0)</f>
        <v>-74.144514299999997</v>
      </c>
    </row>
    <row r="2583" spans="1:26" x14ac:dyDescent="0.25">
      <c r="A2583">
        <v>33134</v>
      </c>
      <c r="B2583" t="s">
        <v>8220</v>
      </c>
      <c r="C2583" t="s">
        <v>29</v>
      </c>
      <c r="D2583" t="s">
        <v>8221</v>
      </c>
      <c r="E2583" t="s">
        <v>8222</v>
      </c>
      <c r="F2583" t="s">
        <v>8223</v>
      </c>
      <c r="G2583" t="s">
        <v>33</v>
      </c>
      <c r="H2583" t="s">
        <v>13992</v>
      </c>
      <c r="I2583" t="s">
        <v>64</v>
      </c>
      <c r="J2583" t="s">
        <v>102</v>
      </c>
      <c r="K2583" t="s">
        <v>36</v>
      </c>
      <c r="L2583" s="27">
        <v>37687</v>
      </c>
      <c r="M2583">
        <v>21.1</v>
      </c>
      <c r="N2583">
        <v>42600</v>
      </c>
      <c r="O2583" t="s">
        <v>80</v>
      </c>
      <c r="P2583" t="s">
        <v>38</v>
      </c>
      <c r="Q2583" t="s">
        <v>96</v>
      </c>
      <c r="R2583" t="s">
        <v>50</v>
      </c>
      <c r="S2583" t="s">
        <v>131</v>
      </c>
      <c r="T2583" t="s">
        <v>204</v>
      </c>
      <c r="U2583" t="s">
        <v>50</v>
      </c>
      <c r="V2583" t="s">
        <v>8224</v>
      </c>
      <c r="W2583" t="s">
        <v>8225</v>
      </c>
      <c r="X2583" t="str">
        <f>+VLOOKUP(ConsultaNexoBogota!$A2583,infoCoordenadas!A:F,4,0)</f>
        <v>4.536484499999999 -74.1445143</v>
      </c>
      <c r="Y2583">
        <f>VLOOKUP(ConsultaNexoBogota!$A2583,infoCoordenadas!A:F,5,0)</f>
        <v>4.5364844999999896</v>
      </c>
      <c r="Z2583">
        <f>+VLOOKUP(ConsultaNexoBogota!$A2583,infoCoordenadas!A:F,6,0)</f>
        <v>-74.144514299999997</v>
      </c>
    </row>
    <row r="2584" spans="1:26" x14ac:dyDescent="0.25">
      <c r="A2584">
        <v>33140</v>
      </c>
      <c r="B2584" t="s">
        <v>8226</v>
      </c>
      <c r="C2584" t="s">
        <v>29</v>
      </c>
      <c r="D2584" t="s">
        <v>8227</v>
      </c>
      <c r="E2584" t="s">
        <v>8228</v>
      </c>
      <c r="F2584" t="s">
        <v>8229</v>
      </c>
      <c r="G2584" t="s">
        <v>33</v>
      </c>
      <c r="H2584" t="s">
        <v>13981</v>
      </c>
      <c r="I2584" t="s">
        <v>159</v>
      </c>
      <c r="J2584" t="s">
        <v>8230</v>
      </c>
      <c r="K2584" t="s">
        <v>116</v>
      </c>
      <c r="L2584" s="27">
        <v>45347</v>
      </c>
      <c r="M2584">
        <v>0.1</v>
      </c>
      <c r="N2584">
        <v>42602</v>
      </c>
      <c r="O2584" t="s">
        <v>80</v>
      </c>
      <c r="P2584" t="s">
        <v>67</v>
      </c>
      <c r="Q2584" t="s">
        <v>96</v>
      </c>
      <c r="R2584" t="s">
        <v>40</v>
      </c>
      <c r="S2584" t="s">
        <v>41</v>
      </c>
      <c r="T2584" t="s">
        <v>42</v>
      </c>
      <c r="U2584" t="s">
        <v>74</v>
      </c>
      <c r="V2584" t="s">
        <v>8231</v>
      </c>
      <c r="W2584" t="s">
        <v>8232</v>
      </c>
      <c r="X2584" t="str">
        <f>+VLOOKUP(ConsultaNexoBogota!$A2584,infoCoordenadas!A:F,4,0)</f>
        <v>4.6636465 -74.0726621</v>
      </c>
      <c r="Y2584">
        <f>VLOOKUP(ConsultaNexoBogota!$A2584,infoCoordenadas!A:F,5,0)</f>
        <v>4.6636464999999996</v>
      </c>
      <c r="Z2584">
        <f>+VLOOKUP(ConsultaNexoBogota!$A2584,infoCoordenadas!A:F,6,0)</f>
        <v>-74.072662100000002</v>
      </c>
    </row>
    <row r="2585" spans="1:26" x14ac:dyDescent="0.25">
      <c r="A2585">
        <v>33145</v>
      </c>
      <c r="B2585" t="s">
        <v>13171</v>
      </c>
      <c r="C2585" t="s">
        <v>29</v>
      </c>
      <c r="D2585" t="s">
        <v>13172</v>
      </c>
      <c r="E2585" t="s">
        <v>13173</v>
      </c>
      <c r="F2585" t="s">
        <v>13174</v>
      </c>
      <c r="G2585" t="s">
        <v>11985</v>
      </c>
      <c r="H2585" t="s">
        <v>11985</v>
      </c>
      <c r="I2585" t="s">
        <v>123</v>
      </c>
      <c r="J2585" t="s">
        <v>50</v>
      </c>
      <c r="K2585" t="s">
        <v>544</v>
      </c>
      <c r="L2585" s="27">
        <v>23181</v>
      </c>
      <c r="M2585">
        <v>60.9</v>
      </c>
      <c r="N2585">
        <v>42610</v>
      </c>
      <c r="O2585" t="s">
        <v>1370</v>
      </c>
      <c r="P2585" t="s">
        <v>67</v>
      </c>
      <c r="Q2585" t="s">
        <v>287</v>
      </c>
      <c r="R2585" t="s">
        <v>40</v>
      </c>
      <c r="S2585" t="s">
        <v>41</v>
      </c>
      <c r="T2585" t="s">
        <v>204</v>
      </c>
      <c r="U2585" t="s">
        <v>43</v>
      </c>
      <c r="V2585" t="s">
        <v>13175</v>
      </c>
      <c r="W2585" t="s">
        <v>13176</v>
      </c>
      <c r="X2585" t="str">
        <f>+VLOOKUP(ConsultaNexoBogota!$A2585,infoCoordenadas!A:F,4,0)</f>
        <v>5.5255498 -73.3728204</v>
      </c>
      <c r="Y2585">
        <f>VLOOKUP(ConsultaNexoBogota!$A2585,infoCoordenadas!A:F,5,0)</f>
        <v>5.5255498000000003</v>
      </c>
      <c r="Z2585">
        <f>+VLOOKUP(ConsultaNexoBogota!$A2585,infoCoordenadas!A:F,6,0)</f>
        <v>-73.372820399999995</v>
      </c>
    </row>
    <row r="2586" spans="1:26" x14ac:dyDescent="0.25">
      <c r="A2586">
        <v>33166</v>
      </c>
      <c r="B2586" t="s">
        <v>13177</v>
      </c>
      <c r="C2586" t="s">
        <v>29</v>
      </c>
      <c r="D2586" t="s">
        <v>13178</v>
      </c>
      <c r="E2586" t="s">
        <v>13179</v>
      </c>
      <c r="F2586" t="s">
        <v>13180</v>
      </c>
      <c r="G2586" t="s">
        <v>11076</v>
      </c>
      <c r="H2586" t="s">
        <v>10680</v>
      </c>
      <c r="I2586" t="s">
        <v>496</v>
      </c>
      <c r="J2586" t="s">
        <v>412</v>
      </c>
      <c r="K2586" t="s">
        <v>805</v>
      </c>
      <c r="L2586" s="27">
        <v>45376</v>
      </c>
      <c r="M2586">
        <v>0.1</v>
      </c>
      <c r="N2586">
        <v>42638</v>
      </c>
      <c r="O2586" t="s">
        <v>781</v>
      </c>
      <c r="P2586" t="s">
        <v>67</v>
      </c>
      <c r="Q2586" t="s">
        <v>287</v>
      </c>
      <c r="R2586" t="s">
        <v>94</v>
      </c>
      <c r="S2586" t="s">
        <v>41</v>
      </c>
      <c r="T2586" t="s">
        <v>623</v>
      </c>
      <c r="U2586" t="s">
        <v>74</v>
      </c>
      <c r="V2586" t="s">
        <v>13181</v>
      </c>
      <c r="W2586" t="s">
        <v>13182</v>
      </c>
      <c r="X2586" t="str">
        <f>+VLOOKUP(ConsultaNexoBogota!$A2586,infoCoordenadas!A:F,4,0)</f>
        <v>8.4953372 -77.3324425</v>
      </c>
      <c r="Y2586">
        <f>VLOOKUP(ConsultaNexoBogota!$A2586,infoCoordenadas!A:F,5,0)</f>
        <v>8.4953371999999998</v>
      </c>
      <c r="Z2586">
        <f>+VLOOKUP(ConsultaNexoBogota!$A2586,infoCoordenadas!A:F,6,0)</f>
        <v>-77.332442499999999</v>
      </c>
    </row>
    <row r="2587" spans="1:26" x14ac:dyDescent="0.25">
      <c r="A2587">
        <v>33168</v>
      </c>
      <c r="B2587" t="s">
        <v>8233</v>
      </c>
      <c r="C2587" t="s">
        <v>29</v>
      </c>
      <c r="D2587" t="s">
        <v>8234</v>
      </c>
      <c r="E2587" t="s">
        <v>8235</v>
      </c>
      <c r="F2587" t="s">
        <v>8236</v>
      </c>
      <c r="G2587" t="s">
        <v>33</v>
      </c>
      <c r="H2587" t="s">
        <v>14152</v>
      </c>
      <c r="I2587" t="s">
        <v>34</v>
      </c>
      <c r="J2587" t="s">
        <v>102</v>
      </c>
      <c r="K2587" t="s">
        <v>36</v>
      </c>
      <c r="L2587" s="27">
        <v>35169</v>
      </c>
      <c r="M2587">
        <v>28</v>
      </c>
      <c r="N2587">
        <v>42642</v>
      </c>
      <c r="O2587" t="s">
        <v>178</v>
      </c>
      <c r="P2587" t="s">
        <v>73</v>
      </c>
      <c r="Q2587" t="s">
        <v>39</v>
      </c>
      <c r="R2587" t="s">
        <v>40</v>
      </c>
      <c r="S2587" t="s">
        <v>41</v>
      </c>
      <c r="T2587" t="s">
        <v>42</v>
      </c>
      <c r="U2587" t="s">
        <v>74</v>
      </c>
      <c r="V2587" t="s">
        <v>8237</v>
      </c>
      <c r="W2587" t="s">
        <v>8238</v>
      </c>
      <c r="X2587" t="str">
        <f>+VLOOKUP(ConsultaNexoBogota!$A2587,infoCoordenadas!A:F,4,0)</f>
        <v>4.596225400000001 -74.08988289999999</v>
      </c>
      <c r="Y2587">
        <f>VLOOKUP(ConsultaNexoBogota!$A2587,infoCoordenadas!A:F,5,0)</f>
        <v>4.5962253999999998</v>
      </c>
      <c r="Z2587">
        <f>+VLOOKUP(ConsultaNexoBogota!$A2587,infoCoordenadas!A:F,6,0)</f>
        <v>-74.089882899999907</v>
      </c>
    </row>
    <row r="2588" spans="1:26" x14ac:dyDescent="0.25">
      <c r="A2588">
        <v>33172</v>
      </c>
      <c r="B2588" t="s">
        <v>8239</v>
      </c>
      <c r="C2588" t="s">
        <v>29</v>
      </c>
      <c r="D2588" t="s">
        <v>8240</v>
      </c>
      <c r="E2588" t="s">
        <v>8241</v>
      </c>
      <c r="F2588" t="s">
        <v>8242</v>
      </c>
      <c r="G2588" t="s">
        <v>33</v>
      </c>
      <c r="H2588" t="s">
        <v>7011</v>
      </c>
      <c r="I2588" t="s">
        <v>34</v>
      </c>
      <c r="J2588" t="s">
        <v>35</v>
      </c>
      <c r="K2588" t="s">
        <v>36</v>
      </c>
      <c r="L2588" s="27">
        <v>33562</v>
      </c>
      <c r="M2588">
        <v>32.4</v>
      </c>
      <c r="N2588">
        <v>42649</v>
      </c>
      <c r="O2588" t="s">
        <v>80</v>
      </c>
      <c r="P2588" t="s">
        <v>67</v>
      </c>
      <c r="Q2588" t="s">
        <v>96</v>
      </c>
      <c r="R2588" t="s">
        <v>50</v>
      </c>
      <c r="S2588" t="s">
        <v>321</v>
      </c>
      <c r="T2588" t="s">
        <v>81</v>
      </c>
      <c r="U2588" t="s">
        <v>50</v>
      </c>
      <c r="V2588" t="s">
        <v>8243</v>
      </c>
      <c r="W2588" t="s">
        <v>8244</v>
      </c>
      <c r="X2588" t="str">
        <f>+VLOOKUP(ConsultaNexoBogota!$A2588,infoCoordenadas!A:F,4,0)</f>
        <v>4.6191276 -74.1889841</v>
      </c>
      <c r="Y2588">
        <f>VLOOKUP(ConsultaNexoBogota!$A2588,infoCoordenadas!A:F,5,0)</f>
        <v>4.6191275999999997</v>
      </c>
      <c r="Z2588">
        <f>+VLOOKUP(ConsultaNexoBogota!$A2588,infoCoordenadas!A:F,6,0)</f>
        <v>-74.188984099999999</v>
      </c>
    </row>
    <row r="2589" spans="1:26" x14ac:dyDescent="0.25">
      <c r="A2589">
        <v>33172</v>
      </c>
      <c r="B2589" t="s">
        <v>8239</v>
      </c>
      <c r="C2589" t="s">
        <v>29</v>
      </c>
      <c r="D2589" t="s">
        <v>8240</v>
      </c>
      <c r="E2589" t="s">
        <v>8241</v>
      </c>
      <c r="F2589" t="s">
        <v>8242</v>
      </c>
      <c r="G2589" t="s">
        <v>33</v>
      </c>
      <c r="H2589" t="s">
        <v>7011</v>
      </c>
      <c r="I2589" t="s">
        <v>34</v>
      </c>
      <c r="J2589" t="s">
        <v>35</v>
      </c>
      <c r="K2589" t="s">
        <v>36</v>
      </c>
      <c r="L2589" s="27">
        <v>33562</v>
      </c>
      <c r="M2589">
        <v>32.4</v>
      </c>
      <c r="N2589">
        <v>46777</v>
      </c>
      <c r="O2589" t="s">
        <v>80</v>
      </c>
      <c r="P2589" t="s">
        <v>67</v>
      </c>
      <c r="Q2589" t="s">
        <v>96</v>
      </c>
      <c r="R2589" t="s">
        <v>40</v>
      </c>
      <c r="S2589" t="s">
        <v>41</v>
      </c>
      <c r="T2589" t="s">
        <v>42</v>
      </c>
      <c r="U2589" t="s">
        <v>74</v>
      </c>
      <c r="V2589" t="s">
        <v>8243</v>
      </c>
      <c r="W2589" t="s">
        <v>8244</v>
      </c>
      <c r="X2589" t="str">
        <f>+VLOOKUP(ConsultaNexoBogota!$A2589,infoCoordenadas!A:F,4,0)</f>
        <v>4.6191276 -74.1889841</v>
      </c>
      <c r="Y2589">
        <f>VLOOKUP(ConsultaNexoBogota!$A2589,infoCoordenadas!A:F,5,0)</f>
        <v>4.6191275999999997</v>
      </c>
      <c r="Z2589">
        <f>+VLOOKUP(ConsultaNexoBogota!$A2589,infoCoordenadas!A:F,6,0)</f>
        <v>-74.188984099999999</v>
      </c>
    </row>
    <row r="2590" spans="1:26" x14ac:dyDescent="0.25">
      <c r="A2590">
        <v>33180</v>
      </c>
      <c r="B2590" t="s">
        <v>13183</v>
      </c>
      <c r="C2590" t="s">
        <v>29</v>
      </c>
      <c r="D2590" t="s">
        <v>13184</v>
      </c>
      <c r="E2590" t="s">
        <v>13185</v>
      </c>
      <c r="F2590" t="s">
        <v>13186</v>
      </c>
      <c r="G2590" t="s">
        <v>11765</v>
      </c>
      <c r="H2590" t="s">
        <v>3</v>
      </c>
      <c r="I2590" t="s">
        <v>248</v>
      </c>
      <c r="J2590" t="s">
        <v>1062</v>
      </c>
      <c r="K2590" t="s">
        <v>36</v>
      </c>
      <c r="L2590" s="27">
        <v>45362</v>
      </c>
      <c r="M2590">
        <v>0.1</v>
      </c>
      <c r="N2590">
        <v>42662</v>
      </c>
      <c r="O2590" t="s">
        <v>441</v>
      </c>
      <c r="P2590" t="s">
        <v>73</v>
      </c>
      <c r="Q2590" t="s">
        <v>39</v>
      </c>
      <c r="R2590" t="s">
        <v>40</v>
      </c>
      <c r="S2590" t="s">
        <v>41</v>
      </c>
      <c r="T2590" t="s">
        <v>623</v>
      </c>
      <c r="U2590" t="s">
        <v>74</v>
      </c>
      <c r="V2590" t="s">
        <v>13187</v>
      </c>
      <c r="W2590" t="s">
        <v>13188</v>
      </c>
      <c r="X2590" t="str">
        <f>+VLOOKUP(ConsultaNexoBogota!$A2590,infoCoordenadas!A:F,4,0)</f>
        <v>Sin informacion</v>
      </c>
      <c r="Y2590" t="str">
        <f>VLOOKUP(ConsultaNexoBogota!$A2590,infoCoordenadas!A:F,5,0)</f>
        <v>Sin Informacion</v>
      </c>
      <c r="Z2590" t="str">
        <f>+VLOOKUP(ConsultaNexoBogota!$A2590,infoCoordenadas!A:F,6,0)</f>
        <v>Sin Informacion</v>
      </c>
    </row>
    <row r="2591" spans="1:26" x14ac:dyDescent="0.25">
      <c r="A2591">
        <v>33184</v>
      </c>
      <c r="B2591" t="s">
        <v>8245</v>
      </c>
      <c r="C2591" t="s">
        <v>29</v>
      </c>
      <c r="D2591" t="s">
        <v>8246</v>
      </c>
      <c r="E2591" t="s">
        <v>8247</v>
      </c>
      <c r="F2591" t="s">
        <v>8248</v>
      </c>
      <c r="G2591" t="s">
        <v>33</v>
      </c>
      <c r="H2591" t="s">
        <v>13980</v>
      </c>
      <c r="I2591" t="s">
        <v>79</v>
      </c>
      <c r="J2591" t="s">
        <v>102</v>
      </c>
      <c r="K2591" t="s">
        <v>36</v>
      </c>
      <c r="L2591" s="27">
        <v>28240</v>
      </c>
      <c r="M2591">
        <v>47</v>
      </c>
      <c r="N2591">
        <v>42667</v>
      </c>
      <c r="O2591" t="s">
        <v>37</v>
      </c>
      <c r="P2591" t="s">
        <v>73</v>
      </c>
      <c r="Q2591" t="s">
        <v>96</v>
      </c>
      <c r="R2591" t="s">
        <v>40</v>
      </c>
      <c r="S2591" t="s">
        <v>41</v>
      </c>
      <c r="T2591" t="s">
        <v>95</v>
      </c>
      <c r="U2591" t="s">
        <v>74</v>
      </c>
      <c r="V2591" t="s">
        <v>8249</v>
      </c>
      <c r="W2591" t="s">
        <v>8250</v>
      </c>
      <c r="X2591" t="str">
        <f>+VLOOKUP(ConsultaNexoBogota!$A2591,infoCoordenadas!A:F,4,0)</f>
        <v>4.6208854 -74.1550645</v>
      </c>
      <c r="Y2591">
        <f>VLOOKUP(ConsultaNexoBogota!$A2591,infoCoordenadas!A:F,5,0)</f>
        <v>4.6208853999999997</v>
      </c>
      <c r="Z2591">
        <f>+VLOOKUP(ConsultaNexoBogota!$A2591,infoCoordenadas!A:F,6,0)</f>
        <v>-74.155064499999995</v>
      </c>
    </row>
    <row r="2592" spans="1:26" x14ac:dyDescent="0.25">
      <c r="A2592">
        <v>33190</v>
      </c>
      <c r="B2592" t="s">
        <v>8251</v>
      </c>
      <c r="C2592" t="s">
        <v>29</v>
      </c>
      <c r="D2592" t="s">
        <v>8252</v>
      </c>
      <c r="E2592" t="s">
        <v>8253</v>
      </c>
      <c r="F2592" t="s">
        <v>8254</v>
      </c>
      <c r="G2592" t="s">
        <v>33</v>
      </c>
      <c r="H2592" t="s">
        <v>14153</v>
      </c>
      <c r="I2592" t="s">
        <v>64</v>
      </c>
      <c r="J2592" t="s">
        <v>102</v>
      </c>
      <c r="K2592" t="s">
        <v>36</v>
      </c>
      <c r="L2592" s="27">
        <v>30131</v>
      </c>
      <c r="M2592">
        <v>41.8</v>
      </c>
      <c r="N2592">
        <v>42674</v>
      </c>
      <c r="O2592" t="s">
        <v>130</v>
      </c>
      <c r="P2592" t="s">
        <v>90</v>
      </c>
      <c r="Q2592" t="s">
        <v>39</v>
      </c>
      <c r="R2592" t="s">
        <v>40</v>
      </c>
      <c r="S2592" t="s">
        <v>41</v>
      </c>
      <c r="T2592" t="s">
        <v>95</v>
      </c>
      <c r="U2592" t="s">
        <v>74</v>
      </c>
      <c r="V2592" t="s">
        <v>8255</v>
      </c>
      <c r="W2592" t="s">
        <v>8256</v>
      </c>
      <c r="X2592" t="str">
        <f>+VLOOKUP(ConsultaNexoBogota!$A2592,infoCoordenadas!A:F,4,0)</f>
        <v>4.565147 -74.10996209999999</v>
      </c>
      <c r="Y2592">
        <f>VLOOKUP(ConsultaNexoBogota!$A2592,infoCoordenadas!A:F,5,0)</f>
        <v>4.5651469999999996</v>
      </c>
      <c r="Z2592">
        <f>+VLOOKUP(ConsultaNexoBogota!$A2592,infoCoordenadas!A:F,6,0)</f>
        <v>-74.109962099999905</v>
      </c>
    </row>
    <row r="2593" spans="1:26" x14ac:dyDescent="0.25">
      <c r="A2593">
        <v>33200</v>
      </c>
      <c r="B2593" t="s">
        <v>8257</v>
      </c>
      <c r="C2593" t="s">
        <v>29</v>
      </c>
      <c r="D2593" t="s">
        <v>8258</v>
      </c>
      <c r="E2593" t="s">
        <v>8259</v>
      </c>
      <c r="F2593" t="s">
        <v>8260</v>
      </c>
      <c r="G2593" t="s">
        <v>33</v>
      </c>
      <c r="H2593" t="s">
        <v>14152</v>
      </c>
      <c r="I2593" t="s">
        <v>79</v>
      </c>
      <c r="J2593" t="s">
        <v>102</v>
      </c>
      <c r="K2593" t="s">
        <v>36</v>
      </c>
      <c r="L2593" s="27">
        <v>25891</v>
      </c>
      <c r="M2593">
        <v>53.4</v>
      </c>
      <c r="N2593">
        <v>42688</v>
      </c>
      <c r="O2593" t="s">
        <v>37</v>
      </c>
      <c r="P2593" t="s">
        <v>38</v>
      </c>
      <c r="Q2593" t="s">
        <v>39</v>
      </c>
      <c r="R2593" t="s">
        <v>40</v>
      </c>
      <c r="S2593" t="s">
        <v>41</v>
      </c>
      <c r="T2593" t="s">
        <v>132</v>
      </c>
      <c r="U2593" t="s">
        <v>74</v>
      </c>
      <c r="V2593" t="s">
        <v>8261</v>
      </c>
      <c r="W2593" t="s">
        <v>8262</v>
      </c>
      <c r="X2593" t="str">
        <f>+VLOOKUP(ConsultaNexoBogota!$A2593,infoCoordenadas!A:F,4,0)</f>
        <v>4.552001 -74.0973667</v>
      </c>
      <c r="Y2593">
        <f>VLOOKUP(ConsultaNexoBogota!$A2593,infoCoordenadas!A:F,5,0)</f>
        <v>4.5520009999999997</v>
      </c>
      <c r="Z2593">
        <f>+VLOOKUP(ConsultaNexoBogota!$A2593,infoCoordenadas!A:F,6,0)</f>
        <v>-74.097366699999995</v>
      </c>
    </row>
    <row r="2594" spans="1:26" x14ac:dyDescent="0.25">
      <c r="A2594">
        <v>33200</v>
      </c>
      <c r="B2594" t="s">
        <v>8257</v>
      </c>
      <c r="C2594" t="s">
        <v>29</v>
      </c>
      <c r="D2594" t="s">
        <v>8258</v>
      </c>
      <c r="E2594" t="s">
        <v>8259</v>
      </c>
      <c r="F2594" t="s">
        <v>8260</v>
      </c>
      <c r="G2594" t="s">
        <v>33</v>
      </c>
      <c r="H2594" t="s">
        <v>14152</v>
      </c>
      <c r="I2594" t="s">
        <v>79</v>
      </c>
      <c r="J2594" t="s">
        <v>102</v>
      </c>
      <c r="K2594" t="s">
        <v>36</v>
      </c>
      <c r="L2594" s="27">
        <v>25891</v>
      </c>
      <c r="M2594">
        <v>53.4</v>
      </c>
      <c r="N2594">
        <v>42689</v>
      </c>
      <c r="O2594" t="s">
        <v>130</v>
      </c>
      <c r="P2594" t="s">
        <v>90</v>
      </c>
      <c r="Q2594" t="s">
        <v>39</v>
      </c>
      <c r="R2594" t="s">
        <v>40</v>
      </c>
      <c r="S2594" t="s">
        <v>41</v>
      </c>
      <c r="T2594" t="s">
        <v>132</v>
      </c>
      <c r="U2594" t="s">
        <v>74</v>
      </c>
      <c r="V2594" t="s">
        <v>8261</v>
      </c>
      <c r="W2594" t="s">
        <v>8262</v>
      </c>
      <c r="X2594" t="str">
        <f>+VLOOKUP(ConsultaNexoBogota!$A2594,infoCoordenadas!A:F,4,0)</f>
        <v>4.552001 -74.0973667</v>
      </c>
      <c r="Y2594">
        <f>VLOOKUP(ConsultaNexoBogota!$A2594,infoCoordenadas!A:F,5,0)</f>
        <v>4.5520009999999997</v>
      </c>
      <c r="Z2594">
        <f>+VLOOKUP(ConsultaNexoBogota!$A2594,infoCoordenadas!A:F,6,0)</f>
        <v>-74.097366699999995</v>
      </c>
    </row>
    <row r="2595" spans="1:26" x14ac:dyDescent="0.25">
      <c r="A2595">
        <v>33216</v>
      </c>
      <c r="B2595" t="s">
        <v>13189</v>
      </c>
      <c r="C2595" t="s">
        <v>29</v>
      </c>
      <c r="D2595" t="s">
        <v>13190</v>
      </c>
      <c r="E2595" t="s">
        <v>13191</v>
      </c>
      <c r="F2595" t="s">
        <v>13192</v>
      </c>
      <c r="G2595" t="s">
        <v>10155</v>
      </c>
      <c r="H2595" t="s">
        <v>10155</v>
      </c>
      <c r="I2595" t="s">
        <v>79</v>
      </c>
      <c r="J2595" t="s">
        <v>102</v>
      </c>
      <c r="K2595" t="s">
        <v>36</v>
      </c>
      <c r="L2595" s="27">
        <v>35006</v>
      </c>
      <c r="M2595">
        <v>28.5</v>
      </c>
      <c r="N2595">
        <v>42709</v>
      </c>
      <c r="O2595" t="s">
        <v>178</v>
      </c>
      <c r="P2595" t="s">
        <v>67</v>
      </c>
      <c r="Q2595" t="s">
        <v>96</v>
      </c>
      <c r="R2595" t="s">
        <v>94</v>
      </c>
      <c r="S2595" t="s">
        <v>42</v>
      </c>
      <c r="T2595" t="s">
        <v>69</v>
      </c>
      <c r="U2595" t="s">
        <v>74</v>
      </c>
      <c r="V2595" t="s">
        <v>10155</v>
      </c>
      <c r="W2595" t="s">
        <v>12109</v>
      </c>
      <c r="X2595" t="str">
        <f>+VLOOKUP(ConsultaNexoBogota!$A2595,infoCoordenadas!A:F,4,0)</f>
        <v>Sin informacion</v>
      </c>
      <c r="Y2595" t="str">
        <f>VLOOKUP(ConsultaNexoBogota!$A2595,infoCoordenadas!A:F,5,0)</f>
        <v>Sin Informacion</v>
      </c>
      <c r="Z2595" t="str">
        <f>+VLOOKUP(ConsultaNexoBogota!$A2595,infoCoordenadas!A:F,6,0)</f>
        <v>Sin Informacion</v>
      </c>
    </row>
    <row r="2596" spans="1:26" x14ac:dyDescent="0.25">
      <c r="A2596">
        <v>33335</v>
      </c>
      <c r="B2596" t="s">
        <v>13193</v>
      </c>
      <c r="C2596" t="s">
        <v>29</v>
      </c>
      <c r="D2596" t="s">
        <v>13194</v>
      </c>
      <c r="E2596" t="s">
        <v>13195</v>
      </c>
      <c r="F2596" t="s">
        <v>13196</v>
      </c>
      <c r="G2596" t="s">
        <v>10155</v>
      </c>
      <c r="H2596" t="s">
        <v>14027</v>
      </c>
      <c r="I2596" t="s">
        <v>34</v>
      </c>
      <c r="J2596" t="s">
        <v>183</v>
      </c>
      <c r="K2596" t="s">
        <v>36</v>
      </c>
      <c r="L2596" s="27">
        <v>35262</v>
      </c>
      <c r="M2596">
        <v>27.8</v>
      </c>
      <c r="N2596">
        <v>42871</v>
      </c>
      <c r="O2596" t="s">
        <v>174</v>
      </c>
      <c r="P2596" t="s">
        <v>67</v>
      </c>
      <c r="Q2596" t="s">
        <v>96</v>
      </c>
      <c r="R2596" t="s">
        <v>40</v>
      </c>
      <c r="S2596" t="s">
        <v>41</v>
      </c>
      <c r="T2596" t="s">
        <v>42</v>
      </c>
      <c r="U2596" t="s">
        <v>74</v>
      </c>
      <c r="V2596" t="s">
        <v>13197</v>
      </c>
      <c r="W2596" t="s">
        <v>13198</v>
      </c>
      <c r="X2596" t="str">
        <f>+VLOOKUP(ConsultaNexoBogota!$A2596,infoCoordenadas!A:F,4,0)</f>
        <v>5.028825599999999 -73.9932888</v>
      </c>
      <c r="Y2596">
        <f>VLOOKUP(ConsultaNexoBogota!$A2596,infoCoordenadas!A:F,5,0)</f>
        <v>5.0288255999999896</v>
      </c>
      <c r="Z2596">
        <f>+VLOOKUP(ConsultaNexoBogota!$A2596,infoCoordenadas!A:F,6,0)</f>
        <v>-73.993288800000002</v>
      </c>
    </row>
    <row r="2597" spans="1:26" x14ac:dyDescent="0.25">
      <c r="A2597">
        <v>33335</v>
      </c>
      <c r="B2597" t="s">
        <v>13193</v>
      </c>
      <c r="C2597" t="s">
        <v>29</v>
      </c>
      <c r="D2597" t="s">
        <v>13194</v>
      </c>
      <c r="E2597" t="s">
        <v>13195</v>
      </c>
      <c r="F2597" t="s">
        <v>13196</v>
      </c>
      <c r="G2597" t="s">
        <v>10155</v>
      </c>
      <c r="H2597" t="s">
        <v>14027</v>
      </c>
      <c r="I2597" t="s">
        <v>34</v>
      </c>
      <c r="J2597" t="s">
        <v>183</v>
      </c>
      <c r="K2597" t="s">
        <v>36</v>
      </c>
      <c r="L2597" s="27">
        <v>35262</v>
      </c>
      <c r="M2597">
        <v>27.8</v>
      </c>
      <c r="N2597">
        <v>42872</v>
      </c>
      <c r="O2597" t="s">
        <v>477</v>
      </c>
      <c r="P2597" t="s">
        <v>67</v>
      </c>
      <c r="Q2597" t="s">
        <v>96</v>
      </c>
      <c r="R2597" t="s">
        <v>40</v>
      </c>
      <c r="S2597" t="s">
        <v>41</v>
      </c>
      <c r="T2597" t="s">
        <v>42</v>
      </c>
      <c r="U2597" t="s">
        <v>74</v>
      </c>
      <c r="V2597" t="s">
        <v>13197</v>
      </c>
      <c r="W2597" t="s">
        <v>13198</v>
      </c>
      <c r="X2597" t="str">
        <f>+VLOOKUP(ConsultaNexoBogota!$A2597,infoCoordenadas!A:F,4,0)</f>
        <v>5.028825599999999 -73.9932888</v>
      </c>
      <c r="Y2597">
        <f>VLOOKUP(ConsultaNexoBogota!$A2597,infoCoordenadas!A:F,5,0)</f>
        <v>5.0288255999999896</v>
      </c>
      <c r="Z2597">
        <f>+VLOOKUP(ConsultaNexoBogota!$A2597,infoCoordenadas!A:F,6,0)</f>
        <v>-73.993288800000002</v>
      </c>
    </row>
    <row r="2598" spans="1:26" x14ac:dyDescent="0.25">
      <c r="A2598">
        <v>33335</v>
      </c>
      <c r="B2598" t="s">
        <v>13193</v>
      </c>
      <c r="C2598" t="s">
        <v>29</v>
      </c>
      <c r="D2598" t="s">
        <v>13194</v>
      </c>
      <c r="E2598" t="s">
        <v>13195</v>
      </c>
      <c r="F2598" t="s">
        <v>13196</v>
      </c>
      <c r="G2598" t="s">
        <v>10155</v>
      </c>
      <c r="H2598" t="s">
        <v>14027</v>
      </c>
      <c r="I2598" t="s">
        <v>34</v>
      </c>
      <c r="J2598" t="s">
        <v>183</v>
      </c>
      <c r="K2598" t="s">
        <v>36</v>
      </c>
      <c r="L2598" s="27">
        <v>35262</v>
      </c>
      <c r="M2598">
        <v>27.8</v>
      </c>
      <c r="N2598">
        <v>42876</v>
      </c>
      <c r="O2598" t="s">
        <v>178</v>
      </c>
      <c r="P2598" t="s">
        <v>67</v>
      </c>
      <c r="Q2598" t="s">
        <v>96</v>
      </c>
      <c r="R2598" t="s">
        <v>40</v>
      </c>
      <c r="S2598" t="s">
        <v>41</v>
      </c>
      <c r="T2598" t="s">
        <v>42</v>
      </c>
      <c r="U2598" t="s">
        <v>74</v>
      </c>
      <c r="V2598" t="s">
        <v>13197</v>
      </c>
      <c r="W2598" t="s">
        <v>13198</v>
      </c>
      <c r="X2598" t="str">
        <f>+VLOOKUP(ConsultaNexoBogota!$A2598,infoCoordenadas!A:F,4,0)</f>
        <v>5.028825599999999 -73.9932888</v>
      </c>
      <c r="Y2598">
        <f>VLOOKUP(ConsultaNexoBogota!$A2598,infoCoordenadas!A:F,5,0)</f>
        <v>5.0288255999999896</v>
      </c>
      <c r="Z2598">
        <f>+VLOOKUP(ConsultaNexoBogota!$A2598,infoCoordenadas!A:F,6,0)</f>
        <v>-73.993288800000002</v>
      </c>
    </row>
    <row r="2599" spans="1:26" x14ac:dyDescent="0.25">
      <c r="A2599">
        <v>33350</v>
      </c>
      <c r="B2599" t="s">
        <v>8263</v>
      </c>
      <c r="C2599" t="s">
        <v>29</v>
      </c>
      <c r="D2599" t="s">
        <v>8264</v>
      </c>
      <c r="E2599" t="s">
        <v>8265</v>
      </c>
      <c r="F2599" t="s">
        <v>8266</v>
      </c>
      <c r="G2599" t="s">
        <v>33</v>
      </c>
      <c r="H2599" t="s">
        <v>14034</v>
      </c>
      <c r="I2599" t="s">
        <v>101</v>
      </c>
      <c r="J2599" t="s">
        <v>109</v>
      </c>
      <c r="K2599" t="s">
        <v>36</v>
      </c>
      <c r="L2599" s="27">
        <v>33735</v>
      </c>
      <c r="M2599">
        <v>32</v>
      </c>
      <c r="N2599">
        <v>42892</v>
      </c>
      <c r="O2599" t="s">
        <v>264</v>
      </c>
      <c r="P2599" t="s">
        <v>73</v>
      </c>
      <c r="Q2599" t="s">
        <v>734</v>
      </c>
      <c r="R2599" t="s">
        <v>40</v>
      </c>
      <c r="S2599" t="s">
        <v>41</v>
      </c>
      <c r="T2599" t="s">
        <v>42</v>
      </c>
      <c r="U2599" t="s">
        <v>74</v>
      </c>
      <c r="V2599" t="s">
        <v>8267</v>
      </c>
      <c r="W2599" t="s">
        <v>8268</v>
      </c>
      <c r="X2599" t="str">
        <f>+VLOOKUP(ConsultaNexoBogota!$A2599,infoCoordenadas!A:F,4,0)</f>
        <v>4.6932655 -74.08453589999999</v>
      </c>
      <c r="Y2599">
        <f>VLOOKUP(ConsultaNexoBogota!$A2599,infoCoordenadas!A:F,5,0)</f>
        <v>4.6932654999999999</v>
      </c>
      <c r="Z2599">
        <f>+VLOOKUP(ConsultaNexoBogota!$A2599,infoCoordenadas!A:F,6,0)</f>
        <v>-74.084535899999906</v>
      </c>
    </row>
    <row r="2600" spans="1:26" x14ac:dyDescent="0.25">
      <c r="A2600">
        <v>33365</v>
      </c>
      <c r="B2600" t="s">
        <v>8032</v>
      </c>
      <c r="C2600" t="s">
        <v>29</v>
      </c>
      <c r="D2600" t="s">
        <v>8269</v>
      </c>
      <c r="E2600" t="s">
        <v>8270</v>
      </c>
      <c r="F2600" t="s">
        <v>8271</v>
      </c>
      <c r="G2600" t="s">
        <v>33</v>
      </c>
      <c r="H2600" t="s">
        <v>14136</v>
      </c>
      <c r="I2600" t="s">
        <v>101</v>
      </c>
      <c r="J2600" t="s">
        <v>1633</v>
      </c>
      <c r="K2600" t="s">
        <v>36</v>
      </c>
      <c r="L2600" s="27">
        <v>36048</v>
      </c>
      <c r="M2600">
        <v>25.6</v>
      </c>
      <c r="N2600">
        <v>42913</v>
      </c>
      <c r="O2600" t="s">
        <v>178</v>
      </c>
      <c r="P2600" t="s">
        <v>67</v>
      </c>
      <c r="Q2600" t="s">
        <v>68</v>
      </c>
      <c r="R2600" t="s">
        <v>40</v>
      </c>
      <c r="S2600" t="s">
        <v>41</v>
      </c>
      <c r="T2600" t="s">
        <v>42</v>
      </c>
      <c r="U2600" t="s">
        <v>74</v>
      </c>
      <c r="V2600" t="s">
        <v>8272</v>
      </c>
      <c r="W2600" t="s">
        <v>8273</v>
      </c>
      <c r="X2600" t="str">
        <f>+VLOOKUP(ConsultaNexoBogota!$A2600,infoCoordenadas!A:F,4,0)</f>
        <v>4.5946703 -74.1570874</v>
      </c>
      <c r="Y2600">
        <f>VLOOKUP(ConsultaNexoBogota!$A2600,infoCoordenadas!A:F,5,0)</f>
        <v>4.5946702999999998</v>
      </c>
      <c r="Z2600">
        <f>+VLOOKUP(ConsultaNexoBogota!$A2600,infoCoordenadas!A:F,6,0)</f>
        <v>-74.157087399999995</v>
      </c>
    </row>
    <row r="2601" spans="1:26" x14ac:dyDescent="0.25">
      <c r="A2601">
        <v>33365</v>
      </c>
      <c r="B2601" t="s">
        <v>8032</v>
      </c>
      <c r="C2601" t="s">
        <v>29</v>
      </c>
      <c r="D2601" t="s">
        <v>8269</v>
      </c>
      <c r="E2601" t="s">
        <v>8270</v>
      </c>
      <c r="F2601" t="s">
        <v>8271</v>
      </c>
      <c r="G2601" t="s">
        <v>33</v>
      </c>
      <c r="H2601" t="s">
        <v>14136</v>
      </c>
      <c r="I2601" t="s">
        <v>101</v>
      </c>
      <c r="J2601" t="s">
        <v>1633</v>
      </c>
      <c r="K2601" t="s">
        <v>36</v>
      </c>
      <c r="L2601" s="27">
        <v>36048</v>
      </c>
      <c r="M2601">
        <v>25.6</v>
      </c>
      <c r="N2601">
        <v>42916</v>
      </c>
      <c r="O2601" t="s">
        <v>66</v>
      </c>
      <c r="P2601" t="s">
        <v>67</v>
      </c>
      <c r="Q2601" t="s">
        <v>96</v>
      </c>
      <c r="R2601" t="s">
        <v>40</v>
      </c>
      <c r="S2601" t="s">
        <v>41</v>
      </c>
      <c r="T2601" t="s">
        <v>42</v>
      </c>
      <c r="U2601" t="s">
        <v>74</v>
      </c>
      <c r="V2601" t="s">
        <v>8272</v>
      </c>
      <c r="W2601" t="s">
        <v>8273</v>
      </c>
      <c r="X2601" t="str">
        <f>+VLOOKUP(ConsultaNexoBogota!$A2601,infoCoordenadas!A:F,4,0)</f>
        <v>4.5946703 -74.1570874</v>
      </c>
      <c r="Y2601">
        <f>VLOOKUP(ConsultaNexoBogota!$A2601,infoCoordenadas!A:F,5,0)</f>
        <v>4.5946702999999998</v>
      </c>
      <c r="Z2601">
        <f>+VLOOKUP(ConsultaNexoBogota!$A2601,infoCoordenadas!A:F,6,0)</f>
        <v>-74.157087399999995</v>
      </c>
    </row>
    <row r="2602" spans="1:26" x14ac:dyDescent="0.25">
      <c r="A2602">
        <v>33366</v>
      </c>
      <c r="B2602" t="s">
        <v>13199</v>
      </c>
      <c r="C2602" t="s">
        <v>29</v>
      </c>
      <c r="D2602" t="s">
        <v>13200</v>
      </c>
      <c r="E2602" t="s">
        <v>13201</v>
      </c>
      <c r="F2602" t="s">
        <v>13202</v>
      </c>
      <c r="G2602" t="s">
        <v>10155</v>
      </c>
      <c r="H2602" t="s">
        <v>14120</v>
      </c>
      <c r="I2602" t="s">
        <v>79</v>
      </c>
      <c r="J2602" t="s">
        <v>4708</v>
      </c>
      <c r="K2602" t="s">
        <v>36</v>
      </c>
      <c r="L2602" s="27">
        <v>32355</v>
      </c>
      <c r="M2602">
        <v>35.700000000000003</v>
      </c>
      <c r="N2602">
        <v>42915</v>
      </c>
      <c r="O2602" t="s">
        <v>178</v>
      </c>
      <c r="P2602" t="s">
        <v>73</v>
      </c>
      <c r="Q2602" t="s">
        <v>96</v>
      </c>
      <c r="R2602" t="s">
        <v>40</v>
      </c>
      <c r="S2602" t="s">
        <v>41</v>
      </c>
      <c r="T2602" t="s">
        <v>42</v>
      </c>
      <c r="U2602" t="s">
        <v>74</v>
      </c>
      <c r="V2602" t="s">
        <v>13203</v>
      </c>
      <c r="W2602" t="s">
        <v>13204</v>
      </c>
      <c r="X2602" t="str">
        <f>+VLOOKUP(ConsultaNexoBogota!$A2602,infoCoordenadas!A:F,4,0)</f>
        <v>5.0286337 -73.9842013</v>
      </c>
      <c r="Y2602">
        <f>VLOOKUP(ConsultaNexoBogota!$A2602,infoCoordenadas!A:F,5,0)</f>
        <v>5.0286337000000003</v>
      </c>
      <c r="Z2602">
        <f>+VLOOKUP(ConsultaNexoBogota!$A2602,infoCoordenadas!A:F,6,0)</f>
        <v>-73.984201299999995</v>
      </c>
    </row>
    <row r="2603" spans="1:26" x14ac:dyDescent="0.25">
      <c r="A2603">
        <v>33369</v>
      </c>
      <c r="B2603" t="s">
        <v>8274</v>
      </c>
      <c r="C2603" t="s">
        <v>29</v>
      </c>
      <c r="D2603" t="s">
        <v>8275</v>
      </c>
      <c r="E2603" t="s">
        <v>8276</v>
      </c>
      <c r="F2603" t="s">
        <v>8277</v>
      </c>
      <c r="G2603" t="s">
        <v>33</v>
      </c>
      <c r="H2603" t="s">
        <v>13999</v>
      </c>
      <c r="I2603" t="s">
        <v>79</v>
      </c>
      <c r="J2603" t="s">
        <v>345</v>
      </c>
      <c r="K2603" t="s">
        <v>36</v>
      </c>
      <c r="L2603" s="27">
        <v>45375</v>
      </c>
      <c r="M2603">
        <v>0.1</v>
      </c>
      <c r="N2603">
        <v>42919</v>
      </c>
      <c r="O2603" t="s">
        <v>80</v>
      </c>
      <c r="P2603" t="s">
        <v>73</v>
      </c>
      <c r="Q2603" t="s">
        <v>96</v>
      </c>
      <c r="R2603" t="s">
        <v>40</v>
      </c>
      <c r="S2603" t="s">
        <v>42</v>
      </c>
      <c r="T2603" t="s">
        <v>42</v>
      </c>
      <c r="U2603" t="s">
        <v>74</v>
      </c>
      <c r="V2603" t="s">
        <v>8278</v>
      </c>
      <c r="W2603" t="s">
        <v>8279</v>
      </c>
      <c r="X2603" t="str">
        <f>+VLOOKUP(ConsultaNexoBogota!$A2603,infoCoordenadas!A:F,4,0)</f>
        <v>4.6829743 -74.1522772</v>
      </c>
      <c r="Y2603">
        <f>VLOOKUP(ConsultaNexoBogota!$A2603,infoCoordenadas!A:F,5,0)</f>
        <v>4.6829742999999997</v>
      </c>
      <c r="Z2603">
        <f>+VLOOKUP(ConsultaNexoBogota!$A2603,infoCoordenadas!A:F,6,0)</f>
        <v>-74.1522772</v>
      </c>
    </row>
    <row r="2604" spans="1:26" x14ac:dyDescent="0.25">
      <c r="A2604">
        <v>33389</v>
      </c>
      <c r="B2604" t="s">
        <v>13205</v>
      </c>
      <c r="C2604" t="s">
        <v>29</v>
      </c>
      <c r="D2604" t="s">
        <v>13206</v>
      </c>
      <c r="E2604" t="s">
        <v>13207</v>
      </c>
      <c r="F2604" t="s">
        <v>13208</v>
      </c>
      <c r="G2604" t="s">
        <v>11076</v>
      </c>
      <c r="H2604" t="s">
        <v>14138</v>
      </c>
      <c r="I2604" t="s">
        <v>1290</v>
      </c>
      <c r="J2604" t="s">
        <v>524</v>
      </c>
      <c r="K2604" t="s">
        <v>36</v>
      </c>
      <c r="L2604" s="27">
        <v>45363</v>
      </c>
      <c r="M2604">
        <v>0.1</v>
      </c>
      <c r="N2604">
        <v>42946</v>
      </c>
      <c r="O2604" t="s">
        <v>781</v>
      </c>
      <c r="P2604" t="s">
        <v>38</v>
      </c>
      <c r="Q2604" t="s">
        <v>68</v>
      </c>
      <c r="R2604" t="s">
        <v>94</v>
      </c>
      <c r="S2604" t="s">
        <v>42</v>
      </c>
      <c r="T2604" t="s">
        <v>623</v>
      </c>
      <c r="U2604" t="s">
        <v>43</v>
      </c>
      <c r="V2604" t="s">
        <v>13209</v>
      </c>
      <c r="W2604" t="s">
        <v>13210</v>
      </c>
      <c r="X2604" t="str">
        <f>+VLOOKUP(ConsultaNexoBogota!$A2604,infoCoordenadas!A:F,4,0)</f>
        <v>8.4953372 -77.3324425</v>
      </c>
      <c r="Y2604">
        <f>VLOOKUP(ConsultaNexoBogota!$A2604,infoCoordenadas!A:F,5,0)</f>
        <v>8.4953371999999998</v>
      </c>
      <c r="Z2604">
        <f>+VLOOKUP(ConsultaNexoBogota!$A2604,infoCoordenadas!A:F,6,0)</f>
        <v>-77.332442499999999</v>
      </c>
    </row>
    <row r="2605" spans="1:26" x14ac:dyDescent="0.25">
      <c r="A2605">
        <v>33389</v>
      </c>
      <c r="B2605" t="s">
        <v>13205</v>
      </c>
      <c r="C2605" t="s">
        <v>29</v>
      </c>
      <c r="D2605" t="s">
        <v>13206</v>
      </c>
      <c r="E2605" t="s">
        <v>13207</v>
      </c>
      <c r="F2605" t="s">
        <v>13208</v>
      </c>
      <c r="G2605" t="s">
        <v>11076</v>
      </c>
      <c r="H2605" t="s">
        <v>14138</v>
      </c>
      <c r="I2605" t="s">
        <v>1290</v>
      </c>
      <c r="J2605" t="s">
        <v>524</v>
      </c>
      <c r="K2605" t="s">
        <v>36</v>
      </c>
      <c r="L2605" s="27">
        <v>45363</v>
      </c>
      <c r="M2605">
        <v>0.1</v>
      </c>
      <c r="N2605">
        <v>42951</v>
      </c>
      <c r="O2605" t="s">
        <v>1065</v>
      </c>
      <c r="P2605" t="s">
        <v>90</v>
      </c>
      <c r="Q2605" t="s">
        <v>68</v>
      </c>
      <c r="R2605" t="s">
        <v>40</v>
      </c>
      <c r="S2605" t="s">
        <v>42</v>
      </c>
      <c r="T2605" t="s">
        <v>623</v>
      </c>
      <c r="U2605" t="s">
        <v>43</v>
      </c>
      <c r="V2605" t="s">
        <v>13209</v>
      </c>
      <c r="W2605" t="s">
        <v>13210</v>
      </c>
      <c r="X2605" t="str">
        <f>+VLOOKUP(ConsultaNexoBogota!$A2605,infoCoordenadas!A:F,4,0)</f>
        <v>8.4953372 -77.3324425</v>
      </c>
      <c r="Y2605">
        <f>VLOOKUP(ConsultaNexoBogota!$A2605,infoCoordenadas!A:F,5,0)</f>
        <v>8.4953371999999998</v>
      </c>
      <c r="Z2605">
        <f>+VLOOKUP(ConsultaNexoBogota!$A2605,infoCoordenadas!A:F,6,0)</f>
        <v>-77.332442499999999</v>
      </c>
    </row>
    <row r="2606" spans="1:26" x14ac:dyDescent="0.25">
      <c r="A2606">
        <v>33391</v>
      </c>
      <c r="B2606" t="s">
        <v>8280</v>
      </c>
      <c r="C2606" t="s">
        <v>29</v>
      </c>
      <c r="D2606" t="s">
        <v>8281</v>
      </c>
      <c r="E2606" t="s">
        <v>8282</v>
      </c>
      <c r="F2606" t="s">
        <v>8283</v>
      </c>
      <c r="G2606" t="s">
        <v>33</v>
      </c>
      <c r="H2606" t="s">
        <v>14103</v>
      </c>
      <c r="I2606" t="s">
        <v>79</v>
      </c>
      <c r="J2606" t="s">
        <v>102</v>
      </c>
      <c r="K2606" t="s">
        <v>36</v>
      </c>
      <c r="L2606" s="27">
        <v>38745</v>
      </c>
      <c r="M2606">
        <v>18.2</v>
      </c>
      <c r="N2606">
        <v>42949</v>
      </c>
      <c r="O2606" t="s">
        <v>80</v>
      </c>
      <c r="P2606" t="s">
        <v>67</v>
      </c>
      <c r="Q2606" t="s">
        <v>39</v>
      </c>
      <c r="R2606" t="s">
        <v>40</v>
      </c>
      <c r="S2606" t="s">
        <v>41</v>
      </c>
      <c r="T2606" t="s">
        <v>42</v>
      </c>
      <c r="U2606" t="s">
        <v>74</v>
      </c>
      <c r="V2606" t="s">
        <v>8284</v>
      </c>
      <c r="W2606" t="s">
        <v>8285</v>
      </c>
      <c r="X2606" t="str">
        <f>+VLOOKUP(ConsultaNexoBogota!$A2606,infoCoordenadas!A:F,4,0)</f>
        <v>4.697021299999999 -74.1251283</v>
      </c>
      <c r="Y2606">
        <f>VLOOKUP(ConsultaNexoBogota!$A2606,infoCoordenadas!A:F,5,0)</f>
        <v>4.6970212999999896</v>
      </c>
      <c r="Z2606">
        <f>+VLOOKUP(ConsultaNexoBogota!$A2606,infoCoordenadas!A:F,6,0)</f>
        <v>-74.1251283</v>
      </c>
    </row>
    <row r="2607" spans="1:26" x14ac:dyDescent="0.25">
      <c r="A2607">
        <v>33392</v>
      </c>
      <c r="B2607" t="s">
        <v>13211</v>
      </c>
      <c r="C2607" t="s">
        <v>29</v>
      </c>
      <c r="D2607" t="s">
        <v>13212</v>
      </c>
      <c r="E2607" t="s">
        <v>13213</v>
      </c>
      <c r="F2607" t="s">
        <v>13214</v>
      </c>
      <c r="G2607" t="s">
        <v>10155</v>
      </c>
      <c r="H2607" t="s">
        <v>14154</v>
      </c>
      <c r="I2607" t="s">
        <v>34</v>
      </c>
      <c r="J2607" t="s">
        <v>102</v>
      </c>
      <c r="K2607" t="s">
        <v>544</v>
      </c>
      <c r="L2607" s="27">
        <v>17145</v>
      </c>
      <c r="M2607">
        <v>77.400000000000006</v>
      </c>
      <c r="N2607">
        <v>42950</v>
      </c>
      <c r="O2607" t="s">
        <v>264</v>
      </c>
      <c r="P2607" t="s">
        <v>861</v>
      </c>
      <c r="Q2607" t="s">
        <v>68</v>
      </c>
      <c r="R2607" t="s">
        <v>94</v>
      </c>
      <c r="S2607" t="s">
        <v>41</v>
      </c>
      <c r="T2607" t="s">
        <v>132</v>
      </c>
      <c r="U2607" t="s">
        <v>43</v>
      </c>
      <c r="V2607" t="s">
        <v>13215</v>
      </c>
      <c r="W2607" t="s">
        <v>13216</v>
      </c>
      <c r="X2607" t="str">
        <f>+VLOOKUP(ConsultaNexoBogota!$A2607,infoCoordenadas!A:F,4,0)</f>
        <v>5.0224907 -74.0010612</v>
      </c>
      <c r="Y2607">
        <f>VLOOKUP(ConsultaNexoBogota!$A2607,infoCoordenadas!A:F,5,0)</f>
        <v>5.0224906999999996</v>
      </c>
      <c r="Z2607">
        <f>+VLOOKUP(ConsultaNexoBogota!$A2607,infoCoordenadas!A:F,6,0)</f>
        <v>-74.001061199999995</v>
      </c>
    </row>
    <row r="2608" spans="1:26" x14ac:dyDescent="0.25">
      <c r="A2608">
        <v>33392</v>
      </c>
      <c r="B2608" t="s">
        <v>13211</v>
      </c>
      <c r="C2608" t="s">
        <v>29</v>
      </c>
      <c r="D2608" t="s">
        <v>13212</v>
      </c>
      <c r="E2608" t="s">
        <v>13213</v>
      </c>
      <c r="F2608" t="s">
        <v>13214</v>
      </c>
      <c r="G2608" t="s">
        <v>10155</v>
      </c>
      <c r="H2608" t="s">
        <v>14154</v>
      </c>
      <c r="I2608" t="s">
        <v>34</v>
      </c>
      <c r="J2608" t="s">
        <v>102</v>
      </c>
      <c r="K2608" t="s">
        <v>544</v>
      </c>
      <c r="L2608" s="27">
        <v>17145</v>
      </c>
      <c r="M2608">
        <v>77.400000000000006</v>
      </c>
      <c r="N2608">
        <v>45930</v>
      </c>
      <c r="O2608" t="s">
        <v>264</v>
      </c>
      <c r="P2608" t="s">
        <v>861</v>
      </c>
      <c r="Q2608" t="s">
        <v>96</v>
      </c>
      <c r="R2608" t="s">
        <v>40</v>
      </c>
      <c r="S2608" t="s">
        <v>41</v>
      </c>
      <c r="T2608" t="s">
        <v>175</v>
      </c>
      <c r="U2608" t="s">
        <v>74</v>
      </c>
      <c r="V2608" t="s">
        <v>13215</v>
      </c>
      <c r="W2608" t="s">
        <v>13216</v>
      </c>
      <c r="X2608" t="str">
        <f>+VLOOKUP(ConsultaNexoBogota!$A2608,infoCoordenadas!A:F,4,0)</f>
        <v>5.0224907 -74.0010612</v>
      </c>
      <c r="Y2608">
        <f>VLOOKUP(ConsultaNexoBogota!$A2608,infoCoordenadas!A:F,5,0)</f>
        <v>5.0224906999999996</v>
      </c>
      <c r="Z2608">
        <f>+VLOOKUP(ConsultaNexoBogota!$A2608,infoCoordenadas!A:F,6,0)</f>
        <v>-74.001061199999995</v>
      </c>
    </row>
    <row r="2609" spans="1:26" x14ac:dyDescent="0.25">
      <c r="A2609">
        <v>33392</v>
      </c>
      <c r="B2609" t="s">
        <v>13211</v>
      </c>
      <c r="C2609" t="s">
        <v>29</v>
      </c>
      <c r="D2609" t="s">
        <v>13212</v>
      </c>
      <c r="E2609" t="s">
        <v>13213</v>
      </c>
      <c r="F2609" t="s">
        <v>13214</v>
      </c>
      <c r="G2609" t="s">
        <v>10155</v>
      </c>
      <c r="H2609" t="s">
        <v>14154</v>
      </c>
      <c r="I2609" t="s">
        <v>34</v>
      </c>
      <c r="J2609" t="s">
        <v>102</v>
      </c>
      <c r="K2609" t="s">
        <v>544</v>
      </c>
      <c r="L2609" s="27">
        <v>17145</v>
      </c>
      <c r="M2609">
        <v>77.400000000000006</v>
      </c>
      <c r="N2609">
        <v>45937</v>
      </c>
      <c r="O2609" t="s">
        <v>264</v>
      </c>
      <c r="P2609" t="s">
        <v>861</v>
      </c>
      <c r="Q2609" t="s">
        <v>68</v>
      </c>
      <c r="R2609" t="s">
        <v>40</v>
      </c>
      <c r="S2609" t="s">
        <v>42</v>
      </c>
      <c r="T2609" t="s">
        <v>175</v>
      </c>
      <c r="U2609" t="s">
        <v>74</v>
      </c>
      <c r="V2609" t="s">
        <v>13215</v>
      </c>
      <c r="W2609" t="s">
        <v>13216</v>
      </c>
      <c r="X2609" t="str">
        <f>+VLOOKUP(ConsultaNexoBogota!$A2609,infoCoordenadas!A:F,4,0)</f>
        <v>5.0224907 -74.0010612</v>
      </c>
      <c r="Y2609">
        <f>VLOOKUP(ConsultaNexoBogota!$A2609,infoCoordenadas!A:F,5,0)</f>
        <v>5.0224906999999996</v>
      </c>
      <c r="Z2609">
        <f>+VLOOKUP(ConsultaNexoBogota!$A2609,infoCoordenadas!A:F,6,0)</f>
        <v>-74.001061199999995</v>
      </c>
    </row>
    <row r="2610" spans="1:26" x14ac:dyDescent="0.25">
      <c r="A2610">
        <v>33392</v>
      </c>
      <c r="B2610" t="s">
        <v>13211</v>
      </c>
      <c r="C2610" t="s">
        <v>29</v>
      </c>
      <c r="D2610" t="s">
        <v>13212</v>
      </c>
      <c r="E2610" t="s">
        <v>13213</v>
      </c>
      <c r="F2610" t="s">
        <v>13214</v>
      </c>
      <c r="G2610" t="s">
        <v>10155</v>
      </c>
      <c r="H2610" t="s">
        <v>14154</v>
      </c>
      <c r="I2610" t="s">
        <v>34</v>
      </c>
      <c r="J2610" t="s">
        <v>102</v>
      </c>
      <c r="K2610" t="s">
        <v>544</v>
      </c>
      <c r="L2610" s="27">
        <v>17145</v>
      </c>
      <c r="M2610">
        <v>77.400000000000006</v>
      </c>
      <c r="N2610">
        <v>45942</v>
      </c>
      <c r="O2610" t="s">
        <v>286</v>
      </c>
      <c r="P2610" t="s">
        <v>38</v>
      </c>
      <c r="Q2610" t="s">
        <v>68</v>
      </c>
      <c r="R2610" t="s">
        <v>40</v>
      </c>
      <c r="S2610" t="s">
        <v>41</v>
      </c>
      <c r="T2610" t="s">
        <v>175</v>
      </c>
      <c r="U2610" t="s">
        <v>43</v>
      </c>
      <c r="V2610" t="s">
        <v>13215</v>
      </c>
      <c r="W2610" t="s">
        <v>13216</v>
      </c>
      <c r="X2610" t="str">
        <f>+VLOOKUP(ConsultaNexoBogota!$A2610,infoCoordenadas!A:F,4,0)</f>
        <v>5.0224907 -74.0010612</v>
      </c>
      <c r="Y2610">
        <f>VLOOKUP(ConsultaNexoBogota!$A2610,infoCoordenadas!A:F,5,0)</f>
        <v>5.0224906999999996</v>
      </c>
      <c r="Z2610">
        <f>+VLOOKUP(ConsultaNexoBogota!$A2610,infoCoordenadas!A:F,6,0)</f>
        <v>-74.001061199999995</v>
      </c>
    </row>
    <row r="2611" spans="1:26" x14ac:dyDescent="0.25">
      <c r="A2611">
        <v>33392</v>
      </c>
      <c r="B2611" t="s">
        <v>13211</v>
      </c>
      <c r="C2611" t="s">
        <v>29</v>
      </c>
      <c r="D2611" t="s">
        <v>13212</v>
      </c>
      <c r="E2611" t="s">
        <v>13213</v>
      </c>
      <c r="F2611" t="s">
        <v>13214</v>
      </c>
      <c r="G2611" t="s">
        <v>10155</v>
      </c>
      <c r="H2611" t="s">
        <v>14154</v>
      </c>
      <c r="I2611" t="s">
        <v>34</v>
      </c>
      <c r="J2611" t="s">
        <v>102</v>
      </c>
      <c r="K2611" t="s">
        <v>544</v>
      </c>
      <c r="L2611" s="27">
        <v>17145</v>
      </c>
      <c r="M2611">
        <v>77.400000000000006</v>
      </c>
      <c r="N2611">
        <v>45950</v>
      </c>
      <c r="O2611" t="s">
        <v>264</v>
      </c>
      <c r="P2611" t="s">
        <v>861</v>
      </c>
      <c r="Q2611" t="s">
        <v>96</v>
      </c>
      <c r="R2611" t="s">
        <v>40</v>
      </c>
      <c r="S2611" t="s">
        <v>41</v>
      </c>
      <c r="T2611" t="s">
        <v>175</v>
      </c>
      <c r="U2611" t="s">
        <v>43</v>
      </c>
      <c r="V2611" t="s">
        <v>13215</v>
      </c>
      <c r="W2611" t="s">
        <v>13216</v>
      </c>
      <c r="X2611" t="str">
        <f>+VLOOKUP(ConsultaNexoBogota!$A2611,infoCoordenadas!A:F,4,0)</f>
        <v>5.0224907 -74.0010612</v>
      </c>
      <c r="Y2611">
        <f>VLOOKUP(ConsultaNexoBogota!$A2611,infoCoordenadas!A:F,5,0)</f>
        <v>5.0224906999999996</v>
      </c>
      <c r="Z2611">
        <f>+VLOOKUP(ConsultaNexoBogota!$A2611,infoCoordenadas!A:F,6,0)</f>
        <v>-74.001061199999995</v>
      </c>
    </row>
    <row r="2612" spans="1:26" x14ac:dyDescent="0.25">
      <c r="A2612">
        <v>33404</v>
      </c>
      <c r="B2612" t="s">
        <v>13217</v>
      </c>
      <c r="C2612" t="s">
        <v>29</v>
      </c>
      <c r="D2612" t="s">
        <v>13218</v>
      </c>
      <c r="E2612" t="s">
        <v>13219</v>
      </c>
      <c r="F2612" t="s">
        <v>13220</v>
      </c>
      <c r="G2612" t="s">
        <v>10155</v>
      </c>
      <c r="H2612" t="s">
        <v>14043</v>
      </c>
      <c r="I2612" t="s">
        <v>34</v>
      </c>
      <c r="J2612" t="s">
        <v>234</v>
      </c>
      <c r="K2612" t="s">
        <v>36</v>
      </c>
      <c r="L2612" s="27">
        <v>24271</v>
      </c>
      <c r="M2612">
        <v>57.9</v>
      </c>
      <c r="N2612">
        <v>42969</v>
      </c>
      <c r="O2612" t="s">
        <v>66</v>
      </c>
      <c r="P2612" t="s">
        <v>73</v>
      </c>
      <c r="Q2612" t="s">
        <v>68</v>
      </c>
      <c r="R2612" t="s">
        <v>94</v>
      </c>
      <c r="S2612" t="s">
        <v>41</v>
      </c>
      <c r="T2612" t="s">
        <v>42</v>
      </c>
      <c r="U2612" t="s">
        <v>43</v>
      </c>
      <c r="V2612" t="s">
        <v>13221</v>
      </c>
      <c r="W2612" t="s">
        <v>13222</v>
      </c>
      <c r="X2612" t="str">
        <f>+VLOOKUP(ConsultaNexoBogota!$A2612,infoCoordenadas!A:F,4,0)</f>
        <v>5.025144099999999 -74.00422739999999</v>
      </c>
      <c r="Y2612">
        <f>VLOOKUP(ConsultaNexoBogota!$A2612,infoCoordenadas!A:F,5,0)</f>
        <v>5.0251440999999897</v>
      </c>
      <c r="Z2612">
        <f>+VLOOKUP(ConsultaNexoBogota!$A2612,infoCoordenadas!A:F,6,0)</f>
        <v>-74.004227399999905</v>
      </c>
    </row>
    <row r="2613" spans="1:26" x14ac:dyDescent="0.25">
      <c r="A2613">
        <v>33404</v>
      </c>
      <c r="B2613" t="s">
        <v>13217</v>
      </c>
      <c r="C2613" t="s">
        <v>29</v>
      </c>
      <c r="D2613" t="s">
        <v>13218</v>
      </c>
      <c r="E2613" t="s">
        <v>13219</v>
      </c>
      <c r="F2613" t="s">
        <v>13220</v>
      </c>
      <c r="G2613" t="s">
        <v>10155</v>
      </c>
      <c r="H2613" t="s">
        <v>14043</v>
      </c>
      <c r="I2613" t="s">
        <v>34</v>
      </c>
      <c r="J2613" t="s">
        <v>234</v>
      </c>
      <c r="K2613" t="s">
        <v>36</v>
      </c>
      <c r="L2613" s="27">
        <v>24271</v>
      </c>
      <c r="M2613">
        <v>57.9</v>
      </c>
      <c r="N2613">
        <v>42972</v>
      </c>
      <c r="O2613" t="s">
        <v>264</v>
      </c>
      <c r="P2613" t="s">
        <v>67</v>
      </c>
      <c r="Q2613" t="s">
        <v>287</v>
      </c>
      <c r="R2613" t="s">
        <v>94</v>
      </c>
      <c r="S2613" t="s">
        <v>41</v>
      </c>
      <c r="T2613" t="s">
        <v>42</v>
      </c>
      <c r="U2613" t="s">
        <v>43</v>
      </c>
      <c r="V2613" t="s">
        <v>13221</v>
      </c>
      <c r="W2613" t="s">
        <v>13222</v>
      </c>
      <c r="X2613" t="str">
        <f>+VLOOKUP(ConsultaNexoBogota!$A2613,infoCoordenadas!A:F,4,0)</f>
        <v>5.025144099999999 -74.00422739999999</v>
      </c>
      <c r="Y2613">
        <f>VLOOKUP(ConsultaNexoBogota!$A2613,infoCoordenadas!A:F,5,0)</f>
        <v>5.0251440999999897</v>
      </c>
      <c r="Z2613">
        <f>+VLOOKUP(ConsultaNexoBogota!$A2613,infoCoordenadas!A:F,6,0)</f>
        <v>-74.004227399999905</v>
      </c>
    </row>
    <row r="2614" spans="1:26" x14ac:dyDescent="0.25">
      <c r="A2614">
        <v>33495</v>
      </c>
      <c r="B2614" t="s">
        <v>8286</v>
      </c>
      <c r="C2614" t="s">
        <v>29</v>
      </c>
      <c r="D2614" t="s">
        <v>8287</v>
      </c>
      <c r="E2614" t="s">
        <v>8288</v>
      </c>
      <c r="F2614" t="s">
        <v>8289</v>
      </c>
      <c r="G2614" t="s">
        <v>33</v>
      </c>
      <c r="H2614" t="s">
        <v>2512</v>
      </c>
      <c r="I2614" t="s">
        <v>34</v>
      </c>
      <c r="J2614" t="s">
        <v>1719</v>
      </c>
      <c r="K2614" t="s">
        <v>36</v>
      </c>
      <c r="L2614" s="27">
        <v>45342</v>
      </c>
      <c r="M2614">
        <v>0.2</v>
      </c>
      <c r="N2614">
        <v>43092</v>
      </c>
      <c r="O2614" t="s">
        <v>441</v>
      </c>
      <c r="P2614" t="s">
        <v>38</v>
      </c>
      <c r="Q2614" t="s">
        <v>96</v>
      </c>
      <c r="R2614" t="s">
        <v>50</v>
      </c>
      <c r="S2614" t="s">
        <v>42</v>
      </c>
      <c r="T2614" t="s">
        <v>69</v>
      </c>
      <c r="U2614" t="s">
        <v>50</v>
      </c>
      <c r="V2614" t="s">
        <v>8290</v>
      </c>
      <c r="W2614" t="s">
        <v>8291</v>
      </c>
      <c r="X2614" t="str">
        <f>+VLOOKUP(ConsultaNexoBogota!$A2614,infoCoordenadas!A:F,4,0)</f>
        <v>4.601169700000001 -74.07960969999999</v>
      </c>
      <c r="Y2614">
        <f>VLOOKUP(ConsultaNexoBogota!$A2614,infoCoordenadas!A:F,5,0)</f>
        <v>4.6011696999999998</v>
      </c>
      <c r="Z2614">
        <f>+VLOOKUP(ConsultaNexoBogota!$A2614,infoCoordenadas!A:F,6,0)</f>
        <v>-74.079609699999907</v>
      </c>
    </row>
    <row r="2615" spans="1:26" x14ac:dyDescent="0.25">
      <c r="A2615">
        <v>33495</v>
      </c>
      <c r="B2615" t="s">
        <v>8286</v>
      </c>
      <c r="C2615" t="s">
        <v>29</v>
      </c>
      <c r="D2615" t="s">
        <v>8287</v>
      </c>
      <c r="E2615" t="s">
        <v>8288</v>
      </c>
      <c r="F2615" t="s">
        <v>8289</v>
      </c>
      <c r="G2615" t="s">
        <v>33</v>
      </c>
      <c r="H2615" t="s">
        <v>2512</v>
      </c>
      <c r="I2615" t="s">
        <v>34</v>
      </c>
      <c r="J2615" t="s">
        <v>1719</v>
      </c>
      <c r="K2615" t="s">
        <v>36</v>
      </c>
      <c r="L2615" s="27">
        <v>45342</v>
      </c>
      <c r="M2615">
        <v>0.2</v>
      </c>
      <c r="N2615">
        <v>43207</v>
      </c>
      <c r="O2615" t="s">
        <v>72</v>
      </c>
      <c r="P2615" t="s">
        <v>67</v>
      </c>
      <c r="Q2615" t="s">
        <v>96</v>
      </c>
      <c r="R2615" t="s">
        <v>50</v>
      </c>
      <c r="S2615" t="s">
        <v>42</v>
      </c>
      <c r="T2615" t="s">
        <v>69</v>
      </c>
      <c r="U2615" t="s">
        <v>50</v>
      </c>
      <c r="V2615" t="s">
        <v>8290</v>
      </c>
      <c r="W2615" t="s">
        <v>8291</v>
      </c>
      <c r="X2615" t="str">
        <f>+VLOOKUP(ConsultaNexoBogota!$A2615,infoCoordenadas!A:F,4,0)</f>
        <v>4.601169700000001 -74.07960969999999</v>
      </c>
      <c r="Y2615">
        <f>VLOOKUP(ConsultaNexoBogota!$A2615,infoCoordenadas!A:F,5,0)</f>
        <v>4.6011696999999998</v>
      </c>
      <c r="Z2615">
        <f>+VLOOKUP(ConsultaNexoBogota!$A2615,infoCoordenadas!A:F,6,0)</f>
        <v>-74.079609699999907</v>
      </c>
    </row>
    <row r="2616" spans="1:26" x14ac:dyDescent="0.25">
      <c r="A2616">
        <v>33495</v>
      </c>
      <c r="B2616" t="s">
        <v>8286</v>
      </c>
      <c r="C2616" t="s">
        <v>29</v>
      </c>
      <c r="D2616" t="s">
        <v>8287</v>
      </c>
      <c r="E2616" t="s">
        <v>8288</v>
      </c>
      <c r="F2616" t="s">
        <v>8289</v>
      </c>
      <c r="G2616" t="s">
        <v>33</v>
      </c>
      <c r="H2616" t="s">
        <v>2512</v>
      </c>
      <c r="I2616" t="s">
        <v>34</v>
      </c>
      <c r="J2616" t="s">
        <v>1719</v>
      </c>
      <c r="K2616" t="s">
        <v>36</v>
      </c>
      <c r="L2616" s="27">
        <v>45342</v>
      </c>
      <c r="M2616">
        <v>0.2</v>
      </c>
      <c r="N2616">
        <v>44139</v>
      </c>
      <c r="O2616" t="s">
        <v>80</v>
      </c>
      <c r="P2616" t="s">
        <v>73</v>
      </c>
      <c r="Q2616" t="s">
        <v>96</v>
      </c>
      <c r="R2616" t="s">
        <v>40</v>
      </c>
      <c r="S2616" t="s">
        <v>42</v>
      </c>
      <c r="T2616" t="s">
        <v>69</v>
      </c>
      <c r="U2616" t="s">
        <v>74</v>
      </c>
      <c r="V2616" t="s">
        <v>8290</v>
      </c>
      <c r="W2616" t="s">
        <v>8291</v>
      </c>
      <c r="X2616" t="str">
        <f>+VLOOKUP(ConsultaNexoBogota!$A2616,infoCoordenadas!A:F,4,0)</f>
        <v>4.601169700000001 -74.07960969999999</v>
      </c>
      <c r="Y2616">
        <f>VLOOKUP(ConsultaNexoBogota!$A2616,infoCoordenadas!A:F,5,0)</f>
        <v>4.6011696999999998</v>
      </c>
      <c r="Z2616">
        <f>+VLOOKUP(ConsultaNexoBogota!$A2616,infoCoordenadas!A:F,6,0)</f>
        <v>-74.079609699999907</v>
      </c>
    </row>
    <row r="2617" spans="1:26" x14ac:dyDescent="0.25">
      <c r="A2617">
        <v>33541</v>
      </c>
      <c r="B2617" t="s">
        <v>8292</v>
      </c>
      <c r="C2617" t="s">
        <v>29</v>
      </c>
      <c r="D2617" t="s">
        <v>8293</v>
      </c>
      <c r="E2617" t="s">
        <v>8294</v>
      </c>
      <c r="F2617" t="s">
        <v>8295</v>
      </c>
      <c r="G2617" t="s">
        <v>33</v>
      </c>
      <c r="H2617" t="s">
        <v>6298</v>
      </c>
      <c r="I2617" t="s">
        <v>79</v>
      </c>
      <c r="J2617" t="s">
        <v>102</v>
      </c>
      <c r="K2617" t="s">
        <v>36</v>
      </c>
      <c r="L2617" s="27">
        <v>28602</v>
      </c>
      <c r="M2617">
        <v>46</v>
      </c>
      <c r="N2617">
        <v>43157</v>
      </c>
      <c r="O2617" t="s">
        <v>80</v>
      </c>
      <c r="P2617" t="s">
        <v>67</v>
      </c>
      <c r="Q2617" t="s">
        <v>39</v>
      </c>
      <c r="R2617" t="s">
        <v>40</v>
      </c>
      <c r="S2617" t="s">
        <v>41</v>
      </c>
      <c r="T2617" t="s">
        <v>42</v>
      </c>
      <c r="U2617" t="s">
        <v>74</v>
      </c>
      <c r="V2617" t="s">
        <v>8296</v>
      </c>
      <c r="W2617" t="s">
        <v>8297</v>
      </c>
      <c r="X2617" t="str">
        <f>+VLOOKUP(ConsultaNexoBogota!$A2617,infoCoordenadas!A:F,4,0)</f>
        <v>4.7247116 -74.0972381</v>
      </c>
      <c r="Y2617">
        <f>VLOOKUP(ConsultaNexoBogota!$A2617,infoCoordenadas!A:F,5,0)</f>
        <v>4.7247116</v>
      </c>
      <c r="Z2617">
        <f>+VLOOKUP(ConsultaNexoBogota!$A2617,infoCoordenadas!A:F,6,0)</f>
        <v>-74.097238099999998</v>
      </c>
    </row>
    <row r="2618" spans="1:26" x14ac:dyDescent="0.25">
      <c r="A2618">
        <v>33548</v>
      </c>
      <c r="B2618" t="s">
        <v>8298</v>
      </c>
      <c r="C2618" t="s">
        <v>2892</v>
      </c>
      <c r="D2618" t="s">
        <v>8299</v>
      </c>
      <c r="E2618" t="s">
        <v>8300</v>
      </c>
      <c r="F2618" t="s">
        <v>8301</v>
      </c>
      <c r="G2618" t="s">
        <v>33</v>
      </c>
      <c r="H2618" t="s">
        <v>13981</v>
      </c>
      <c r="I2618" t="s">
        <v>248</v>
      </c>
      <c r="J2618" t="s">
        <v>1719</v>
      </c>
      <c r="K2618" t="s">
        <v>7468</v>
      </c>
      <c r="L2618" s="27">
        <v>45356</v>
      </c>
      <c r="M2618">
        <v>0.1</v>
      </c>
      <c r="N2618">
        <v>43165</v>
      </c>
      <c r="O2618" t="s">
        <v>781</v>
      </c>
      <c r="P2618" t="s">
        <v>90</v>
      </c>
      <c r="Q2618" t="s">
        <v>96</v>
      </c>
      <c r="R2618" t="s">
        <v>40</v>
      </c>
      <c r="S2618" t="s">
        <v>41</v>
      </c>
      <c r="T2618" t="s">
        <v>175</v>
      </c>
      <c r="U2618" t="s">
        <v>74</v>
      </c>
      <c r="V2618" t="s">
        <v>8302</v>
      </c>
      <c r="W2618" t="s">
        <v>8303</v>
      </c>
      <c r="X2618" t="str">
        <f>+VLOOKUP(ConsultaNexoBogota!$A2618,infoCoordenadas!A:F,4,0)</f>
        <v>4.6429098 -74.073647</v>
      </c>
      <c r="Y2618">
        <f>VLOOKUP(ConsultaNexoBogota!$A2618,infoCoordenadas!A:F,5,0)</f>
        <v>4.6429098</v>
      </c>
      <c r="Z2618">
        <f>+VLOOKUP(ConsultaNexoBogota!$A2618,infoCoordenadas!A:F,6,0)</f>
        <v>-74.073646999999994</v>
      </c>
    </row>
    <row r="2619" spans="1:26" x14ac:dyDescent="0.25">
      <c r="A2619">
        <v>33576</v>
      </c>
      <c r="B2619" t="s">
        <v>13223</v>
      </c>
      <c r="C2619" t="s">
        <v>29</v>
      </c>
      <c r="D2619" t="s">
        <v>13224</v>
      </c>
      <c r="E2619" t="s">
        <v>13225</v>
      </c>
      <c r="F2619" t="s">
        <v>13226</v>
      </c>
      <c r="G2619" t="s">
        <v>10155</v>
      </c>
      <c r="H2619" t="s">
        <v>11470</v>
      </c>
      <c r="I2619" t="s">
        <v>34</v>
      </c>
      <c r="J2619" t="s">
        <v>35</v>
      </c>
      <c r="K2619" t="s">
        <v>36</v>
      </c>
      <c r="L2619" s="27">
        <v>33656</v>
      </c>
      <c r="M2619">
        <v>32.200000000000003</v>
      </c>
      <c r="N2619">
        <v>43210</v>
      </c>
      <c r="O2619" t="s">
        <v>286</v>
      </c>
      <c r="P2619" t="s">
        <v>67</v>
      </c>
      <c r="Q2619" t="s">
        <v>68</v>
      </c>
      <c r="R2619" t="s">
        <v>40</v>
      </c>
      <c r="S2619" t="s">
        <v>41</v>
      </c>
      <c r="T2619" t="s">
        <v>175</v>
      </c>
      <c r="U2619" t="s">
        <v>43</v>
      </c>
      <c r="V2619" t="s">
        <v>12261</v>
      </c>
      <c r="W2619" t="s">
        <v>12262</v>
      </c>
      <c r="X2619" t="str">
        <f>+VLOOKUP(ConsultaNexoBogota!$A2619,infoCoordenadas!A:F,4,0)</f>
        <v>5.0275757 -73.9857993</v>
      </c>
      <c r="Y2619">
        <f>VLOOKUP(ConsultaNexoBogota!$A2619,infoCoordenadas!A:F,5,0)</f>
        <v>5.0275756999999999</v>
      </c>
      <c r="Z2619">
        <f>+VLOOKUP(ConsultaNexoBogota!$A2619,infoCoordenadas!A:F,6,0)</f>
        <v>-73.985799299999996</v>
      </c>
    </row>
    <row r="2620" spans="1:26" x14ac:dyDescent="0.25">
      <c r="A2620">
        <v>33576</v>
      </c>
      <c r="B2620" t="s">
        <v>13223</v>
      </c>
      <c r="C2620" t="s">
        <v>29</v>
      </c>
      <c r="D2620" t="s">
        <v>13224</v>
      </c>
      <c r="E2620" t="s">
        <v>13225</v>
      </c>
      <c r="F2620" t="s">
        <v>13226</v>
      </c>
      <c r="G2620" t="s">
        <v>10155</v>
      </c>
      <c r="H2620" t="s">
        <v>11470</v>
      </c>
      <c r="I2620" t="s">
        <v>34</v>
      </c>
      <c r="J2620" t="s">
        <v>35</v>
      </c>
      <c r="K2620" t="s">
        <v>36</v>
      </c>
      <c r="L2620" s="27">
        <v>33656</v>
      </c>
      <c r="M2620">
        <v>32.200000000000003</v>
      </c>
      <c r="N2620">
        <v>43215</v>
      </c>
      <c r="O2620" t="s">
        <v>264</v>
      </c>
      <c r="P2620" t="s">
        <v>67</v>
      </c>
      <c r="Q2620" t="s">
        <v>68</v>
      </c>
      <c r="R2620" t="s">
        <v>40</v>
      </c>
      <c r="S2620" t="s">
        <v>41</v>
      </c>
      <c r="T2620" t="s">
        <v>175</v>
      </c>
      <c r="U2620" t="s">
        <v>74</v>
      </c>
      <c r="V2620" t="s">
        <v>12261</v>
      </c>
      <c r="W2620" t="s">
        <v>12262</v>
      </c>
      <c r="X2620" t="str">
        <f>+VLOOKUP(ConsultaNexoBogota!$A2620,infoCoordenadas!A:F,4,0)</f>
        <v>5.0275757 -73.9857993</v>
      </c>
      <c r="Y2620">
        <f>VLOOKUP(ConsultaNexoBogota!$A2620,infoCoordenadas!A:F,5,0)</f>
        <v>5.0275756999999999</v>
      </c>
      <c r="Z2620">
        <f>+VLOOKUP(ConsultaNexoBogota!$A2620,infoCoordenadas!A:F,6,0)</f>
        <v>-73.985799299999996</v>
      </c>
    </row>
    <row r="2621" spans="1:26" x14ac:dyDescent="0.25">
      <c r="A2621">
        <v>33586</v>
      </c>
      <c r="B2621" t="s">
        <v>13227</v>
      </c>
      <c r="C2621" t="s">
        <v>29</v>
      </c>
      <c r="D2621" t="s">
        <v>13228</v>
      </c>
      <c r="E2621" t="s">
        <v>13229</v>
      </c>
      <c r="F2621" t="s">
        <v>13230</v>
      </c>
      <c r="G2621" t="s">
        <v>10155</v>
      </c>
      <c r="H2621" t="s">
        <v>14000</v>
      </c>
      <c r="I2621" t="s">
        <v>101</v>
      </c>
      <c r="J2621" t="s">
        <v>285</v>
      </c>
      <c r="K2621" t="s">
        <v>36</v>
      </c>
      <c r="L2621" s="27">
        <v>31565</v>
      </c>
      <c r="M2621">
        <v>37.9</v>
      </c>
      <c r="N2621">
        <v>43224</v>
      </c>
      <c r="O2621" t="s">
        <v>66</v>
      </c>
      <c r="P2621" t="s">
        <v>67</v>
      </c>
      <c r="Q2621" t="s">
        <v>96</v>
      </c>
      <c r="R2621" t="s">
        <v>40</v>
      </c>
      <c r="S2621" t="s">
        <v>41</v>
      </c>
      <c r="T2621" t="s">
        <v>42</v>
      </c>
      <c r="U2621" t="s">
        <v>74</v>
      </c>
      <c r="V2621" t="s">
        <v>10838</v>
      </c>
      <c r="W2621" t="s">
        <v>10839</v>
      </c>
      <c r="X2621" t="str">
        <f>+VLOOKUP(ConsultaNexoBogota!$A2621,infoCoordenadas!A:F,4,0)</f>
        <v>5.0145976 -73.9990309</v>
      </c>
      <c r="Y2621">
        <f>VLOOKUP(ConsultaNexoBogota!$A2621,infoCoordenadas!A:F,5,0)</f>
        <v>5.0145976000000001</v>
      </c>
      <c r="Z2621">
        <f>+VLOOKUP(ConsultaNexoBogota!$A2621,infoCoordenadas!A:F,6,0)</f>
        <v>-73.999030899999994</v>
      </c>
    </row>
    <row r="2622" spans="1:26" x14ac:dyDescent="0.25">
      <c r="A2622">
        <v>33601</v>
      </c>
      <c r="B2622" t="s">
        <v>13231</v>
      </c>
      <c r="C2622" t="s">
        <v>29</v>
      </c>
      <c r="D2622" t="s">
        <v>13232</v>
      </c>
      <c r="E2622" t="s">
        <v>13233</v>
      </c>
      <c r="F2622" t="s">
        <v>13234</v>
      </c>
      <c r="G2622" t="s">
        <v>10381</v>
      </c>
      <c r="H2622" t="s">
        <v>13999</v>
      </c>
      <c r="I2622" t="s">
        <v>496</v>
      </c>
      <c r="J2622" t="s">
        <v>226</v>
      </c>
      <c r="K2622" t="s">
        <v>36</v>
      </c>
      <c r="L2622" s="27">
        <v>45375</v>
      </c>
      <c r="M2622">
        <v>0.1</v>
      </c>
      <c r="N2622">
        <v>43244</v>
      </c>
      <c r="O2622" t="s">
        <v>80</v>
      </c>
      <c r="P2622" t="s">
        <v>67</v>
      </c>
      <c r="Q2622" t="s">
        <v>96</v>
      </c>
      <c r="R2622" t="s">
        <v>40</v>
      </c>
      <c r="S2622" t="s">
        <v>41</v>
      </c>
      <c r="T2622" t="s">
        <v>42</v>
      </c>
      <c r="U2622" t="s">
        <v>74</v>
      </c>
      <c r="V2622" t="s">
        <v>13235</v>
      </c>
      <c r="W2622" t="s">
        <v>13236</v>
      </c>
      <c r="X2622" t="str">
        <f>+VLOOKUP(ConsultaNexoBogota!$A2622,infoCoordenadas!A:F,4,0)</f>
        <v>4.696674991 -74.04803113</v>
      </c>
      <c r="Y2622">
        <f>VLOOKUP(ConsultaNexoBogota!$A2622,infoCoordenadas!A:F,5,0)</f>
        <v>4.6966749906024301</v>
      </c>
      <c r="Z2622">
        <f>+VLOOKUP(ConsultaNexoBogota!$A2622,infoCoordenadas!A:F,6,0)</f>
        <v>-74.048031133124596</v>
      </c>
    </row>
    <row r="2623" spans="1:26" x14ac:dyDescent="0.25">
      <c r="A2623">
        <v>33601</v>
      </c>
      <c r="B2623" t="s">
        <v>13231</v>
      </c>
      <c r="C2623" t="s">
        <v>29</v>
      </c>
      <c r="D2623" t="s">
        <v>13232</v>
      </c>
      <c r="E2623" t="s">
        <v>13233</v>
      </c>
      <c r="F2623" t="s">
        <v>13234</v>
      </c>
      <c r="G2623" t="s">
        <v>10381</v>
      </c>
      <c r="H2623" t="s">
        <v>13999</v>
      </c>
      <c r="I2623" t="s">
        <v>496</v>
      </c>
      <c r="J2623" t="s">
        <v>226</v>
      </c>
      <c r="K2623" t="s">
        <v>36</v>
      </c>
      <c r="L2623" s="27">
        <v>45375</v>
      </c>
      <c r="M2623">
        <v>0.1</v>
      </c>
      <c r="N2623">
        <v>44925</v>
      </c>
      <c r="O2623" t="s">
        <v>80</v>
      </c>
      <c r="P2623" t="s">
        <v>861</v>
      </c>
      <c r="Q2623" t="s">
        <v>96</v>
      </c>
      <c r="R2623" t="s">
        <v>40</v>
      </c>
      <c r="S2623" t="s">
        <v>42</v>
      </c>
      <c r="T2623" t="s">
        <v>42</v>
      </c>
      <c r="U2623" t="s">
        <v>74</v>
      </c>
      <c r="V2623" t="s">
        <v>13235</v>
      </c>
      <c r="W2623" t="s">
        <v>13236</v>
      </c>
      <c r="X2623" t="str">
        <f>+VLOOKUP(ConsultaNexoBogota!$A2623,infoCoordenadas!A:F,4,0)</f>
        <v>4.696674991 -74.04803113</v>
      </c>
      <c r="Y2623">
        <f>VLOOKUP(ConsultaNexoBogota!$A2623,infoCoordenadas!A:F,5,0)</f>
        <v>4.6966749906024301</v>
      </c>
      <c r="Z2623">
        <f>+VLOOKUP(ConsultaNexoBogota!$A2623,infoCoordenadas!A:F,6,0)</f>
        <v>-74.048031133124596</v>
      </c>
    </row>
    <row r="2624" spans="1:26" x14ac:dyDescent="0.25">
      <c r="A2624">
        <v>33764</v>
      </c>
      <c r="B2624" t="s">
        <v>8304</v>
      </c>
      <c r="C2624" t="s">
        <v>29</v>
      </c>
      <c r="D2624" t="s">
        <v>8305</v>
      </c>
      <c r="E2624" t="s">
        <v>8306</v>
      </c>
      <c r="F2624" t="s">
        <v>8307</v>
      </c>
      <c r="G2624" t="s">
        <v>33</v>
      </c>
      <c r="H2624" t="s">
        <v>14103</v>
      </c>
      <c r="I2624" t="s">
        <v>123</v>
      </c>
      <c r="J2624" t="s">
        <v>4708</v>
      </c>
      <c r="K2624" t="s">
        <v>218</v>
      </c>
      <c r="L2624" s="27">
        <v>16247</v>
      </c>
      <c r="M2624">
        <v>79.900000000000006</v>
      </c>
      <c r="O2624" t="s">
        <v>50</v>
      </c>
      <c r="P2624" t="s">
        <v>50</v>
      </c>
      <c r="Q2624" t="s">
        <v>50</v>
      </c>
      <c r="R2624" t="s">
        <v>50</v>
      </c>
      <c r="S2624" t="s">
        <v>50</v>
      </c>
      <c r="T2624" t="s">
        <v>50</v>
      </c>
      <c r="U2624" t="s">
        <v>50</v>
      </c>
      <c r="V2624" t="s">
        <v>7681</v>
      </c>
      <c r="W2624" t="s">
        <v>7682</v>
      </c>
      <c r="X2624" t="str">
        <f>+VLOOKUP(ConsultaNexoBogota!$A2624,infoCoordenadas!A:F,4,0)</f>
        <v>4.6966718 -74.1115279</v>
      </c>
      <c r="Y2624">
        <f>VLOOKUP(ConsultaNexoBogota!$A2624,infoCoordenadas!A:F,5,0)</f>
        <v>4.6966717999999998</v>
      </c>
      <c r="Z2624">
        <f>+VLOOKUP(ConsultaNexoBogota!$A2624,infoCoordenadas!A:F,6,0)</f>
        <v>-74.111527899999999</v>
      </c>
    </row>
    <row r="2625" spans="1:26" x14ac:dyDescent="0.25">
      <c r="A2625">
        <v>33918</v>
      </c>
      <c r="B2625" t="s">
        <v>8308</v>
      </c>
      <c r="C2625" t="s">
        <v>29</v>
      </c>
      <c r="D2625" t="s">
        <v>8309</v>
      </c>
      <c r="E2625" t="s">
        <v>8310</v>
      </c>
      <c r="F2625" t="s">
        <v>8311</v>
      </c>
      <c r="G2625" t="s">
        <v>33</v>
      </c>
      <c r="H2625" t="s">
        <v>13989</v>
      </c>
      <c r="I2625" t="s">
        <v>88</v>
      </c>
      <c r="J2625" t="s">
        <v>57</v>
      </c>
      <c r="K2625" t="s">
        <v>36</v>
      </c>
      <c r="L2625" s="27">
        <v>32953</v>
      </c>
      <c r="M2625">
        <v>34.1</v>
      </c>
      <c r="N2625">
        <v>43702</v>
      </c>
      <c r="O2625" t="s">
        <v>135</v>
      </c>
      <c r="P2625" t="s">
        <v>861</v>
      </c>
      <c r="Q2625" t="s">
        <v>96</v>
      </c>
      <c r="R2625" t="s">
        <v>40</v>
      </c>
      <c r="S2625" t="s">
        <v>42</v>
      </c>
      <c r="T2625" t="s">
        <v>272</v>
      </c>
      <c r="U2625" t="s">
        <v>74</v>
      </c>
      <c r="V2625" t="s">
        <v>8312</v>
      </c>
      <c r="W2625" t="s">
        <v>8313</v>
      </c>
      <c r="X2625" t="str">
        <f>+VLOOKUP(ConsultaNexoBogota!$A2625,infoCoordenadas!A:F,4,0)</f>
        <v>4.5906495 -74.1594332</v>
      </c>
      <c r="Y2625">
        <f>VLOOKUP(ConsultaNexoBogota!$A2625,infoCoordenadas!A:F,5,0)</f>
        <v>4.5906494999999996</v>
      </c>
      <c r="Z2625">
        <f>+VLOOKUP(ConsultaNexoBogota!$A2625,infoCoordenadas!A:F,6,0)</f>
        <v>-74.159433199999995</v>
      </c>
    </row>
    <row r="2626" spans="1:26" x14ac:dyDescent="0.25">
      <c r="A2626">
        <v>33921</v>
      </c>
      <c r="B2626" t="s">
        <v>13237</v>
      </c>
      <c r="C2626" t="s">
        <v>29</v>
      </c>
      <c r="D2626" t="s">
        <v>13238</v>
      </c>
      <c r="E2626" t="s">
        <v>13239</v>
      </c>
      <c r="F2626" t="s">
        <v>13240</v>
      </c>
      <c r="G2626" t="s">
        <v>10155</v>
      </c>
      <c r="H2626" t="s">
        <v>11470</v>
      </c>
      <c r="I2626" t="s">
        <v>79</v>
      </c>
      <c r="J2626" t="s">
        <v>102</v>
      </c>
      <c r="K2626" t="s">
        <v>36</v>
      </c>
      <c r="L2626" s="27">
        <v>27825</v>
      </c>
      <c r="M2626">
        <v>48.1</v>
      </c>
      <c r="N2626">
        <v>43707</v>
      </c>
      <c r="O2626" t="s">
        <v>178</v>
      </c>
      <c r="P2626" t="s">
        <v>67</v>
      </c>
      <c r="Q2626" t="s">
        <v>96</v>
      </c>
      <c r="R2626" t="s">
        <v>40</v>
      </c>
      <c r="S2626" t="s">
        <v>41</v>
      </c>
      <c r="T2626" t="s">
        <v>175</v>
      </c>
      <c r="U2626" t="s">
        <v>74</v>
      </c>
      <c r="V2626" t="s">
        <v>13241</v>
      </c>
      <c r="W2626" t="s">
        <v>13242</v>
      </c>
      <c r="X2626" t="str">
        <f>+VLOOKUP(ConsultaNexoBogota!$A2626,infoCoordenadas!A:F,4,0)</f>
        <v>5.027486199999999 -73.9835579</v>
      </c>
      <c r="Y2626">
        <f>VLOOKUP(ConsultaNexoBogota!$A2626,infoCoordenadas!A:F,5,0)</f>
        <v>5.0274861999999896</v>
      </c>
      <c r="Z2626">
        <f>+VLOOKUP(ConsultaNexoBogota!$A2626,infoCoordenadas!A:F,6,0)</f>
        <v>-73.983557899999994</v>
      </c>
    </row>
    <row r="2627" spans="1:26" x14ac:dyDescent="0.25">
      <c r="A2627">
        <v>33927</v>
      </c>
      <c r="B2627" t="s">
        <v>8314</v>
      </c>
      <c r="C2627" t="s">
        <v>29</v>
      </c>
      <c r="D2627" t="s">
        <v>8315</v>
      </c>
      <c r="E2627" t="s">
        <v>8316</v>
      </c>
      <c r="F2627" t="s">
        <v>8317</v>
      </c>
      <c r="G2627" t="s">
        <v>33</v>
      </c>
      <c r="H2627" t="s">
        <v>10680</v>
      </c>
      <c r="I2627" t="s">
        <v>496</v>
      </c>
      <c r="J2627" t="s">
        <v>2795</v>
      </c>
      <c r="K2627" t="s">
        <v>36</v>
      </c>
      <c r="L2627" s="27">
        <v>45362</v>
      </c>
      <c r="M2627">
        <v>0.1</v>
      </c>
      <c r="N2627">
        <v>43717</v>
      </c>
      <c r="O2627" t="s">
        <v>93</v>
      </c>
      <c r="P2627" t="s">
        <v>90</v>
      </c>
      <c r="Q2627" t="s">
        <v>96</v>
      </c>
      <c r="R2627" t="s">
        <v>94</v>
      </c>
      <c r="S2627" t="s">
        <v>41</v>
      </c>
      <c r="T2627" t="s">
        <v>623</v>
      </c>
      <c r="U2627" t="s">
        <v>43</v>
      </c>
      <c r="V2627" t="s">
        <v>8318</v>
      </c>
      <c r="W2627" t="s">
        <v>8319</v>
      </c>
      <c r="X2627" t="str">
        <f>+VLOOKUP(ConsultaNexoBogota!$A2627,infoCoordenadas!A:F,4,0)</f>
        <v>Sin informacion</v>
      </c>
      <c r="Y2627" t="str">
        <f>VLOOKUP(ConsultaNexoBogota!$A2627,infoCoordenadas!A:F,5,0)</f>
        <v>Sin Informacion</v>
      </c>
      <c r="Z2627" t="str">
        <f>+VLOOKUP(ConsultaNexoBogota!$A2627,infoCoordenadas!A:F,6,0)</f>
        <v>Sin Informacion</v>
      </c>
    </row>
    <row r="2628" spans="1:26" x14ac:dyDescent="0.25">
      <c r="A2628">
        <v>33944</v>
      </c>
      <c r="B2628" t="s">
        <v>8320</v>
      </c>
      <c r="C2628" t="s">
        <v>29</v>
      </c>
      <c r="D2628" t="s">
        <v>8321</v>
      </c>
      <c r="E2628" t="s">
        <v>8322</v>
      </c>
      <c r="F2628" t="s">
        <v>8323</v>
      </c>
      <c r="G2628" t="s">
        <v>33</v>
      </c>
      <c r="H2628" t="s">
        <v>13982</v>
      </c>
      <c r="I2628" t="s">
        <v>248</v>
      </c>
      <c r="J2628" t="s">
        <v>392</v>
      </c>
      <c r="K2628" t="s">
        <v>36</v>
      </c>
      <c r="L2628" s="27">
        <v>33429</v>
      </c>
      <c r="M2628">
        <v>32.799999999999997</v>
      </c>
      <c r="N2628">
        <v>43740</v>
      </c>
      <c r="O2628" t="s">
        <v>264</v>
      </c>
      <c r="P2628" t="s">
        <v>73</v>
      </c>
      <c r="Q2628" t="s">
        <v>734</v>
      </c>
      <c r="R2628" t="s">
        <v>40</v>
      </c>
      <c r="S2628" t="s">
        <v>41</v>
      </c>
      <c r="T2628" t="s">
        <v>132</v>
      </c>
      <c r="U2628" t="s">
        <v>74</v>
      </c>
      <c r="V2628" t="s">
        <v>8324</v>
      </c>
      <c r="W2628" t="s">
        <v>8325</v>
      </c>
      <c r="X2628" t="str">
        <f>+VLOOKUP(ConsultaNexoBogota!$A2628,infoCoordenadas!A:F,4,0)</f>
        <v>4.6833371 -74.0663057</v>
      </c>
      <c r="Y2628">
        <f>VLOOKUP(ConsultaNexoBogota!$A2628,infoCoordenadas!A:F,5,0)</f>
        <v>4.6833371000000001</v>
      </c>
      <c r="Z2628">
        <f>+VLOOKUP(ConsultaNexoBogota!$A2628,infoCoordenadas!A:F,6,0)</f>
        <v>-74.066305700000001</v>
      </c>
    </row>
    <row r="2629" spans="1:26" x14ac:dyDescent="0.25">
      <c r="A2629">
        <v>33944</v>
      </c>
      <c r="B2629" t="s">
        <v>8320</v>
      </c>
      <c r="C2629" t="s">
        <v>29</v>
      </c>
      <c r="D2629" t="s">
        <v>8321</v>
      </c>
      <c r="E2629" t="s">
        <v>8322</v>
      </c>
      <c r="F2629" t="s">
        <v>8323</v>
      </c>
      <c r="G2629" t="s">
        <v>33</v>
      </c>
      <c r="H2629" t="s">
        <v>13982</v>
      </c>
      <c r="I2629" t="s">
        <v>248</v>
      </c>
      <c r="J2629" t="s">
        <v>392</v>
      </c>
      <c r="K2629" t="s">
        <v>36</v>
      </c>
      <c r="L2629" s="27">
        <v>33429</v>
      </c>
      <c r="M2629">
        <v>32.799999999999997</v>
      </c>
      <c r="N2629">
        <v>43748</v>
      </c>
      <c r="O2629" t="s">
        <v>66</v>
      </c>
      <c r="P2629" t="s">
        <v>67</v>
      </c>
      <c r="Q2629" t="s">
        <v>734</v>
      </c>
      <c r="R2629" t="s">
        <v>40</v>
      </c>
      <c r="S2629" t="s">
        <v>41</v>
      </c>
      <c r="T2629" t="s">
        <v>132</v>
      </c>
      <c r="U2629" t="s">
        <v>74</v>
      </c>
      <c r="V2629" t="s">
        <v>8324</v>
      </c>
      <c r="W2629" t="s">
        <v>8325</v>
      </c>
      <c r="X2629" t="str">
        <f>+VLOOKUP(ConsultaNexoBogota!$A2629,infoCoordenadas!A:F,4,0)</f>
        <v>4.6833371 -74.0663057</v>
      </c>
      <c r="Y2629">
        <f>VLOOKUP(ConsultaNexoBogota!$A2629,infoCoordenadas!A:F,5,0)</f>
        <v>4.6833371000000001</v>
      </c>
      <c r="Z2629">
        <f>+VLOOKUP(ConsultaNexoBogota!$A2629,infoCoordenadas!A:F,6,0)</f>
        <v>-74.066305700000001</v>
      </c>
    </row>
    <row r="2630" spans="1:26" x14ac:dyDescent="0.25">
      <c r="A2630">
        <v>33947</v>
      </c>
      <c r="B2630" t="s">
        <v>8326</v>
      </c>
      <c r="C2630" t="s">
        <v>29</v>
      </c>
      <c r="D2630" t="s">
        <v>8327</v>
      </c>
      <c r="E2630" t="s">
        <v>8328</v>
      </c>
      <c r="F2630" t="s">
        <v>8329</v>
      </c>
      <c r="G2630" t="s">
        <v>33</v>
      </c>
      <c r="H2630" t="s">
        <v>14155</v>
      </c>
      <c r="I2630" t="s">
        <v>34</v>
      </c>
      <c r="J2630" t="s">
        <v>234</v>
      </c>
      <c r="K2630" t="s">
        <v>36</v>
      </c>
      <c r="L2630" s="27">
        <v>45378</v>
      </c>
      <c r="M2630">
        <v>0.1</v>
      </c>
      <c r="N2630">
        <v>43745</v>
      </c>
      <c r="O2630" t="s">
        <v>135</v>
      </c>
      <c r="P2630" t="s">
        <v>90</v>
      </c>
      <c r="Q2630" t="s">
        <v>68</v>
      </c>
      <c r="R2630" t="s">
        <v>40</v>
      </c>
      <c r="S2630" t="s">
        <v>41</v>
      </c>
      <c r="T2630" t="s">
        <v>42</v>
      </c>
      <c r="U2630" t="s">
        <v>74</v>
      </c>
      <c r="V2630" t="s">
        <v>3077</v>
      </c>
      <c r="W2630" t="s">
        <v>3078</v>
      </c>
      <c r="X2630" t="str">
        <f>+VLOOKUP(ConsultaNexoBogota!$A2630,infoCoordenadas!A:F,4,0)</f>
        <v>Sin informacion</v>
      </c>
      <c r="Y2630" t="str">
        <f>VLOOKUP(ConsultaNexoBogota!$A2630,infoCoordenadas!A:F,5,0)</f>
        <v>Sin Informacion</v>
      </c>
      <c r="Z2630" t="str">
        <f>+VLOOKUP(ConsultaNexoBogota!$A2630,infoCoordenadas!A:F,6,0)</f>
        <v>Sin Informacion</v>
      </c>
    </row>
    <row r="2631" spans="1:26" x14ac:dyDescent="0.25">
      <c r="A2631">
        <v>33980</v>
      </c>
      <c r="B2631" t="s">
        <v>13243</v>
      </c>
      <c r="C2631" t="s">
        <v>29</v>
      </c>
      <c r="D2631" t="s">
        <v>13244</v>
      </c>
      <c r="E2631" t="s">
        <v>7074</v>
      </c>
      <c r="F2631" t="s">
        <v>13245</v>
      </c>
      <c r="G2631" t="s">
        <v>13246</v>
      </c>
      <c r="H2631" t="s">
        <v>14156</v>
      </c>
      <c r="I2631" t="s">
        <v>1290</v>
      </c>
      <c r="J2631" t="s">
        <v>226</v>
      </c>
      <c r="K2631" t="s">
        <v>7468</v>
      </c>
      <c r="L2631" s="27">
        <v>45337</v>
      </c>
      <c r="M2631">
        <v>0.2</v>
      </c>
      <c r="N2631">
        <v>43797</v>
      </c>
      <c r="O2631" t="s">
        <v>80</v>
      </c>
      <c r="P2631" t="s">
        <v>67</v>
      </c>
      <c r="Q2631" t="s">
        <v>96</v>
      </c>
      <c r="R2631" t="s">
        <v>40</v>
      </c>
      <c r="S2631" t="s">
        <v>42</v>
      </c>
      <c r="T2631" t="s">
        <v>81</v>
      </c>
      <c r="U2631" t="s">
        <v>74</v>
      </c>
      <c r="V2631" t="s">
        <v>3127</v>
      </c>
      <c r="W2631" t="s">
        <v>13247</v>
      </c>
      <c r="X2631" t="str">
        <f>+VLOOKUP(ConsultaNexoBogota!$A2631,infoCoordenadas!A:F,4,0)</f>
        <v>4.59937989744869 -74.07863518</v>
      </c>
      <c r="Y2631">
        <f>VLOOKUP(ConsultaNexoBogota!$A2631,infoCoordenadas!A:F,5,0)</f>
        <v>4.5993798974486904</v>
      </c>
      <c r="Z2631">
        <f>+VLOOKUP(ConsultaNexoBogota!$A2631,infoCoordenadas!A:F,6,0)</f>
        <v>-74.0786351819403</v>
      </c>
    </row>
    <row r="2632" spans="1:26" x14ac:dyDescent="0.25">
      <c r="A2632">
        <v>34013</v>
      </c>
      <c r="B2632" t="s">
        <v>14157</v>
      </c>
      <c r="C2632" t="s">
        <v>29</v>
      </c>
      <c r="D2632" t="s">
        <v>14158</v>
      </c>
      <c r="E2632" t="s">
        <v>14159</v>
      </c>
      <c r="F2632" t="s">
        <v>14160</v>
      </c>
      <c r="G2632" t="s">
        <v>33</v>
      </c>
      <c r="H2632" t="s">
        <v>6298</v>
      </c>
      <c r="I2632" t="s">
        <v>34</v>
      </c>
      <c r="J2632" t="s">
        <v>3723</v>
      </c>
      <c r="K2632" t="s">
        <v>36</v>
      </c>
      <c r="L2632" s="27">
        <v>35932</v>
      </c>
      <c r="M2632">
        <v>25.9</v>
      </c>
      <c r="N2632">
        <v>43845</v>
      </c>
      <c r="O2632" t="s">
        <v>66</v>
      </c>
      <c r="P2632" t="s">
        <v>67</v>
      </c>
      <c r="Q2632" t="s">
        <v>96</v>
      </c>
      <c r="R2632" t="s">
        <v>50</v>
      </c>
      <c r="S2632" t="s">
        <v>42</v>
      </c>
      <c r="T2632" t="s">
        <v>69</v>
      </c>
      <c r="U2632" t="s">
        <v>50</v>
      </c>
      <c r="V2632" t="s">
        <v>14161</v>
      </c>
      <c r="W2632" t="s">
        <v>14162</v>
      </c>
      <c r="X2632" t="str">
        <f>+VLOOKUP(ConsultaNexoBogota!$A2632,infoCoordenadas!A:F,4,0)</f>
        <v>4.74903074803065 -74.05144459</v>
      </c>
      <c r="Y2632">
        <f>VLOOKUP(ConsultaNexoBogota!$A2632,infoCoordenadas!A:F,5,0)</f>
        <v>4.7490307480306502</v>
      </c>
      <c r="Z2632">
        <f>+VLOOKUP(ConsultaNexoBogota!$A2632,infoCoordenadas!A:F,6,0)</f>
        <v>-74.051444588493794</v>
      </c>
    </row>
    <row r="2633" spans="1:26" x14ac:dyDescent="0.25">
      <c r="A2633">
        <v>34013</v>
      </c>
      <c r="B2633" t="s">
        <v>14157</v>
      </c>
      <c r="C2633" t="s">
        <v>29</v>
      </c>
      <c r="D2633" t="s">
        <v>14158</v>
      </c>
      <c r="E2633" t="s">
        <v>14159</v>
      </c>
      <c r="F2633" t="s">
        <v>14160</v>
      </c>
      <c r="G2633" t="s">
        <v>33</v>
      </c>
      <c r="H2633" t="s">
        <v>6298</v>
      </c>
      <c r="I2633" t="s">
        <v>34</v>
      </c>
      <c r="J2633" t="s">
        <v>3723</v>
      </c>
      <c r="K2633" t="s">
        <v>36</v>
      </c>
      <c r="L2633" s="27">
        <v>35932</v>
      </c>
      <c r="M2633">
        <v>25.9</v>
      </c>
      <c r="N2633">
        <v>46174</v>
      </c>
      <c r="O2633" t="s">
        <v>72</v>
      </c>
      <c r="P2633" t="s">
        <v>73</v>
      </c>
      <c r="Q2633" t="s">
        <v>39</v>
      </c>
      <c r="R2633" t="s">
        <v>40</v>
      </c>
      <c r="S2633" t="s">
        <v>41</v>
      </c>
      <c r="T2633" t="s">
        <v>204</v>
      </c>
      <c r="U2633" t="s">
        <v>74</v>
      </c>
      <c r="V2633" t="s">
        <v>14161</v>
      </c>
      <c r="W2633" t="s">
        <v>14162</v>
      </c>
      <c r="X2633" t="str">
        <f>+VLOOKUP(ConsultaNexoBogota!$A2633,infoCoordenadas!A:F,4,0)</f>
        <v>4.74903074803065 -74.05144459</v>
      </c>
      <c r="Y2633">
        <f>VLOOKUP(ConsultaNexoBogota!$A2633,infoCoordenadas!A:F,5,0)</f>
        <v>4.7490307480306502</v>
      </c>
      <c r="Z2633">
        <f>+VLOOKUP(ConsultaNexoBogota!$A2633,infoCoordenadas!A:F,6,0)</f>
        <v>-74.051444588493794</v>
      </c>
    </row>
    <row r="2634" spans="1:26" x14ac:dyDescent="0.25">
      <c r="A2634">
        <v>34128</v>
      </c>
      <c r="B2634" t="s">
        <v>13248</v>
      </c>
      <c r="C2634" t="s">
        <v>29</v>
      </c>
      <c r="D2634" t="s">
        <v>13249</v>
      </c>
      <c r="E2634" t="s">
        <v>13250</v>
      </c>
      <c r="F2634" t="s">
        <v>13251</v>
      </c>
      <c r="G2634" t="s">
        <v>13252</v>
      </c>
      <c r="H2634" t="s">
        <v>13252</v>
      </c>
      <c r="I2634" t="s">
        <v>101</v>
      </c>
      <c r="J2634" t="s">
        <v>507</v>
      </c>
      <c r="K2634" t="s">
        <v>116</v>
      </c>
      <c r="L2634" s="27">
        <v>36145</v>
      </c>
      <c r="M2634">
        <v>25.4</v>
      </c>
      <c r="N2634">
        <v>44017</v>
      </c>
      <c r="O2634" t="s">
        <v>1370</v>
      </c>
      <c r="P2634" t="s">
        <v>90</v>
      </c>
      <c r="Q2634" t="s">
        <v>287</v>
      </c>
      <c r="R2634" t="s">
        <v>40</v>
      </c>
      <c r="S2634" t="s">
        <v>42</v>
      </c>
      <c r="T2634" t="s">
        <v>623</v>
      </c>
      <c r="U2634" t="s">
        <v>74</v>
      </c>
      <c r="V2634" t="s">
        <v>13253</v>
      </c>
      <c r="W2634" t="s">
        <v>13254</v>
      </c>
      <c r="X2634" t="str">
        <f>+VLOOKUP(ConsultaNexoBogota!$A2634,infoCoordenadas!A:F,4,0)</f>
        <v>5.570983399999999 -73.6653939</v>
      </c>
      <c r="Y2634">
        <f>VLOOKUP(ConsultaNexoBogota!$A2634,infoCoordenadas!A:F,5,0)</f>
        <v>5.5709833999999896</v>
      </c>
      <c r="Z2634">
        <f>+VLOOKUP(ConsultaNexoBogota!$A2634,infoCoordenadas!A:F,6,0)</f>
        <v>-73.665393899999998</v>
      </c>
    </row>
    <row r="2635" spans="1:26" x14ac:dyDescent="0.25">
      <c r="A2635">
        <v>34169</v>
      </c>
      <c r="B2635" t="s">
        <v>8330</v>
      </c>
      <c r="C2635" t="s">
        <v>29</v>
      </c>
      <c r="D2635" t="s">
        <v>8331</v>
      </c>
      <c r="E2635" t="s">
        <v>8332</v>
      </c>
      <c r="F2635" t="s">
        <v>8333</v>
      </c>
      <c r="G2635" t="s">
        <v>33</v>
      </c>
      <c r="H2635" t="s">
        <v>6298</v>
      </c>
      <c r="I2635" t="s">
        <v>34</v>
      </c>
      <c r="J2635" t="s">
        <v>152</v>
      </c>
      <c r="K2635" t="s">
        <v>36</v>
      </c>
      <c r="L2635" s="27">
        <v>35267</v>
      </c>
      <c r="M2635">
        <v>27.8</v>
      </c>
      <c r="N2635">
        <v>44080</v>
      </c>
      <c r="O2635" t="s">
        <v>66</v>
      </c>
      <c r="P2635" t="s">
        <v>73</v>
      </c>
      <c r="Q2635" t="s">
        <v>39</v>
      </c>
      <c r="R2635" t="s">
        <v>40</v>
      </c>
      <c r="S2635" t="s">
        <v>41</v>
      </c>
      <c r="T2635" t="s">
        <v>81</v>
      </c>
      <c r="U2635" t="s">
        <v>74</v>
      </c>
      <c r="V2635" t="s">
        <v>8334</v>
      </c>
      <c r="W2635" t="s">
        <v>8335</v>
      </c>
      <c r="X2635" t="str">
        <f>+VLOOKUP(ConsultaNexoBogota!$A2635,infoCoordenadas!A:F,4,0)</f>
        <v>4.7293927 -74.1040342</v>
      </c>
      <c r="Y2635">
        <f>VLOOKUP(ConsultaNexoBogota!$A2635,infoCoordenadas!A:F,5,0)</f>
        <v>4.7293927</v>
      </c>
      <c r="Z2635">
        <f>+VLOOKUP(ConsultaNexoBogota!$A2635,infoCoordenadas!A:F,6,0)</f>
        <v>-74.104034200000001</v>
      </c>
    </row>
    <row r="2636" spans="1:26" x14ac:dyDescent="0.25">
      <c r="A2636">
        <v>34342</v>
      </c>
      <c r="B2636" t="s">
        <v>8336</v>
      </c>
      <c r="C2636" t="s">
        <v>29</v>
      </c>
      <c r="D2636" t="s">
        <v>8337</v>
      </c>
      <c r="E2636" t="s">
        <v>8338</v>
      </c>
      <c r="F2636" t="s">
        <v>8339</v>
      </c>
      <c r="G2636" t="s">
        <v>33</v>
      </c>
      <c r="H2636" t="s">
        <v>7011</v>
      </c>
      <c r="I2636" t="s">
        <v>159</v>
      </c>
      <c r="J2636" t="s">
        <v>102</v>
      </c>
      <c r="K2636" t="s">
        <v>36</v>
      </c>
      <c r="L2636" s="27">
        <v>34957</v>
      </c>
      <c r="M2636">
        <v>28.6</v>
      </c>
      <c r="N2636">
        <v>44313</v>
      </c>
      <c r="O2636" t="s">
        <v>264</v>
      </c>
      <c r="P2636" t="s">
        <v>67</v>
      </c>
      <c r="Q2636" t="s">
        <v>96</v>
      </c>
      <c r="R2636" t="s">
        <v>94</v>
      </c>
      <c r="S2636" t="s">
        <v>41</v>
      </c>
      <c r="T2636" t="s">
        <v>175</v>
      </c>
      <c r="U2636" t="s">
        <v>43</v>
      </c>
      <c r="V2636" t="s">
        <v>8340</v>
      </c>
      <c r="W2636" t="s">
        <v>8341</v>
      </c>
      <c r="X2636" t="str">
        <f>+VLOOKUP(ConsultaNexoBogota!$A2636,infoCoordenadas!A:F,4,0)</f>
        <v>4.598244 -74.1804552</v>
      </c>
      <c r="Y2636">
        <f>VLOOKUP(ConsultaNexoBogota!$A2636,infoCoordenadas!A:F,5,0)</f>
        <v>4.5982440000000002</v>
      </c>
      <c r="Z2636">
        <f>+VLOOKUP(ConsultaNexoBogota!$A2636,infoCoordenadas!A:F,6,0)</f>
        <v>-74.180455199999997</v>
      </c>
    </row>
    <row r="2637" spans="1:26" x14ac:dyDescent="0.25">
      <c r="A2637">
        <v>34346</v>
      </c>
      <c r="B2637" t="s">
        <v>13255</v>
      </c>
      <c r="C2637" t="s">
        <v>29</v>
      </c>
      <c r="D2637" t="s">
        <v>13256</v>
      </c>
      <c r="E2637" t="s">
        <v>13257</v>
      </c>
      <c r="F2637" t="s">
        <v>13258</v>
      </c>
      <c r="G2637" t="s">
        <v>10155</v>
      </c>
      <c r="H2637" t="s">
        <v>10155</v>
      </c>
      <c r="I2637" t="s">
        <v>79</v>
      </c>
      <c r="J2637" t="s">
        <v>4708</v>
      </c>
      <c r="K2637" t="s">
        <v>36</v>
      </c>
      <c r="L2637" s="27">
        <v>34681</v>
      </c>
      <c r="M2637">
        <v>29.4</v>
      </c>
      <c r="N2637">
        <v>44318</v>
      </c>
      <c r="O2637" t="s">
        <v>178</v>
      </c>
      <c r="P2637" t="s">
        <v>73</v>
      </c>
      <c r="Q2637" t="s">
        <v>96</v>
      </c>
      <c r="R2637" t="s">
        <v>40</v>
      </c>
      <c r="S2637" t="s">
        <v>42</v>
      </c>
      <c r="T2637" t="s">
        <v>132</v>
      </c>
      <c r="U2637" t="s">
        <v>74</v>
      </c>
      <c r="V2637" t="s">
        <v>13259</v>
      </c>
      <c r="W2637" t="s">
        <v>13260</v>
      </c>
      <c r="X2637" t="str">
        <f>+VLOOKUP(ConsultaNexoBogota!$A2637,infoCoordenadas!A:F,4,0)</f>
        <v>5.0341985 -74.00278220000001</v>
      </c>
      <c r="Y2637">
        <f>VLOOKUP(ConsultaNexoBogota!$A2637,infoCoordenadas!A:F,5,0)</f>
        <v>5.0341984999999996</v>
      </c>
      <c r="Z2637">
        <f>+VLOOKUP(ConsultaNexoBogota!$A2637,infoCoordenadas!A:F,6,0)</f>
        <v>-74.002782199999999</v>
      </c>
    </row>
    <row r="2638" spans="1:26" x14ac:dyDescent="0.25">
      <c r="A2638">
        <v>34355</v>
      </c>
      <c r="B2638" t="s">
        <v>8342</v>
      </c>
      <c r="C2638" t="s">
        <v>29</v>
      </c>
      <c r="D2638" t="s">
        <v>8343</v>
      </c>
      <c r="E2638" t="s">
        <v>8344</v>
      </c>
      <c r="F2638" t="s">
        <v>8345</v>
      </c>
      <c r="G2638" t="s">
        <v>33</v>
      </c>
      <c r="H2638" t="s">
        <v>14118</v>
      </c>
      <c r="I2638" t="s">
        <v>34</v>
      </c>
      <c r="J2638" t="s">
        <v>35</v>
      </c>
      <c r="K2638" t="s">
        <v>36</v>
      </c>
      <c r="L2638" s="27">
        <v>24555</v>
      </c>
      <c r="M2638">
        <v>57.1</v>
      </c>
      <c r="N2638">
        <v>44328</v>
      </c>
      <c r="O2638" t="s">
        <v>264</v>
      </c>
      <c r="P2638" t="s">
        <v>861</v>
      </c>
      <c r="Q2638" t="s">
        <v>1055</v>
      </c>
      <c r="R2638" t="s">
        <v>40</v>
      </c>
      <c r="S2638" t="s">
        <v>41</v>
      </c>
      <c r="T2638" t="s">
        <v>42</v>
      </c>
      <c r="U2638" t="s">
        <v>43</v>
      </c>
      <c r="V2638" t="s">
        <v>8346</v>
      </c>
      <c r="W2638" t="s">
        <v>8347</v>
      </c>
      <c r="X2638" t="str">
        <f>+VLOOKUP(ConsultaNexoBogota!$A2638,infoCoordenadas!A:F,4,0)</f>
        <v>4.726772296 -74.0474709</v>
      </c>
      <c r="Y2638">
        <f>VLOOKUP(ConsultaNexoBogota!$A2638,infoCoordenadas!A:F,5,0)</f>
        <v>4.7267722963259899</v>
      </c>
      <c r="Z2638">
        <f>+VLOOKUP(ConsultaNexoBogota!$A2638,infoCoordenadas!A:F,6,0)</f>
        <v>-74.047470901551407</v>
      </c>
    </row>
    <row r="2639" spans="1:26" x14ac:dyDescent="0.25">
      <c r="A2639">
        <v>34355</v>
      </c>
      <c r="B2639" t="s">
        <v>8342</v>
      </c>
      <c r="C2639" t="s">
        <v>29</v>
      </c>
      <c r="D2639" t="s">
        <v>8343</v>
      </c>
      <c r="E2639" t="s">
        <v>8344</v>
      </c>
      <c r="F2639" t="s">
        <v>8345</v>
      </c>
      <c r="G2639" t="s">
        <v>33</v>
      </c>
      <c r="H2639" t="s">
        <v>14118</v>
      </c>
      <c r="I2639" t="s">
        <v>34</v>
      </c>
      <c r="J2639" t="s">
        <v>35</v>
      </c>
      <c r="K2639" t="s">
        <v>36</v>
      </c>
      <c r="L2639" s="27">
        <v>24555</v>
      </c>
      <c r="M2639">
        <v>57.1</v>
      </c>
      <c r="N2639">
        <v>45915</v>
      </c>
      <c r="O2639" t="s">
        <v>264</v>
      </c>
      <c r="P2639" t="s">
        <v>861</v>
      </c>
      <c r="Q2639" t="s">
        <v>96</v>
      </c>
      <c r="R2639" t="s">
        <v>94</v>
      </c>
      <c r="S2639" t="s">
        <v>41</v>
      </c>
      <c r="T2639" t="s">
        <v>42</v>
      </c>
      <c r="U2639" t="s">
        <v>43</v>
      </c>
      <c r="V2639" t="s">
        <v>8346</v>
      </c>
      <c r="W2639" t="s">
        <v>8347</v>
      </c>
      <c r="X2639" t="str">
        <f>+VLOOKUP(ConsultaNexoBogota!$A2639,infoCoordenadas!A:F,4,0)</f>
        <v>4.726772296 -74.0474709</v>
      </c>
      <c r="Y2639">
        <f>VLOOKUP(ConsultaNexoBogota!$A2639,infoCoordenadas!A:F,5,0)</f>
        <v>4.7267722963259899</v>
      </c>
      <c r="Z2639">
        <f>+VLOOKUP(ConsultaNexoBogota!$A2639,infoCoordenadas!A:F,6,0)</f>
        <v>-74.047470901551407</v>
      </c>
    </row>
    <row r="2640" spans="1:26" x14ac:dyDescent="0.25">
      <c r="A2640">
        <v>34355</v>
      </c>
      <c r="B2640" t="s">
        <v>8342</v>
      </c>
      <c r="C2640" t="s">
        <v>29</v>
      </c>
      <c r="D2640" t="s">
        <v>8343</v>
      </c>
      <c r="E2640" t="s">
        <v>8344</v>
      </c>
      <c r="F2640" t="s">
        <v>8345</v>
      </c>
      <c r="G2640" t="s">
        <v>33</v>
      </c>
      <c r="H2640" t="s">
        <v>14118</v>
      </c>
      <c r="I2640" t="s">
        <v>34</v>
      </c>
      <c r="J2640" t="s">
        <v>35</v>
      </c>
      <c r="K2640" t="s">
        <v>36</v>
      </c>
      <c r="L2640" s="27">
        <v>24555</v>
      </c>
      <c r="M2640">
        <v>57.1</v>
      </c>
      <c r="N2640">
        <v>45944</v>
      </c>
      <c r="O2640" t="s">
        <v>72</v>
      </c>
      <c r="P2640" t="s">
        <v>67</v>
      </c>
      <c r="Q2640" t="s">
        <v>96</v>
      </c>
      <c r="R2640" t="s">
        <v>40</v>
      </c>
      <c r="S2640" t="s">
        <v>41</v>
      </c>
      <c r="T2640" t="s">
        <v>42</v>
      </c>
      <c r="U2640" t="s">
        <v>74</v>
      </c>
      <c r="V2640" t="s">
        <v>8346</v>
      </c>
      <c r="W2640" t="s">
        <v>8347</v>
      </c>
      <c r="X2640" t="str">
        <f>+VLOOKUP(ConsultaNexoBogota!$A2640,infoCoordenadas!A:F,4,0)</f>
        <v>4.726772296 -74.0474709</v>
      </c>
      <c r="Y2640">
        <f>VLOOKUP(ConsultaNexoBogota!$A2640,infoCoordenadas!A:F,5,0)</f>
        <v>4.7267722963259899</v>
      </c>
      <c r="Z2640">
        <f>+VLOOKUP(ConsultaNexoBogota!$A2640,infoCoordenadas!A:F,6,0)</f>
        <v>-74.047470901551407</v>
      </c>
    </row>
    <row r="2641" spans="1:26" x14ac:dyDescent="0.25">
      <c r="A2641">
        <v>34355</v>
      </c>
      <c r="B2641" t="s">
        <v>8342</v>
      </c>
      <c r="C2641" t="s">
        <v>29</v>
      </c>
      <c r="D2641" t="s">
        <v>8343</v>
      </c>
      <c r="E2641" t="s">
        <v>8344</v>
      </c>
      <c r="F2641" t="s">
        <v>8345</v>
      </c>
      <c r="G2641" t="s">
        <v>33</v>
      </c>
      <c r="H2641" t="s">
        <v>14118</v>
      </c>
      <c r="I2641" t="s">
        <v>34</v>
      </c>
      <c r="J2641" t="s">
        <v>35</v>
      </c>
      <c r="K2641" t="s">
        <v>36</v>
      </c>
      <c r="L2641" s="27">
        <v>24555</v>
      </c>
      <c r="M2641">
        <v>57.1</v>
      </c>
      <c r="N2641">
        <v>46179</v>
      </c>
      <c r="O2641" t="s">
        <v>264</v>
      </c>
      <c r="P2641" t="s">
        <v>861</v>
      </c>
      <c r="Q2641" t="s">
        <v>68</v>
      </c>
      <c r="R2641" t="s">
        <v>40</v>
      </c>
      <c r="S2641" t="s">
        <v>41</v>
      </c>
      <c r="T2641" t="s">
        <v>175</v>
      </c>
      <c r="U2641" t="s">
        <v>43</v>
      </c>
      <c r="V2641" t="s">
        <v>8346</v>
      </c>
      <c r="W2641" t="s">
        <v>8347</v>
      </c>
      <c r="X2641" t="str">
        <f>+VLOOKUP(ConsultaNexoBogota!$A2641,infoCoordenadas!A:F,4,0)</f>
        <v>4.726772296 -74.0474709</v>
      </c>
      <c r="Y2641">
        <f>VLOOKUP(ConsultaNexoBogota!$A2641,infoCoordenadas!A:F,5,0)</f>
        <v>4.7267722963259899</v>
      </c>
      <c r="Z2641">
        <f>+VLOOKUP(ConsultaNexoBogota!$A2641,infoCoordenadas!A:F,6,0)</f>
        <v>-74.047470901551407</v>
      </c>
    </row>
    <row r="2642" spans="1:26" x14ac:dyDescent="0.25">
      <c r="A2642">
        <v>34355</v>
      </c>
      <c r="B2642" t="s">
        <v>8342</v>
      </c>
      <c r="C2642" t="s">
        <v>29</v>
      </c>
      <c r="D2642" t="s">
        <v>8343</v>
      </c>
      <c r="E2642" t="s">
        <v>8344</v>
      </c>
      <c r="F2642" t="s">
        <v>8345</v>
      </c>
      <c r="G2642" t="s">
        <v>33</v>
      </c>
      <c r="H2642" t="s">
        <v>14118</v>
      </c>
      <c r="I2642" t="s">
        <v>34</v>
      </c>
      <c r="J2642" t="s">
        <v>35</v>
      </c>
      <c r="K2642" t="s">
        <v>36</v>
      </c>
      <c r="L2642" s="27">
        <v>24555</v>
      </c>
      <c r="M2642">
        <v>57.1</v>
      </c>
      <c r="N2642">
        <v>46188</v>
      </c>
      <c r="O2642" t="s">
        <v>66</v>
      </c>
      <c r="P2642" t="s">
        <v>67</v>
      </c>
      <c r="Q2642" t="s">
        <v>68</v>
      </c>
      <c r="R2642" t="s">
        <v>94</v>
      </c>
      <c r="S2642" t="s">
        <v>41</v>
      </c>
      <c r="T2642" t="s">
        <v>175</v>
      </c>
      <c r="U2642" t="s">
        <v>43</v>
      </c>
      <c r="V2642" t="s">
        <v>8346</v>
      </c>
      <c r="W2642" t="s">
        <v>8347</v>
      </c>
      <c r="X2642" t="str">
        <f>+VLOOKUP(ConsultaNexoBogota!$A2642,infoCoordenadas!A:F,4,0)</f>
        <v>4.726772296 -74.0474709</v>
      </c>
      <c r="Y2642">
        <f>VLOOKUP(ConsultaNexoBogota!$A2642,infoCoordenadas!A:F,5,0)</f>
        <v>4.7267722963259899</v>
      </c>
      <c r="Z2642">
        <f>+VLOOKUP(ConsultaNexoBogota!$A2642,infoCoordenadas!A:F,6,0)</f>
        <v>-74.047470901551407</v>
      </c>
    </row>
    <row r="2643" spans="1:26" x14ac:dyDescent="0.25">
      <c r="A2643">
        <v>34382</v>
      </c>
      <c r="B2643" t="s">
        <v>13261</v>
      </c>
      <c r="C2643" t="s">
        <v>29</v>
      </c>
      <c r="D2643" t="s">
        <v>13262</v>
      </c>
      <c r="E2643" t="s">
        <v>13263</v>
      </c>
      <c r="F2643" t="s">
        <v>13264</v>
      </c>
      <c r="G2643" t="s">
        <v>10155</v>
      </c>
      <c r="H2643" t="s">
        <v>14107</v>
      </c>
      <c r="I2643" t="s">
        <v>64</v>
      </c>
      <c r="J2643" t="s">
        <v>102</v>
      </c>
      <c r="K2643" t="s">
        <v>36</v>
      </c>
      <c r="L2643" s="27">
        <v>34139</v>
      </c>
      <c r="M2643">
        <v>30.8</v>
      </c>
      <c r="N2643">
        <v>44366</v>
      </c>
      <c r="O2643" t="s">
        <v>477</v>
      </c>
      <c r="P2643" t="s">
        <v>67</v>
      </c>
      <c r="Q2643" t="s">
        <v>96</v>
      </c>
      <c r="R2643" t="s">
        <v>40</v>
      </c>
      <c r="S2643" t="s">
        <v>41</v>
      </c>
      <c r="T2643" t="s">
        <v>175</v>
      </c>
      <c r="U2643" t="s">
        <v>74</v>
      </c>
      <c r="V2643" t="s">
        <v>13265</v>
      </c>
      <c r="W2643" t="s">
        <v>13266</v>
      </c>
      <c r="X2643" t="str">
        <f>+VLOOKUP(ConsultaNexoBogota!$A2643,infoCoordenadas!A:F,4,0)</f>
        <v>5.031953 -74.0002959</v>
      </c>
      <c r="Y2643">
        <f>VLOOKUP(ConsultaNexoBogota!$A2643,infoCoordenadas!A:F,5,0)</f>
        <v>5.0319529999999997</v>
      </c>
      <c r="Z2643">
        <f>+VLOOKUP(ConsultaNexoBogota!$A2643,infoCoordenadas!A:F,6,0)</f>
        <v>-74.000295899999998</v>
      </c>
    </row>
    <row r="2644" spans="1:26" x14ac:dyDescent="0.25">
      <c r="A2644">
        <v>34382</v>
      </c>
      <c r="B2644" t="s">
        <v>13261</v>
      </c>
      <c r="C2644" t="s">
        <v>29</v>
      </c>
      <c r="D2644" t="s">
        <v>13262</v>
      </c>
      <c r="E2644" t="s">
        <v>13263</v>
      </c>
      <c r="F2644" t="s">
        <v>13264</v>
      </c>
      <c r="G2644" t="s">
        <v>10155</v>
      </c>
      <c r="H2644" t="s">
        <v>14107</v>
      </c>
      <c r="I2644" t="s">
        <v>64</v>
      </c>
      <c r="J2644" t="s">
        <v>102</v>
      </c>
      <c r="K2644" t="s">
        <v>36</v>
      </c>
      <c r="L2644" s="27">
        <v>34139</v>
      </c>
      <c r="M2644">
        <v>30.8</v>
      </c>
      <c r="N2644">
        <v>44368</v>
      </c>
      <c r="O2644" t="s">
        <v>178</v>
      </c>
      <c r="P2644" t="s">
        <v>67</v>
      </c>
      <c r="Q2644" t="s">
        <v>39</v>
      </c>
      <c r="R2644" t="s">
        <v>40</v>
      </c>
      <c r="S2644" t="s">
        <v>41</v>
      </c>
      <c r="T2644" t="s">
        <v>175</v>
      </c>
      <c r="U2644" t="s">
        <v>74</v>
      </c>
      <c r="V2644" t="s">
        <v>13265</v>
      </c>
      <c r="W2644" t="s">
        <v>13266</v>
      </c>
      <c r="X2644" t="str">
        <f>+VLOOKUP(ConsultaNexoBogota!$A2644,infoCoordenadas!A:F,4,0)</f>
        <v>5.031953 -74.0002959</v>
      </c>
      <c r="Y2644">
        <f>VLOOKUP(ConsultaNexoBogota!$A2644,infoCoordenadas!A:F,5,0)</f>
        <v>5.0319529999999997</v>
      </c>
      <c r="Z2644">
        <f>+VLOOKUP(ConsultaNexoBogota!$A2644,infoCoordenadas!A:F,6,0)</f>
        <v>-74.000295899999998</v>
      </c>
    </row>
    <row r="2645" spans="1:26" x14ac:dyDescent="0.25">
      <c r="A2645">
        <v>34504</v>
      </c>
      <c r="B2645" t="s">
        <v>8348</v>
      </c>
      <c r="C2645" t="s">
        <v>29</v>
      </c>
      <c r="D2645" t="s">
        <v>8349</v>
      </c>
      <c r="E2645" t="s">
        <v>8350</v>
      </c>
      <c r="F2645" t="s">
        <v>8351</v>
      </c>
      <c r="G2645" t="s">
        <v>33</v>
      </c>
      <c r="H2645" t="s">
        <v>10680</v>
      </c>
      <c r="I2645" t="s">
        <v>248</v>
      </c>
      <c r="J2645" t="s">
        <v>173</v>
      </c>
      <c r="K2645" t="s">
        <v>36</v>
      </c>
      <c r="L2645" s="27">
        <v>34515</v>
      </c>
      <c r="M2645">
        <v>29.8</v>
      </c>
      <c r="N2645">
        <v>44545</v>
      </c>
      <c r="O2645" t="s">
        <v>93</v>
      </c>
      <c r="P2645" t="s">
        <v>90</v>
      </c>
      <c r="Q2645" t="s">
        <v>96</v>
      </c>
      <c r="R2645" t="s">
        <v>94</v>
      </c>
      <c r="S2645" t="s">
        <v>41</v>
      </c>
      <c r="T2645" t="s">
        <v>623</v>
      </c>
      <c r="U2645" t="s">
        <v>74</v>
      </c>
      <c r="V2645" t="s">
        <v>8352</v>
      </c>
      <c r="W2645" t="s">
        <v>8353</v>
      </c>
      <c r="X2645" t="str">
        <f>+VLOOKUP(ConsultaNexoBogota!$A2645,infoCoordenadas!A:F,4,0)</f>
        <v>Sin informacion</v>
      </c>
      <c r="Y2645" t="str">
        <f>VLOOKUP(ConsultaNexoBogota!$A2645,infoCoordenadas!A:F,5,0)</f>
        <v>Sin Informacion</v>
      </c>
      <c r="Z2645" t="str">
        <f>+VLOOKUP(ConsultaNexoBogota!$A2645,infoCoordenadas!A:F,6,0)</f>
        <v>Sin Informacion</v>
      </c>
    </row>
    <row r="2646" spans="1:26" x14ac:dyDescent="0.25">
      <c r="A2646">
        <v>34505</v>
      </c>
      <c r="B2646" t="s">
        <v>2604</v>
      </c>
      <c r="C2646" t="s">
        <v>29</v>
      </c>
      <c r="D2646" t="s">
        <v>8354</v>
      </c>
      <c r="E2646" t="s">
        <v>8355</v>
      </c>
      <c r="F2646" t="s">
        <v>8356</v>
      </c>
      <c r="G2646" t="s">
        <v>33</v>
      </c>
      <c r="H2646" t="s">
        <v>14118</v>
      </c>
      <c r="I2646" t="s">
        <v>248</v>
      </c>
      <c r="J2646" t="s">
        <v>507</v>
      </c>
      <c r="K2646" t="s">
        <v>116</v>
      </c>
      <c r="L2646" s="27">
        <v>28063</v>
      </c>
      <c r="M2646">
        <v>47.5</v>
      </c>
      <c r="N2646">
        <v>44546</v>
      </c>
      <c r="O2646" t="s">
        <v>441</v>
      </c>
      <c r="P2646" t="s">
        <v>38</v>
      </c>
      <c r="Q2646" t="s">
        <v>96</v>
      </c>
      <c r="R2646" t="s">
        <v>94</v>
      </c>
      <c r="S2646" t="s">
        <v>41</v>
      </c>
      <c r="T2646" t="s">
        <v>204</v>
      </c>
      <c r="U2646" t="s">
        <v>74</v>
      </c>
      <c r="V2646" t="s">
        <v>1</v>
      </c>
      <c r="W2646" t="s">
        <v>1236</v>
      </c>
      <c r="X2646" t="str">
        <f>+VLOOKUP(ConsultaNexoBogota!$A2646,infoCoordenadas!A:F,4,0)</f>
        <v>Sin informacion</v>
      </c>
      <c r="Y2646" t="str">
        <f>VLOOKUP(ConsultaNexoBogota!$A2646,infoCoordenadas!A:F,5,0)</f>
        <v>Sin Informacion</v>
      </c>
      <c r="Z2646" t="str">
        <f>+VLOOKUP(ConsultaNexoBogota!$A2646,infoCoordenadas!A:F,6,0)</f>
        <v>Sin Informacion</v>
      </c>
    </row>
    <row r="2647" spans="1:26" x14ac:dyDescent="0.25">
      <c r="A2647">
        <v>34525</v>
      </c>
      <c r="B2647" t="s">
        <v>8357</v>
      </c>
      <c r="C2647" t="s">
        <v>29</v>
      </c>
      <c r="D2647" t="s">
        <v>8358</v>
      </c>
      <c r="E2647" t="s">
        <v>8359</v>
      </c>
      <c r="F2647" t="s">
        <v>8360</v>
      </c>
      <c r="G2647" t="s">
        <v>33</v>
      </c>
      <c r="H2647" t="s">
        <v>13980</v>
      </c>
      <c r="I2647" t="s">
        <v>64</v>
      </c>
      <c r="J2647" t="s">
        <v>35</v>
      </c>
      <c r="K2647" t="s">
        <v>36</v>
      </c>
      <c r="L2647" s="27">
        <v>36113</v>
      </c>
      <c r="M2647">
        <v>25.4</v>
      </c>
      <c r="N2647">
        <v>44578</v>
      </c>
      <c r="O2647" t="s">
        <v>80</v>
      </c>
      <c r="P2647" t="s">
        <v>67</v>
      </c>
      <c r="Q2647" t="s">
        <v>39</v>
      </c>
      <c r="R2647" t="s">
        <v>40</v>
      </c>
      <c r="S2647" t="s">
        <v>41</v>
      </c>
      <c r="T2647" t="s">
        <v>42</v>
      </c>
      <c r="U2647" t="s">
        <v>74</v>
      </c>
      <c r="V2647" t="s">
        <v>8361</v>
      </c>
      <c r="W2647" t="s">
        <v>8362</v>
      </c>
      <c r="X2647" t="str">
        <f>+VLOOKUP(ConsultaNexoBogota!$A2647,infoCoordenadas!A:F,4,0)</f>
        <v>4.6169331 -74.14638110000001</v>
      </c>
      <c r="Y2647">
        <f>VLOOKUP(ConsultaNexoBogota!$A2647,infoCoordenadas!A:F,5,0)</f>
        <v>4.6169330999999998</v>
      </c>
      <c r="Z2647">
        <f>+VLOOKUP(ConsultaNexoBogota!$A2647,infoCoordenadas!A:F,6,0)</f>
        <v>-74.146381099999999</v>
      </c>
    </row>
    <row r="2648" spans="1:26" x14ac:dyDescent="0.25">
      <c r="A2648">
        <v>34529</v>
      </c>
      <c r="B2648" t="s">
        <v>13267</v>
      </c>
      <c r="C2648" t="s">
        <v>29</v>
      </c>
      <c r="D2648" t="s">
        <v>13268</v>
      </c>
      <c r="E2648" t="s">
        <v>13269</v>
      </c>
      <c r="F2648" t="s">
        <v>13270</v>
      </c>
      <c r="G2648" t="s">
        <v>10155</v>
      </c>
      <c r="H2648" t="s">
        <v>14163</v>
      </c>
      <c r="I2648" t="s">
        <v>79</v>
      </c>
      <c r="J2648" t="s">
        <v>102</v>
      </c>
      <c r="K2648" t="s">
        <v>36</v>
      </c>
      <c r="L2648" s="27">
        <v>28462</v>
      </c>
      <c r="M2648">
        <v>46.4</v>
      </c>
      <c r="N2648">
        <v>44584</v>
      </c>
      <c r="O2648" t="s">
        <v>477</v>
      </c>
      <c r="P2648" t="s">
        <v>67</v>
      </c>
      <c r="Q2648" t="s">
        <v>39</v>
      </c>
      <c r="R2648" t="s">
        <v>40</v>
      </c>
      <c r="S2648" t="s">
        <v>41</v>
      </c>
      <c r="T2648" t="s">
        <v>42</v>
      </c>
      <c r="U2648" t="s">
        <v>43</v>
      </c>
      <c r="V2648" t="s">
        <v>13271</v>
      </c>
      <c r="W2648" t="s">
        <v>13272</v>
      </c>
      <c r="X2648" t="str">
        <f>+VLOOKUP(ConsultaNexoBogota!$A2648,infoCoordenadas!A:F,4,0)</f>
        <v>5.0266088 -74.0056357</v>
      </c>
      <c r="Y2648">
        <f>VLOOKUP(ConsultaNexoBogota!$A2648,infoCoordenadas!A:F,5,0)</f>
        <v>5.0266088</v>
      </c>
      <c r="Z2648">
        <f>+VLOOKUP(ConsultaNexoBogota!$A2648,infoCoordenadas!A:F,6,0)</f>
        <v>-74.005635699999999</v>
      </c>
    </row>
    <row r="2649" spans="1:26" x14ac:dyDescent="0.25">
      <c r="A2649">
        <v>34536</v>
      </c>
      <c r="B2649" t="s">
        <v>8363</v>
      </c>
      <c r="C2649" t="s">
        <v>29</v>
      </c>
      <c r="D2649" t="s">
        <v>8364</v>
      </c>
      <c r="E2649" t="s">
        <v>8365</v>
      </c>
      <c r="F2649" t="s">
        <v>8366</v>
      </c>
      <c r="G2649" t="s">
        <v>33</v>
      </c>
      <c r="H2649" t="s">
        <v>14103</v>
      </c>
      <c r="I2649" t="s">
        <v>34</v>
      </c>
      <c r="J2649" t="s">
        <v>102</v>
      </c>
      <c r="K2649" t="s">
        <v>36</v>
      </c>
      <c r="L2649" s="27">
        <v>35423</v>
      </c>
      <c r="M2649">
        <v>27.3</v>
      </c>
      <c r="N2649">
        <v>44595</v>
      </c>
      <c r="O2649" t="s">
        <v>66</v>
      </c>
      <c r="P2649" t="s">
        <v>67</v>
      </c>
      <c r="Q2649" t="s">
        <v>39</v>
      </c>
      <c r="R2649" t="s">
        <v>40</v>
      </c>
      <c r="S2649" t="s">
        <v>41</v>
      </c>
      <c r="T2649" t="s">
        <v>132</v>
      </c>
      <c r="U2649" t="s">
        <v>74</v>
      </c>
      <c r="V2649" t="s">
        <v>8367</v>
      </c>
      <c r="W2649" t="s">
        <v>8368</v>
      </c>
      <c r="X2649" t="str">
        <f>+VLOOKUP(ConsultaNexoBogota!$A2649,infoCoordenadas!A:F,4,0)</f>
        <v>4.7073057 -74.0968406</v>
      </c>
      <c r="Y2649">
        <f>VLOOKUP(ConsultaNexoBogota!$A2649,infoCoordenadas!A:F,5,0)</f>
        <v>4.7073057</v>
      </c>
      <c r="Z2649">
        <f>+VLOOKUP(ConsultaNexoBogota!$A2649,infoCoordenadas!A:F,6,0)</f>
        <v>-74.096840599999993</v>
      </c>
    </row>
    <row r="2650" spans="1:26" x14ac:dyDescent="0.25">
      <c r="A2650">
        <v>34536</v>
      </c>
      <c r="B2650" t="s">
        <v>8363</v>
      </c>
      <c r="C2650" t="s">
        <v>29</v>
      </c>
      <c r="D2650" t="s">
        <v>8364</v>
      </c>
      <c r="E2650" t="s">
        <v>8365</v>
      </c>
      <c r="F2650" t="s">
        <v>8366</v>
      </c>
      <c r="G2650" t="s">
        <v>33</v>
      </c>
      <c r="H2650" t="s">
        <v>14103</v>
      </c>
      <c r="I2650" t="s">
        <v>34</v>
      </c>
      <c r="J2650" t="s">
        <v>102</v>
      </c>
      <c r="K2650" t="s">
        <v>36</v>
      </c>
      <c r="L2650" s="27">
        <v>35423</v>
      </c>
      <c r="M2650">
        <v>27.3</v>
      </c>
      <c r="N2650">
        <v>44601</v>
      </c>
      <c r="O2650" t="s">
        <v>178</v>
      </c>
      <c r="P2650" t="s">
        <v>73</v>
      </c>
      <c r="Q2650" t="s">
        <v>39</v>
      </c>
      <c r="R2650" t="s">
        <v>40</v>
      </c>
      <c r="S2650" t="s">
        <v>41</v>
      </c>
      <c r="T2650" t="s">
        <v>132</v>
      </c>
      <c r="U2650" t="s">
        <v>74</v>
      </c>
      <c r="V2650" t="s">
        <v>8367</v>
      </c>
      <c r="W2650" t="s">
        <v>8368</v>
      </c>
      <c r="X2650" t="str">
        <f>+VLOOKUP(ConsultaNexoBogota!$A2650,infoCoordenadas!A:F,4,0)</f>
        <v>4.7073057 -74.0968406</v>
      </c>
      <c r="Y2650">
        <f>VLOOKUP(ConsultaNexoBogota!$A2650,infoCoordenadas!A:F,5,0)</f>
        <v>4.7073057</v>
      </c>
      <c r="Z2650">
        <f>+VLOOKUP(ConsultaNexoBogota!$A2650,infoCoordenadas!A:F,6,0)</f>
        <v>-74.096840599999993</v>
      </c>
    </row>
    <row r="2651" spans="1:26" x14ac:dyDescent="0.25">
      <c r="A2651">
        <v>34558</v>
      </c>
      <c r="B2651" t="s">
        <v>8369</v>
      </c>
      <c r="C2651" t="s">
        <v>29</v>
      </c>
      <c r="D2651" t="s">
        <v>8370</v>
      </c>
      <c r="E2651" t="s">
        <v>8371</v>
      </c>
      <c r="F2651" t="s">
        <v>8372</v>
      </c>
      <c r="G2651" t="s">
        <v>33</v>
      </c>
      <c r="H2651" t="s">
        <v>6298</v>
      </c>
      <c r="I2651" t="s">
        <v>34</v>
      </c>
      <c r="J2651" t="s">
        <v>35</v>
      </c>
      <c r="K2651" t="s">
        <v>36</v>
      </c>
      <c r="L2651" s="27">
        <v>37345</v>
      </c>
      <c r="M2651">
        <v>22.1</v>
      </c>
      <c r="N2651">
        <v>44624</v>
      </c>
      <c r="O2651" t="s">
        <v>72</v>
      </c>
      <c r="P2651" t="s">
        <v>67</v>
      </c>
      <c r="Q2651" t="s">
        <v>68</v>
      </c>
      <c r="R2651" t="s">
        <v>40</v>
      </c>
      <c r="S2651" t="s">
        <v>41</v>
      </c>
      <c r="T2651" t="s">
        <v>42</v>
      </c>
      <c r="U2651" t="s">
        <v>74</v>
      </c>
      <c r="V2651" t="s">
        <v>8373</v>
      </c>
      <c r="W2651" t="s">
        <v>8374</v>
      </c>
      <c r="X2651" t="str">
        <f>+VLOOKUP(ConsultaNexoBogota!$A2651,infoCoordenadas!A:F,4,0)</f>
        <v>4.580975 -74.0777705</v>
      </c>
      <c r="Y2651">
        <f>VLOOKUP(ConsultaNexoBogota!$A2651,infoCoordenadas!A:F,5,0)</f>
        <v>4.5809749999999996</v>
      </c>
      <c r="Z2651">
        <f>+VLOOKUP(ConsultaNexoBogota!$A2651,infoCoordenadas!A:F,6,0)</f>
        <v>-74.0777705</v>
      </c>
    </row>
    <row r="2652" spans="1:26" x14ac:dyDescent="0.25">
      <c r="A2652">
        <v>34559</v>
      </c>
      <c r="B2652" t="s">
        <v>8375</v>
      </c>
      <c r="C2652" t="s">
        <v>29</v>
      </c>
      <c r="D2652" t="s">
        <v>8376</v>
      </c>
      <c r="E2652" t="s">
        <v>8377</v>
      </c>
      <c r="F2652" t="s">
        <v>8378</v>
      </c>
      <c r="G2652" t="s">
        <v>33</v>
      </c>
      <c r="H2652" t="s">
        <v>13999</v>
      </c>
      <c r="I2652" t="s">
        <v>79</v>
      </c>
      <c r="J2652" t="s">
        <v>1259</v>
      </c>
      <c r="K2652" t="s">
        <v>36</v>
      </c>
      <c r="L2652" s="27">
        <v>45381</v>
      </c>
      <c r="M2652">
        <v>0</v>
      </c>
      <c r="N2652">
        <v>44623</v>
      </c>
      <c r="O2652" t="s">
        <v>80</v>
      </c>
      <c r="P2652" t="s">
        <v>73</v>
      </c>
      <c r="Q2652" t="s">
        <v>96</v>
      </c>
      <c r="R2652" t="s">
        <v>40</v>
      </c>
      <c r="S2652" t="s">
        <v>42</v>
      </c>
      <c r="T2652" t="s">
        <v>42</v>
      </c>
      <c r="U2652" t="s">
        <v>74</v>
      </c>
      <c r="V2652" t="s">
        <v>8379</v>
      </c>
      <c r="W2652" t="s">
        <v>8380</v>
      </c>
      <c r="X2652" t="str">
        <f>+VLOOKUP(ConsultaNexoBogota!$A2652,infoCoordenadas!A:F,4,0)</f>
        <v>4.6840597 -74.1394557</v>
      </c>
      <c r="Y2652">
        <f>VLOOKUP(ConsultaNexoBogota!$A2652,infoCoordenadas!A:F,5,0)</f>
        <v>4.6840596999999997</v>
      </c>
      <c r="Z2652">
        <f>+VLOOKUP(ConsultaNexoBogota!$A2652,infoCoordenadas!A:F,6,0)</f>
        <v>-74.139455699999999</v>
      </c>
    </row>
    <row r="2653" spans="1:26" x14ac:dyDescent="0.25">
      <c r="A2653">
        <v>34565</v>
      </c>
      <c r="B2653" t="s">
        <v>13273</v>
      </c>
      <c r="C2653" t="s">
        <v>29</v>
      </c>
      <c r="D2653" t="s">
        <v>13274</v>
      </c>
      <c r="E2653" t="s">
        <v>13275</v>
      </c>
      <c r="F2653" t="s">
        <v>13276</v>
      </c>
      <c r="G2653" t="s">
        <v>10369</v>
      </c>
      <c r="H2653" t="s">
        <v>13055</v>
      </c>
      <c r="I2653" t="s">
        <v>34</v>
      </c>
      <c r="J2653" t="s">
        <v>285</v>
      </c>
      <c r="K2653" t="s">
        <v>116</v>
      </c>
      <c r="L2653" s="27">
        <v>22251</v>
      </c>
      <c r="M2653">
        <v>63.4</v>
      </c>
      <c r="N2653">
        <v>44631</v>
      </c>
      <c r="O2653" t="s">
        <v>286</v>
      </c>
      <c r="P2653" t="s">
        <v>67</v>
      </c>
      <c r="Q2653" t="s">
        <v>616</v>
      </c>
      <c r="R2653" t="s">
        <v>40</v>
      </c>
      <c r="S2653" t="s">
        <v>41</v>
      </c>
      <c r="T2653" t="s">
        <v>204</v>
      </c>
      <c r="U2653" t="s">
        <v>43</v>
      </c>
      <c r="V2653" t="s">
        <v>13055</v>
      </c>
      <c r="W2653" t="s">
        <v>13056</v>
      </c>
      <c r="X2653" t="str">
        <f>+VLOOKUP(ConsultaNexoBogota!$A2653,infoCoordenadas!A:F,4,0)</f>
        <v>4.870941999999999 -74.0671942</v>
      </c>
      <c r="Y2653">
        <f>VLOOKUP(ConsultaNexoBogota!$A2653,infoCoordenadas!A:F,5,0)</f>
        <v>4.8709419999999897</v>
      </c>
      <c r="Z2653">
        <f>+VLOOKUP(ConsultaNexoBogota!$A2653,infoCoordenadas!A:F,6,0)</f>
        <v>-74.067194200000003</v>
      </c>
    </row>
    <row r="2654" spans="1:26" x14ac:dyDescent="0.25">
      <c r="A2654">
        <v>34571</v>
      </c>
      <c r="B2654" t="s">
        <v>8381</v>
      </c>
      <c r="C2654" t="s">
        <v>29</v>
      </c>
      <c r="D2654" t="s">
        <v>8382</v>
      </c>
      <c r="E2654" t="s">
        <v>8383</v>
      </c>
      <c r="F2654" t="s">
        <v>8384</v>
      </c>
      <c r="G2654" t="s">
        <v>33</v>
      </c>
      <c r="H2654" t="s">
        <v>14103</v>
      </c>
      <c r="I2654" t="s">
        <v>34</v>
      </c>
      <c r="J2654" t="s">
        <v>102</v>
      </c>
      <c r="K2654" t="s">
        <v>36</v>
      </c>
      <c r="L2654" s="27">
        <v>31613</v>
      </c>
      <c r="M2654">
        <v>37.799999999999997</v>
      </c>
      <c r="N2654">
        <v>44638</v>
      </c>
      <c r="O2654" t="s">
        <v>80</v>
      </c>
      <c r="P2654" t="s">
        <v>67</v>
      </c>
      <c r="Q2654" t="s">
        <v>39</v>
      </c>
      <c r="R2654" t="s">
        <v>40</v>
      </c>
      <c r="S2654" t="s">
        <v>41</v>
      </c>
      <c r="T2654" t="s">
        <v>81</v>
      </c>
      <c r="U2654" t="s">
        <v>74</v>
      </c>
      <c r="V2654" t="s">
        <v>8385</v>
      </c>
      <c r="W2654" t="s">
        <v>8386</v>
      </c>
      <c r="X2654" t="str">
        <f>+VLOOKUP(ConsultaNexoBogota!$A2654,infoCoordenadas!A:F,4,0)</f>
        <v>4.6969075 -74.1249876</v>
      </c>
      <c r="Y2654">
        <f>VLOOKUP(ConsultaNexoBogota!$A2654,infoCoordenadas!A:F,5,0)</f>
        <v>4.6969075</v>
      </c>
      <c r="Z2654">
        <f>+VLOOKUP(ConsultaNexoBogota!$A2654,infoCoordenadas!A:F,6,0)</f>
        <v>-74.124987599999997</v>
      </c>
    </row>
    <row r="2655" spans="1:26" x14ac:dyDescent="0.25">
      <c r="A2655">
        <v>34572</v>
      </c>
      <c r="B2655" t="s">
        <v>8387</v>
      </c>
      <c r="C2655" t="s">
        <v>29</v>
      </c>
      <c r="D2655" t="s">
        <v>8388</v>
      </c>
      <c r="E2655" t="s">
        <v>8389</v>
      </c>
      <c r="F2655" t="s">
        <v>8390</v>
      </c>
      <c r="G2655" t="s">
        <v>33</v>
      </c>
      <c r="H2655" t="s">
        <v>6298</v>
      </c>
      <c r="I2655" t="s">
        <v>34</v>
      </c>
      <c r="J2655" t="s">
        <v>2265</v>
      </c>
      <c r="K2655" t="s">
        <v>36</v>
      </c>
      <c r="L2655" s="27">
        <v>34788</v>
      </c>
      <c r="M2655">
        <v>29.1</v>
      </c>
      <c r="N2655">
        <v>44639</v>
      </c>
      <c r="O2655" t="s">
        <v>72</v>
      </c>
      <c r="P2655" t="s">
        <v>67</v>
      </c>
      <c r="Q2655" t="s">
        <v>68</v>
      </c>
      <c r="R2655" t="s">
        <v>40</v>
      </c>
      <c r="S2655" t="s">
        <v>42</v>
      </c>
      <c r="T2655" t="s">
        <v>42</v>
      </c>
      <c r="U2655" t="s">
        <v>74</v>
      </c>
      <c r="V2655" t="s">
        <v>7819</v>
      </c>
      <c r="W2655" t="s">
        <v>7820</v>
      </c>
      <c r="X2655" t="str">
        <f>+VLOOKUP(ConsultaNexoBogota!$A2655,infoCoordenadas!A:F,4,0)</f>
        <v>4.5813138 -74.0784351</v>
      </c>
      <c r="Y2655">
        <f>VLOOKUP(ConsultaNexoBogota!$A2655,infoCoordenadas!A:F,5,0)</f>
        <v>4.5813138000000002</v>
      </c>
      <c r="Z2655">
        <f>+VLOOKUP(ConsultaNexoBogota!$A2655,infoCoordenadas!A:F,6,0)</f>
        <v>-74.078435099999993</v>
      </c>
    </row>
    <row r="2656" spans="1:26" x14ac:dyDescent="0.25">
      <c r="A2656">
        <v>34582</v>
      </c>
      <c r="B2656" t="s">
        <v>13277</v>
      </c>
      <c r="C2656" t="s">
        <v>29</v>
      </c>
      <c r="D2656" t="s">
        <v>13278</v>
      </c>
      <c r="E2656" t="s">
        <v>13279</v>
      </c>
      <c r="F2656" t="s">
        <v>13280</v>
      </c>
      <c r="G2656" t="s">
        <v>10683</v>
      </c>
      <c r="H2656" t="s">
        <v>10680</v>
      </c>
      <c r="I2656" t="s">
        <v>88</v>
      </c>
      <c r="J2656" t="s">
        <v>507</v>
      </c>
      <c r="K2656" t="s">
        <v>805</v>
      </c>
      <c r="L2656" s="27">
        <v>45306</v>
      </c>
      <c r="M2656">
        <v>0.3</v>
      </c>
      <c r="N2656">
        <v>44654</v>
      </c>
      <c r="O2656" t="s">
        <v>781</v>
      </c>
      <c r="P2656" t="s">
        <v>90</v>
      </c>
      <c r="Q2656" t="s">
        <v>96</v>
      </c>
      <c r="R2656" t="s">
        <v>94</v>
      </c>
      <c r="S2656" t="s">
        <v>41</v>
      </c>
      <c r="T2656" t="s">
        <v>623</v>
      </c>
      <c r="U2656" t="s">
        <v>74</v>
      </c>
      <c r="V2656" t="s">
        <v>13281</v>
      </c>
      <c r="W2656" t="s">
        <v>13282</v>
      </c>
      <c r="X2656" t="str">
        <f>+VLOOKUP(ConsultaNexoBogota!$A2656,infoCoordenadas!A:F,4,0)</f>
        <v>5.170847 -72.55081899999999</v>
      </c>
      <c r="Y2656">
        <f>VLOOKUP(ConsultaNexoBogota!$A2656,infoCoordenadas!A:F,5,0)</f>
        <v>5.1708470000000002</v>
      </c>
      <c r="Z2656">
        <f>+VLOOKUP(ConsultaNexoBogota!$A2656,infoCoordenadas!A:F,6,0)</f>
        <v>-72.550818999999905</v>
      </c>
    </row>
    <row r="2657" spans="1:26" x14ac:dyDescent="0.25">
      <c r="A2657">
        <v>34588</v>
      </c>
      <c r="B2657" t="s">
        <v>13283</v>
      </c>
      <c r="C2657" t="s">
        <v>29</v>
      </c>
      <c r="D2657" t="s">
        <v>13284</v>
      </c>
      <c r="E2657" t="s">
        <v>13285</v>
      </c>
      <c r="F2657" t="s">
        <v>13286</v>
      </c>
      <c r="G2657" t="s">
        <v>13287</v>
      </c>
      <c r="H2657" t="s">
        <v>10680</v>
      </c>
      <c r="I2657" t="s">
        <v>34</v>
      </c>
      <c r="J2657" t="s">
        <v>109</v>
      </c>
      <c r="K2657" t="s">
        <v>116</v>
      </c>
      <c r="L2657" s="27">
        <v>29382</v>
      </c>
      <c r="M2657">
        <v>43.9</v>
      </c>
      <c r="N2657">
        <v>44661</v>
      </c>
      <c r="O2657" t="s">
        <v>781</v>
      </c>
      <c r="P2657" t="s">
        <v>73</v>
      </c>
      <c r="Q2657" t="s">
        <v>734</v>
      </c>
      <c r="R2657" t="s">
        <v>40</v>
      </c>
      <c r="S2657" t="s">
        <v>41</v>
      </c>
      <c r="T2657" t="s">
        <v>81</v>
      </c>
      <c r="U2657" t="s">
        <v>43</v>
      </c>
      <c r="V2657" t="s">
        <v>13288</v>
      </c>
      <c r="W2657" t="s">
        <v>13289</v>
      </c>
      <c r="X2657" t="str">
        <f>+VLOOKUP(ConsultaNexoBogota!$A2657,infoCoordenadas!A:F,4,0)</f>
        <v>1.2897467 -77.3580033</v>
      </c>
      <c r="Y2657">
        <f>VLOOKUP(ConsultaNexoBogota!$A2657,infoCoordenadas!A:F,5,0)</f>
        <v>1.2897467</v>
      </c>
      <c r="Z2657">
        <f>+VLOOKUP(ConsultaNexoBogota!$A2657,infoCoordenadas!A:F,6,0)</f>
        <v>-77.358003299999993</v>
      </c>
    </row>
    <row r="2658" spans="1:26" x14ac:dyDescent="0.25">
      <c r="A2658">
        <v>34590</v>
      </c>
      <c r="B2658" t="s">
        <v>13290</v>
      </c>
      <c r="C2658" t="s">
        <v>29</v>
      </c>
      <c r="D2658" t="s">
        <v>13291</v>
      </c>
      <c r="E2658" t="s">
        <v>13292</v>
      </c>
      <c r="F2658" t="s">
        <v>13293</v>
      </c>
      <c r="G2658" t="s">
        <v>11765</v>
      </c>
      <c r="H2658" t="s">
        <v>12369</v>
      </c>
      <c r="I2658" t="s">
        <v>248</v>
      </c>
      <c r="J2658" t="s">
        <v>190</v>
      </c>
      <c r="K2658" t="s">
        <v>5044</v>
      </c>
      <c r="L2658" s="27">
        <v>45362</v>
      </c>
      <c r="M2658">
        <v>0.1</v>
      </c>
      <c r="N2658">
        <v>44666</v>
      </c>
      <c r="O2658" t="s">
        <v>781</v>
      </c>
      <c r="P2658" t="s">
        <v>90</v>
      </c>
      <c r="Q2658" t="s">
        <v>68</v>
      </c>
      <c r="R2658" t="s">
        <v>94</v>
      </c>
      <c r="S2658" t="s">
        <v>41</v>
      </c>
      <c r="T2658" t="s">
        <v>623</v>
      </c>
      <c r="U2658" t="s">
        <v>43</v>
      </c>
      <c r="V2658" t="s">
        <v>13294</v>
      </c>
      <c r="W2658" t="s">
        <v>13295</v>
      </c>
      <c r="X2658" t="str">
        <f>+VLOOKUP(ConsultaNexoBogota!$A2658,infoCoordenadas!A:F,4,0)</f>
        <v>Sin informacion</v>
      </c>
      <c r="Y2658" t="str">
        <f>VLOOKUP(ConsultaNexoBogota!$A2658,infoCoordenadas!A:F,5,0)</f>
        <v>Sin Informacion</v>
      </c>
      <c r="Z2658" t="str">
        <f>+VLOOKUP(ConsultaNexoBogota!$A2658,infoCoordenadas!A:F,6,0)</f>
        <v>Sin Informacion</v>
      </c>
    </row>
    <row r="2659" spans="1:26" x14ac:dyDescent="0.25">
      <c r="A2659">
        <v>34590</v>
      </c>
      <c r="B2659" t="s">
        <v>13290</v>
      </c>
      <c r="C2659" t="s">
        <v>29</v>
      </c>
      <c r="D2659" t="s">
        <v>13291</v>
      </c>
      <c r="E2659" t="s">
        <v>13292</v>
      </c>
      <c r="F2659" t="s">
        <v>13293</v>
      </c>
      <c r="G2659" t="s">
        <v>11765</v>
      </c>
      <c r="H2659" t="s">
        <v>12369</v>
      </c>
      <c r="I2659" t="s">
        <v>248</v>
      </c>
      <c r="J2659" t="s">
        <v>190</v>
      </c>
      <c r="K2659" t="s">
        <v>5044</v>
      </c>
      <c r="L2659" s="27">
        <v>45362</v>
      </c>
      <c r="M2659">
        <v>0.1</v>
      </c>
      <c r="N2659">
        <v>44669</v>
      </c>
      <c r="O2659" t="s">
        <v>1065</v>
      </c>
      <c r="P2659" t="s">
        <v>38</v>
      </c>
      <c r="Q2659" t="s">
        <v>68</v>
      </c>
      <c r="R2659" t="s">
        <v>94</v>
      </c>
      <c r="S2659" t="s">
        <v>41</v>
      </c>
      <c r="T2659" t="s">
        <v>623</v>
      </c>
      <c r="U2659" t="s">
        <v>74</v>
      </c>
      <c r="V2659" t="s">
        <v>13294</v>
      </c>
      <c r="W2659" t="s">
        <v>13295</v>
      </c>
      <c r="X2659" t="str">
        <f>+VLOOKUP(ConsultaNexoBogota!$A2659,infoCoordenadas!A:F,4,0)</f>
        <v>Sin informacion</v>
      </c>
      <c r="Y2659" t="str">
        <f>VLOOKUP(ConsultaNexoBogota!$A2659,infoCoordenadas!A:F,5,0)</f>
        <v>Sin Informacion</v>
      </c>
      <c r="Z2659" t="str">
        <f>+VLOOKUP(ConsultaNexoBogota!$A2659,infoCoordenadas!A:F,6,0)</f>
        <v>Sin Informacion</v>
      </c>
    </row>
    <row r="2660" spans="1:26" x14ac:dyDescent="0.25">
      <c r="A2660">
        <v>34592</v>
      </c>
      <c r="B2660" t="s">
        <v>8391</v>
      </c>
      <c r="C2660" t="s">
        <v>29</v>
      </c>
      <c r="D2660" t="s">
        <v>8392</v>
      </c>
      <c r="E2660" t="s">
        <v>8393</v>
      </c>
      <c r="F2660" t="s">
        <v>8394</v>
      </c>
      <c r="G2660" t="s">
        <v>33</v>
      </c>
      <c r="H2660" t="s">
        <v>13980</v>
      </c>
      <c r="I2660" t="s">
        <v>159</v>
      </c>
      <c r="J2660" t="s">
        <v>102</v>
      </c>
      <c r="K2660" t="s">
        <v>36</v>
      </c>
      <c r="L2660" s="27">
        <v>36421</v>
      </c>
      <c r="M2660">
        <v>24.6</v>
      </c>
      <c r="N2660">
        <v>44670</v>
      </c>
      <c r="O2660" t="s">
        <v>66</v>
      </c>
      <c r="P2660" t="s">
        <v>67</v>
      </c>
      <c r="Q2660" t="s">
        <v>96</v>
      </c>
      <c r="R2660" t="s">
        <v>40</v>
      </c>
      <c r="S2660" t="s">
        <v>41</v>
      </c>
      <c r="T2660" t="s">
        <v>132</v>
      </c>
      <c r="U2660" t="s">
        <v>74</v>
      </c>
      <c r="V2660" t="s">
        <v>8395</v>
      </c>
      <c r="W2660" t="s">
        <v>8396</v>
      </c>
      <c r="X2660" t="str">
        <f>+VLOOKUP(ConsultaNexoBogota!$A2660,infoCoordenadas!A:F,4,0)</f>
        <v>4.579290299999999 -74.0751911</v>
      </c>
      <c r="Y2660">
        <f>VLOOKUP(ConsultaNexoBogota!$A2660,infoCoordenadas!A:F,5,0)</f>
        <v>4.5792902999999896</v>
      </c>
      <c r="Z2660">
        <f>+VLOOKUP(ConsultaNexoBogota!$A2660,infoCoordenadas!A:F,6,0)</f>
        <v>-74.075191099999998</v>
      </c>
    </row>
    <row r="2661" spans="1:26" x14ac:dyDescent="0.25">
      <c r="A2661">
        <v>34706</v>
      </c>
      <c r="B2661" t="s">
        <v>13296</v>
      </c>
      <c r="C2661" t="s">
        <v>29</v>
      </c>
      <c r="D2661" t="s">
        <v>13297</v>
      </c>
      <c r="E2661" t="s">
        <v>13298</v>
      </c>
      <c r="F2661" t="s">
        <v>13299</v>
      </c>
      <c r="G2661" t="s">
        <v>13287</v>
      </c>
      <c r="H2661" t="s">
        <v>13287</v>
      </c>
      <c r="I2661" t="s">
        <v>34</v>
      </c>
      <c r="J2661" t="s">
        <v>109</v>
      </c>
      <c r="K2661" t="s">
        <v>116</v>
      </c>
      <c r="L2661" s="27">
        <v>31225</v>
      </c>
      <c r="M2661">
        <v>38.799999999999997</v>
      </c>
      <c r="N2661">
        <v>44830</v>
      </c>
      <c r="O2661" t="s">
        <v>781</v>
      </c>
      <c r="P2661" t="s">
        <v>38</v>
      </c>
      <c r="Q2661" t="s">
        <v>1055</v>
      </c>
      <c r="R2661" t="s">
        <v>40</v>
      </c>
      <c r="S2661" t="s">
        <v>41</v>
      </c>
      <c r="T2661" t="s">
        <v>623</v>
      </c>
      <c r="U2661" t="s">
        <v>43</v>
      </c>
      <c r="V2661" t="s">
        <v>13288</v>
      </c>
      <c r="W2661" t="s">
        <v>13289</v>
      </c>
      <c r="X2661" t="str">
        <f>+VLOOKUP(ConsultaNexoBogota!$A2661,infoCoordenadas!A:F,4,0)</f>
        <v>1.2897467 -77.3580033</v>
      </c>
      <c r="Y2661">
        <f>VLOOKUP(ConsultaNexoBogota!$A2661,infoCoordenadas!A:F,5,0)</f>
        <v>1.2897467</v>
      </c>
      <c r="Z2661">
        <f>+VLOOKUP(ConsultaNexoBogota!$A2661,infoCoordenadas!A:F,6,0)</f>
        <v>-77.358003299999993</v>
      </c>
    </row>
    <row r="2662" spans="1:26" x14ac:dyDescent="0.25">
      <c r="A2662">
        <v>34717</v>
      </c>
      <c r="B2662" t="s">
        <v>13300</v>
      </c>
      <c r="C2662" t="s">
        <v>29</v>
      </c>
      <c r="D2662" t="s">
        <v>13301</v>
      </c>
      <c r="E2662" t="s">
        <v>13302</v>
      </c>
      <c r="F2662" t="s">
        <v>13303</v>
      </c>
      <c r="G2662" t="s">
        <v>10155</v>
      </c>
      <c r="H2662" t="s">
        <v>14164</v>
      </c>
      <c r="I2662" t="s">
        <v>88</v>
      </c>
      <c r="J2662" t="s">
        <v>102</v>
      </c>
      <c r="K2662" t="s">
        <v>36</v>
      </c>
      <c r="L2662" s="27">
        <v>31208</v>
      </c>
      <c r="M2662">
        <v>38.9</v>
      </c>
      <c r="N2662">
        <v>44841</v>
      </c>
      <c r="O2662" t="s">
        <v>264</v>
      </c>
      <c r="P2662" t="s">
        <v>67</v>
      </c>
      <c r="Q2662" t="s">
        <v>1055</v>
      </c>
      <c r="R2662" t="s">
        <v>94</v>
      </c>
      <c r="S2662" t="s">
        <v>41</v>
      </c>
      <c r="T2662" t="s">
        <v>175</v>
      </c>
      <c r="U2662" t="s">
        <v>43</v>
      </c>
      <c r="V2662" t="s">
        <v>13304</v>
      </c>
      <c r="W2662" t="s">
        <v>13305</v>
      </c>
      <c r="X2662" t="str">
        <f>+VLOOKUP(ConsultaNexoBogota!$A2662,infoCoordenadas!A:F,4,0)</f>
        <v>5.0220973 -73.99442080000001</v>
      </c>
      <c r="Y2662">
        <f>VLOOKUP(ConsultaNexoBogota!$A2662,infoCoordenadas!A:F,5,0)</f>
        <v>5.0220973000000004</v>
      </c>
      <c r="Z2662">
        <f>+VLOOKUP(ConsultaNexoBogota!$A2662,infoCoordenadas!A:F,6,0)</f>
        <v>-73.9944208</v>
      </c>
    </row>
    <row r="2663" spans="1:26" x14ac:dyDescent="0.25">
      <c r="A2663">
        <v>34738</v>
      </c>
      <c r="B2663" t="s">
        <v>4874</v>
      </c>
      <c r="C2663" t="s">
        <v>29</v>
      </c>
      <c r="D2663" t="s">
        <v>8397</v>
      </c>
      <c r="E2663" t="s">
        <v>8398</v>
      </c>
      <c r="F2663" t="s">
        <v>8399</v>
      </c>
      <c r="G2663" t="s">
        <v>33</v>
      </c>
      <c r="H2663" t="s">
        <v>0</v>
      </c>
      <c r="I2663" t="s">
        <v>34</v>
      </c>
      <c r="J2663" t="s">
        <v>507</v>
      </c>
      <c r="K2663" t="s">
        <v>36</v>
      </c>
      <c r="L2663" s="27">
        <v>31356</v>
      </c>
      <c r="M2663">
        <v>38.5</v>
      </c>
      <c r="N2663">
        <v>44876</v>
      </c>
      <c r="O2663" t="s">
        <v>781</v>
      </c>
      <c r="P2663" t="s">
        <v>38</v>
      </c>
      <c r="Q2663" t="s">
        <v>96</v>
      </c>
      <c r="R2663" t="s">
        <v>40</v>
      </c>
      <c r="S2663" t="s">
        <v>42</v>
      </c>
      <c r="T2663" t="s">
        <v>42</v>
      </c>
      <c r="U2663" t="s">
        <v>74</v>
      </c>
      <c r="V2663" t="s">
        <v>2840</v>
      </c>
      <c r="W2663" t="s">
        <v>2841</v>
      </c>
      <c r="X2663" t="str">
        <f>+VLOOKUP(ConsultaNexoBogota!$A2663,infoCoordenadas!A:F,4,0)</f>
        <v>Sin informacion</v>
      </c>
      <c r="Y2663" t="str">
        <f>VLOOKUP(ConsultaNexoBogota!$A2663,infoCoordenadas!A:F,5,0)</f>
        <v>Sin Informacion</v>
      </c>
      <c r="Z2663" t="str">
        <f>+VLOOKUP(ConsultaNexoBogota!$A2663,infoCoordenadas!A:F,6,0)</f>
        <v>Sin Informacion</v>
      </c>
    </row>
    <row r="2664" spans="1:26" x14ac:dyDescent="0.25">
      <c r="A2664">
        <v>34742</v>
      </c>
      <c r="B2664" t="s">
        <v>8400</v>
      </c>
      <c r="C2664" t="s">
        <v>29</v>
      </c>
      <c r="D2664" t="s">
        <v>8401</v>
      </c>
      <c r="E2664" t="s">
        <v>8402</v>
      </c>
      <c r="F2664" t="s">
        <v>8403</v>
      </c>
      <c r="G2664" t="s">
        <v>33</v>
      </c>
      <c r="H2664" t="s">
        <v>13999</v>
      </c>
      <c r="I2664" t="s">
        <v>64</v>
      </c>
      <c r="J2664" t="s">
        <v>217</v>
      </c>
      <c r="K2664" t="s">
        <v>36</v>
      </c>
      <c r="L2664" s="27">
        <v>45382</v>
      </c>
      <c r="M2664">
        <v>0</v>
      </c>
      <c r="N2664">
        <v>44883</v>
      </c>
      <c r="O2664" t="s">
        <v>80</v>
      </c>
      <c r="P2664" t="s">
        <v>73</v>
      </c>
      <c r="Q2664" t="s">
        <v>96</v>
      </c>
      <c r="R2664" t="s">
        <v>40</v>
      </c>
      <c r="S2664" t="s">
        <v>41</v>
      </c>
      <c r="T2664" t="s">
        <v>42</v>
      </c>
      <c r="U2664" t="s">
        <v>74</v>
      </c>
      <c r="V2664" t="s">
        <v>8404</v>
      </c>
      <c r="W2664" t="s">
        <v>8405</v>
      </c>
      <c r="X2664" t="str">
        <f>+VLOOKUP(ConsultaNexoBogota!$A2664,infoCoordenadas!A:F,4,0)</f>
        <v>4.756997 -74.09410780000002</v>
      </c>
      <c r="Y2664">
        <f>VLOOKUP(ConsultaNexoBogota!$A2664,infoCoordenadas!A:F,5,0)</f>
        <v>4.7569970000000001</v>
      </c>
      <c r="Z2664">
        <f>+VLOOKUP(ConsultaNexoBogota!$A2664,infoCoordenadas!A:F,6,0)</f>
        <v>-74.094107800000003</v>
      </c>
    </row>
    <row r="2665" spans="1:26" x14ac:dyDescent="0.25">
      <c r="A2665">
        <v>34751</v>
      </c>
      <c r="B2665" t="s">
        <v>8406</v>
      </c>
      <c r="C2665" t="s">
        <v>29</v>
      </c>
      <c r="D2665" t="s">
        <v>8407</v>
      </c>
      <c r="E2665" t="s">
        <v>8408</v>
      </c>
      <c r="F2665" t="s">
        <v>8409</v>
      </c>
      <c r="G2665" t="s">
        <v>33</v>
      </c>
      <c r="H2665" t="s">
        <v>10680</v>
      </c>
      <c r="I2665" t="s">
        <v>34</v>
      </c>
      <c r="J2665" t="s">
        <v>4708</v>
      </c>
      <c r="K2665" t="s">
        <v>36</v>
      </c>
      <c r="L2665" s="27">
        <v>25380</v>
      </c>
      <c r="M2665">
        <v>54.8</v>
      </c>
      <c r="N2665">
        <v>44894</v>
      </c>
      <c r="O2665" t="s">
        <v>1065</v>
      </c>
      <c r="P2665" t="s">
        <v>861</v>
      </c>
      <c r="Q2665" t="s">
        <v>616</v>
      </c>
      <c r="R2665" t="s">
        <v>94</v>
      </c>
      <c r="S2665" t="s">
        <v>41</v>
      </c>
      <c r="T2665" t="s">
        <v>440</v>
      </c>
      <c r="U2665" t="s">
        <v>43</v>
      </c>
      <c r="V2665" t="s">
        <v>8410</v>
      </c>
      <c r="W2665" t="s">
        <v>8411</v>
      </c>
      <c r="X2665" t="str">
        <f>+VLOOKUP(ConsultaNexoBogota!$A2665,infoCoordenadas!A:F,4,0)</f>
        <v>4.746119999999999 -74.0384503</v>
      </c>
      <c r="Y2665">
        <f>VLOOKUP(ConsultaNexoBogota!$A2665,infoCoordenadas!A:F,5,0)</f>
        <v>4.7461199999999897</v>
      </c>
      <c r="Z2665">
        <f>+VLOOKUP(ConsultaNexoBogota!$A2665,infoCoordenadas!A:F,6,0)</f>
        <v>-74.038450299999994</v>
      </c>
    </row>
    <row r="2666" spans="1:26" x14ac:dyDescent="0.25">
      <c r="A2666">
        <v>34751</v>
      </c>
      <c r="B2666" t="s">
        <v>8406</v>
      </c>
      <c r="C2666" t="s">
        <v>29</v>
      </c>
      <c r="D2666" t="s">
        <v>8407</v>
      </c>
      <c r="E2666" t="s">
        <v>8408</v>
      </c>
      <c r="F2666" t="s">
        <v>8409</v>
      </c>
      <c r="G2666" t="s">
        <v>33</v>
      </c>
      <c r="H2666" t="s">
        <v>10680</v>
      </c>
      <c r="I2666" t="s">
        <v>34</v>
      </c>
      <c r="J2666" t="s">
        <v>4708</v>
      </c>
      <c r="K2666" t="s">
        <v>36</v>
      </c>
      <c r="L2666" s="27">
        <v>25380</v>
      </c>
      <c r="M2666">
        <v>54.8</v>
      </c>
      <c r="N2666">
        <v>44896</v>
      </c>
      <c r="O2666" t="s">
        <v>1065</v>
      </c>
      <c r="P2666" t="s">
        <v>861</v>
      </c>
      <c r="Q2666" t="s">
        <v>68</v>
      </c>
      <c r="R2666" t="s">
        <v>94</v>
      </c>
      <c r="S2666" t="s">
        <v>41</v>
      </c>
      <c r="T2666" t="s">
        <v>440</v>
      </c>
      <c r="U2666" t="s">
        <v>43</v>
      </c>
      <c r="V2666" t="s">
        <v>8410</v>
      </c>
      <c r="W2666" t="s">
        <v>8411</v>
      </c>
      <c r="X2666" t="str">
        <f>+VLOOKUP(ConsultaNexoBogota!$A2666,infoCoordenadas!A:F,4,0)</f>
        <v>4.746119999999999 -74.0384503</v>
      </c>
      <c r="Y2666">
        <f>VLOOKUP(ConsultaNexoBogota!$A2666,infoCoordenadas!A:F,5,0)</f>
        <v>4.7461199999999897</v>
      </c>
      <c r="Z2666">
        <f>+VLOOKUP(ConsultaNexoBogota!$A2666,infoCoordenadas!A:F,6,0)</f>
        <v>-74.038450299999994</v>
      </c>
    </row>
    <row r="2667" spans="1:26" x14ac:dyDescent="0.25">
      <c r="A2667">
        <v>34758</v>
      </c>
      <c r="B2667" t="s">
        <v>13306</v>
      </c>
      <c r="C2667" t="s">
        <v>29</v>
      </c>
      <c r="D2667" t="s">
        <v>13307</v>
      </c>
      <c r="E2667" t="s">
        <v>13308</v>
      </c>
      <c r="F2667" t="s">
        <v>13309</v>
      </c>
      <c r="G2667" t="s">
        <v>10155</v>
      </c>
      <c r="H2667" t="s">
        <v>10155</v>
      </c>
      <c r="I2667" t="s">
        <v>79</v>
      </c>
      <c r="J2667" t="s">
        <v>102</v>
      </c>
      <c r="K2667" t="s">
        <v>36</v>
      </c>
      <c r="L2667" s="27">
        <v>35131</v>
      </c>
      <c r="M2667">
        <v>28.1</v>
      </c>
      <c r="N2667">
        <v>44905</v>
      </c>
      <c r="O2667" t="s">
        <v>66</v>
      </c>
      <c r="P2667" t="s">
        <v>90</v>
      </c>
      <c r="Q2667" t="s">
        <v>96</v>
      </c>
      <c r="R2667" t="s">
        <v>40</v>
      </c>
      <c r="S2667" t="s">
        <v>42</v>
      </c>
      <c r="T2667" t="s">
        <v>69</v>
      </c>
      <c r="U2667" t="s">
        <v>74</v>
      </c>
      <c r="V2667" t="s">
        <v>13310</v>
      </c>
      <c r="W2667" t="s">
        <v>13311</v>
      </c>
      <c r="X2667" t="str">
        <f>+VLOOKUP(ConsultaNexoBogota!$A2667,infoCoordenadas!A:F,4,0)</f>
        <v>8.3041625 -62.7091516</v>
      </c>
      <c r="Y2667">
        <f>VLOOKUP(ConsultaNexoBogota!$A2667,infoCoordenadas!A:F,5,0)</f>
        <v>8.3041625000000003</v>
      </c>
      <c r="Z2667">
        <f>+VLOOKUP(ConsultaNexoBogota!$A2667,infoCoordenadas!A:F,6,0)</f>
        <v>-62.709151599999998</v>
      </c>
    </row>
    <row r="2668" spans="1:26" x14ac:dyDescent="0.25">
      <c r="A2668">
        <v>34773</v>
      </c>
      <c r="B2668" t="s">
        <v>8412</v>
      </c>
      <c r="C2668" t="s">
        <v>29</v>
      </c>
      <c r="D2668" t="s">
        <v>8413</v>
      </c>
      <c r="E2668" t="s">
        <v>8414</v>
      </c>
      <c r="F2668" t="s">
        <v>8415</v>
      </c>
      <c r="G2668" t="s">
        <v>33</v>
      </c>
      <c r="H2668" t="s">
        <v>13999</v>
      </c>
      <c r="I2668" t="s">
        <v>64</v>
      </c>
      <c r="J2668" t="s">
        <v>183</v>
      </c>
      <c r="K2668" t="s">
        <v>36</v>
      </c>
      <c r="L2668" s="27">
        <v>37320</v>
      </c>
      <c r="M2668">
        <v>22.1</v>
      </c>
      <c r="N2668">
        <v>44923</v>
      </c>
      <c r="O2668" t="s">
        <v>80</v>
      </c>
      <c r="P2668" t="s">
        <v>67</v>
      </c>
      <c r="Q2668" t="s">
        <v>39</v>
      </c>
      <c r="R2668" t="s">
        <v>40</v>
      </c>
      <c r="S2668" t="s">
        <v>41</v>
      </c>
      <c r="T2668" t="s">
        <v>175</v>
      </c>
      <c r="U2668" t="s">
        <v>74</v>
      </c>
      <c r="V2668" t="s">
        <v>8416</v>
      </c>
      <c r="W2668" t="s">
        <v>8417</v>
      </c>
      <c r="X2668" t="str">
        <f>+VLOOKUP(ConsultaNexoBogota!$A2668,infoCoordenadas!A:F,4,0)</f>
        <v>4.6859983 -74.1494295</v>
      </c>
      <c r="Y2668">
        <f>VLOOKUP(ConsultaNexoBogota!$A2668,infoCoordenadas!A:F,5,0)</f>
        <v>4.6859982999999996</v>
      </c>
      <c r="Z2668">
        <f>+VLOOKUP(ConsultaNexoBogota!$A2668,infoCoordenadas!A:F,6,0)</f>
        <v>-74.149429499999997</v>
      </c>
    </row>
    <row r="2669" spans="1:26" x14ac:dyDescent="0.25">
      <c r="A2669">
        <v>34774</v>
      </c>
      <c r="B2669" t="s">
        <v>8418</v>
      </c>
      <c r="C2669" t="s">
        <v>29</v>
      </c>
      <c r="D2669" t="s">
        <v>8419</v>
      </c>
      <c r="E2669" t="s">
        <v>8420</v>
      </c>
      <c r="F2669" t="s">
        <v>8421</v>
      </c>
      <c r="G2669" t="s">
        <v>33</v>
      </c>
      <c r="H2669" t="s">
        <v>6298</v>
      </c>
      <c r="I2669" t="s">
        <v>34</v>
      </c>
      <c r="J2669" t="s">
        <v>35</v>
      </c>
      <c r="K2669" t="s">
        <v>36</v>
      </c>
      <c r="L2669" s="27">
        <v>35885</v>
      </c>
      <c r="M2669">
        <v>26.1</v>
      </c>
      <c r="N2669">
        <v>44924</v>
      </c>
      <c r="O2669" t="s">
        <v>72</v>
      </c>
      <c r="P2669" t="s">
        <v>67</v>
      </c>
      <c r="Q2669" t="s">
        <v>68</v>
      </c>
      <c r="R2669" t="s">
        <v>94</v>
      </c>
      <c r="S2669" t="s">
        <v>41</v>
      </c>
      <c r="T2669" t="s">
        <v>132</v>
      </c>
      <c r="U2669" t="s">
        <v>43</v>
      </c>
      <c r="V2669" t="s">
        <v>7819</v>
      </c>
      <c r="W2669" t="s">
        <v>7820</v>
      </c>
      <c r="X2669" t="str">
        <f>+VLOOKUP(ConsultaNexoBogota!$A2669,infoCoordenadas!A:F,4,0)</f>
        <v>4.5813138 -74.0784351</v>
      </c>
      <c r="Y2669">
        <f>VLOOKUP(ConsultaNexoBogota!$A2669,infoCoordenadas!A:F,5,0)</f>
        <v>4.5813138000000002</v>
      </c>
      <c r="Z2669">
        <f>+VLOOKUP(ConsultaNexoBogota!$A2669,infoCoordenadas!A:F,6,0)</f>
        <v>-74.078435099999993</v>
      </c>
    </row>
    <row r="2670" spans="1:26" x14ac:dyDescent="0.25">
      <c r="A2670">
        <v>34875</v>
      </c>
      <c r="B2670" t="s">
        <v>8422</v>
      </c>
      <c r="C2670" t="s">
        <v>29</v>
      </c>
      <c r="D2670" t="s">
        <v>8423</v>
      </c>
      <c r="E2670" t="s">
        <v>8424</v>
      </c>
      <c r="F2670" t="s">
        <v>8425</v>
      </c>
      <c r="G2670" t="s">
        <v>33</v>
      </c>
      <c r="H2670" t="s">
        <v>6298</v>
      </c>
      <c r="I2670" t="s">
        <v>248</v>
      </c>
      <c r="J2670" t="s">
        <v>672</v>
      </c>
      <c r="K2670" t="s">
        <v>36</v>
      </c>
      <c r="L2670" s="27">
        <v>34510</v>
      </c>
      <c r="M2670">
        <v>29.8</v>
      </c>
      <c r="N2670">
        <v>45080</v>
      </c>
      <c r="O2670" t="s">
        <v>229</v>
      </c>
      <c r="P2670" t="s">
        <v>861</v>
      </c>
      <c r="Q2670" t="s">
        <v>96</v>
      </c>
      <c r="R2670" t="s">
        <v>40</v>
      </c>
      <c r="S2670" t="s">
        <v>42</v>
      </c>
      <c r="T2670" t="s">
        <v>81</v>
      </c>
      <c r="U2670" t="s">
        <v>74</v>
      </c>
      <c r="V2670" t="s">
        <v>8426</v>
      </c>
      <c r="W2670" t="s">
        <v>8427</v>
      </c>
      <c r="X2670" t="str">
        <f>+VLOOKUP(ConsultaNexoBogota!$A2670,infoCoordenadas!A:F,4,0)</f>
        <v>4.7521686 -74.11065409999999</v>
      </c>
      <c r="Y2670">
        <f>VLOOKUP(ConsultaNexoBogota!$A2670,infoCoordenadas!A:F,5,0)</f>
        <v>4.7521686000000001</v>
      </c>
      <c r="Z2670">
        <f>+VLOOKUP(ConsultaNexoBogota!$A2670,infoCoordenadas!A:F,6,0)</f>
        <v>-74.110654099999905</v>
      </c>
    </row>
    <row r="2671" spans="1:26" x14ac:dyDescent="0.25">
      <c r="A2671">
        <v>34875</v>
      </c>
      <c r="B2671" t="s">
        <v>8422</v>
      </c>
      <c r="C2671" t="s">
        <v>29</v>
      </c>
      <c r="D2671" t="s">
        <v>8423</v>
      </c>
      <c r="E2671" t="s">
        <v>8424</v>
      </c>
      <c r="F2671" t="s">
        <v>8425</v>
      </c>
      <c r="G2671" t="s">
        <v>33</v>
      </c>
      <c r="H2671" t="s">
        <v>6298</v>
      </c>
      <c r="I2671" t="s">
        <v>248</v>
      </c>
      <c r="J2671" t="s">
        <v>672</v>
      </c>
      <c r="K2671" t="s">
        <v>36</v>
      </c>
      <c r="L2671" s="27">
        <v>34510</v>
      </c>
      <c r="M2671">
        <v>29.8</v>
      </c>
      <c r="N2671">
        <v>45081</v>
      </c>
      <c r="O2671" t="s">
        <v>130</v>
      </c>
      <c r="P2671" t="s">
        <v>38</v>
      </c>
      <c r="Q2671" t="s">
        <v>50</v>
      </c>
      <c r="R2671" t="s">
        <v>50</v>
      </c>
      <c r="S2671" t="s">
        <v>50</v>
      </c>
      <c r="T2671" t="s">
        <v>272</v>
      </c>
      <c r="U2671" t="s">
        <v>50</v>
      </c>
      <c r="V2671" t="s">
        <v>8426</v>
      </c>
      <c r="W2671" t="s">
        <v>8427</v>
      </c>
      <c r="X2671" t="str">
        <f>+VLOOKUP(ConsultaNexoBogota!$A2671,infoCoordenadas!A:F,4,0)</f>
        <v>4.7521686 -74.11065409999999</v>
      </c>
      <c r="Y2671">
        <f>VLOOKUP(ConsultaNexoBogota!$A2671,infoCoordenadas!A:F,5,0)</f>
        <v>4.7521686000000001</v>
      </c>
      <c r="Z2671">
        <f>+VLOOKUP(ConsultaNexoBogota!$A2671,infoCoordenadas!A:F,6,0)</f>
        <v>-74.110654099999905</v>
      </c>
    </row>
    <row r="2672" spans="1:26" x14ac:dyDescent="0.25">
      <c r="A2672">
        <v>34894</v>
      </c>
      <c r="B2672" t="s">
        <v>8428</v>
      </c>
      <c r="C2672" t="s">
        <v>29</v>
      </c>
      <c r="D2672" t="s">
        <v>8429</v>
      </c>
      <c r="E2672" t="s">
        <v>8430</v>
      </c>
      <c r="F2672" t="s">
        <v>8431</v>
      </c>
      <c r="G2672" t="s">
        <v>33</v>
      </c>
      <c r="H2672" t="s">
        <v>6298</v>
      </c>
      <c r="I2672" t="s">
        <v>496</v>
      </c>
      <c r="J2672" t="s">
        <v>2846</v>
      </c>
      <c r="K2672" t="s">
        <v>805</v>
      </c>
      <c r="L2672" s="27">
        <v>45383</v>
      </c>
      <c r="M2672">
        <v>0</v>
      </c>
      <c r="N2672">
        <v>45112</v>
      </c>
      <c r="O2672" t="s">
        <v>80</v>
      </c>
      <c r="P2672" t="s">
        <v>90</v>
      </c>
      <c r="Q2672" t="s">
        <v>287</v>
      </c>
      <c r="R2672" t="s">
        <v>40</v>
      </c>
      <c r="S2672" t="s">
        <v>42</v>
      </c>
      <c r="T2672" t="s">
        <v>42</v>
      </c>
      <c r="U2672" t="s">
        <v>74</v>
      </c>
      <c r="V2672" t="s">
        <v>8432</v>
      </c>
      <c r="W2672" t="s">
        <v>8433</v>
      </c>
      <c r="X2672" t="str">
        <f>+VLOOKUP(ConsultaNexoBogota!$A2672,infoCoordenadas!A:F,4,0)</f>
        <v>4.7526739 -74.1164179</v>
      </c>
      <c r="Y2672">
        <f>VLOOKUP(ConsultaNexoBogota!$A2672,infoCoordenadas!A:F,5,0)</f>
        <v>4.7526738999999996</v>
      </c>
      <c r="Z2672">
        <f>+VLOOKUP(ConsultaNexoBogota!$A2672,infoCoordenadas!A:F,6,0)</f>
        <v>-74.116417900000002</v>
      </c>
    </row>
    <row r="2673" spans="1:26" x14ac:dyDescent="0.25">
      <c r="A2673">
        <v>34901</v>
      </c>
      <c r="B2673" t="s">
        <v>8434</v>
      </c>
      <c r="C2673" t="s">
        <v>29</v>
      </c>
      <c r="D2673" t="s">
        <v>8435</v>
      </c>
      <c r="E2673" t="s">
        <v>8436</v>
      </c>
      <c r="F2673" t="s">
        <v>8437</v>
      </c>
      <c r="G2673" t="s">
        <v>33</v>
      </c>
      <c r="H2673" t="s">
        <v>14118</v>
      </c>
      <c r="I2673" t="s">
        <v>79</v>
      </c>
      <c r="J2673" t="s">
        <v>152</v>
      </c>
      <c r="K2673" t="s">
        <v>36</v>
      </c>
      <c r="L2673" s="27">
        <v>34815</v>
      </c>
      <c r="M2673">
        <v>29</v>
      </c>
      <c r="N2673">
        <v>45122</v>
      </c>
      <c r="O2673" t="s">
        <v>72</v>
      </c>
      <c r="P2673" t="s">
        <v>73</v>
      </c>
      <c r="Q2673" t="s">
        <v>96</v>
      </c>
      <c r="R2673" t="s">
        <v>40</v>
      </c>
      <c r="S2673" t="s">
        <v>42</v>
      </c>
      <c r="T2673" t="s">
        <v>175</v>
      </c>
      <c r="U2673" t="s">
        <v>74</v>
      </c>
      <c r="V2673" t="s">
        <v>8438</v>
      </c>
      <c r="W2673" t="s">
        <v>8439</v>
      </c>
      <c r="X2673" t="str">
        <f>+VLOOKUP(ConsultaNexoBogota!$A2673,infoCoordenadas!A:F,4,0)</f>
        <v>4.63643 -74.0635618</v>
      </c>
      <c r="Y2673">
        <f>VLOOKUP(ConsultaNexoBogota!$A2673,infoCoordenadas!A:F,5,0)</f>
        <v>4.6364299999999998</v>
      </c>
      <c r="Z2673">
        <f>+VLOOKUP(ConsultaNexoBogota!$A2673,infoCoordenadas!A:F,6,0)</f>
        <v>-74.063561800000002</v>
      </c>
    </row>
    <row r="2674" spans="1:26" x14ac:dyDescent="0.25">
      <c r="A2674">
        <v>34905</v>
      </c>
      <c r="B2674" t="s">
        <v>13312</v>
      </c>
      <c r="C2674" t="s">
        <v>29</v>
      </c>
      <c r="D2674" t="s">
        <v>13313</v>
      </c>
      <c r="E2674" t="s">
        <v>13314</v>
      </c>
      <c r="F2674" t="s">
        <v>13315</v>
      </c>
      <c r="G2674" t="s">
        <v>10155</v>
      </c>
      <c r="H2674" t="s">
        <v>14023</v>
      </c>
      <c r="I2674" t="s">
        <v>79</v>
      </c>
      <c r="J2674" t="s">
        <v>102</v>
      </c>
      <c r="K2674" t="s">
        <v>1008</v>
      </c>
      <c r="L2674" s="27">
        <v>28402</v>
      </c>
      <c r="M2674">
        <v>46.6</v>
      </c>
      <c r="N2674">
        <v>45134</v>
      </c>
      <c r="O2674" t="s">
        <v>286</v>
      </c>
      <c r="P2674" t="s">
        <v>38</v>
      </c>
      <c r="Q2674" t="s">
        <v>50</v>
      </c>
      <c r="R2674" t="s">
        <v>50</v>
      </c>
      <c r="S2674" t="s">
        <v>50</v>
      </c>
      <c r="T2674" t="s">
        <v>50</v>
      </c>
      <c r="U2674" t="s">
        <v>50</v>
      </c>
      <c r="V2674" t="s">
        <v>13316</v>
      </c>
      <c r="W2674" t="s">
        <v>13317</v>
      </c>
      <c r="X2674" t="str">
        <f>+VLOOKUP(ConsultaNexoBogota!$A2674,infoCoordenadas!A:F,4,0)</f>
        <v>5.0240586101626 -73.9934089</v>
      </c>
      <c r="Y2674">
        <f>VLOOKUP(ConsultaNexoBogota!$A2674,infoCoordenadas!A:F,5,0)</f>
        <v>5.0240586101625997</v>
      </c>
      <c r="Z2674">
        <f>+VLOOKUP(ConsultaNexoBogota!$A2674,infoCoordenadas!A:F,6,0)</f>
        <v>-73.993408903403207</v>
      </c>
    </row>
    <row r="2675" spans="1:26" x14ac:dyDescent="0.25">
      <c r="A2675">
        <v>34910</v>
      </c>
      <c r="B2675" t="s">
        <v>14165</v>
      </c>
      <c r="C2675" t="s">
        <v>29</v>
      </c>
      <c r="D2675" t="s">
        <v>14166</v>
      </c>
      <c r="E2675" t="s">
        <v>14167</v>
      </c>
      <c r="F2675" t="s">
        <v>14168</v>
      </c>
      <c r="G2675" t="s">
        <v>33</v>
      </c>
      <c r="H2675" t="s">
        <v>13992</v>
      </c>
      <c r="I2675" t="s">
        <v>34</v>
      </c>
      <c r="J2675" t="s">
        <v>35</v>
      </c>
      <c r="K2675" t="s">
        <v>36</v>
      </c>
      <c r="L2675" s="27">
        <v>35939</v>
      </c>
      <c r="M2675">
        <v>25.9</v>
      </c>
      <c r="N2675">
        <v>45137</v>
      </c>
      <c r="O2675" t="s">
        <v>66</v>
      </c>
      <c r="P2675" t="s">
        <v>73</v>
      </c>
      <c r="Q2675" t="s">
        <v>96</v>
      </c>
      <c r="R2675" t="s">
        <v>94</v>
      </c>
      <c r="S2675" t="s">
        <v>41</v>
      </c>
      <c r="T2675" t="s">
        <v>132</v>
      </c>
      <c r="U2675" t="s">
        <v>74</v>
      </c>
      <c r="V2675" t="s">
        <v>14169</v>
      </c>
      <c r="W2675" t="s">
        <v>14170</v>
      </c>
      <c r="X2675" t="str">
        <f>+VLOOKUP(ConsultaNexoBogota!$A2675,infoCoordenadas!A:F,4,0)</f>
        <v>4.60518518518076 -74.10498467</v>
      </c>
      <c r="Y2675">
        <f>VLOOKUP(ConsultaNexoBogota!$A2675,infoCoordenadas!A:F,5,0)</f>
        <v>4.6051851851807601</v>
      </c>
      <c r="Z2675">
        <f>+VLOOKUP(ConsultaNexoBogota!$A2675,infoCoordenadas!A:F,6,0)</f>
        <v>-74.104984674569096</v>
      </c>
    </row>
    <row r="2676" spans="1:26" x14ac:dyDescent="0.25">
      <c r="A2676">
        <v>34925</v>
      </c>
      <c r="B2676" t="s">
        <v>13318</v>
      </c>
      <c r="C2676" t="s">
        <v>29</v>
      </c>
      <c r="D2676" t="s">
        <v>13319</v>
      </c>
      <c r="E2676" t="s">
        <v>13320</v>
      </c>
      <c r="F2676" t="s">
        <v>13321</v>
      </c>
      <c r="G2676" t="s">
        <v>10155</v>
      </c>
      <c r="H2676" t="s">
        <v>14011</v>
      </c>
      <c r="I2676" t="s">
        <v>159</v>
      </c>
      <c r="J2676" t="s">
        <v>102</v>
      </c>
      <c r="K2676" t="s">
        <v>36</v>
      </c>
      <c r="L2676" s="27">
        <v>33115</v>
      </c>
      <c r="M2676">
        <v>33.700000000000003</v>
      </c>
      <c r="N2676">
        <v>45156</v>
      </c>
      <c r="O2676" t="s">
        <v>66</v>
      </c>
      <c r="P2676" t="s">
        <v>67</v>
      </c>
      <c r="Q2676" t="s">
        <v>39</v>
      </c>
      <c r="R2676" t="s">
        <v>40</v>
      </c>
      <c r="S2676" t="s">
        <v>41</v>
      </c>
      <c r="T2676" t="s">
        <v>132</v>
      </c>
      <c r="U2676" t="s">
        <v>74</v>
      </c>
      <c r="V2676" t="s">
        <v>13322</v>
      </c>
      <c r="W2676" t="s">
        <v>13323</v>
      </c>
      <c r="X2676" t="str">
        <f>+VLOOKUP(ConsultaNexoBogota!$A2676,infoCoordenadas!A:F,4,0)</f>
        <v>5.0317739 -73.99777739999999</v>
      </c>
      <c r="Y2676">
        <f>VLOOKUP(ConsultaNexoBogota!$A2676,infoCoordenadas!A:F,5,0)</f>
        <v>5.0317739000000001</v>
      </c>
      <c r="Z2676">
        <f>+VLOOKUP(ConsultaNexoBogota!$A2676,infoCoordenadas!A:F,6,0)</f>
        <v>-73.997777399999904</v>
      </c>
    </row>
    <row r="2677" spans="1:26" x14ac:dyDescent="0.25">
      <c r="A2677">
        <v>34925</v>
      </c>
      <c r="B2677" t="s">
        <v>13318</v>
      </c>
      <c r="C2677" t="s">
        <v>29</v>
      </c>
      <c r="D2677" t="s">
        <v>13319</v>
      </c>
      <c r="E2677" t="s">
        <v>13320</v>
      </c>
      <c r="F2677" t="s">
        <v>13321</v>
      </c>
      <c r="G2677" t="s">
        <v>10155</v>
      </c>
      <c r="H2677" t="s">
        <v>14011</v>
      </c>
      <c r="I2677" t="s">
        <v>159</v>
      </c>
      <c r="J2677" t="s">
        <v>102</v>
      </c>
      <c r="K2677" t="s">
        <v>36</v>
      </c>
      <c r="L2677" s="27">
        <v>33115</v>
      </c>
      <c r="M2677">
        <v>33.700000000000003</v>
      </c>
      <c r="N2677">
        <v>45158</v>
      </c>
      <c r="O2677" t="s">
        <v>178</v>
      </c>
      <c r="P2677" t="s">
        <v>67</v>
      </c>
      <c r="Q2677" t="s">
        <v>39</v>
      </c>
      <c r="R2677" t="s">
        <v>40</v>
      </c>
      <c r="S2677" t="s">
        <v>41</v>
      </c>
      <c r="T2677" t="s">
        <v>132</v>
      </c>
      <c r="U2677" t="s">
        <v>74</v>
      </c>
      <c r="V2677" t="s">
        <v>13322</v>
      </c>
      <c r="W2677" t="s">
        <v>13323</v>
      </c>
      <c r="X2677" t="str">
        <f>+VLOOKUP(ConsultaNexoBogota!$A2677,infoCoordenadas!A:F,4,0)</f>
        <v>5.0317739 -73.99777739999999</v>
      </c>
      <c r="Y2677">
        <f>VLOOKUP(ConsultaNexoBogota!$A2677,infoCoordenadas!A:F,5,0)</f>
        <v>5.0317739000000001</v>
      </c>
      <c r="Z2677">
        <f>+VLOOKUP(ConsultaNexoBogota!$A2677,infoCoordenadas!A:F,6,0)</f>
        <v>-73.997777399999904</v>
      </c>
    </row>
    <row r="2678" spans="1:26" x14ac:dyDescent="0.25">
      <c r="A2678">
        <v>35095</v>
      </c>
      <c r="B2678" t="s">
        <v>8440</v>
      </c>
      <c r="C2678" t="s">
        <v>29</v>
      </c>
      <c r="D2678" t="s">
        <v>8441</v>
      </c>
      <c r="E2678" t="s">
        <v>8442</v>
      </c>
      <c r="F2678" t="s">
        <v>8443</v>
      </c>
      <c r="G2678" t="s">
        <v>33</v>
      </c>
      <c r="H2678" t="s">
        <v>6298</v>
      </c>
      <c r="I2678" t="s">
        <v>34</v>
      </c>
      <c r="J2678" t="s">
        <v>405</v>
      </c>
      <c r="K2678" t="s">
        <v>36</v>
      </c>
      <c r="L2678" s="27">
        <v>27789</v>
      </c>
      <c r="M2678">
        <v>48.2</v>
      </c>
      <c r="N2678">
        <v>45410</v>
      </c>
      <c r="O2678" t="s">
        <v>93</v>
      </c>
      <c r="P2678" t="s">
        <v>67</v>
      </c>
      <c r="Q2678" t="s">
        <v>68</v>
      </c>
      <c r="R2678" t="s">
        <v>94</v>
      </c>
      <c r="S2678" t="s">
        <v>41</v>
      </c>
      <c r="T2678" t="s">
        <v>42</v>
      </c>
      <c r="U2678" t="s">
        <v>43</v>
      </c>
      <c r="V2678" t="s">
        <v>4538</v>
      </c>
      <c r="W2678" t="s">
        <v>4539</v>
      </c>
      <c r="X2678" t="str">
        <f>+VLOOKUP(ConsultaNexoBogota!$A2678,infoCoordenadas!A:F,4,0)</f>
        <v>4.7434253 -74.0629883</v>
      </c>
      <c r="Y2678">
        <f>VLOOKUP(ConsultaNexoBogota!$A2678,infoCoordenadas!A:F,5,0)</f>
        <v>4.7434253000000002</v>
      </c>
      <c r="Z2678">
        <f>+VLOOKUP(ConsultaNexoBogota!$A2678,infoCoordenadas!A:F,6,0)</f>
        <v>-74.062988300000001</v>
      </c>
    </row>
    <row r="2679" spans="1:26" x14ac:dyDescent="0.25">
      <c r="A2679">
        <v>35095</v>
      </c>
      <c r="B2679" t="s">
        <v>8440</v>
      </c>
      <c r="C2679" t="s">
        <v>29</v>
      </c>
      <c r="D2679" t="s">
        <v>8441</v>
      </c>
      <c r="E2679" t="s">
        <v>8442</v>
      </c>
      <c r="F2679" t="s">
        <v>8443</v>
      </c>
      <c r="G2679" t="s">
        <v>33</v>
      </c>
      <c r="H2679" t="s">
        <v>6298</v>
      </c>
      <c r="I2679" t="s">
        <v>34</v>
      </c>
      <c r="J2679" t="s">
        <v>405</v>
      </c>
      <c r="K2679" t="s">
        <v>36</v>
      </c>
      <c r="L2679" s="27">
        <v>27789</v>
      </c>
      <c r="M2679">
        <v>48.2</v>
      </c>
      <c r="N2679">
        <v>45412</v>
      </c>
      <c r="O2679" t="s">
        <v>441</v>
      </c>
      <c r="P2679" t="s">
        <v>67</v>
      </c>
      <c r="Q2679" t="s">
        <v>68</v>
      </c>
      <c r="R2679" t="s">
        <v>94</v>
      </c>
      <c r="S2679" t="s">
        <v>41</v>
      </c>
      <c r="T2679" t="s">
        <v>42</v>
      </c>
      <c r="U2679" t="s">
        <v>43</v>
      </c>
      <c r="V2679" t="s">
        <v>4538</v>
      </c>
      <c r="W2679" t="s">
        <v>4539</v>
      </c>
      <c r="X2679" t="str">
        <f>+VLOOKUP(ConsultaNexoBogota!$A2679,infoCoordenadas!A:F,4,0)</f>
        <v>4.7434253 -74.0629883</v>
      </c>
      <c r="Y2679">
        <f>VLOOKUP(ConsultaNexoBogota!$A2679,infoCoordenadas!A:F,5,0)</f>
        <v>4.7434253000000002</v>
      </c>
      <c r="Z2679">
        <f>+VLOOKUP(ConsultaNexoBogota!$A2679,infoCoordenadas!A:F,6,0)</f>
        <v>-74.062988300000001</v>
      </c>
    </row>
    <row r="2680" spans="1:26" x14ac:dyDescent="0.25">
      <c r="A2680">
        <v>35103</v>
      </c>
      <c r="B2680" t="s">
        <v>8444</v>
      </c>
      <c r="C2680" t="s">
        <v>29</v>
      </c>
      <c r="D2680" t="s">
        <v>8445</v>
      </c>
      <c r="E2680" t="s">
        <v>8446</v>
      </c>
      <c r="F2680" t="s">
        <v>8447</v>
      </c>
      <c r="G2680" t="s">
        <v>33</v>
      </c>
      <c r="H2680" t="s">
        <v>6298</v>
      </c>
      <c r="I2680" t="s">
        <v>88</v>
      </c>
      <c r="J2680" t="s">
        <v>102</v>
      </c>
      <c r="K2680" t="s">
        <v>544</v>
      </c>
      <c r="L2680" s="27">
        <v>28650</v>
      </c>
      <c r="M2680">
        <v>45.9</v>
      </c>
      <c r="N2680">
        <v>45426</v>
      </c>
      <c r="O2680" t="s">
        <v>286</v>
      </c>
      <c r="P2680" t="s">
        <v>67</v>
      </c>
      <c r="Q2680" t="s">
        <v>287</v>
      </c>
      <c r="R2680" t="s">
        <v>40</v>
      </c>
      <c r="S2680" t="s">
        <v>41</v>
      </c>
      <c r="T2680" t="s">
        <v>42</v>
      </c>
      <c r="U2680" t="s">
        <v>43</v>
      </c>
      <c r="V2680" t="s">
        <v>8448</v>
      </c>
      <c r="W2680" t="s">
        <v>8449</v>
      </c>
      <c r="X2680" t="str">
        <f>+VLOOKUP(ConsultaNexoBogota!$A2680,infoCoordenadas!A:F,4,0)</f>
        <v>4.6174136 -74.0716426</v>
      </c>
      <c r="Y2680">
        <f>VLOOKUP(ConsultaNexoBogota!$A2680,infoCoordenadas!A:F,5,0)</f>
        <v>4.6174135999999999</v>
      </c>
      <c r="Z2680">
        <f>+VLOOKUP(ConsultaNexoBogota!$A2680,infoCoordenadas!A:F,6,0)</f>
        <v>-74.071642600000004</v>
      </c>
    </row>
    <row r="2681" spans="1:26" x14ac:dyDescent="0.25">
      <c r="A2681">
        <v>35103</v>
      </c>
      <c r="B2681" t="s">
        <v>8444</v>
      </c>
      <c r="C2681" t="s">
        <v>29</v>
      </c>
      <c r="D2681" t="s">
        <v>8445</v>
      </c>
      <c r="E2681" t="s">
        <v>8446</v>
      </c>
      <c r="F2681" t="s">
        <v>8447</v>
      </c>
      <c r="G2681" t="s">
        <v>33</v>
      </c>
      <c r="H2681" t="s">
        <v>6298</v>
      </c>
      <c r="I2681" t="s">
        <v>88</v>
      </c>
      <c r="J2681" t="s">
        <v>102</v>
      </c>
      <c r="K2681" t="s">
        <v>544</v>
      </c>
      <c r="L2681" s="27">
        <v>28650</v>
      </c>
      <c r="M2681">
        <v>45.9</v>
      </c>
      <c r="N2681">
        <v>45427</v>
      </c>
      <c r="O2681" t="s">
        <v>264</v>
      </c>
      <c r="P2681" t="s">
        <v>67</v>
      </c>
      <c r="Q2681" t="s">
        <v>287</v>
      </c>
      <c r="R2681" t="s">
        <v>40</v>
      </c>
      <c r="S2681" t="s">
        <v>41</v>
      </c>
      <c r="T2681" t="s">
        <v>42</v>
      </c>
      <c r="U2681" t="s">
        <v>43</v>
      </c>
      <c r="V2681" t="s">
        <v>8448</v>
      </c>
      <c r="W2681" t="s">
        <v>8449</v>
      </c>
      <c r="X2681" t="str">
        <f>+VLOOKUP(ConsultaNexoBogota!$A2681,infoCoordenadas!A:F,4,0)</f>
        <v>4.6174136 -74.0716426</v>
      </c>
      <c r="Y2681">
        <f>VLOOKUP(ConsultaNexoBogota!$A2681,infoCoordenadas!A:F,5,0)</f>
        <v>4.6174135999999999</v>
      </c>
      <c r="Z2681">
        <f>+VLOOKUP(ConsultaNexoBogota!$A2681,infoCoordenadas!A:F,6,0)</f>
        <v>-74.071642600000004</v>
      </c>
    </row>
    <row r="2682" spans="1:26" x14ac:dyDescent="0.25">
      <c r="A2682">
        <v>35122</v>
      </c>
      <c r="B2682" t="s">
        <v>8450</v>
      </c>
      <c r="C2682" t="s">
        <v>29</v>
      </c>
      <c r="D2682" t="s">
        <v>8451</v>
      </c>
      <c r="E2682" t="s">
        <v>8452</v>
      </c>
      <c r="F2682" t="s">
        <v>8453</v>
      </c>
      <c r="G2682" t="s">
        <v>33</v>
      </c>
      <c r="H2682" t="s">
        <v>13993</v>
      </c>
      <c r="I2682" t="s">
        <v>34</v>
      </c>
      <c r="J2682" t="s">
        <v>8454</v>
      </c>
      <c r="K2682" t="s">
        <v>36</v>
      </c>
      <c r="L2682" s="27">
        <v>45384</v>
      </c>
      <c r="M2682">
        <v>0</v>
      </c>
      <c r="N2682">
        <v>45454</v>
      </c>
      <c r="O2682" t="s">
        <v>80</v>
      </c>
      <c r="P2682" t="s">
        <v>90</v>
      </c>
      <c r="Q2682" t="s">
        <v>96</v>
      </c>
      <c r="R2682" t="s">
        <v>40</v>
      </c>
      <c r="S2682" t="s">
        <v>42</v>
      </c>
      <c r="T2682" t="s">
        <v>42</v>
      </c>
      <c r="U2682" t="s">
        <v>74</v>
      </c>
      <c r="V2682" t="s">
        <v>8455</v>
      </c>
      <c r="W2682" t="s">
        <v>8456</v>
      </c>
      <c r="X2682" t="str">
        <f>+VLOOKUP(ConsultaNexoBogota!$A2682,infoCoordenadas!A:F,4,0)</f>
        <v>4.5828488 -74.12155729999999</v>
      </c>
      <c r="Y2682">
        <f>VLOOKUP(ConsultaNexoBogota!$A2682,infoCoordenadas!A:F,5,0)</f>
        <v>4.5828487999999998</v>
      </c>
      <c r="Z2682">
        <f>+VLOOKUP(ConsultaNexoBogota!$A2682,infoCoordenadas!A:F,6,0)</f>
        <v>-74.121557299999907</v>
      </c>
    </row>
    <row r="2683" spans="1:26" x14ac:dyDescent="0.25">
      <c r="A2683">
        <v>35169</v>
      </c>
      <c r="B2683" t="s">
        <v>13324</v>
      </c>
      <c r="C2683" t="s">
        <v>29</v>
      </c>
      <c r="D2683" t="s">
        <v>13325</v>
      </c>
      <c r="E2683" t="s">
        <v>13326</v>
      </c>
      <c r="F2683" t="s">
        <v>13327</v>
      </c>
      <c r="G2683" t="s">
        <v>10155</v>
      </c>
      <c r="H2683" t="s">
        <v>14041</v>
      </c>
      <c r="I2683" t="s">
        <v>34</v>
      </c>
      <c r="J2683" t="s">
        <v>2870</v>
      </c>
      <c r="K2683" t="s">
        <v>36</v>
      </c>
      <c r="L2683" s="27">
        <v>34788</v>
      </c>
      <c r="M2683">
        <v>29.1</v>
      </c>
      <c r="N2683">
        <v>45523</v>
      </c>
      <c r="O2683" t="s">
        <v>66</v>
      </c>
      <c r="P2683" t="s">
        <v>73</v>
      </c>
      <c r="Q2683" t="s">
        <v>96</v>
      </c>
      <c r="R2683" t="s">
        <v>40</v>
      </c>
      <c r="S2683" t="s">
        <v>41</v>
      </c>
      <c r="T2683" t="s">
        <v>81</v>
      </c>
      <c r="U2683" t="s">
        <v>74</v>
      </c>
      <c r="V2683" t="s">
        <v>13328</v>
      </c>
      <c r="W2683" t="s">
        <v>13329</v>
      </c>
      <c r="X2683" t="str">
        <f>+VLOOKUP(ConsultaNexoBogota!$A2683,infoCoordenadas!A:F,4,0)</f>
        <v>5.0298528 -74.0015854</v>
      </c>
      <c r="Y2683">
        <f>VLOOKUP(ConsultaNexoBogota!$A2683,infoCoordenadas!A:F,5,0)</f>
        <v>5.0298527999999996</v>
      </c>
      <c r="Z2683">
        <f>+VLOOKUP(ConsultaNexoBogota!$A2683,infoCoordenadas!A:F,6,0)</f>
        <v>-74.001585399999996</v>
      </c>
    </row>
    <row r="2684" spans="1:26" x14ac:dyDescent="0.25">
      <c r="A2684">
        <v>35188</v>
      </c>
      <c r="B2684" t="s">
        <v>8457</v>
      </c>
      <c r="C2684" t="s">
        <v>29</v>
      </c>
      <c r="D2684" t="s">
        <v>8458</v>
      </c>
      <c r="E2684" t="s">
        <v>8459</v>
      </c>
      <c r="F2684" t="s">
        <v>8460</v>
      </c>
      <c r="G2684" t="s">
        <v>33</v>
      </c>
      <c r="H2684" t="s">
        <v>6298</v>
      </c>
      <c r="I2684" t="s">
        <v>248</v>
      </c>
      <c r="J2684" t="s">
        <v>173</v>
      </c>
      <c r="K2684" t="s">
        <v>36</v>
      </c>
      <c r="L2684" s="27">
        <v>31994</v>
      </c>
      <c r="M2684">
        <v>36.700000000000003</v>
      </c>
      <c r="N2684">
        <v>45546</v>
      </c>
      <c r="O2684" t="s">
        <v>72</v>
      </c>
      <c r="P2684" t="s">
        <v>73</v>
      </c>
      <c r="Q2684" t="s">
        <v>96</v>
      </c>
      <c r="R2684" t="s">
        <v>40</v>
      </c>
      <c r="S2684" t="s">
        <v>41</v>
      </c>
      <c r="T2684" t="s">
        <v>81</v>
      </c>
      <c r="U2684" t="s">
        <v>74</v>
      </c>
      <c r="V2684" t="s">
        <v>8461</v>
      </c>
      <c r="W2684" t="s">
        <v>8462</v>
      </c>
      <c r="X2684" t="str">
        <f>+VLOOKUP(ConsultaNexoBogota!$A2684,infoCoordenadas!A:F,4,0)</f>
        <v>4.747701 -74.0686924</v>
      </c>
      <c r="Y2684">
        <f>VLOOKUP(ConsultaNexoBogota!$A2684,infoCoordenadas!A:F,5,0)</f>
        <v>4.7477010000000002</v>
      </c>
      <c r="Z2684">
        <f>+VLOOKUP(ConsultaNexoBogota!$A2684,infoCoordenadas!A:F,6,0)</f>
        <v>-74.068692400000003</v>
      </c>
    </row>
    <row r="2685" spans="1:26" x14ac:dyDescent="0.25">
      <c r="A2685">
        <v>35271</v>
      </c>
      <c r="B2685" t="s">
        <v>13330</v>
      </c>
      <c r="C2685" t="s">
        <v>29</v>
      </c>
      <c r="D2685" t="s">
        <v>13331</v>
      </c>
      <c r="E2685" t="s">
        <v>13332</v>
      </c>
      <c r="F2685" t="s">
        <v>13333</v>
      </c>
      <c r="G2685" t="s">
        <v>10155</v>
      </c>
      <c r="H2685" t="s">
        <v>10155</v>
      </c>
      <c r="I2685" t="s">
        <v>159</v>
      </c>
      <c r="J2685" t="s">
        <v>102</v>
      </c>
      <c r="K2685" t="s">
        <v>116</v>
      </c>
      <c r="L2685" s="27">
        <v>35994</v>
      </c>
      <c r="M2685">
        <v>25.8</v>
      </c>
      <c r="N2685">
        <v>45655</v>
      </c>
      <c r="O2685" t="s">
        <v>66</v>
      </c>
      <c r="P2685" t="s">
        <v>67</v>
      </c>
      <c r="Q2685" t="s">
        <v>39</v>
      </c>
      <c r="R2685" t="s">
        <v>40</v>
      </c>
      <c r="S2685" t="s">
        <v>41</v>
      </c>
      <c r="T2685" t="s">
        <v>42</v>
      </c>
      <c r="U2685" t="s">
        <v>74</v>
      </c>
      <c r="V2685" t="s">
        <v>10477</v>
      </c>
      <c r="W2685" t="s">
        <v>10478</v>
      </c>
      <c r="X2685" t="str">
        <f>+VLOOKUP(ConsultaNexoBogota!$A2685,infoCoordenadas!A:F,4,0)</f>
        <v>5.0267124 -73.9901423</v>
      </c>
      <c r="Y2685">
        <f>VLOOKUP(ConsultaNexoBogota!$A2685,infoCoordenadas!A:F,5,0)</f>
        <v>5.0267124000000001</v>
      </c>
      <c r="Z2685">
        <f>+VLOOKUP(ConsultaNexoBogota!$A2685,infoCoordenadas!A:F,6,0)</f>
        <v>-73.990142300000002</v>
      </c>
    </row>
    <row r="2686" spans="1:26" x14ac:dyDescent="0.25">
      <c r="A2686">
        <v>35285</v>
      </c>
      <c r="B2686" t="s">
        <v>14171</v>
      </c>
      <c r="C2686" t="s">
        <v>29</v>
      </c>
      <c r="D2686" t="s">
        <v>14172</v>
      </c>
      <c r="E2686" t="s">
        <v>14173</v>
      </c>
      <c r="F2686" t="s">
        <v>14174</v>
      </c>
      <c r="G2686" t="s">
        <v>33</v>
      </c>
      <c r="H2686" t="s">
        <v>14057</v>
      </c>
      <c r="I2686" t="s">
        <v>34</v>
      </c>
      <c r="J2686" t="s">
        <v>4096</v>
      </c>
      <c r="K2686" t="s">
        <v>36</v>
      </c>
      <c r="L2686" s="27">
        <v>33499</v>
      </c>
      <c r="M2686">
        <v>32.6</v>
      </c>
      <c r="N2686">
        <v>45673</v>
      </c>
      <c r="O2686" t="s">
        <v>229</v>
      </c>
      <c r="P2686" t="s">
        <v>73</v>
      </c>
      <c r="Q2686" t="s">
        <v>96</v>
      </c>
      <c r="R2686" t="s">
        <v>40</v>
      </c>
      <c r="S2686" t="s">
        <v>41</v>
      </c>
      <c r="T2686" t="s">
        <v>175</v>
      </c>
      <c r="U2686" t="s">
        <v>74</v>
      </c>
      <c r="V2686" t="s">
        <v>14175</v>
      </c>
      <c r="W2686" t="s">
        <v>14176</v>
      </c>
      <c r="X2686" t="str">
        <f>+VLOOKUP(ConsultaNexoBogota!$A2686,infoCoordenadas!A:F,4,0)</f>
        <v>4.61179126559471 -74.09209735</v>
      </c>
      <c r="Y2686">
        <f>VLOOKUP(ConsultaNexoBogota!$A2686,infoCoordenadas!A:F,5,0)</f>
        <v>4.61179126559471</v>
      </c>
      <c r="Z2686">
        <f>+VLOOKUP(ConsultaNexoBogota!$A2686,infoCoordenadas!A:F,6,0)</f>
        <v>-74.092097345732896</v>
      </c>
    </row>
    <row r="2687" spans="1:26" x14ac:dyDescent="0.25">
      <c r="A2687">
        <v>35327</v>
      </c>
      <c r="B2687" t="s">
        <v>13334</v>
      </c>
      <c r="C2687" t="s">
        <v>29</v>
      </c>
      <c r="D2687" t="s">
        <v>13335</v>
      </c>
      <c r="E2687" t="s">
        <v>13336</v>
      </c>
      <c r="F2687" t="s">
        <v>13337</v>
      </c>
      <c r="G2687" t="s">
        <v>10155</v>
      </c>
      <c r="H2687" t="s">
        <v>14043</v>
      </c>
      <c r="I2687" t="s">
        <v>79</v>
      </c>
      <c r="J2687" t="s">
        <v>102</v>
      </c>
      <c r="K2687" t="s">
        <v>36</v>
      </c>
      <c r="L2687" s="27">
        <v>36898</v>
      </c>
      <c r="M2687">
        <v>23.3</v>
      </c>
      <c r="N2687">
        <v>45741</v>
      </c>
      <c r="O2687" t="s">
        <v>178</v>
      </c>
      <c r="P2687" t="s">
        <v>67</v>
      </c>
      <c r="Q2687" t="s">
        <v>96</v>
      </c>
      <c r="R2687" t="s">
        <v>40</v>
      </c>
      <c r="S2687" t="s">
        <v>41</v>
      </c>
      <c r="T2687" t="s">
        <v>42</v>
      </c>
      <c r="U2687" t="s">
        <v>74</v>
      </c>
      <c r="V2687" t="s">
        <v>13338</v>
      </c>
      <c r="W2687" t="s">
        <v>13339</v>
      </c>
      <c r="X2687" t="str">
        <f>+VLOOKUP(ConsultaNexoBogota!$A2687,infoCoordenadas!A:F,4,0)</f>
        <v>5.021215199999999 -73.9724916</v>
      </c>
      <c r="Y2687">
        <f>VLOOKUP(ConsultaNexoBogota!$A2687,infoCoordenadas!A:F,5,0)</f>
        <v>5.0212151999999897</v>
      </c>
      <c r="Z2687">
        <f>+VLOOKUP(ConsultaNexoBogota!$A2687,infoCoordenadas!A:F,6,0)</f>
        <v>-73.972491599999998</v>
      </c>
    </row>
    <row r="2688" spans="1:26" x14ac:dyDescent="0.25">
      <c r="A2688">
        <v>35334</v>
      </c>
      <c r="B2688" t="s">
        <v>13340</v>
      </c>
      <c r="C2688" t="s">
        <v>29</v>
      </c>
      <c r="D2688" t="s">
        <v>13341</v>
      </c>
      <c r="E2688" t="s">
        <v>13342</v>
      </c>
      <c r="F2688" t="s">
        <v>13343</v>
      </c>
      <c r="G2688" t="s">
        <v>13344</v>
      </c>
      <c r="H2688" t="s">
        <v>2</v>
      </c>
      <c r="I2688" t="s">
        <v>248</v>
      </c>
      <c r="J2688" t="s">
        <v>2902</v>
      </c>
      <c r="K2688" t="s">
        <v>36</v>
      </c>
      <c r="L2688" s="27">
        <v>45392</v>
      </c>
      <c r="M2688">
        <v>0</v>
      </c>
      <c r="N2688">
        <v>45748</v>
      </c>
      <c r="O2688" t="s">
        <v>1065</v>
      </c>
      <c r="P2688" t="s">
        <v>861</v>
      </c>
      <c r="Q2688" t="s">
        <v>68</v>
      </c>
      <c r="R2688" t="s">
        <v>94</v>
      </c>
      <c r="S2688" t="s">
        <v>321</v>
      </c>
      <c r="T2688" t="s">
        <v>623</v>
      </c>
      <c r="U2688" t="s">
        <v>74</v>
      </c>
      <c r="V2688" t="s">
        <v>13345</v>
      </c>
      <c r="W2688" t="s">
        <v>13346</v>
      </c>
      <c r="X2688" t="str">
        <f>+VLOOKUP(ConsultaNexoBogota!$A2688,infoCoordenadas!A:F,4,0)</f>
        <v>Sin informacion</v>
      </c>
      <c r="Y2688" t="str">
        <f>VLOOKUP(ConsultaNexoBogota!$A2688,infoCoordenadas!A:F,5,0)</f>
        <v>Sin Informacion</v>
      </c>
      <c r="Z2688" t="str">
        <f>+VLOOKUP(ConsultaNexoBogota!$A2688,infoCoordenadas!A:F,6,0)</f>
        <v>Sin Informacion</v>
      </c>
    </row>
    <row r="2689" spans="1:26" x14ac:dyDescent="0.25">
      <c r="A2689">
        <v>35339</v>
      </c>
      <c r="B2689" t="s">
        <v>13347</v>
      </c>
      <c r="C2689" t="s">
        <v>29</v>
      </c>
      <c r="D2689" t="s">
        <v>13348</v>
      </c>
      <c r="E2689" t="s">
        <v>13349</v>
      </c>
      <c r="F2689" t="s">
        <v>13350</v>
      </c>
      <c r="G2689" t="s">
        <v>10155</v>
      </c>
      <c r="H2689" t="s">
        <v>14131</v>
      </c>
      <c r="I2689" t="s">
        <v>79</v>
      </c>
      <c r="J2689" t="s">
        <v>102</v>
      </c>
      <c r="K2689" t="s">
        <v>36</v>
      </c>
      <c r="L2689" s="27">
        <v>33934</v>
      </c>
      <c r="M2689">
        <v>31.4</v>
      </c>
      <c r="N2689">
        <v>45756</v>
      </c>
      <c r="O2689" t="s">
        <v>66</v>
      </c>
      <c r="P2689" t="s">
        <v>67</v>
      </c>
      <c r="Q2689" t="s">
        <v>96</v>
      </c>
      <c r="R2689" t="s">
        <v>40</v>
      </c>
      <c r="S2689" t="s">
        <v>41</v>
      </c>
      <c r="T2689" t="s">
        <v>42</v>
      </c>
      <c r="U2689" t="s">
        <v>74</v>
      </c>
      <c r="V2689" t="s">
        <v>13351</v>
      </c>
      <c r="W2689" t="s">
        <v>13352</v>
      </c>
      <c r="X2689" t="str">
        <f>+VLOOKUP(ConsultaNexoBogota!$A2689,infoCoordenadas!A:F,4,0)</f>
        <v>5.0271123 -73.9794905</v>
      </c>
      <c r="Y2689">
        <f>VLOOKUP(ConsultaNexoBogota!$A2689,infoCoordenadas!A:F,5,0)</f>
        <v>5.0271122999999998</v>
      </c>
      <c r="Z2689">
        <f>+VLOOKUP(ConsultaNexoBogota!$A2689,infoCoordenadas!A:F,6,0)</f>
        <v>-73.979490499999997</v>
      </c>
    </row>
    <row r="2690" spans="1:26" x14ac:dyDescent="0.25">
      <c r="A2690">
        <v>35452</v>
      </c>
      <c r="B2690" t="s">
        <v>8463</v>
      </c>
      <c r="C2690" t="s">
        <v>29</v>
      </c>
      <c r="D2690" t="s">
        <v>8464</v>
      </c>
      <c r="E2690" t="s">
        <v>8465</v>
      </c>
      <c r="F2690" t="s">
        <v>8466</v>
      </c>
      <c r="G2690" t="s">
        <v>33</v>
      </c>
      <c r="H2690" t="s">
        <v>14118</v>
      </c>
      <c r="I2690" t="s">
        <v>34</v>
      </c>
      <c r="J2690" t="s">
        <v>35</v>
      </c>
      <c r="K2690" t="s">
        <v>116</v>
      </c>
      <c r="L2690" s="27">
        <v>29082</v>
      </c>
      <c r="M2690">
        <v>44.7</v>
      </c>
      <c r="N2690">
        <v>45916</v>
      </c>
      <c r="O2690" t="s">
        <v>264</v>
      </c>
      <c r="P2690" t="s">
        <v>861</v>
      </c>
      <c r="Q2690" t="s">
        <v>1055</v>
      </c>
      <c r="R2690" t="s">
        <v>94</v>
      </c>
      <c r="S2690" t="s">
        <v>41</v>
      </c>
      <c r="T2690" t="s">
        <v>42</v>
      </c>
      <c r="U2690" t="s">
        <v>43</v>
      </c>
      <c r="V2690" t="s">
        <v>8467</v>
      </c>
      <c r="W2690" t="s">
        <v>8468</v>
      </c>
      <c r="X2690" t="str">
        <f>+VLOOKUP(ConsultaNexoBogota!$A2690,infoCoordenadas!A:F,4,0)</f>
        <v>4.6929649 -74.0531913</v>
      </c>
      <c r="Y2690">
        <f>VLOOKUP(ConsultaNexoBogota!$A2690,infoCoordenadas!A:F,5,0)</f>
        <v>4.6929648999999998</v>
      </c>
      <c r="Z2690">
        <f>+VLOOKUP(ConsultaNexoBogota!$A2690,infoCoordenadas!A:F,6,0)</f>
        <v>-74.053191299999995</v>
      </c>
    </row>
    <row r="2691" spans="1:26" x14ac:dyDescent="0.25">
      <c r="A2691">
        <v>35452</v>
      </c>
      <c r="B2691" t="s">
        <v>8463</v>
      </c>
      <c r="C2691" t="s">
        <v>29</v>
      </c>
      <c r="D2691" t="s">
        <v>8464</v>
      </c>
      <c r="E2691" t="s">
        <v>8465</v>
      </c>
      <c r="F2691" t="s">
        <v>8466</v>
      </c>
      <c r="G2691" t="s">
        <v>33</v>
      </c>
      <c r="H2691" t="s">
        <v>14118</v>
      </c>
      <c r="I2691" t="s">
        <v>34</v>
      </c>
      <c r="J2691" t="s">
        <v>35</v>
      </c>
      <c r="K2691" t="s">
        <v>116</v>
      </c>
      <c r="L2691" s="27">
        <v>29082</v>
      </c>
      <c r="M2691">
        <v>44.7</v>
      </c>
      <c r="N2691">
        <v>45920</v>
      </c>
      <c r="O2691" t="s">
        <v>264</v>
      </c>
      <c r="P2691" t="s">
        <v>861</v>
      </c>
      <c r="Q2691" t="s">
        <v>68</v>
      </c>
      <c r="R2691" t="s">
        <v>40</v>
      </c>
      <c r="S2691" t="s">
        <v>42</v>
      </c>
      <c r="T2691" t="s">
        <v>42</v>
      </c>
      <c r="U2691" t="s">
        <v>74</v>
      </c>
      <c r="V2691" t="s">
        <v>8467</v>
      </c>
      <c r="W2691" t="s">
        <v>8468</v>
      </c>
      <c r="X2691" t="str">
        <f>+VLOOKUP(ConsultaNexoBogota!$A2691,infoCoordenadas!A:F,4,0)</f>
        <v>4.6929649 -74.0531913</v>
      </c>
      <c r="Y2691">
        <f>VLOOKUP(ConsultaNexoBogota!$A2691,infoCoordenadas!A:F,5,0)</f>
        <v>4.6929648999999998</v>
      </c>
      <c r="Z2691">
        <f>+VLOOKUP(ConsultaNexoBogota!$A2691,infoCoordenadas!A:F,6,0)</f>
        <v>-74.053191299999995</v>
      </c>
    </row>
    <row r="2692" spans="1:26" x14ac:dyDescent="0.25">
      <c r="A2692">
        <v>35452</v>
      </c>
      <c r="B2692" t="s">
        <v>8463</v>
      </c>
      <c r="C2692" t="s">
        <v>29</v>
      </c>
      <c r="D2692" t="s">
        <v>8464</v>
      </c>
      <c r="E2692" t="s">
        <v>8465</v>
      </c>
      <c r="F2692" t="s">
        <v>8466</v>
      </c>
      <c r="G2692" t="s">
        <v>33</v>
      </c>
      <c r="H2692" t="s">
        <v>14118</v>
      </c>
      <c r="I2692" t="s">
        <v>34</v>
      </c>
      <c r="J2692" t="s">
        <v>35</v>
      </c>
      <c r="K2692" t="s">
        <v>116</v>
      </c>
      <c r="L2692" s="27">
        <v>29082</v>
      </c>
      <c r="M2692">
        <v>44.7</v>
      </c>
      <c r="N2692">
        <v>45943</v>
      </c>
      <c r="O2692" t="s">
        <v>72</v>
      </c>
      <c r="P2692" t="s">
        <v>861</v>
      </c>
      <c r="Q2692" t="s">
        <v>39</v>
      </c>
      <c r="R2692" t="s">
        <v>40</v>
      </c>
      <c r="S2692" t="s">
        <v>42</v>
      </c>
      <c r="T2692" t="s">
        <v>42</v>
      </c>
      <c r="U2692" t="s">
        <v>74</v>
      </c>
      <c r="V2692" t="s">
        <v>8467</v>
      </c>
      <c r="W2692" t="s">
        <v>8468</v>
      </c>
      <c r="X2692" t="str">
        <f>+VLOOKUP(ConsultaNexoBogota!$A2692,infoCoordenadas!A:F,4,0)</f>
        <v>4.6929649 -74.0531913</v>
      </c>
      <c r="Y2692">
        <f>VLOOKUP(ConsultaNexoBogota!$A2692,infoCoordenadas!A:F,5,0)</f>
        <v>4.6929648999999998</v>
      </c>
      <c r="Z2692">
        <f>+VLOOKUP(ConsultaNexoBogota!$A2692,infoCoordenadas!A:F,6,0)</f>
        <v>-74.053191299999995</v>
      </c>
    </row>
    <row r="2693" spans="1:26" x14ac:dyDescent="0.25">
      <c r="A2693">
        <v>35454</v>
      </c>
      <c r="B2693" t="s">
        <v>8469</v>
      </c>
      <c r="C2693" t="s">
        <v>29</v>
      </c>
      <c r="D2693" t="s">
        <v>8470</v>
      </c>
      <c r="E2693" t="s">
        <v>8471</v>
      </c>
      <c r="F2693" t="s">
        <v>8472</v>
      </c>
      <c r="G2693" t="s">
        <v>33</v>
      </c>
      <c r="H2693" t="s">
        <v>14118</v>
      </c>
      <c r="I2693" t="s">
        <v>88</v>
      </c>
      <c r="J2693" t="s">
        <v>102</v>
      </c>
      <c r="K2693" t="s">
        <v>36</v>
      </c>
      <c r="L2693" s="27">
        <v>29563</v>
      </c>
      <c r="M2693">
        <v>43.4</v>
      </c>
      <c r="N2693">
        <v>45918</v>
      </c>
      <c r="O2693" t="s">
        <v>264</v>
      </c>
      <c r="P2693" t="s">
        <v>861</v>
      </c>
      <c r="Q2693" t="s">
        <v>1055</v>
      </c>
      <c r="R2693" t="s">
        <v>94</v>
      </c>
      <c r="S2693" t="s">
        <v>41</v>
      </c>
      <c r="T2693" t="s">
        <v>175</v>
      </c>
      <c r="U2693" t="s">
        <v>43</v>
      </c>
      <c r="V2693" t="s">
        <v>8473</v>
      </c>
      <c r="W2693" t="s">
        <v>8474</v>
      </c>
      <c r="X2693" t="str">
        <f>+VLOOKUP(ConsultaNexoBogota!$A2693,infoCoordenadas!A:F,4,0)</f>
        <v>4.691479 -74.0425545</v>
      </c>
      <c r="Y2693">
        <f>VLOOKUP(ConsultaNexoBogota!$A2693,infoCoordenadas!A:F,5,0)</f>
        <v>4.6914790000000002</v>
      </c>
      <c r="Z2693">
        <f>+VLOOKUP(ConsultaNexoBogota!$A2693,infoCoordenadas!A:F,6,0)</f>
        <v>-74.042554499999994</v>
      </c>
    </row>
    <row r="2694" spans="1:26" x14ac:dyDescent="0.25">
      <c r="A2694">
        <v>35454</v>
      </c>
      <c r="B2694" t="s">
        <v>8469</v>
      </c>
      <c r="C2694" t="s">
        <v>29</v>
      </c>
      <c r="D2694" t="s">
        <v>8470</v>
      </c>
      <c r="E2694" t="s">
        <v>8471</v>
      </c>
      <c r="F2694" t="s">
        <v>8472</v>
      </c>
      <c r="G2694" t="s">
        <v>33</v>
      </c>
      <c r="H2694" t="s">
        <v>14118</v>
      </c>
      <c r="I2694" t="s">
        <v>88</v>
      </c>
      <c r="J2694" t="s">
        <v>102</v>
      </c>
      <c r="K2694" t="s">
        <v>36</v>
      </c>
      <c r="L2694" s="27">
        <v>29563</v>
      </c>
      <c r="M2694">
        <v>43.4</v>
      </c>
      <c r="N2694">
        <v>45945</v>
      </c>
      <c r="O2694" t="s">
        <v>72</v>
      </c>
      <c r="P2694" t="s">
        <v>861</v>
      </c>
      <c r="Q2694" t="s">
        <v>287</v>
      </c>
      <c r="R2694" t="s">
        <v>40</v>
      </c>
      <c r="S2694" t="s">
        <v>41</v>
      </c>
      <c r="T2694" t="s">
        <v>42</v>
      </c>
      <c r="U2694" t="s">
        <v>74</v>
      </c>
      <c r="V2694" t="s">
        <v>8473</v>
      </c>
      <c r="W2694" t="s">
        <v>8474</v>
      </c>
      <c r="X2694" t="str">
        <f>+VLOOKUP(ConsultaNexoBogota!$A2694,infoCoordenadas!A:F,4,0)</f>
        <v>4.691479 -74.0425545</v>
      </c>
      <c r="Y2694">
        <f>VLOOKUP(ConsultaNexoBogota!$A2694,infoCoordenadas!A:F,5,0)</f>
        <v>4.6914790000000002</v>
      </c>
      <c r="Z2694">
        <f>+VLOOKUP(ConsultaNexoBogota!$A2694,infoCoordenadas!A:F,6,0)</f>
        <v>-74.042554499999994</v>
      </c>
    </row>
    <row r="2695" spans="1:26" x14ac:dyDescent="0.25">
      <c r="A2695">
        <v>35454</v>
      </c>
      <c r="B2695" t="s">
        <v>8469</v>
      </c>
      <c r="C2695" t="s">
        <v>29</v>
      </c>
      <c r="D2695" t="s">
        <v>8470</v>
      </c>
      <c r="E2695" t="s">
        <v>8471</v>
      </c>
      <c r="F2695" t="s">
        <v>8472</v>
      </c>
      <c r="G2695" t="s">
        <v>33</v>
      </c>
      <c r="H2695" t="s">
        <v>14118</v>
      </c>
      <c r="I2695" t="s">
        <v>88</v>
      </c>
      <c r="J2695" t="s">
        <v>102</v>
      </c>
      <c r="K2695" t="s">
        <v>36</v>
      </c>
      <c r="L2695" s="27">
        <v>29563</v>
      </c>
      <c r="M2695">
        <v>43.4</v>
      </c>
      <c r="N2695">
        <v>45959</v>
      </c>
      <c r="O2695" t="s">
        <v>80</v>
      </c>
      <c r="P2695" t="s">
        <v>861</v>
      </c>
      <c r="Q2695" t="s">
        <v>68</v>
      </c>
      <c r="R2695" t="s">
        <v>40</v>
      </c>
      <c r="S2695" t="s">
        <v>41</v>
      </c>
      <c r="T2695" t="s">
        <v>42</v>
      </c>
      <c r="U2695" t="s">
        <v>43</v>
      </c>
      <c r="V2695" t="s">
        <v>8473</v>
      </c>
      <c r="W2695" t="s">
        <v>8474</v>
      </c>
      <c r="X2695" t="str">
        <f>+VLOOKUP(ConsultaNexoBogota!$A2695,infoCoordenadas!A:F,4,0)</f>
        <v>4.691479 -74.0425545</v>
      </c>
      <c r="Y2695">
        <f>VLOOKUP(ConsultaNexoBogota!$A2695,infoCoordenadas!A:F,5,0)</f>
        <v>4.6914790000000002</v>
      </c>
      <c r="Z2695">
        <f>+VLOOKUP(ConsultaNexoBogota!$A2695,infoCoordenadas!A:F,6,0)</f>
        <v>-74.042554499999994</v>
      </c>
    </row>
    <row r="2696" spans="1:26" x14ac:dyDescent="0.25">
      <c r="A2696">
        <v>35456</v>
      </c>
      <c r="B2696" t="s">
        <v>8475</v>
      </c>
      <c r="C2696" t="s">
        <v>29</v>
      </c>
      <c r="D2696" t="s">
        <v>8476</v>
      </c>
      <c r="E2696" t="s">
        <v>8477</v>
      </c>
      <c r="F2696" t="s">
        <v>8478</v>
      </c>
      <c r="G2696" t="s">
        <v>33</v>
      </c>
      <c r="H2696" t="s">
        <v>14118</v>
      </c>
      <c r="I2696" t="s">
        <v>34</v>
      </c>
      <c r="J2696" t="s">
        <v>102</v>
      </c>
      <c r="K2696" t="s">
        <v>544</v>
      </c>
      <c r="L2696" s="27">
        <v>21685</v>
      </c>
      <c r="M2696">
        <v>65</v>
      </c>
      <c r="N2696">
        <v>45924</v>
      </c>
      <c r="O2696" t="s">
        <v>264</v>
      </c>
      <c r="P2696" t="s">
        <v>861</v>
      </c>
      <c r="Q2696" t="s">
        <v>68</v>
      </c>
      <c r="R2696" t="s">
        <v>40</v>
      </c>
      <c r="S2696" t="s">
        <v>41</v>
      </c>
      <c r="T2696" t="s">
        <v>175</v>
      </c>
      <c r="U2696" t="s">
        <v>43</v>
      </c>
      <c r="V2696" t="s">
        <v>8479</v>
      </c>
      <c r="W2696" t="s">
        <v>8480</v>
      </c>
      <c r="X2696" t="str">
        <f>+VLOOKUP(ConsultaNexoBogota!$A2696,infoCoordenadas!A:F,4,0)</f>
        <v>4.7265163 -74.0467079</v>
      </c>
      <c r="Y2696">
        <f>VLOOKUP(ConsultaNexoBogota!$A2696,infoCoordenadas!A:F,5,0)</f>
        <v>4.7265163000000001</v>
      </c>
      <c r="Z2696">
        <f>+VLOOKUP(ConsultaNexoBogota!$A2696,infoCoordenadas!A:F,6,0)</f>
        <v>-74.046707900000001</v>
      </c>
    </row>
    <row r="2697" spans="1:26" x14ac:dyDescent="0.25">
      <c r="A2697">
        <v>35456</v>
      </c>
      <c r="B2697" t="s">
        <v>8475</v>
      </c>
      <c r="C2697" t="s">
        <v>29</v>
      </c>
      <c r="D2697" t="s">
        <v>8476</v>
      </c>
      <c r="E2697" t="s">
        <v>8477</v>
      </c>
      <c r="F2697" t="s">
        <v>8478</v>
      </c>
      <c r="G2697" t="s">
        <v>33</v>
      </c>
      <c r="H2697" t="s">
        <v>14118</v>
      </c>
      <c r="I2697" t="s">
        <v>34</v>
      </c>
      <c r="J2697" t="s">
        <v>102</v>
      </c>
      <c r="K2697" t="s">
        <v>544</v>
      </c>
      <c r="L2697" s="27">
        <v>21685</v>
      </c>
      <c r="M2697">
        <v>65</v>
      </c>
      <c r="N2697">
        <v>45927</v>
      </c>
      <c r="O2697" t="s">
        <v>264</v>
      </c>
      <c r="P2697" t="s">
        <v>861</v>
      </c>
      <c r="Q2697" t="s">
        <v>96</v>
      </c>
      <c r="R2697" t="s">
        <v>40</v>
      </c>
      <c r="S2697" t="s">
        <v>42</v>
      </c>
      <c r="T2697" t="s">
        <v>175</v>
      </c>
      <c r="U2697" t="s">
        <v>43</v>
      </c>
      <c r="V2697" t="s">
        <v>8479</v>
      </c>
      <c r="W2697" t="s">
        <v>8480</v>
      </c>
      <c r="X2697" t="str">
        <f>+VLOOKUP(ConsultaNexoBogota!$A2697,infoCoordenadas!A:F,4,0)</f>
        <v>4.7265163 -74.0467079</v>
      </c>
      <c r="Y2697">
        <f>VLOOKUP(ConsultaNexoBogota!$A2697,infoCoordenadas!A:F,5,0)</f>
        <v>4.7265163000000001</v>
      </c>
      <c r="Z2697">
        <f>+VLOOKUP(ConsultaNexoBogota!$A2697,infoCoordenadas!A:F,6,0)</f>
        <v>-74.046707900000001</v>
      </c>
    </row>
    <row r="2698" spans="1:26" x14ac:dyDescent="0.25">
      <c r="A2698">
        <v>35456</v>
      </c>
      <c r="B2698" t="s">
        <v>8475</v>
      </c>
      <c r="C2698" t="s">
        <v>29</v>
      </c>
      <c r="D2698" t="s">
        <v>8476</v>
      </c>
      <c r="E2698" t="s">
        <v>8477</v>
      </c>
      <c r="F2698" t="s">
        <v>8478</v>
      </c>
      <c r="G2698" t="s">
        <v>33</v>
      </c>
      <c r="H2698" t="s">
        <v>14118</v>
      </c>
      <c r="I2698" t="s">
        <v>34</v>
      </c>
      <c r="J2698" t="s">
        <v>102</v>
      </c>
      <c r="K2698" t="s">
        <v>544</v>
      </c>
      <c r="L2698" s="27">
        <v>21685</v>
      </c>
      <c r="M2698">
        <v>65</v>
      </c>
      <c r="N2698">
        <v>45931</v>
      </c>
      <c r="O2698" t="s">
        <v>264</v>
      </c>
      <c r="P2698" t="s">
        <v>861</v>
      </c>
      <c r="Q2698" t="s">
        <v>68</v>
      </c>
      <c r="R2698" t="s">
        <v>40</v>
      </c>
      <c r="S2698" t="s">
        <v>41</v>
      </c>
      <c r="T2698" t="s">
        <v>175</v>
      </c>
      <c r="U2698" t="s">
        <v>43</v>
      </c>
      <c r="V2698" t="s">
        <v>8479</v>
      </c>
      <c r="W2698" t="s">
        <v>8480</v>
      </c>
      <c r="X2698" t="str">
        <f>+VLOOKUP(ConsultaNexoBogota!$A2698,infoCoordenadas!A:F,4,0)</f>
        <v>4.7265163 -74.0467079</v>
      </c>
      <c r="Y2698">
        <f>VLOOKUP(ConsultaNexoBogota!$A2698,infoCoordenadas!A:F,5,0)</f>
        <v>4.7265163000000001</v>
      </c>
      <c r="Z2698">
        <f>+VLOOKUP(ConsultaNexoBogota!$A2698,infoCoordenadas!A:F,6,0)</f>
        <v>-74.046707900000001</v>
      </c>
    </row>
    <row r="2699" spans="1:26" x14ac:dyDescent="0.25">
      <c r="A2699">
        <v>35456</v>
      </c>
      <c r="B2699" t="s">
        <v>8475</v>
      </c>
      <c r="C2699" t="s">
        <v>29</v>
      </c>
      <c r="D2699" t="s">
        <v>8476</v>
      </c>
      <c r="E2699" t="s">
        <v>8477</v>
      </c>
      <c r="F2699" t="s">
        <v>8478</v>
      </c>
      <c r="G2699" t="s">
        <v>33</v>
      </c>
      <c r="H2699" t="s">
        <v>14118</v>
      </c>
      <c r="I2699" t="s">
        <v>34</v>
      </c>
      <c r="J2699" t="s">
        <v>102</v>
      </c>
      <c r="K2699" t="s">
        <v>544</v>
      </c>
      <c r="L2699" s="27">
        <v>21685</v>
      </c>
      <c r="M2699">
        <v>65</v>
      </c>
      <c r="N2699">
        <v>45954</v>
      </c>
      <c r="O2699" t="s">
        <v>264</v>
      </c>
      <c r="P2699" t="s">
        <v>861</v>
      </c>
      <c r="Q2699" t="s">
        <v>96</v>
      </c>
      <c r="R2699" t="s">
        <v>40</v>
      </c>
      <c r="S2699" t="s">
        <v>41</v>
      </c>
      <c r="T2699" t="s">
        <v>175</v>
      </c>
      <c r="U2699" t="s">
        <v>43</v>
      </c>
      <c r="V2699" t="s">
        <v>8479</v>
      </c>
      <c r="W2699" t="s">
        <v>8480</v>
      </c>
      <c r="X2699" t="str">
        <f>+VLOOKUP(ConsultaNexoBogota!$A2699,infoCoordenadas!A:F,4,0)</f>
        <v>4.7265163 -74.0467079</v>
      </c>
      <c r="Y2699">
        <f>VLOOKUP(ConsultaNexoBogota!$A2699,infoCoordenadas!A:F,5,0)</f>
        <v>4.7265163000000001</v>
      </c>
      <c r="Z2699">
        <f>+VLOOKUP(ConsultaNexoBogota!$A2699,infoCoordenadas!A:F,6,0)</f>
        <v>-74.046707900000001</v>
      </c>
    </row>
    <row r="2700" spans="1:26" x14ac:dyDescent="0.25">
      <c r="A2700">
        <v>35465</v>
      </c>
      <c r="B2700" t="s">
        <v>8481</v>
      </c>
      <c r="C2700" t="s">
        <v>29</v>
      </c>
      <c r="D2700" t="s">
        <v>8482</v>
      </c>
      <c r="E2700" t="s">
        <v>8483</v>
      </c>
      <c r="F2700" t="s">
        <v>8484</v>
      </c>
      <c r="G2700" t="s">
        <v>33</v>
      </c>
      <c r="H2700" t="s">
        <v>13981</v>
      </c>
      <c r="I2700" t="s">
        <v>34</v>
      </c>
      <c r="J2700" t="s">
        <v>643</v>
      </c>
      <c r="K2700" t="s">
        <v>116</v>
      </c>
      <c r="N2700">
        <v>45957</v>
      </c>
      <c r="O2700" t="s">
        <v>235</v>
      </c>
      <c r="P2700" t="s">
        <v>67</v>
      </c>
      <c r="Q2700" t="s">
        <v>287</v>
      </c>
      <c r="R2700" t="s">
        <v>40</v>
      </c>
      <c r="S2700" t="s">
        <v>42</v>
      </c>
      <c r="T2700" t="s">
        <v>42</v>
      </c>
      <c r="U2700" t="s">
        <v>43</v>
      </c>
      <c r="V2700" t="s">
        <v>8485</v>
      </c>
      <c r="W2700" t="s">
        <v>8486</v>
      </c>
      <c r="X2700" t="str">
        <f>+VLOOKUP(ConsultaNexoBogota!$A2700,infoCoordenadas!A:F,4,0)</f>
        <v>4.6856273 -74.0604001</v>
      </c>
      <c r="Y2700">
        <f>VLOOKUP(ConsultaNexoBogota!$A2700,infoCoordenadas!A:F,5,0)</f>
        <v>4.6856273000000002</v>
      </c>
      <c r="Z2700">
        <f>+VLOOKUP(ConsultaNexoBogota!$A2700,infoCoordenadas!A:F,6,0)</f>
        <v>-74.060400099999995</v>
      </c>
    </row>
    <row r="2701" spans="1:26" x14ac:dyDescent="0.25">
      <c r="A2701">
        <v>35466</v>
      </c>
      <c r="B2701" t="s">
        <v>13353</v>
      </c>
      <c r="C2701" t="s">
        <v>29</v>
      </c>
      <c r="D2701" t="s">
        <v>13354</v>
      </c>
      <c r="E2701" t="s">
        <v>13355</v>
      </c>
      <c r="F2701" t="s">
        <v>13356</v>
      </c>
      <c r="G2701" t="s">
        <v>11028</v>
      </c>
      <c r="H2701" t="s">
        <v>13980</v>
      </c>
      <c r="I2701" t="s">
        <v>34</v>
      </c>
      <c r="J2701" t="s">
        <v>102</v>
      </c>
      <c r="K2701" t="s">
        <v>36</v>
      </c>
      <c r="L2701" s="27">
        <v>33023</v>
      </c>
      <c r="M2701">
        <v>33.9</v>
      </c>
      <c r="N2701">
        <v>45958</v>
      </c>
      <c r="O2701" t="s">
        <v>477</v>
      </c>
      <c r="P2701" t="s">
        <v>90</v>
      </c>
      <c r="Q2701" t="s">
        <v>96</v>
      </c>
      <c r="R2701" t="s">
        <v>40</v>
      </c>
      <c r="S2701" t="s">
        <v>42</v>
      </c>
      <c r="T2701" t="s">
        <v>69</v>
      </c>
      <c r="U2701" t="s">
        <v>43</v>
      </c>
      <c r="V2701" t="s">
        <v>13357</v>
      </c>
      <c r="W2701" t="s">
        <v>13358</v>
      </c>
      <c r="X2701" t="str">
        <f>+VLOOKUP(ConsultaNexoBogota!$A2701,infoCoordenadas!A:F,4,0)</f>
        <v>4.570868 -74.297333</v>
      </c>
      <c r="Y2701">
        <f>VLOOKUP(ConsultaNexoBogota!$A2701,infoCoordenadas!A:F,5,0)</f>
        <v>4.5708679999999999</v>
      </c>
      <c r="Z2701">
        <f>+VLOOKUP(ConsultaNexoBogota!$A2701,infoCoordenadas!A:F,6,0)</f>
        <v>-74.297332999999995</v>
      </c>
    </row>
    <row r="2702" spans="1:26" x14ac:dyDescent="0.25">
      <c r="A2702">
        <v>35466</v>
      </c>
      <c r="B2702" t="s">
        <v>13353</v>
      </c>
      <c r="C2702" t="s">
        <v>29</v>
      </c>
      <c r="D2702" t="s">
        <v>13354</v>
      </c>
      <c r="E2702" t="s">
        <v>13355</v>
      </c>
      <c r="F2702" t="s">
        <v>13356</v>
      </c>
      <c r="G2702" t="s">
        <v>11028</v>
      </c>
      <c r="H2702" t="s">
        <v>13980</v>
      </c>
      <c r="I2702" t="s">
        <v>34</v>
      </c>
      <c r="J2702" t="s">
        <v>102</v>
      </c>
      <c r="K2702" t="s">
        <v>36</v>
      </c>
      <c r="L2702" s="27">
        <v>33023</v>
      </c>
      <c r="M2702">
        <v>33.9</v>
      </c>
      <c r="N2702">
        <v>47067</v>
      </c>
      <c r="O2702" t="s">
        <v>174</v>
      </c>
      <c r="P2702" t="s">
        <v>67</v>
      </c>
      <c r="Q2702" t="s">
        <v>96</v>
      </c>
      <c r="R2702" t="s">
        <v>50</v>
      </c>
      <c r="S2702" t="s">
        <v>42</v>
      </c>
      <c r="T2702" t="s">
        <v>81</v>
      </c>
      <c r="U2702" t="s">
        <v>50</v>
      </c>
      <c r="V2702" t="s">
        <v>13357</v>
      </c>
      <c r="W2702" t="s">
        <v>13358</v>
      </c>
      <c r="X2702" t="str">
        <f>+VLOOKUP(ConsultaNexoBogota!$A2702,infoCoordenadas!A:F,4,0)</f>
        <v>4.570868 -74.297333</v>
      </c>
      <c r="Y2702">
        <f>VLOOKUP(ConsultaNexoBogota!$A2702,infoCoordenadas!A:F,5,0)</f>
        <v>4.5708679999999999</v>
      </c>
      <c r="Z2702">
        <f>+VLOOKUP(ConsultaNexoBogota!$A2702,infoCoordenadas!A:F,6,0)</f>
        <v>-74.297332999999995</v>
      </c>
    </row>
    <row r="2703" spans="1:26" x14ac:dyDescent="0.25">
      <c r="A2703">
        <v>35466</v>
      </c>
      <c r="B2703" t="s">
        <v>13353</v>
      </c>
      <c r="C2703" t="s">
        <v>29</v>
      </c>
      <c r="D2703" t="s">
        <v>13354</v>
      </c>
      <c r="E2703" t="s">
        <v>13355</v>
      </c>
      <c r="F2703" t="s">
        <v>13356</v>
      </c>
      <c r="G2703" t="s">
        <v>11028</v>
      </c>
      <c r="H2703" t="s">
        <v>13980</v>
      </c>
      <c r="I2703" t="s">
        <v>34</v>
      </c>
      <c r="J2703" t="s">
        <v>102</v>
      </c>
      <c r="K2703" t="s">
        <v>36</v>
      </c>
      <c r="L2703" s="27">
        <v>33023</v>
      </c>
      <c r="M2703">
        <v>33.9</v>
      </c>
      <c r="N2703">
        <v>47925</v>
      </c>
      <c r="O2703" t="s">
        <v>174</v>
      </c>
      <c r="P2703" t="s">
        <v>90</v>
      </c>
      <c r="Q2703" t="s">
        <v>96</v>
      </c>
      <c r="R2703" t="s">
        <v>40</v>
      </c>
      <c r="S2703" t="s">
        <v>42</v>
      </c>
      <c r="T2703" t="s">
        <v>42</v>
      </c>
      <c r="U2703" t="s">
        <v>74</v>
      </c>
      <c r="V2703" t="s">
        <v>13357</v>
      </c>
      <c r="W2703" t="s">
        <v>13358</v>
      </c>
      <c r="X2703" t="str">
        <f>+VLOOKUP(ConsultaNexoBogota!$A2703,infoCoordenadas!A:F,4,0)</f>
        <v>4.570868 -74.297333</v>
      </c>
      <c r="Y2703">
        <f>VLOOKUP(ConsultaNexoBogota!$A2703,infoCoordenadas!A:F,5,0)</f>
        <v>4.5708679999999999</v>
      </c>
      <c r="Z2703">
        <f>+VLOOKUP(ConsultaNexoBogota!$A2703,infoCoordenadas!A:F,6,0)</f>
        <v>-74.297332999999995</v>
      </c>
    </row>
    <row r="2704" spans="1:26" x14ac:dyDescent="0.25">
      <c r="A2704">
        <v>35582</v>
      </c>
      <c r="B2704" t="s">
        <v>13359</v>
      </c>
      <c r="C2704" t="s">
        <v>29</v>
      </c>
      <c r="D2704" t="s">
        <v>13360</v>
      </c>
      <c r="E2704" t="s">
        <v>13361</v>
      </c>
      <c r="F2704" t="s">
        <v>13362</v>
      </c>
      <c r="G2704" t="s">
        <v>13363</v>
      </c>
      <c r="H2704" t="s">
        <v>14177</v>
      </c>
      <c r="I2704" t="s">
        <v>79</v>
      </c>
      <c r="J2704" t="s">
        <v>102</v>
      </c>
      <c r="K2704" t="s">
        <v>36</v>
      </c>
      <c r="L2704" s="27">
        <v>25723</v>
      </c>
      <c r="M2704">
        <v>53.9</v>
      </c>
      <c r="N2704">
        <v>46141</v>
      </c>
      <c r="O2704" t="s">
        <v>93</v>
      </c>
      <c r="P2704" t="s">
        <v>67</v>
      </c>
      <c r="Q2704" t="s">
        <v>96</v>
      </c>
      <c r="R2704" t="s">
        <v>50</v>
      </c>
      <c r="S2704" t="s">
        <v>42</v>
      </c>
      <c r="T2704" t="s">
        <v>81</v>
      </c>
      <c r="U2704" t="s">
        <v>50</v>
      </c>
      <c r="V2704" t="s">
        <v>13364</v>
      </c>
      <c r="W2704" t="s">
        <v>13365</v>
      </c>
      <c r="X2704" t="str">
        <f>+VLOOKUP(ConsultaNexoBogota!$A2704,infoCoordenadas!A:F,4,0)</f>
        <v>39.4699075 -0.3762881</v>
      </c>
      <c r="Y2704">
        <f>VLOOKUP(ConsultaNexoBogota!$A2704,infoCoordenadas!A:F,5,0)</f>
        <v>39.469907499999998</v>
      </c>
      <c r="Z2704">
        <f>+VLOOKUP(ConsultaNexoBogota!$A2704,infoCoordenadas!A:F,6,0)</f>
        <v>-0.37628810000000001</v>
      </c>
    </row>
    <row r="2705" spans="1:26" x14ac:dyDescent="0.25">
      <c r="A2705">
        <v>35582</v>
      </c>
      <c r="B2705" t="s">
        <v>13359</v>
      </c>
      <c r="C2705" t="s">
        <v>29</v>
      </c>
      <c r="D2705" t="s">
        <v>13360</v>
      </c>
      <c r="E2705" t="s">
        <v>13361</v>
      </c>
      <c r="F2705" t="s">
        <v>13362</v>
      </c>
      <c r="G2705" t="s">
        <v>13363</v>
      </c>
      <c r="H2705" t="s">
        <v>14177</v>
      </c>
      <c r="I2705" t="s">
        <v>79</v>
      </c>
      <c r="J2705" t="s">
        <v>102</v>
      </c>
      <c r="K2705" t="s">
        <v>36</v>
      </c>
      <c r="L2705" s="27">
        <v>25723</v>
      </c>
      <c r="M2705">
        <v>53.9</v>
      </c>
      <c r="N2705">
        <v>46192</v>
      </c>
      <c r="O2705" t="s">
        <v>441</v>
      </c>
      <c r="P2705" t="s">
        <v>67</v>
      </c>
      <c r="Q2705" t="s">
        <v>96</v>
      </c>
      <c r="R2705" t="s">
        <v>94</v>
      </c>
      <c r="S2705" t="s">
        <v>42</v>
      </c>
      <c r="T2705" t="s">
        <v>272</v>
      </c>
      <c r="U2705" t="s">
        <v>43</v>
      </c>
      <c r="V2705" t="s">
        <v>13364</v>
      </c>
      <c r="W2705" t="s">
        <v>13365</v>
      </c>
      <c r="X2705" t="str">
        <f>+VLOOKUP(ConsultaNexoBogota!$A2705,infoCoordenadas!A:F,4,0)</f>
        <v>39.4699075 -0.3762881</v>
      </c>
      <c r="Y2705">
        <f>VLOOKUP(ConsultaNexoBogota!$A2705,infoCoordenadas!A:F,5,0)</f>
        <v>39.469907499999998</v>
      </c>
      <c r="Z2705">
        <f>+VLOOKUP(ConsultaNexoBogota!$A2705,infoCoordenadas!A:F,6,0)</f>
        <v>-0.37628810000000001</v>
      </c>
    </row>
    <row r="2706" spans="1:26" x14ac:dyDescent="0.25">
      <c r="A2706">
        <v>35587</v>
      </c>
      <c r="B2706" t="s">
        <v>13366</v>
      </c>
      <c r="C2706" t="s">
        <v>29</v>
      </c>
      <c r="D2706" t="s">
        <v>13367</v>
      </c>
      <c r="E2706" t="s">
        <v>13368</v>
      </c>
      <c r="F2706" t="s">
        <v>13369</v>
      </c>
      <c r="G2706" t="s">
        <v>10155</v>
      </c>
      <c r="H2706" t="s">
        <v>14178</v>
      </c>
      <c r="I2706" t="s">
        <v>34</v>
      </c>
      <c r="J2706" t="s">
        <v>35</v>
      </c>
      <c r="K2706" t="s">
        <v>36</v>
      </c>
      <c r="L2706" s="27">
        <v>35635</v>
      </c>
      <c r="M2706">
        <v>26.8</v>
      </c>
      <c r="N2706">
        <v>46150</v>
      </c>
      <c r="O2706" t="s">
        <v>178</v>
      </c>
      <c r="P2706" t="s">
        <v>90</v>
      </c>
      <c r="Q2706" t="s">
        <v>39</v>
      </c>
      <c r="R2706" t="s">
        <v>94</v>
      </c>
      <c r="S2706" t="s">
        <v>41</v>
      </c>
      <c r="T2706" t="s">
        <v>175</v>
      </c>
      <c r="U2706" t="s">
        <v>74</v>
      </c>
      <c r="V2706" t="s">
        <v>13370</v>
      </c>
      <c r="W2706" t="s">
        <v>13371</v>
      </c>
      <c r="X2706" t="str">
        <f>+VLOOKUP(ConsultaNexoBogota!$A2706,infoCoordenadas!A:F,4,0)</f>
        <v>5.02047312485654 -73.99548615</v>
      </c>
      <c r="Y2706">
        <f>VLOOKUP(ConsultaNexoBogota!$A2706,infoCoordenadas!A:F,5,0)</f>
        <v>5.0204731248565402</v>
      </c>
      <c r="Z2706">
        <f>+VLOOKUP(ConsultaNexoBogota!$A2706,infoCoordenadas!A:F,6,0)</f>
        <v>-73.995486149251903</v>
      </c>
    </row>
    <row r="2707" spans="1:26" x14ac:dyDescent="0.25">
      <c r="A2707">
        <v>35587</v>
      </c>
      <c r="B2707" t="s">
        <v>13366</v>
      </c>
      <c r="C2707" t="s">
        <v>29</v>
      </c>
      <c r="D2707" t="s">
        <v>13367</v>
      </c>
      <c r="E2707" t="s">
        <v>13368</v>
      </c>
      <c r="F2707" t="s">
        <v>13369</v>
      </c>
      <c r="G2707" t="s">
        <v>10155</v>
      </c>
      <c r="H2707" t="s">
        <v>14178</v>
      </c>
      <c r="I2707" t="s">
        <v>34</v>
      </c>
      <c r="J2707" t="s">
        <v>35</v>
      </c>
      <c r="K2707" t="s">
        <v>36</v>
      </c>
      <c r="L2707" s="27">
        <v>35635</v>
      </c>
      <c r="M2707">
        <v>26.8</v>
      </c>
      <c r="N2707">
        <v>48072</v>
      </c>
      <c r="O2707" t="s">
        <v>477</v>
      </c>
      <c r="P2707" t="s">
        <v>861</v>
      </c>
      <c r="Q2707" t="s">
        <v>39</v>
      </c>
      <c r="R2707" t="s">
        <v>40</v>
      </c>
      <c r="S2707" t="s">
        <v>321</v>
      </c>
      <c r="T2707" t="s">
        <v>204</v>
      </c>
      <c r="U2707" t="s">
        <v>74</v>
      </c>
      <c r="V2707" t="s">
        <v>13370</v>
      </c>
      <c r="W2707" t="s">
        <v>13371</v>
      </c>
      <c r="X2707" t="str">
        <f>+VLOOKUP(ConsultaNexoBogota!$A2707,infoCoordenadas!A:F,4,0)</f>
        <v>5.02047312485654 -73.99548615</v>
      </c>
      <c r="Y2707">
        <f>VLOOKUP(ConsultaNexoBogota!$A2707,infoCoordenadas!A:F,5,0)</f>
        <v>5.0204731248565402</v>
      </c>
      <c r="Z2707">
        <f>+VLOOKUP(ConsultaNexoBogota!$A2707,infoCoordenadas!A:F,6,0)</f>
        <v>-73.995486149251903</v>
      </c>
    </row>
    <row r="2708" spans="1:26" x14ac:dyDescent="0.25">
      <c r="A2708">
        <v>35592</v>
      </c>
      <c r="B2708" t="s">
        <v>8487</v>
      </c>
      <c r="C2708" t="s">
        <v>29</v>
      </c>
      <c r="D2708" t="s">
        <v>8488</v>
      </c>
      <c r="E2708" t="s">
        <v>8489</v>
      </c>
      <c r="F2708" t="s">
        <v>8490</v>
      </c>
      <c r="G2708" t="s">
        <v>33</v>
      </c>
      <c r="H2708" t="s">
        <v>13982</v>
      </c>
      <c r="I2708" t="s">
        <v>64</v>
      </c>
      <c r="J2708" t="s">
        <v>183</v>
      </c>
      <c r="K2708" t="s">
        <v>36</v>
      </c>
      <c r="L2708" s="27">
        <v>34989</v>
      </c>
      <c r="M2708">
        <v>28.5</v>
      </c>
      <c r="N2708">
        <v>46160</v>
      </c>
      <c r="O2708" t="s">
        <v>80</v>
      </c>
      <c r="P2708" t="s">
        <v>861</v>
      </c>
      <c r="Q2708" t="s">
        <v>39</v>
      </c>
      <c r="R2708" t="s">
        <v>40</v>
      </c>
      <c r="S2708" t="s">
        <v>41</v>
      </c>
      <c r="T2708" t="s">
        <v>81</v>
      </c>
      <c r="U2708" t="s">
        <v>74</v>
      </c>
      <c r="V2708" t="s">
        <v>8491</v>
      </c>
      <c r="W2708" t="s">
        <v>8492</v>
      </c>
      <c r="X2708" t="str">
        <f>+VLOOKUP(ConsultaNexoBogota!$A2708,infoCoordenadas!A:F,4,0)</f>
        <v>4.499500549 -74.10204598</v>
      </c>
      <c r="Y2708">
        <f>VLOOKUP(ConsultaNexoBogota!$A2708,infoCoordenadas!A:F,5,0)</f>
        <v>4.4995005494056199</v>
      </c>
      <c r="Z2708">
        <f>+VLOOKUP(ConsultaNexoBogota!$A2708,infoCoordenadas!A:F,6,0)</f>
        <v>-74.1020459804338</v>
      </c>
    </row>
    <row r="2709" spans="1:26" x14ac:dyDescent="0.25">
      <c r="A2709">
        <v>35594</v>
      </c>
      <c r="B2709" t="s">
        <v>13372</v>
      </c>
      <c r="C2709" t="s">
        <v>29</v>
      </c>
      <c r="D2709" t="s">
        <v>13373</v>
      </c>
      <c r="E2709" t="s">
        <v>13374</v>
      </c>
      <c r="F2709" t="s">
        <v>13375</v>
      </c>
      <c r="G2709" t="s">
        <v>10155</v>
      </c>
      <c r="H2709" t="s">
        <v>14007</v>
      </c>
      <c r="I2709" t="s">
        <v>50</v>
      </c>
      <c r="J2709" t="s">
        <v>50</v>
      </c>
      <c r="K2709" t="s">
        <v>36</v>
      </c>
      <c r="N2709">
        <v>46162</v>
      </c>
      <c r="O2709" t="s">
        <v>178</v>
      </c>
      <c r="P2709" t="s">
        <v>861</v>
      </c>
      <c r="Q2709" t="s">
        <v>96</v>
      </c>
      <c r="R2709" t="s">
        <v>40</v>
      </c>
      <c r="S2709" t="s">
        <v>42</v>
      </c>
      <c r="T2709" t="s">
        <v>42</v>
      </c>
      <c r="U2709" t="s">
        <v>74</v>
      </c>
      <c r="V2709" t="s">
        <v>13376</v>
      </c>
      <c r="W2709" t="s">
        <v>13377</v>
      </c>
      <c r="X2709" t="str">
        <f>+VLOOKUP(ConsultaNexoBogota!$A2709,infoCoordenadas!A:F,4,0)</f>
        <v>5.029305000000001 -73.99130459999999</v>
      </c>
      <c r="Y2709">
        <f>VLOOKUP(ConsultaNexoBogota!$A2709,infoCoordenadas!A:F,5,0)</f>
        <v>5.0293049999999999</v>
      </c>
      <c r="Z2709">
        <f>+VLOOKUP(ConsultaNexoBogota!$A2709,infoCoordenadas!A:F,6,0)</f>
        <v>-73.991304599999907</v>
      </c>
    </row>
    <row r="2710" spans="1:26" x14ac:dyDescent="0.25">
      <c r="A2710">
        <v>35597</v>
      </c>
      <c r="B2710" t="s">
        <v>8493</v>
      </c>
      <c r="C2710" t="s">
        <v>29</v>
      </c>
      <c r="D2710" t="s">
        <v>8494</v>
      </c>
      <c r="E2710" t="s">
        <v>8495</v>
      </c>
      <c r="F2710" t="s">
        <v>8496</v>
      </c>
      <c r="G2710" t="s">
        <v>33</v>
      </c>
      <c r="H2710" t="s">
        <v>6298</v>
      </c>
      <c r="I2710" t="s">
        <v>64</v>
      </c>
      <c r="J2710" t="s">
        <v>102</v>
      </c>
      <c r="K2710" t="s">
        <v>36</v>
      </c>
      <c r="L2710" s="27">
        <v>34011</v>
      </c>
      <c r="M2710">
        <v>31.2</v>
      </c>
      <c r="N2710">
        <v>46166</v>
      </c>
      <c r="O2710" t="s">
        <v>80</v>
      </c>
      <c r="P2710" t="s">
        <v>861</v>
      </c>
      <c r="Q2710" t="s">
        <v>39</v>
      </c>
      <c r="R2710" t="s">
        <v>40</v>
      </c>
      <c r="S2710" t="s">
        <v>42</v>
      </c>
      <c r="T2710" t="s">
        <v>81</v>
      </c>
      <c r="U2710" t="s">
        <v>74</v>
      </c>
      <c r="V2710" t="s">
        <v>8497</v>
      </c>
      <c r="W2710" t="s">
        <v>8498</v>
      </c>
      <c r="X2710" t="str">
        <f>+VLOOKUP(ConsultaNexoBogota!$A2710,infoCoordenadas!A:F,4,0)</f>
        <v>4.7306823 -74.1064178</v>
      </c>
      <c r="Y2710">
        <f>VLOOKUP(ConsultaNexoBogota!$A2710,infoCoordenadas!A:F,5,0)</f>
        <v>4.7306822999999998</v>
      </c>
      <c r="Z2710">
        <f>+VLOOKUP(ConsultaNexoBogota!$A2710,infoCoordenadas!A:F,6,0)</f>
        <v>-74.106417800000003</v>
      </c>
    </row>
    <row r="2711" spans="1:26" x14ac:dyDescent="0.25">
      <c r="A2711">
        <v>35618</v>
      </c>
      <c r="B2711" t="s">
        <v>8499</v>
      </c>
      <c r="C2711" t="s">
        <v>29</v>
      </c>
      <c r="D2711" t="s">
        <v>8500</v>
      </c>
      <c r="E2711" t="s">
        <v>8501</v>
      </c>
      <c r="F2711" t="s">
        <v>8502</v>
      </c>
      <c r="G2711" t="s">
        <v>33</v>
      </c>
      <c r="H2711" t="s">
        <v>14103</v>
      </c>
      <c r="I2711" t="s">
        <v>159</v>
      </c>
      <c r="J2711" t="s">
        <v>35</v>
      </c>
      <c r="K2711" t="s">
        <v>36</v>
      </c>
      <c r="L2711" s="27">
        <v>30662</v>
      </c>
      <c r="M2711">
        <v>40.4</v>
      </c>
      <c r="N2711">
        <v>46203</v>
      </c>
      <c r="O2711" t="s">
        <v>80</v>
      </c>
      <c r="P2711" t="s">
        <v>861</v>
      </c>
      <c r="Q2711" t="s">
        <v>39</v>
      </c>
      <c r="R2711" t="s">
        <v>40</v>
      </c>
      <c r="S2711" t="s">
        <v>41</v>
      </c>
      <c r="T2711" t="s">
        <v>42</v>
      </c>
      <c r="U2711" t="s">
        <v>74</v>
      </c>
      <c r="V2711" t="s">
        <v>8503</v>
      </c>
      <c r="W2711" t="s">
        <v>8504</v>
      </c>
      <c r="X2711" t="str">
        <f>+VLOOKUP(ConsultaNexoBogota!$A2711,infoCoordenadas!A:F,4,0)</f>
        <v>4.686384299999999 -74.1046373</v>
      </c>
      <c r="Y2711">
        <f>VLOOKUP(ConsultaNexoBogota!$A2711,infoCoordenadas!A:F,5,0)</f>
        <v>4.6863842999999896</v>
      </c>
      <c r="Z2711">
        <f>+VLOOKUP(ConsultaNexoBogota!$A2711,infoCoordenadas!A:F,6,0)</f>
        <v>-74.104637299999993</v>
      </c>
    </row>
    <row r="2712" spans="1:26" x14ac:dyDescent="0.25">
      <c r="A2712">
        <v>35683</v>
      </c>
      <c r="B2712" t="s">
        <v>8505</v>
      </c>
      <c r="C2712" t="s">
        <v>29</v>
      </c>
      <c r="D2712" t="s">
        <v>8506</v>
      </c>
      <c r="E2712" t="s">
        <v>8507</v>
      </c>
      <c r="F2712" t="s">
        <v>8508</v>
      </c>
      <c r="G2712" t="s">
        <v>33</v>
      </c>
      <c r="H2712" t="s">
        <v>13980</v>
      </c>
      <c r="I2712" t="s">
        <v>34</v>
      </c>
      <c r="J2712" t="s">
        <v>109</v>
      </c>
      <c r="K2712" t="s">
        <v>36</v>
      </c>
      <c r="L2712" s="27">
        <v>33135</v>
      </c>
      <c r="M2712">
        <v>33.6</v>
      </c>
      <c r="N2712">
        <v>46289</v>
      </c>
      <c r="O2712" t="s">
        <v>135</v>
      </c>
      <c r="P2712" t="s">
        <v>861</v>
      </c>
      <c r="Q2712" t="s">
        <v>68</v>
      </c>
      <c r="R2712" t="s">
        <v>40</v>
      </c>
      <c r="S2712" t="s">
        <v>42</v>
      </c>
      <c r="T2712" t="s">
        <v>69</v>
      </c>
      <c r="U2712" t="s">
        <v>74</v>
      </c>
      <c r="V2712" t="s">
        <v>8509</v>
      </c>
      <c r="W2712" t="s">
        <v>8510</v>
      </c>
      <c r="X2712" t="str">
        <f>+VLOOKUP(ConsultaNexoBogota!$A2712,infoCoordenadas!A:F,4,0)</f>
        <v>4.621229599999999 -74.1507705</v>
      </c>
      <c r="Y2712">
        <f>VLOOKUP(ConsultaNexoBogota!$A2712,infoCoordenadas!A:F,5,0)</f>
        <v>4.6212295999999897</v>
      </c>
      <c r="Z2712">
        <f>+VLOOKUP(ConsultaNexoBogota!$A2712,infoCoordenadas!A:F,6,0)</f>
        <v>-74.150770499999993</v>
      </c>
    </row>
    <row r="2713" spans="1:26" x14ac:dyDescent="0.25">
      <c r="A2713">
        <v>35683</v>
      </c>
      <c r="B2713" t="s">
        <v>8505</v>
      </c>
      <c r="C2713" t="s">
        <v>29</v>
      </c>
      <c r="D2713" t="s">
        <v>8506</v>
      </c>
      <c r="E2713" t="s">
        <v>8507</v>
      </c>
      <c r="F2713" t="s">
        <v>8508</v>
      </c>
      <c r="G2713" t="s">
        <v>33</v>
      </c>
      <c r="H2713" t="s">
        <v>13980</v>
      </c>
      <c r="I2713" t="s">
        <v>34</v>
      </c>
      <c r="J2713" t="s">
        <v>109</v>
      </c>
      <c r="K2713" t="s">
        <v>36</v>
      </c>
      <c r="L2713" s="27">
        <v>33135</v>
      </c>
      <c r="M2713">
        <v>33.6</v>
      </c>
      <c r="N2713">
        <v>47422</v>
      </c>
      <c r="O2713" t="s">
        <v>37</v>
      </c>
      <c r="P2713" t="s">
        <v>38</v>
      </c>
      <c r="Q2713" t="s">
        <v>68</v>
      </c>
      <c r="R2713" t="s">
        <v>40</v>
      </c>
      <c r="S2713" t="s">
        <v>41</v>
      </c>
      <c r="T2713" t="s">
        <v>204</v>
      </c>
      <c r="U2713" t="s">
        <v>74</v>
      </c>
      <c r="V2713" t="s">
        <v>8509</v>
      </c>
      <c r="W2713" t="s">
        <v>8510</v>
      </c>
      <c r="X2713" t="str">
        <f>+VLOOKUP(ConsultaNexoBogota!$A2713,infoCoordenadas!A:F,4,0)</f>
        <v>4.621229599999999 -74.1507705</v>
      </c>
      <c r="Y2713">
        <f>VLOOKUP(ConsultaNexoBogota!$A2713,infoCoordenadas!A:F,5,0)</f>
        <v>4.6212295999999897</v>
      </c>
      <c r="Z2713">
        <f>+VLOOKUP(ConsultaNexoBogota!$A2713,infoCoordenadas!A:F,6,0)</f>
        <v>-74.150770499999993</v>
      </c>
    </row>
    <row r="2714" spans="1:26" x14ac:dyDescent="0.25">
      <c r="A2714">
        <v>35746</v>
      </c>
      <c r="B2714" t="s">
        <v>8511</v>
      </c>
      <c r="C2714" t="s">
        <v>29</v>
      </c>
      <c r="D2714" t="s">
        <v>8512</v>
      </c>
      <c r="E2714" t="s">
        <v>8513</v>
      </c>
      <c r="F2714" t="s">
        <v>8514</v>
      </c>
      <c r="G2714" t="s">
        <v>33</v>
      </c>
      <c r="H2714" t="s">
        <v>6298</v>
      </c>
      <c r="I2714" t="s">
        <v>101</v>
      </c>
      <c r="J2714" t="s">
        <v>35</v>
      </c>
      <c r="K2714" t="s">
        <v>36</v>
      </c>
      <c r="L2714" s="27">
        <v>37116</v>
      </c>
      <c r="M2714">
        <v>22.7</v>
      </c>
      <c r="N2714">
        <v>46393</v>
      </c>
      <c r="O2714" t="s">
        <v>80</v>
      </c>
      <c r="P2714" t="s">
        <v>67</v>
      </c>
      <c r="Q2714" t="s">
        <v>39</v>
      </c>
      <c r="R2714" t="s">
        <v>40</v>
      </c>
      <c r="S2714" t="s">
        <v>41</v>
      </c>
      <c r="T2714" t="s">
        <v>272</v>
      </c>
      <c r="U2714" t="s">
        <v>74</v>
      </c>
      <c r="V2714" t="s">
        <v>8515</v>
      </c>
      <c r="W2714" t="s">
        <v>8516</v>
      </c>
      <c r="X2714" t="str">
        <f>+VLOOKUP(ConsultaNexoBogota!$A2714,infoCoordenadas!A:F,4,0)</f>
        <v>4.7534356 -74.1031778</v>
      </c>
      <c r="Y2714">
        <f>VLOOKUP(ConsultaNexoBogota!$A2714,infoCoordenadas!A:F,5,0)</f>
        <v>4.7534356000000004</v>
      </c>
      <c r="Z2714">
        <f>+VLOOKUP(ConsultaNexoBogota!$A2714,infoCoordenadas!A:F,6,0)</f>
        <v>-74.103177799999997</v>
      </c>
    </row>
    <row r="2715" spans="1:26" x14ac:dyDescent="0.25">
      <c r="A2715">
        <v>35749</v>
      </c>
      <c r="B2715" t="s">
        <v>13378</v>
      </c>
      <c r="C2715" t="s">
        <v>29</v>
      </c>
      <c r="D2715" t="s">
        <v>13379</v>
      </c>
      <c r="E2715" t="s">
        <v>13380</v>
      </c>
      <c r="F2715" t="s">
        <v>13381</v>
      </c>
      <c r="G2715" t="s">
        <v>13382</v>
      </c>
      <c r="H2715" t="s">
        <v>13382</v>
      </c>
      <c r="I2715" t="s">
        <v>496</v>
      </c>
      <c r="J2715" t="s">
        <v>102</v>
      </c>
      <c r="K2715" t="s">
        <v>36</v>
      </c>
      <c r="L2715" s="27">
        <v>29665</v>
      </c>
      <c r="M2715">
        <v>43.1</v>
      </c>
      <c r="N2715">
        <v>46396</v>
      </c>
      <c r="O2715" t="s">
        <v>80</v>
      </c>
      <c r="P2715" t="s">
        <v>67</v>
      </c>
      <c r="Q2715" t="s">
        <v>96</v>
      </c>
      <c r="R2715" t="s">
        <v>40</v>
      </c>
      <c r="S2715" t="s">
        <v>41</v>
      </c>
      <c r="T2715" t="s">
        <v>42</v>
      </c>
      <c r="U2715" t="s">
        <v>43</v>
      </c>
      <c r="V2715" t="s">
        <v>13383</v>
      </c>
      <c r="W2715" t="s">
        <v>13384</v>
      </c>
      <c r="X2715" t="str">
        <f>+VLOOKUP(ConsultaNexoBogota!$A2715,infoCoordenadas!A:F,4,0)</f>
        <v>40.4167754 -3.7037902</v>
      </c>
      <c r="Y2715">
        <f>VLOOKUP(ConsultaNexoBogota!$A2715,infoCoordenadas!A:F,5,0)</f>
        <v>40.416775399999999</v>
      </c>
      <c r="Z2715">
        <f>+VLOOKUP(ConsultaNexoBogota!$A2715,infoCoordenadas!A:F,6,0)</f>
        <v>-3.7037901999999998</v>
      </c>
    </row>
    <row r="2716" spans="1:26" x14ac:dyDescent="0.25">
      <c r="A2716">
        <v>35752</v>
      </c>
      <c r="B2716" t="s">
        <v>13385</v>
      </c>
      <c r="C2716" t="s">
        <v>29</v>
      </c>
      <c r="D2716" t="s">
        <v>13386</v>
      </c>
      <c r="E2716" t="s">
        <v>13387</v>
      </c>
      <c r="F2716" t="s">
        <v>13388</v>
      </c>
      <c r="G2716" t="s">
        <v>10263</v>
      </c>
      <c r="H2716" t="s">
        <v>10263</v>
      </c>
      <c r="I2716" t="s">
        <v>34</v>
      </c>
      <c r="J2716" t="s">
        <v>780</v>
      </c>
      <c r="K2716" t="s">
        <v>36</v>
      </c>
      <c r="L2716" s="27">
        <v>36675</v>
      </c>
      <c r="M2716">
        <v>23.9</v>
      </c>
      <c r="N2716">
        <v>46399</v>
      </c>
      <c r="O2716" t="s">
        <v>80</v>
      </c>
      <c r="P2716" t="s">
        <v>67</v>
      </c>
      <c r="Q2716" t="s">
        <v>96</v>
      </c>
      <c r="R2716" t="s">
        <v>40</v>
      </c>
      <c r="S2716" t="s">
        <v>42</v>
      </c>
      <c r="T2716" t="s">
        <v>81</v>
      </c>
      <c r="U2716" t="s">
        <v>43</v>
      </c>
      <c r="V2716" t="s">
        <v>13389</v>
      </c>
      <c r="W2716" t="s">
        <v>13390</v>
      </c>
      <c r="X2716" t="str">
        <f>+VLOOKUP(ConsultaNexoBogota!$A2716,infoCoordenadas!A:F,4,0)</f>
        <v>4.5782519 -74.2303281</v>
      </c>
      <c r="Y2716">
        <f>VLOOKUP(ConsultaNexoBogota!$A2716,infoCoordenadas!A:F,5,0)</f>
        <v>4.5782518999999997</v>
      </c>
      <c r="Z2716">
        <f>+VLOOKUP(ConsultaNexoBogota!$A2716,infoCoordenadas!A:F,6,0)</f>
        <v>-74.230328099999994</v>
      </c>
    </row>
    <row r="2717" spans="1:26" x14ac:dyDescent="0.25">
      <c r="A2717">
        <v>35755</v>
      </c>
      <c r="B2717" t="s">
        <v>8517</v>
      </c>
      <c r="C2717" t="s">
        <v>29</v>
      </c>
      <c r="D2717" t="s">
        <v>8518</v>
      </c>
      <c r="E2717" t="s">
        <v>8519</v>
      </c>
      <c r="F2717" t="s">
        <v>8520</v>
      </c>
      <c r="G2717" t="s">
        <v>33</v>
      </c>
      <c r="H2717" t="s">
        <v>13981</v>
      </c>
      <c r="I2717" t="s">
        <v>34</v>
      </c>
      <c r="J2717" t="s">
        <v>109</v>
      </c>
      <c r="K2717" t="s">
        <v>36</v>
      </c>
      <c r="N2717">
        <v>46402</v>
      </c>
      <c r="O2717" t="s">
        <v>235</v>
      </c>
      <c r="P2717" t="s">
        <v>90</v>
      </c>
      <c r="Q2717" t="s">
        <v>1055</v>
      </c>
      <c r="R2717" t="s">
        <v>40</v>
      </c>
      <c r="S2717" t="s">
        <v>42</v>
      </c>
      <c r="T2717" t="s">
        <v>42</v>
      </c>
      <c r="U2717" t="s">
        <v>43</v>
      </c>
      <c r="V2717" t="s">
        <v>8521</v>
      </c>
      <c r="W2717" t="s">
        <v>8522</v>
      </c>
      <c r="X2717" t="str">
        <f>+VLOOKUP(ConsultaNexoBogota!$A2717,infoCoordenadas!A:F,4,0)</f>
        <v>4.6903839 -74.0696214</v>
      </c>
      <c r="Y2717">
        <f>VLOOKUP(ConsultaNexoBogota!$A2717,infoCoordenadas!A:F,5,0)</f>
        <v>4.6903838999999996</v>
      </c>
      <c r="Z2717">
        <f>+VLOOKUP(ConsultaNexoBogota!$A2717,infoCoordenadas!A:F,6,0)</f>
        <v>-74.069621400000003</v>
      </c>
    </row>
    <row r="2718" spans="1:26" x14ac:dyDescent="0.25">
      <c r="A2718">
        <v>35775</v>
      </c>
      <c r="B2718" t="s">
        <v>8523</v>
      </c>
      <c r="C2718" t="s">
        <v>29</v>
      </c>
      <c r="D2718" t="s">
        <v>8524</v>
      </c>
      <c r="E2718" t="s">
        <v>8525</v>
      </c>
      <c r="F2718" t="s">
        <v>8526</v>
      </c>
      <c r="G2718" t="s">
        <v>33</v>
      </c>
      <c r="H2718" t="s">
        <v>13991</v>
      </c>
      <c r="I2718" t="s">
        <v>34</v>
      </c>
      <c r="J2718" t="s">
        <v>405</v>
      </c>
      <c r="K2718" t="s">
        <v>36</v>
      </c>
      <c r="L2718" s="27">
        <v>37316</v>
      </c>
      <c r="M2718">
        <v>22.1</v>
      </c>
      <c r="N2718">
        <v>46430</v>
      </c>
      <c r="O2718" t="s">
        <v>80</v>
      </c>
      <c r="P2718" t="s">
        <v>67</v>
      </c>
      <c r="Q2718" t="s">
        <v>39</v>
      </c>
      <c r="R2718" t="s">
        <v>40</v>
      </c>
      <c r="S2718" t="s">
        <v>41</v>
      </c>
      <c r="T2718" t="s">
        <v>204</v>
      </c>
      <c r="U2718" t="s">
        <v>74</v>
      </c>
      <c r="V2718" t="s">
        <v>8527</v>
      </c>
      <c r="W2718" t="s">
        <v>8528</v>
      </c>
      <c r="X2718" t="str">
        <f>+VLOOKUP(ConsultaNexoBogota!$A2718,infoCoordenadas!A:F,4,0)</f>
        <v>4.580657299999999 -74.0938151</v>
      </c>
      <c r="Y2718">
        <f>VLOOKUP(ConsultaNexoBogota!$A2718,infoCoordenadas!A:F,5,0)</f>
        <v>4.5806572999999897</v>
      </c>
      <c r="Z2718">
        <f>+VLOOKUP(ConsultaNexoBogota!$A2718,infoCoordenadas!A:F,6,0)</f>
        <v>-74.0938151</v>
      </c>
    </row>
    <row r="2719" spans="1:26" x14ac:dyDescent="0.25">
      <c r="A2719">
        <v>35801</v>
      </c>
      <c r="B2719" t="s">
        <v>8529</v>
      </c>
      <c r="C2719" t="s">
        <v>29</v>
      </c>
      <c r="D2719" t="s">
        <v>8530</v>
      </c>
      <c r="E2719" t="s">
        <v>8531</v>
      </c>
      <c r="F2719" t="s">
        <v>8532</v>
      </c>
      <c r="G2719" t="s">
        <v>33</v>
      </c>
      <c r="H2719" t="s">
        <v>6298</v>
      </c>
      <c r="I2719" t="s">
        <v>248</v>
      </c>
      <c r="J2719" t="s">
        <v>1633</v>
      </c>
      <c r="K2719" t="s">
        <v>36</v>
      </c>
      <c r="L2719" s="27">
        <v>36530</v>
      </c>
      <c r="M2719">
        <v>24.3</v>
      </c>
      <c r="N2719">
        <v>46472</v>
      </c>
      <c r="O2719" t="s">
        <v>80</v>
      </c>
      <c r="P2719" t="s">
        <v>861</v>
      </c>
      <c r="Q2719" t="s">
        <v>96</v>
      </c>
      <c r="R2719" t="s">
        <v>40</v>
      </c>
      <c r="S2719" t="s">
        <v>41</v>
      </c>
      <c r="T2719" t="s">
        <v>175</v>
      </c>
      <c r="U2719" t="s">
        <v>74</v>
      </c>
      <c r="V2719" t="s">
        <v>8533</v>
      </c>
      <c r="W2719" t="s">
        <v>8534</v>
      </c>
      <c r="X2719" t="str">
        <f>+VLOOKUP(ConsultaNexoBogota!$A2719,infoCoordenadas!A:F,4,0)</f>
        <v>4.7236554 -74.09432760000001</v>
      </c>
      <c r="Y2719">
        <f>VLOOKUP(ConsultaNexoBogota!$A2719,infoCoordenadas!A:F,5,0)</f>
        <v>4.7236554000000002</v>
      </c>
      <c r="Z2719">
        <f>+VLOOKUP(ConsultaNexoBogota!$A2719,infoCoordenadas!A:F,6,0)</f>
        <v>-74.0943276</v>
      </c>
    </row>
    <row r="2720" spans="1:26" x14ac:dyDescent="0.25">
      <c r="A2720">
        <v>35802</v>
      </c>
      <c r="B2720" t="s">
        <v>8535</v>
      </c>
      <c r="C2720" t="s">
        <v>29</v>
      </c>
      <c r="D2720" t="s">
        <v>8536</v>
      </c>
      <c r="E2720" t="s">
        <v>8537</v>
      </c>
      <c r="F2720" t="s">
        <v>8538</v>
      </c>
      <c r="G2720" t="s">
        <v>33</v>
      </c>
      <c r="H2720" t="s">
        <v>13987</v>
      </c>
      <c r="I2720" t="s">
        <v>34</v>
      </c>
      <c r="J2720" t="s">
        <v>1719</v>
      </c>
      <c r="K2720" t="s">
        <v>36</v>
      </c>
      <c r="L2720" s="27">
        <v>29509</v>
      </c>
      <c r="M2720">
        <v>43.5</v>
      </c>
      <c r="N2720">
        <v>46473</v>
      </c>
      <c r="O2720" t="s">
        <v>781</v>
      </c>
      <c r="P2720" t="s">
        <v>90</v>
      </c>
      <c r="Q2720" t="s">
        <v>616</v>
      </c>
      <c r="R2720" t="s">
        <v>94</v>
      </c>
      <c r="S2720" t="s">
        <v>42</v>
      </c>
      <c r="T2720" t="s">
        <v>42</v>
      </c>
      <c r="U2720" t="s">
        <v>43</v>
      </c>
      <c r="V2720" t="s">
        <v>8539</v>
      </c>
      <c r="W2720" t="s">
        <v>8540</v>
      </c>
      <c r="X2720" t="str">
        <f>+VLOOKUP(ConsultaNexoBogota!$A2720,infoCoordenadas!A:F,4,0)</f>
        <v>4.558068599999999 -74.1233438</v>
      </c>
      <c r="Y2720">
        <f>VLOOKUP(ConsultaNexoBogota!$A2720,infoCoordenadas!A:F,5,0)</f>
        <v>4.5580685999999897</v>
      </c>
      <c r="Z2720">
        <f>+VLOOKUP(ConsultaNexoBogota!$A2720,infoCoordenadas!A:F,6,0)</f>
        <v>-74.123343800000001</v>
      </c>
    </row>
    <row r="2721" spans="1:26" x14ac:dyDescent="0.25">
      <c r="A2721">
        <v>35810</v>
      </c>
      <c r="B2721" t="s">
        <v>8541</v>
      </c>
      <c r="C2721" t="s">
        <v>29</v>
      </c>
      <c r="D2721" t="s">
        <v>8542</v>
      </c>
      <c r="E2721" t="s">
        <v>8543</v>
      </c>
      <c r="F2721" t="s">
        <v>8544</v>
      </c>
      <c r="G2721" t="s">
        <v>33</v>
      </c>
      <c r="H2721" t="s">
        <v>13980</v>
      </c>
      <c r="I2721" t="s">
        <v>159</v>
      </c>
      <c r="J2721" t="s">
        <v>851</v>
      </c>
      <c r="K2721" t="s">
        <v>36</v>
      </c>
      <c r="L2721" s="27">
        <v>34407</v>
      </c>
      <c r="M2721">
        <v>30.1</v>
      </c>
      <c r="N2721">
        <v>46484</v>
      </c>
      <c r="O2721" t="s">
        <v>72</v>
      </c>
      <c r="P2721" t="s">
        <v>73</v>
      </c>
      <c r="Q2721" t="s">
        <v>39</v>
      </c>
      <c r="R2721" t="s">
        <v>40</v>
      </c>
      <c r="S2721" t="s">
        <v>41</v>
      </c>
      <c r="T2721" t="s">
        <v>175</v>
      </c>
      <c r="U2721" t="s">
        <v>74</v>
      </c>
      <c r="V2721" t="s">
        <v>8545</v>
      </c>
      <c r="W2721" t="s">
        <v>8546</v>
      </c>
      <c r="X2721" t="str">
        <f>+VLOOKUP(ConsultaNexoBogota!$A2721,infoCoordenadas!A:F,4,0)</f>
        <v>4.6477965 -74.1591072</v>
      </c>
      <c r="Y2721">
        <f>VLOOKUP(ConsultaNexoBogota!$A2721,infoCoordenadas!A:F,5,0)</f>
        <v>4.6477965000000001</v>
      </c>
      <c r="Z2721">
        <f>+VLOOKUP(ConsultaNexoBogota!$A2721,infoCoordenadas!A:F,6,0)</f>
        <v>-74.159107199999994</v>
      </c>
    </row>
    <row r="2722" spans="1:26" x14ac:dyDescent="0.25">
      <c r="A2722">
        <v>35811</v>
      </c>
      <c r="B2722" t="s">
        <v>8547</v>
      </c>
      <c r="C2722" t="s">
        <v>29</v>
      </c>
      <c r="D2722" t="s">
        <v>8548</v>
      </c>
      <c r="E2722" t="s">
        <v>8549</v>
      </c>
      <c r="F2722" t="s">
        <v>8550</v>
      </c>
      <c r="G2722" t="s">
        <v>33</v>
      </c>
      <c r="H2722" t="s">
        <v>13991</v>
      </c>
      <c r="I2722" t="s">
        <v>34</v>
      </c>
      <c r="J2722" t="s">
        <v>102</v>
      </c>
      <c r="K2722" t="s">
        <v>36</v>
      </c>
      <c r="N2722">
        <v>46485</v>
      </c>
      <c r="O2722" t="s">
        <v>1950</v>
      </c>
      <c r="P2722" t="s">
        <v>90</v>
      </c>
      <c r="Q2722" t="s">
        <v>68</v>
      </c>
      <c r="R2722" t="s">
        <v>94</v>
      </c>
      <c r="S2722" t="s">
        <v>42</v>
      </c>
      <c r="T2722" t="s">
        <v>42</v>
      </c>
      <c r="U2722" t="s">
        <v>43</v>
      </c>
      <c r="V2722" t="s">
        <v>8551</v>
      </c>
      <c r="W2722" t="s">
        <v>8552</v>
      </c>
      <c r="X2722" t="str">
        <f>+VLOOKUP(ConsultaNexoBogota!$A2722,infoCoordenadas!A:F,4,0)</f>
        <v>4.608147799999999 -74.075833</v>
      </c>
      <c r="Y2722">
        <f>VLOOKUP(ConsultaNexoBogota!$A2722,infoCoordenadas!A:F,5,0)</f>
        <v>4.6081477999999896</v>
      </c>
      <c r="Z2722">
        <f>+VLOOKUP(ConsultaNexoBogota!$A2722,infoCoordenadas!A:F,6,0)</f>
        <v>-74.075833000000003</v>
      </c>
    </row>
    <row r="2723" spans="1:26" x14ac:dyDescent="0.25">
      <c r="A2723">
        <v>35826</v>
      </c>
      <c r="B2723" t="s">
        <v>8553</v>
      </c>
      <c r="C2723" t="s">
        <v>29</v>
      </c>
      <c r="D2723" t="s">
        <v>8554</v>
      </c>
      <c r="E2723" t="s">
        <v>8555</v>
      </c>
      <c r="F2723" t="s">
        <v>8556</v>
      </c>
      <c r="G2723" t="s">
        <v>33</v>
      </c>
      <c r="H2723" t="s">
        <v>13980</v>
      </c>
      <c r="I2723" t="s">
        <v>159</v>
      </c>
      <c r="J2723" t="s">
        <v>1719</v>
      </c>
      <c r="K2723" t="s">
        <v>36</v>
      </c>
      <c r="L2723" s="27">
        <v>45386</v>
      </c>
      <c r="M2723">
        <v>0</v>
      </c>
      <c r="N2723">
        <v>46507</v>
      </c>
      <c r="O2723" t="s">
        <v>80</v>
      </c>
      <c r="P2723" t="s">
        <v>67</v>
      </c>
      <c r="Q2723" t="s">
        <v>50</v>
      </c>
      <c r="R2723" t="s">
        <v>50</v>
      </c>
      <c r="S2723" t="s">
        <v>42</v>
      </c>
      <c r="T2723" t="s">
        <v>272</v>
      </c>
      <c r="U2723" t="s">
        <v>50</v>
      </c>
      <c r="V2723" t="s">
        <v>8557</v>
      </c>
      <c r="W2723" t="s">
        <v>8558</v>
      </c>
      <c r="X2723" t="str">
        <f>+VLOOKUP(ConsultaNexoBogota!$A2723,infoCoordenadas!A:F,4,0)</f>
        <v>4.5753467 -74.0840426</v>
      </c>
      <c r="Y2723">
        <f>VLOOKUP(ConsultaNexoBogota!$A2723,infoCoordenadas!A:F,5,0)</f>
        <v>4.5753466999999999</v>
      </c>
      <c r="Z2723">
        <f>+VLOOKUP(ConsultaNexoBogota!$A2723,infoCoordenadas!A:F,6,0)</f>
        <v>-74.084042600000004</v>
      </c>
    </row>
    <row r="2724" spans="1:26" x14ac:dyDescent="0.25">
      <c r="A2724">
        <v>35826</v>
      </c>
      <c r="B2724" t="s">
        <v>8553</v>
      </c>
      <c r="C2724" t="s">
        <v>29</v>
      </c>
      <c r="D2724" t="s">
        <v>8554</v>
      </c>
      <c r="E2724" t="s">
        <v>8555</v>
      </c>
      <c r="F2724" t="s">
        <v>8556</v>
      </c>
      <c r="G2724" t="s">
        <v>33</v>
      </c>
      <c r="H2724" t="s">
        <v>13980</v>
      </c>
      <c r="I2724" t="s">
        <v>159</v>
      </c>
      <c r="J2724" t="s">
        <v>1719</v>
      </c>
      <c r="K2724" t="s">
        <v>36</v>
      </c>
      <c r="L2724" s="27">
        <v>45386</v>
      </c>
      <c r="M2724">
        <v>0</v>
      </c>
      <c r="N2724">
        <v>47724</v>
      </c>
      <c r="O2724" t="s">
        <v>80</v>
      </c>
      <c r="P2724" t="s">
        <v>67</v>
      </c>
      <c r="Q2724" t="s">
        <v>96</v>
      </c>
      <c r="R2724" t="s">
        <v>40</v>
      </c>
      <c r="S2724" t="s">
        <v>41</v>
      </c>
      <c r="T2724" t="s">
        <v>42</v>
      </c>
      <c r="U2724" t="s">
        <v>74</v>
      </c>
      <c r="V2724" t="s">
        <v>8557</v>
      </c>
      <c r="W2724" t="s">
        <v>8558</v>
      </c>
      <c r="X2724" t="str">
        <f>+VLOOKUP(ConsultaNexoBogota!$A2724,infoCoordenadas!A:F,4,0)</f>
        <v>4.5753467 -74.0840426</v>
      </c>
      <c r="Y2724">
        <f>VLOOKUP(ConsultaNexoBogota!$A2724,infoCoordenadas!A:F,5,0)</f>
        <v>4.5753466999999999</v>
      </c>
      <c r="Z2724">
        <f>+VLOOKUP(ConsultaNexoBogota!$A2724,infoCoordenadas!A:F,6,0)</f>
        <v>-74.084042600000004</v>
      </c>
    </row>
    <row r="2725" spans="1:26" x14ac:dyDescent="0.25">
      <c r="A2725">
        <v>35930</v>
      </c>
      <c r="B2725" t="s">
        <v>8559</v>
      </c>
      <c r="C2725" t="s">
        <v>29</v>
      </c>
      <c r="D2725" t="s">
        <v>8560</v>
      </c>
      <c r="E2725" t="s">
        <v>8561</v>
      </c>
      <c r="F2725" t="s">
        <v>8562</v>
      </c>
      <c r="G2725" t="s">
        <v>33</v>
      </c>
      <c r="H2725" t="s">
        <v>6298</v>
      </c>
      <c r="I2725" t="s">
        <v>34</v>
      </c>
      <c r="J2725" t="s">
        <v>102</v>
      </c>
      <c r="K2725" t="s">
        <v>36</v>
      </c>
      <c r="L2725" s="27">
        <v>35331</v>
      </c>
      <c r="M2725">
        <v>27.6</v>
      </c>
      <c r="N2725">
        <v>46652</v>
      </c>
      <c r="O2725" t="s">
        <v>477</v>
      </c>
      <c r="P2725" t="s">
        <v>67</v>
      </c>
      <c r="Q2725" t="s">
        <v>68</v>
      </c>
      <c r="R2725" t="s">
        <v>50</v>
      </c>
      <c r="S2725" t="s">
        <v>42</v>
      </c>
      <c r="T2725" t="s">
        <v>69</v>
      </c>
      <c r="U2725" t="s">
        <v>50</v>
      </c>
      <c r="V2725" t="s">
        <v>8563</v>
      </c>
      <c r="W2725" t="s">
        <v>8564</v>
      </c>
      <c r="X2725" t="str">
        <f>+VLOOKUP(ConsultaNexoBogota!$A2725,infoCoordenadas!A:F,4,0)</f>
        <v>4.750562200000001 -74.1180677</v>
      </c>
      <c r="Y2725">
        <f>VLOOKUP(ConsultaNexoBogota!$A2725,infoCoordenadas!A:F,5,0)</f>
        <v>4.7505622000000001</v>
      </c>
      <c r="Z2725">
        <f>+VLOOKUP(ConsultaNexoBogota!$A2725,infoCoordenadas!A:F,6,0)</f>
        <v>-74.118067699999997</v>
      </c>
    </row>
    <row r="2726" spans="1:26" x14ac:dyDescent="0.25">
      <c r="A2726">
        <v>35930</v>
      </c>
      <c r="B2726" t="s">
        <v>8559</v>
      </c>
      <c r="C2726" t="s">
        <v>29</v>
      </c>
      <c r="D2726" t="s">
        <v>8560</v>
      </c>
      <c r="E2726" t="s">
        <v>8561</v>
      </c>
      <c r="F2726" t="s">
        <v>8562</v>
      </c>
      <c r="G2726" t="s">
        <v>33</v>
      </c>
      <c r="H2726" t="s">
        <v>6298</v>
      </c>
      <c r="I2726" t="s">
        <v>34</v>
      </c>
      <c r="J2726" t="s">
        <v>102</v>
      </c>
      <c r="K2726" t="s">
        <v>36</v>
      </c>
      <c r="L2726" s="27">
        <v>35331</v>
      </c>
      <c r="M2726">
        <v>27.6</v>
      </c>
      <c r="N2726">
        <v>47690</v>
      </c>
      <c r="O2726" t="s">
        <v>66</v>
      </c>
      <c r="P2726" t="s">
        <v>67</v>
      </c>
      <c r="Q2726" t="s">
        <v>68</v>
      </c>
      <c r="R2726" t="s">
        <v>50</v>
      </c>
      <c r="S2726" t="s">
        <v>42</v>
      </c>
      <c r="T2726" t="s">
        <v>69</v>
      </c>
      <c r="U2726" t="s">
        <v>50</v>
      </c>
      <c r="V2726" t="s">
        <v>8563</v>
      </c>
      <c r="W2726" t="s">
        <v>8564</v>
      </c>
      <c r="X2726" t="str">
        <f>+VLOOKUP(ConsultaNexoBogota!$A2726,infoCoordenadas!A:F,4,0)</f>
        <v>4.750562200000001 -74.1180677</v>
      </c>
      <c r="Y2726">
        <f>VLOOKUP(ConsultaNexoBogota!$A2726,infoCoordenadas!A:F,5,0)</f>
        <v>4.7505622000000001</v>
      </c>
      <c r="Z2726">
        <f>+VLOOKUP(ConsultaNexoBogota!$A2726,infoCoordenadas!A:F,6,0)</f>
        <v>-74.118067699999997</v>
      </c>
    </row>
    <row r="2727" spans="1:26" x14ac:dyDescent="0.25">
      <c r="A2727">
        <v>35930</v>
      </c>
      <c r="B2727" t="s">
        <v>8559</v>
      </c>
      <c r="C2727" t="s">
        <v>29</v>
      </c>
      <c r="D2727" t="s">
        <v>8560</v>
      </c>
      <c r="E2727" t="s">
        <v>8561</v>
      </c>
      <c r="F2727" t="s">
        <v>8562</v>
      </c>
      <c r="G2727" t="s">
        <v>33</v>
      </c>
      <c r="H2727" t="s">
        <v>6298</v>
      </c>
      <c r="I2727" t="s">
        <v>34</v>
      </c>
      <c r="J2727" t="s">
        <v>102</v>
      </c>
      <c r="K2727" t="s">
        <v>36</v>
      </c>
      <c r="L2727" s="27">
        <v>35331</v>
      </c>
      <c r="M2727">
        <v>27.6</v>
      </c>
      <c r="N2727">
        <v>47700</v>
      </c>
      <c r="O2727" t="s">
        <v>178</v>
      </c>
      <c r="P2727" t="s">
        <v>67</v>
      </c>
      <c r="Q2727" t="s">
        <v>96</v>
      </c>
      <c r="R2727" t="s">
        <v>50</v>
      </c>
      <c r="S2727" t="s">
        <v>42</v>
      </c>
      <c r="T2727" t="s">
        <v>81</v>
      </c>
      <c r="U2727" t="s">
        <v>50</v>
      </c>
      <c r="V2727" t="s">
        <v>8563</v>
      </c>
      <c r="W2727" t="s">
        <v>8564</v>
      </c>
      <c r="X2727" t="str">
        <f>+VLOOKUP(ConsultaNexoBogota!$A2727,infoCoordenadas!A:F,4,0)</f>
        <v>4.750562200000001 -74.1180677</v>
      </c>
      <c r="Y2727">
        <f>VLOOKUP(ConsultaNexoBogota!$A2727,infoCoordenadas!A:F,5,0)</f>
        <v>4.7505622000000001</v>
      </c>
      <c r="Z2727">
        <f>+VLOOKUP(ConsultaNexoBogota!$A2727,infoCoordenadas!A:F,6,0)</f>
        <v>-74.118067699999997</v>
      </c>
    </row>
    <row r="2728" spans="1:26" x14ac:dyDescent="0.25">
      <c r="A2728">
        <v>35930</v>
      </c>
      <c r="B2728" t="s">
        <v>8559</v>
      </c>
      <c r="C2728" t="s">
        <v>29</v>
      </c>
      <c r="D2728" t="s">
        <v>8560</v>
      </c>
      <c r="E2728" t="s">
        <v>8561</v>
      </c>
      <c r="F2728" t="s">
        <v>8562</v>
      </c>
      <c r="G2728" t="s">
        <v>33</v>
      </c>
      <c r="H2728" t="s">
        <v>6298</v>
      </c>
      <c r="I2728" t="s">
        <v>34</v>
      </c>
      <c r="J2728" t="s">
        <v>102</v>
      </c>
      <c r="K2728" t="s">
        <v>36</v>
      </c>
      <c r="L2728" s="27">
        <v>35331</v>
      </c>
      <c r="M2728">
        <v>27.6</v>
      </c>
      <c r="N2728">
        <v>47718</v>
      </c>
      <c r="O2728" t="s">
        <v>178</v>
      </c>
      <c r="P2728" t="s">
        <v>861</v>
      </c>
      <c r="Q2728" t="s">
        <v>39</v>
      </c>
      <c r="R2728" t="s">
        <v>40</v>
      </c>
      <c r="S2728" t="s">
        <v>42</v>
      </c>
      <c r="T2728" t="s">
        <v>69</v>
      </c>
      <c r="U2728" t="s">
        <v>74</v>
      </c>
      <c r="V2728" t="s">
        <v>8563</v>
      </c>
      <c r="W2728" t="s">
        <v>8564</v>
      </c>
      <c r="X2728" t="str">
        <f>+VLOOKUP(ConsultaNexoBogota!$A2728,infoCoordenadas!A:F,4,0)</f>
        <v>4.750562200000001 -74.1180677</v>
      </c>
      <c r="Y2728">
        <f>VLOOKUP(ConsultaNexoBogota!$A2728,infoCoordenadas!A:F,5,0)</f>
        <v>4.7505622000000001</v>
      </c>
      <c r="Z2728">
        <f>+VLOOKUP(ConsultaNexoBogota!$A2728,infoCoordenadas!A:F,6,0)</f>
        <v>-74.118067699999997</v>
      </c>
    </row>
    <row r="2729" spans="1:26" x14ac:dyDescent="0.25">
      <c r="A2729">
        <v>35936</v>
      </c>
      <c r="B2729" t="s">
        <v>8565</v>
      </c>
      <c r="C2729" t="s">
        <v>29</v>
      </c>
      <c r="D2729" t="s">
        <v>8566</v>
      </c>
      <c r="E2729" t="s">
        <v>8567</v>
      </c>
      <c r="F2729" t="s">
        <v>8568</v>
      </c>
      <c r="G2729" t="s">
        <v>33</v>
      </c>
      <c r="H2729" t="s">
        <v>13990</v>
      </c>
      <c r="I2729" t="s">
        <v>88</v>
      </c>
      <c r="J2729" t="s">
        <v>234</v>
      </c>
      <c r="K2729" t="s">
        <v>36</v>
      </c>
      <c r="N2729">
        <v>46669</v>
      </c>
      <c r="O2729" t="s">
        <v>1312</v>
      </c>
      <c r="P2729" t="s">
        <v>67</v>
      </c>
      <c r="Q2729" t="s">
        <v>68</v>
      </c>
      <c r="R2729" t="s">
        <v>40</v>
      </c>
      <c r="S2729" t="s">
        <v>42</v>
      </c>
      <c r="T2729" t="s">
        <v>42</v>
      </c>
      <c r="U2729" t="s">
        <v>43</v>
      </c>
      <c r="V2729" t="s">
        <v>8569</v>
      </c>
      <c r="W2729" t="s">
        <v>8570</v>
      </c>
      <c r="X2729" t="str">
        <f>+VLOOKUP(ConsultaNexoBogota!$A2729,infoCoordenadas!A:F,4,0)</f>
        <v>4.7052271 -74.1030442</v>
      </c>
      <c r="Y2729">
        <f>VLOOKUP(ConsultaNexoBogota!$A2729,infoCoordenadas!A:F,5,0)</f>
        <v>4.7052271000000001</v>
      </c>
      <c r="Z2729">
        <f>+VLOOKUP(ConsultaNexoBogota!$A2729,infoCoordenadas!A:F,6,0)</f>
        <v>-74.103044199999999</v>
      </c>
    </row>
    <row r="2730" spans="1:26" x14ac:dyDescent="0.25">
      <c r="A2730">
        <v>35954</v>
      </c>
      <c r="B2730" t="s">
        <v>8571</v>
      </c>
      <c r="C2730" t="s">
        <v>29</v>
      </c>
      <c r="D2730" t="s">
        <v>8572</v>
      </c>
      <c r="E2730" t="s">
        <v>8573</v>
      </c>
      <c r="F2730" t="s">
        <v>8574</v>
      </c>
      <c r="G2730" t="s">
        <v>33</v>
      </c>
      <c r="H2730" t="s">
        <v>13980</v>
      </c>
      <c r="I2730" t="s">
        <v>248</v>
      </c>
      <c r="J2730" t="s">
        <v>405</v>
      </c>
      <c r="K2730" t="s">
        <v>36</v>
      </c>
      <c r="L2730" s="27">
        <v>34754</v>
      </c>
      <c r="M2730">
        <v>29.2</v>
      </c>
      <c r="N2730">
        <v>46693</v>
      </c>
      <c r="O2730" t="s">
        <v>80</v>
      </c>
      <c r="P2730" t="s">
        <v>67</v>
      </c>
      <c r="Q2730" t="s">
        <v>96</v>
      </c>
      <c r="R2730" t="s">
        <v>40</v>
      </c>
      <c r="S2730" t="s">
        <v>41</v>
      </c>
      <c r="T2730" t="s">
        <v>204</v>
      </c>
      <c r="U2730" t="s">
        <v>74</v>
      </c>
      <c r="V2730" t="s">
        <v>8575</v>
      </c>
      <c r="W2730" t="s">
        <v>8576</v>
      </c>
      <c r="X2730" t="str">
        <f>+VLOOKUP(ConsultaNexoBogota!$A2730,infoCoordenadas!A:F,4,0)</f>
        <v>4.6412057 -74.1667593</v>
      </c>
      <c r="Y2730">
        <f>VLOOKUP(ConsultaNexoBogota!$A2730,infoCoordenadas!A:F,5,0)</f>
        <v>4.6412057000000004</v>
      </c>
      <c r="Z2730">
        <f>+VLOOKUP(ConsultaNexoBogota!$A2730,infoCoordenadas!A:F,6,0)</f>
        <v>-74.166759299999995</v>
      </c>
    </row>
    <row r="2731" spans="1:26" x14ac:dyDescent="0.25">
      <c r="A2731">
        <v>35963</v>
      </c>
      <c r="B2731" t="s">
        <v>8577</v>
      </c>
      <c r="C2731" t="s">
        <v>29</v>
      </c>
      <c r="D2731" t="s">
        <v>8578</v>
      </c>
      <c r="E2731" t="s">
        <v>8579</v>
      </c>
      <c r="F2731" t="s">
        <v>8580</v>
      </c>
      <c r="G2731" t="s">
        <v>33</v>
      </c>
      <c r="H2731" t="s">
        <v>13991</v>
      </c>
      <c r="I2731" t="s">
        <v>64</v>
      </c>
      <c r="J2731" t="s">
        <v>102</v>
      </c>
      <c r="K2731" t="s">
        <v>36</v>
      </c>
      <c r="L2731" s="27">
        <v>28126</v>
      </c>
      <c r="M2731">
        <v>47.3</v>
      </c>
      <c r="N2731">
        <v>46705</v>
      </c>
      <c r="O2731" t="s">
        <v>80</v>
      </c>
      <c r="P2731" t="s">
        <v>861</v>
      </c>
      <c r="Q2731" t="s">
        <v>39</v>
      </c>
      <c r="R2731" t="s">
        <v>40</v>
      </c>
      <c r="S2731" t="s">
        <v>41</v>
      </c>
      <c r="T2731" t="s">
        <v>204</v>
      </c>
      <c r="U2731" t="s">
        <v>74</v>
      </c>
      <c r="V2731" t="s">
        <v>8581</v>
      </c>
      <c r="W2731" t="s">
        <v>8582</v>
      </c>
      <c r="X2731" t="str">
        <f>+VLOOKUP(ConsultaNexoBogota!$A2731,infoCoordenadas!A:F,4,0)</f>
        <v>4.680504099999999 -74.1354719</v>
      </c>
      <c r="Y2731">
        <f>VLOOKUP(ConsultaNexoBogota!$A2731,infoCoordenadas!A:F,5,0)</f>
        <v>4.6805040999999896</v>
      </c>
      <c r="Z2731">
        <f>+VLOOKUP(ConsultaNexoBogota!$A2731,infoCoordenadas!A:F,6,0)</f>
        <v>-74.135471899999999</v>
      </c>
    </row>
    <row r="2732" spans="1:26" x14ac:dyDescent="0.25">
      <c r="A2732">
        <v>35985</v>
      </c>
      <c r="B2732" t="s">
        <v>14179</v>
      </c>
      <c r="C2732" t="s">
        <v>29</v>
      </c>
      <c r="D2732" t="s">
        <v>14180</v>
      </c>
      <c r="E2732" t="s">
        <v>14181</v>
      </c>
      <c r="F2732" t="s">
        <v>14182</v>
      </c>
      <c r="G2732" t="s">
        <v>33</v>
      </c>
      <c r="H2732" t="s">
        <v>6298</v>
      </c>
      <c r="I2732" t="s">
        <v>34</v>
      </c>
      <c r="J2732" t="s">
        <v>35</v>
      </c>
      <c r="K2732" t="s">
        <v>36</v>
      </c>
      <c r="L2732" s="27">
        <v>30789</v>
      </c>
      <c r="M2732">
        <v>40</v>
      </c>
      <c r="N2732">
        <v>46733</v>
      </c>
      <c r="O2732" t="s">
        <v>781</v>
      </c>
      <c r="P2732" t="s">
        <v>38</v>
      </c>
      <c r="Q2732" t="s">
        <v>287</v>
      </c>
      <c r="R2732" t="s">
        <v>50</v>
      </c>
      <c r="S2732" t="s">
        <v>42</v>
      </c>
      <c r="T2732" t="s">
        <v>81</v>
      </c>
      <c r="U2732" t="s">
        <v>50</v>
      </c>
      <c r="V2732" t="s">
        <v>13526</v>
      </c>
      <c r="W2732" t="s">
        <v>14071</v>
      </c>
      <c r="X2732" t="str">
        <f>+VLOOKUP(ConsultaNexoBogota!$A2732,infoCoordenadas!A:F,4,0)</f>
        <v>Sin informacion</v>
      </c>
      <c r="Y2732" t="str">
        <f>VLOOKUP(ConsultaNexoBogota!$A2732,infoCoordenadas!A:F,5,0)</f>
        <v>Sin informacion</v>
      </c>
      <c r="Z2732" t="str">
        <f>+VLOOKUP(ConsultaNexoBogota!$A2732,infoCoordenadas!A:F,6,0)</f>
        <v>Sin informacion</v>
      </c>
    </row>
    <row r="2733" spans="1:26" x14ac:dyDescent="0.25">
      <c r="A2733">
        <v>35985</v>
      </c>
      <c r="B2733" t="s">
        <v>14179</v>
      </c>
      <c r="C2733" t="s">
        <v>29</v>
      </c>
      <c r="D2733" t="s">
        <v>14180</v>
      </c>
      <c r="E2733" t="s">
        <v>14181</v>
      </c>
      <c r="F2733" t="s">
        <v>14182</v>
      </c>
      <c r="G2733" t="s">
        <v>33</v>
      </c>
      <c r="H2733" t="s">
        <v>6298</v>
      </c>
      <c r="I2733" t="s">
        <v>34</v>
      </c>
      <c r="J2733" t="s">
        <v>35</v>
      </c>
      <c r="K2733" t="s">
        <v>36</v>
      </c>
      <c r="L2733" s="27">
        <v>30789</v>
      </c>
      <c r="M2733">
        <v>40</v>
      </c>
      <c r="N2733">
        <v>46766</v>
      </c>
      <c r="O2733" t="s">
        <v>1065</v>
      </c>
      <c r="P2733" t="s">
        <v>67</v>
      </c>
      <c r="Q2733" t="s">
        <v>50</v>
      </c>
      <c r="R2733" t="s">
        <v>50</v>
      </c>
      <c r="S2733" t="s">
        <v>42</v>
      </c>
      <c r="T2733" t="s">
        <v>272</v>
      </c>
      <c r="U2733" t="s">
        <v>50</v>
      </c>
      <c r="V2733" t="s">
        <v>13526</v>
      </c>
      <c r="W2733" t="s">
        <v>14071</v>
      </c>
      <c r="X2733" t="str">
        <f>+VLOOKUP(ConsultaNexoBogota!$A2733,infoCoordenadas!A:F,4,0)</f>
        <v>Sin informacion</v>
      </c>
      <c r="Y2733" t="str">
        <f>VLOOKUP(ConsultaNexoBogota!$A2733,infoCoordenadas!A:F,5,0)</f>
        <v>Sin informacion</v>
      </c>
      <c r="Z2733" t="str">
        <f>+VLOOKUP(ConsultaNexoBogota!$A2733,infoCoordenadas!A:F,6,0)</f>
        <v>Sin informacion</v>
      </c>
    </row>
    <row r="2734" spans="1:26" x14ac:dyDescent="0.25">
      <c r="A2734">
        <v>35985</v>
      </c>
      <c r="B2734" t="s">
        <v>14179</v>
      </c>
      <c r="C2734" t="s">
        <v>29</v>
      </c>
      <c r="D2734" t="s">
        <v>14180</v>
      </c>
      <c r="E2734" t="s">
        <v>14181</v>
      </c>
      <c r="F2734" t="s">
        <v>14182</v>
      </c>
      <c r="G2734" t="s">
        <v>33</v>
      </c>
      <c r="H2734" t="s">
        <v>6298</v>
      </c>
      <c r="I2734" t="s">
        <v>34</v>
      </c>
      <c r="J2734" t="s">
        <v>35</v>
      </c>
      <c r="K2734" t="s">
        <v>36</v>
      </c>
      <c r="L2734" s="27">
        <v>30789</v>
      </c>
      <c r="M2734">
        <v>40</v>
      </c>
      <c r="N2734">
        <v>46891</v>
      </c>
      <c r="O2734" t="s">
        <v>1950</v>
      </c>
      <c r="P2734" t="s">
        <v>67</v>
      </c>
      <c r="Q2734" t="s">
        <v>287</v>
      </c>
      <c r="R2734" t="s">
        <v>50</v>
      </c>
      <c r="S2734" t="s">
        <v>42</v>
      </c>
      <c r="T2734" t="s">
        <v>81</v>
      </c>
      <c r="U2734" t="s">
        <v>50</v>
      </c>
      <c r="V2734" t="s">
        <v>13526</v>
      </c>
      <c r="W2734" t="s">
        <v>14071</v>
      </c>
      <c r="X2734" t="str">
        <f>+VLOOKUP(ConsultaNexoBogota!$A2734,infoCoordenadas!A:F,4,0)</f>
        <v>Sin informacion</v>
      </c>
      <c r="Y2734" t="str">
        <f>VLOOKUP(ConsultaNexoBogota!$A2734,infoCoordenadas!A:F,5,0)</f>
        <v>Sin informacion</v>
      </c>
      <c r="Z2734" t="str">
        <f>+VLOOKUP(ConsultaNexoBogota!$A2734,infoCoordenadas!A:F,6,0)</f>
        <v>Sin informacion</v>
      </c>
    </row>
    <row r="2735" spans="1:26" x14ac:dyDescent="0.25">
      <c r="A2735">
        <v>35985</v>
      </c>
      <c r="B2735" t="s">
        <v>14179</v>
      </c>
      <c r="C2735" t="s">
        <v>29</v>
      </c>
      <c r="D2735" t="s">
        <v>14180</v>
      </c>
      <c r="E2735" t="s">
        <v>14181</v>
      </c>
      <c r="F2735" t="s">
        <v>14182</v>
      </c>
      <c r="G2735" t="s">
        <v>33</v>
      </c>
      <c r="H2735" t="s">
        <v>6298</v>
      </c>
      <c r="I2735" t="s">
        <v>34</v>
      </c>
      <c r="J2735" t="s">
        <v>35</v>
      </c>
      <c r="K2735" t="s">
        <v>36</v>
      </c>
      <c r="L2735" s="27">
        <v>30789</v>
      </c>
      <c r="M2735">
        <v>40</v>
      </c>
      <c r="N2735">
        <v>48767</v>
      </c>
      <c r="O2735" t="s">
        <v>1065</v>
      </c>
      <c r="P2735" t="s">
        <v>38</v>
      </c>
      <c r="Q2735" t="s">
        <v>287</v>
      </c>
      <c r="R2735" t="s">
        <v>94</v>
      </c>
      <c r="S2735" t="s">
        <v>42</v>
      </c>
      <c r="T2735" t="s">
        <v>69</v>
      </c>
      <c r="U2735" t="s">
        <v>43</v>
      </c>
      <c r="V2735" t="s">
        <v>13526</v>
      </c>
      <c r="W2735" t="s">
        <v>14071</v>
      </c>
      <c r="X2735" t="str">
        <f>+VLOOKUP(ConsultaNexoBogota!$A2735,infoCoordenadas!A:F,4,0)</f>
        <v>Sin informacion</v>
      </c>
      <c r="Y2735" t="str">
        <f>VLOOKUP(ConsultaNexoBogota!$A2735,infoCoordenadas!A:F,5,0)</f>
        <v>Sin informacion</v>
      </c>
      <c r="Z2735" t="str">
        <f>+VLOOKUP(ConsultaNexoBogota!$A2735,infoCoordenadas!A:F,6,0)</f>
        <v>Sin informacion</v>
      </c>
    </row>
    <row r="2736" spans="1:26" x14ac:dyDescent="0.25">
      <c r="A2736">
        <v>36009</v>
      </c>
      <c r="B2736" t="s">
        <v>8583</v>
      </c>
      <c r="C2736" t="s">
        <v>29</v>
      </c>
      <c r="D2736" t="s">
        <v>8584</v>
      </c>
      <c r="E2736" t="s">
        <v>8585</v>
      </c>
      <c r="F2736" t="s">
        <v>8586</v>
      </c>
      <c r="G2736" t="s">
        <v>33</v>
      </c>
      <c r="H2736" t="s">
        <v>13980</v>
      </c>
      <c r="I2736" t="s">
        <v>79</v>
      </c>
      <c r="J2736" t="s">
        <v>102</v>
      </c>
      <c r="K2736" t="s">
        <v>36</v>
      </c>
      <c r="L2736" s="27">
        <v>31038</v>
      </c>
      <c r="M2736">
        <v>39.299999999999997</v>
      </c>
      <c r="N2736">
        <v>46763</v>
      </c>
      <c r="O2736" t="s">
        <v>80</v>
      </c>
      <c r="P2736" t="s">
        <v>90</v>
      </c>
      <c r="Q2736" t="s">
        <v>39</v>
      </c>
      <c r="R2736" t="s">
        <v>40</v>
      </c>
      <c r="S2736" t="s">
        <v>41</v>
      </c>
      <c r="T2736" t="s">
        <v>175</v>
      </c>
      <c r="U2736" t="s">
        <v>74</v>
      </c>
      <c r="V2736" t="s">
        <v>8587</v>
      </c>
      <c r="W2736" t="s">
        <v>8588</v>
      </c>
      <c r="X2736" t="str">
        <f>+VLOOKUP(ConsultaNexoBogota!$A2736,infoCoordenadas!A:F,4,0)</f>
        <v>4.6302365 -74.16469049999999</v>
      </c>
      <c r="Y2736">
        <f>VLOOKUP(ConsultaNexoBogota!$A2736,infoCoordenadas!A:F,5,0)</f>
        <v>4.6302364999999996</v>
      </c>
      <c r="Z2736">
        <f>+VLOOKUP(ConsultaNexoBogota!$A2736,infoCoordenadas!A:F,6,0)</f>
        <v>-74.164690499999907</v>
      </c>
    </row>
    <row r="2737" spans="1:26" x14ac:dyDescent="0.25">
      <c r="A2737">
        <v>36032</v>
      </c>
      <c r="B2737" t="s">
        <v>8589</v>
      </c>
      <c r="C2737" t="s">
        <v>29</v>
      </c>
      <c r="D2737" t="s">
        <v>8590</v>
      </c>
      <c r="E2737" t="s">
        <v>8591</v>
      </c>
      <c r="F2737" t="s">
        <v>8592</v>
      </c>
      <c r="G2737" t="s">
        <v>33</v>
      </c>
      <c r="H2737" t="s">
        <v>13990</v>
      </c>
      <c r="I2737" t="s">
        <v>123</v>
      </c>
      <c r="J2737" t="s">
        <v>5775</v>
      </c>
      <c r="K2737" t="s">
        <v>36</v>
      </c>
      <c r="L2737" s="27">
        <v>31640</v>
      </c>
      <c r="M2737">
        <v>37.700000000000003</v>
      </c>
      <c r="N2737">
        <v>46798</v>
      </c>
      <c r="O2737" t="s">
        <v>1312</v>
      </c>
      <c r="P2737" t="s">
        <v>73</v>
      </c>
      <c r="Q2737" t="s">
        <v>68</v>
      </c>
      <c r="R2737" t="s">
        <v>40</v>
      </c>
      <c r="S2737" t="s">
        <v>42</v>
      </c>
      <c r="T2737" t="s">
        <v>69</v>
      </c>
      <c r="U2737" t="s">
        <v>43</v>
      </c>
      <c r="V2737" t="s">
        <v>8593</v>
      </c>
      <c r="W2737" t="s">
        <v>8594</v>
      </c>
      <c r="X2737" t="str">
        <f>+VLOOKUP(ConsultaNexoBogota!$A2737,infoCoordenadas!A:F,4,0)</f>
        <v>4.7064192 -74.10440009999999</v>
      </c>
      <c r="Y2737">
        <f>VLOOKUP(ConsultaNexoBogota!$A2737,infoCoordenadas!A:F,5,0)</f>
        <v>4.7064192</v>
      </c>
      <c r="Z2737">
        <f>+VLOOKUP(ConsultaNexoBogota!$A2737,infoCoordenadas!A:F,6,0)</f>
        <v>-74.104400099999907</v>
      </c>
    </row>
    <row r="2738" spans="1:26" x14ac:dyDescent="0.25">
      <c r="A2738">
        <v>36032</v>
      </c>
      <c r="B2738" t="s">
        <v>8589</v>
      </c>
      <c r="C2738" t="s">
        <v>29</v>
      </c>
      <c r="D2738" t="s">
        <v>8590</v>
      </c>
      <c r="E2738" t="s">
        <v>8591</v>
      </c>
      <c r="F2738" t="s">
        <v>8592</v>
      </c>
      <c r="G2738" t="s">
        <v>33</v>
      </c>
      <c r="H2738" t="s">
        <v>13990</v>
      </c>
      <c r="I2738" t="s">
        <v>123</v>
      </c>
      <c r="J2738" t="s">
        <v>5775</v>
      </c>
      <c r="K2738" t="s">
        <v>36</v>
      </c>
      <c r="L2738" s="27">
        <v>31640</v>
      </c>
      <c r="M2738">
        <v>37.700000000000003</v>
      </c>
      <c r="N2738">
        <v>46822</v>
      </c>
      <c r="O2738" t="s">
        <v>130</v>
      </c>
      <c r="P2738" t="s">
        <v>67</v>
      </c>
      <c r="Q2738" t="s">
        <v>50</v>
      </c>
      <c r="R2738" t="s">
        <v>50</v>
      </c>
      <c r="S2738" t="s">
        <v>42</v>
      </c>
      <c r="T2738" t="s">
        <v>272</v>
      </c>
      <c r="U2738" t="s">
        <v>50</v>
      </c>
      <c r="V2738" t="s">
        <v>8593</v>
      </c>
      <c r="W2738" t="s">
        <v>8594</v>
      </c>
      <c r="X2738" t="str">
        <f>+VLOOKUP(ConsultaNexoBogota!$A2738,infoCoordenadas!A:F,4,0)</f>
        <v>4.7064192 -74.10440009999999</v>
      </c>
      <c r="Y2738">
        <f>VLOOKUP(ConsultaNexoBogota!$A2738,infoCoordenadas!A:F,5,0)</f>
        <v>4.7064192</v>
      </c>
      <c r="Z2738">
        <f>+VLOOKUP(ConsultaNexoBogota!$A2738,infoCoordenadas!A:F,6,0)</f>
        <v>-74.104400099999907</v>
      </c>
    </row>
    <row r="2739" spans="1:26" x14ac:dyDescent="0.25">
      <c r="A2739">
        <v>36049</v>
      </c>
      <c r="B2739" t="s">
        <v>8595</v>
      </c>
      <c r="C2739" t="s">
        <v>29</v>
      </c>
      <c r="D2739" t="s">
        <v>8596</v>
      </c>
      <c r="E2739" t="s">
        <v>8597</v>
      </c>
      <c r="F2739" t="s">
        <v>8598</v>
      </c>
      <c r="G2739" t="s">
        <v>33</v>
      </c>
      <c r="H2739" t="s">
        <v>13991</v>
      </c>
      <c r="I2739" t="s">
        <v>64</v>
      </c>
      <c r="J2739" t="s">
        <v>102</v>
      </c>
      <c r="K2739" t="s">
        <v>36</v>
      </c>
      <c r="L2739" s="27">
        <v>45347</v>
      </c>
      <c r="M2739">
        <v>0.1</v>
      </c>
      <c r="N2739">
        <v>46823</v>
      </c>
      <c r="O2739" t="s">
        <v>80</v>
      </c>
      <c r="P2739" t="s">
        <v>861</v>
      </c>
      <c r="Q2739" t="s">
        <v>96</v>
      </c>
      <c r="R2739" t="s">
        <v>40</v>
      </c>
      <c r="S2739" t="s">
        <v>41</v>
      </c>
      <c r="T2739" t="s">
        <v>272</v>
      </c>
      <c r="U2739" t="s">
        <v>74</v>
      </c>
      <c r="V2739" t="s">
        <v>8599</v>
      </c>
      <c r="W2739" t="s">
        <v>8600</v>
      </c>
      <c r="X2739" t="str">
        <f>+VLOOKUP(ConsultaNexoBogota!$A2739,infoCoordenadas!A:F,4,0)</f>
        <v>4.6832253 -74.1519572</v>
      </c>
      <c r="Y2739">
        <f>VLOOKUP(ConsultaNexoBogota!$A2739,infoCoordenadas!A:F,5,0)</f>
        <v>4.6832253000000001</v>
      </c>
      <c r="Z2739">
        <f>+VLOOKUP(ConsultaNexoBogota!$A2739,infoCoordenadas!A:F,6,0)</f>
        <v>-74.151957199999998</v>
      </c>
    </row>
    <row r="2740" spans="1:26" x14ac:dyDescent="0.25">
      <c r="A2740">
        <v>36123</v>
      </c>
      <c r="B2740" t="s">
        <v>13391</v>
      </c>
      <c r="C2740" t="s">
        <v>29</v>
      </c>
      <c r="D2740" t="s">
        <v>13392</v>
      </c>
      <c r="E2740" t="s">
        <v>13393</v>
      </c>
      <c r="F2740" t="s">
        <v>13394</v>
      </c>
      <c r="G2740" t="s">
        <v>10155</v>
      </c>
      <c r="H2740" t="s">
        <v>14010</v>
      </c>
      <c r="I2740" t="s">
        <v>34</v>
      </c>
      <c r="J2740" t="s">
        <v>1007</v>
      </c>
      <c r="K2740" t="s">
        <v>36</v>
      </c>
      <c r="L2740" s="27">
        <v>32895</v>
      </c>
      <c r="M2740">
        <v>34.299999999999997</v>
      </c>
      <c r="N2740">
        <v>46930</v>
      </c>
      <c r="O2740" t="s">
        <v>66</v>
      </c>
      <c r="P2740" t="s">
        <v>67</v>
      </c>
      <c r="Q2740" t="s">
        <v>96</v>
      </c>
      <c r="R2740" t="s">
        <v>40</v>
      </c>
      <c r="S2740" t="s">
        <v>41</v>
      </c>
      <c r="T2740" t="s">
        <v>42</v>
      </c>
      <c r="U2740" t="s">
        <v>74</v>
      </c>
      <c r="V2740" t="s">
        <v>13395</v>
      </c>
      <c r="W2740" t="s">
        <v>13396</v>
      </c>
      <c r="X2740" t="str">
        <f>+VLOOKUP(ConsultaNexoBogota!$A2740,infoCoordenadas!A:F,4,0)</f>
        <v>5.0131194 -73.9914213</v>
      </c>
      <c r="Y2740">
        <f>VLOOKUP(ConsultaNexoBogota!$A2740,infoCoordenadas!A:F,5,0)</f>
        <v>5.0131193999999999</v>
      </c>
      <c r="Z2740">
        <f>+VLOOKUP(ConsultaNexoBogota!$A2740,infoCoordenadas!A:F,6,0)</f>
        <v>-73.991421299999999</v>
      </c>
    </row>
    <row r="2741" spans="1:26" x14ac:dyDescent="0.25">
      <c r="A2741">
        <v>36123</v>
      </c>
      <c r="B2741" t="s">
        <v>13391</v>
      </c>
      <c r="C2741" t="s">
        <v>29</v>
      </c>
      <c r="D2741" t="s">
        <v>13392</v>
      </c>
      <c r="E2741" t="s">
        <v>13393</v>
      </c>
      <c r="F2741" t="s">
        <v>13394</v>
      </c>
      <c r="G2741" t="s">
        <v>10155</v>
      </c>
      <c r="H2741" t="s">
        <v>14010</v>
      </c>
      <c r="I2741" t="s">
        <v>34</v>
      </c>
      <c r="J2741" t="s">
        <v>1007</v>
      </c>
      <c r="K2741" t="s">
        <v>36</v>
      </c>
      <c r="L2741" s="27">
        <v>32895</v>
      </c>
      <c r="M2741">
        <v>34.299999999999997</v>
      </c>
      <c r="N2741">
        <v>46937</v>
      </c>
      <c r="O2741" t="s">
        <v>264</v>
      </c>
      <c r="P2741" t="s">
        <v>67</v>
      </c>
      <c r="Q2741" t="s">
        <v>287</v>
      </c>
      <c r="R2741" t="s">
        <v>40</v>
      </c>
      <c r="S2741" t="s">
        <v>41</v>
      </c>
      <c r="T2741" t="s">
        <v>42</v>
      </c>
      <c r="U2741" t="s">
        <v>74</v>
      </c>
      <c r="V2741" t="s">
        <v>13395</v>
      </c>
      <c r="W2741" t="s">
        <v>13396</v>
      </c>
      <c r="X2741" t="str">
        <f>+VLOOKUP(ConsultaNexoBogota!$A2741,infoCoordenadas!A:F,4,0)</f>
        <v>5.0131194 -73.9914213</v>
      </c>
      <c r="Y2741">
        <f>VLOOKUP(ConsultaNexoBogota!$A2741,infoCoordenadas!A:F,5,0)</f>
        <v>5.0131193999999999</v>
      </c>
      <c r="Z2741">
        <f>+VLOOKUP(ConsultaNexoBogota!$A2741,infoCoordenadas!A:F,6,0)</f>
        <v>-73.991421299999999</v>
      </c>
    </row>
    <row r="2742" spans="1:26" x14ac:dyDescent="0.25">
      <c r="A2742">
        <v>36130</v>
      </c>
      <c r="B2742" t="s">
        <v>8601</v>
      </c>
      <c r="C2742" t="s">
        <v>29</v>
      </c>
      <c r="D2742" t="s">
        <v>8602</v>
      </c>
      <c r="E2742" t="s">
        <v>8603</v>
      </c>
      <c r="F2742" t="s">
        <v>8604</v>
      </c>
      <c r="G2742" t="s">
        <v>33</v>
      </c>
      <c r="H2742" t="s">
        <v>13980</v>
      </c>
      <c r="I2742" t="s">
        <v>64</v>
      </c>
      <c r="J2742" t="s">
        <v>102</v>
      </c>
      <c r="K2742" t="s">
        <v>116</v>
      </c>
      <c r="L2742" s="27">
        <v>36199</v>
      </c>
      <c r="M2742">
        <v>25.2</v>
      </c>
      <c r="N2742">
        <v>46942</v>
      </c>
      <c r="O2742" t="s">
        <v>80</v>
      </c>
      <c r="P2742" t="s">
        <v>67</v>
      </c>
      <c r="Q2742" t="s">
        <v>39</v>
      </c>
      <c r="R2742" t="s">
        <v>40</v>
      </c>
      <c r="S2742" t="s">
        <v>41</v>
      </c>
      <c r="T2742" t="s">
        <v>272</v>
      </c>
      <c r="U2742" t="s">
        <v>74</v>
      </c>
      <c r="V2742" t="s">
        <v>8605</v>
      </c>
      <c r="W2742" t="s">
        <v>8606</v>
      </c>
      <c r="X2742" t="str">
        <f>+VLOOKUP(ConsultaNexoBogota!$A2742,infoCoordenadas!A:F,4,0)</f>
        <v>4.6240138 -74.139354</v>
      </c>
      <c r="Y2742">
        <f>VLOOKUP(ConsultaNexoBogota!$A2742,infoCoordenadas!A:F,5,0)</f>
        <v>4.6240138000000002</v>
      </c>
      <c r="Z2742">
        <f>+VLOOKUP(ConsultaNexoBogota!$A2742,infoCoordenadas!A:F,6,0)</f>
        <v>-74.139353999999997</v>
      </c>
    </row>
    <row r="2743" spans="1:26" x14ac:dyDescent="0.25">
      <c r="A2743">
        <v>36185</v>
      </c>
      <c r="B2743" t="s">
        <v>8607</v>
      </c>
      <c r="C2743" t="s">
        <v>29</v>
      </c>
      <c r="D2743" t="s">
        <v>8608</v>
      </c>
      <c r="E2743" t="s">
        <v>8609</v>
      </c>
      <c r="F2743" t="s">
        <v>8610</v>
      </c>
      <c r="G2743" t="s">
        <v>33</v>
      </c>
      <c r="H2743" t="s">
        <v>14003</v>
      </c>
      <c r="I2743" t="s">
        <v>34</v>
      </c>
      <c r="J2743" t="s">
        <v>197</v>
      </c>
      <c r="K2743" t="s">
        <v>36</v>
      </c>
      <c r="L2743" s="27">
        <v>45347</v>
      </c>
      <c r="M2743">
        <v>0.1</v>
      </c>
      <c r="N2743">
        <v>47017</v>
      </c>
      <c r="O2743" t="s">
        <v>80</v>
      </c>
      <c r="P2743" t="s">
        <v>861</v>
      </c>
      <c r="Q2743" t="s">
        <v>39</v>
      </c>
      <c r="R2743" t="s">
        <v>40</v>
      </c>
      <c r="S2743" t="s">
        <v>131</v>
      </c>
      <c r="T2743" t="s">
        <v>81</v>
      </c>
      <c r="U2743" t="s">
        <v>74</v>
      </c>
      <c r="V2743" t="s">
        <v>8611</v>
      </c>
      <c r="W2743" t="s">
        <v>8612</v>
      </c>
      <c r="X2743" t="str">
        <f>+VLOOKUP(ConsultaNexoBogota!$A2743,infoCoordenadas!A:F,4,0)</f>
        <v>4.606967 -74.0866977</v>
      </c>
      <c r="Y2743">
        <f>VLOOKUP(ConsultaNexoBogota!$A2743,infoCoordenadas!A:F,5,0)</f>
        <v>4.606967</v>
      </c>
      <c r="Z2743">
        <f>+VLOOKUP(ConsultaNexoBogota!$A2743,infoCoordenadas!A:F,6,0)</f>
        <v>-74.086697700000002</v>
      </c>
    </row>
    <row r="2744" spans="1:26" x14ac:dyDescent="0.25">
      <c r="A2744">
        <v>36191</v>
      </c>
      <c r="B2744" t="s">
        <v>13397</v>
      </c>
      <c r="C2744" t="s">
        <v>29</v>
      </c>
      <c r="D2744" t="s">
        <v>13398</v>
      </c>
      <c r="E2744" t="s">
        <v>13399</v>
      </c>
      <c r="F2744" t="s">
        <v>13400</v>
      </c>
      <c r="G2744" t="s">
        <v>10155</v>
      </c>
      <c r="H2744" t="s">
        <v>14183</v>
      </c>
      <c r="I2744" t="s">
        <v>34</v>
      </c>
      <c r="J2744" t="s">
        <v>373</v>
      </c>
      <c r="K2744" t="s">
        <v>116</v>
      </c>
      <c r="L2744" s="27">
        <v>35585</v>
      </c>
      <c r="M2744">
        <v>26.9</v>
      </c>
      <c r="N2744">
        <v>47024</v>
      </c>
      <c r="O2744" t="s">
        <v>178</v>
      </c>
      <c r="P2744" t="s">
        <v>67</v>
      </c>
      <c r="Q2744" t="s">
        <v>96</v>
      </c>
      <c r="R2744" t="s">
        <v>40</v>
      </c>
      <c r="S2744" t="s">
        <v>41</v>
      </c>
      <c r="T2744" t="s">
        <v>132</v>
      </c>
      <c r="U2744" t="s">
        <v>74</v>
      </c>
      <c r="V2744" t="s">
        <v>10647</v>
      </c>
      <c r="W2744" t="s">
        <v>10648</v>
      </c>
      <c r="X2744" t="str">
        <f>+VLOOKUP(ConsultaNexoBogota!$A2744,infoCoordenadas!A:F,4,0)</f>
        <v>5.0336113 -73.98719249999999</v>
      </c>
      <c r="Y2744">
        <f>VLOOKUP(ConsultaNexoBogota!$A2744,infoCoordenadas!A:F,5,0)</f>
        <v>5.0336112999999996</v>
      </c>
      <c r="Z2744">
        <f>+VLOOKUP(ConsultaNexoBogota!$A2744,infoCoordenadas!A:F,6,0)</f>
        <v>-73.987192499999907</v>
      </c>
    </row>
    <row r="2745" spans="1:26" x14ac:dyDescent="0.25">
      <c r="A2745">
        <v>36191</v>
      </c>
      <c r="B2745" t="s">
        <v>13397</v>
      </c>
      <c r="C2745" t="s">
        <v>29</v>
      </c>
      <c r="D2745" t="s">
        <v>13398</v>
      </c>
      <c r="E2745" t="s">
        <v>13399</v>
      </c>
      <c r="F2745" t="s">
        <v>13400</v>
      </c>
      <c r="G2745" t="s">
        <v>10155</v>
      </c>
      <c r="H2745" t="s">
        <v>14183</v>
      </c>
      <c r="I2745" t="s">
        <v>34</v>
      </c>
      <c r="J2745" t="s">
        <v>373</v>
      </c>
      <c r="K2745" t="s">
        <v>116</v>
      </c>
      <c r="L2745" s="27">
        <v>35585</v>
      </c>
      <c r="M2745">
        <v>26.9</v>
      </c>
      <c r="N2745">
        <v>47031</v>
      </c>
      <c r="O2745" t="s">
        <v>66</v>
      </c>
      <c r="P2745" t="s">
        <v>90</v>
      </c>
      <c r="Q2745" t="s">
        <v>96</v>
      </c>
      <c r="R2745" t="s">
        <v>40</v>
      </c>
      <c r="S2745" t="s">
        <v>41</v>
      </c>
      <c r="T2745" t="s">
        <v>132</v>
      </c>
      <c r="U2745" t="s">
        <v>74</v>
      </c>
      <c r="V2745" t="s">
        <v>10647</v>
      </c>
      <c r="W2745" t="s">
        <v>10648</v>
      </c>
      <c r="X2745" t="str">
        <f>+VLOOKUP(ConsultaNexoBogota!$A2745,infoCoordenadas!A:F,4,0)</f>
        <v>5.0336113 -73.98719249999999</v>
      </c>
      <c r="Y2745">
        <f>VLOOKUP(ConsultaNexoBogota!$A2745,infoCoordenadas!A:F,5,0)</f>
        <v>5.0336112999999996</v>
      </c>
      <c r="Z2745">
        <f>+VLOOKUP(ConsultaNexoBogota!$A2745,infoCoordenadas!A:F,6,0)</f>
        <v>-73.987192499999907</v>
      </c>
    </row>
    <row r="2746" spans="1:26" x14ac:dyDescent="0.25">
      <c r="A2746">
        <v>36197</v>
      </c>
      <c r="B2746" t="s">
        <v>8613</v>
      </c>
      <c r="C2746" t="s">
        <v>29</v>
      </c>
      <c r="D2746" t="s">
        <v>8614</v>
      </c>
      <c r="E2746" t="s">
        <v>8615</v>
      </c>
      <c r="F2746" t="s">
        <v>8616</v>
      </c>
      <c r="G2746" t="s">
        <v>33</v>
      </c>
      <c r="H2746" t="s">
        <v>14034</v>
      </c>
      <c r="I2746" t="s">
        <v>34</v>
      </c>
      <c r="J2746" t="s">
        <v>507</v>
      </c>
      <c r="K2746" t="s">
        <v>5044</v>
      </c>
      <c r="N2746">
        <v>47033</v>
      </c>
      <c r="O2746" t="s">
        <v>235</v>
      </c>
      <c r="P2746" t="s">
        <v>67</v>
      </c>
      <c r="Q2746" t="s">
        <v>1055</v>
      </c>
      <c r="R2746" t="s">
        <v>40</v>
      </c>
      <c r="S2746" t="s">
        <v>42</v>
      </c>
      <c r="T2746" t="s">
        <v>42</v>
      </c>
      <c r="U2746" t="s">
        <v>74</v>
      </c>
      <c r="V2746" t="s">
        <v>8617</v>
      </c>
      <c r="W2746" t="s">
        <v>8618</v>
      </c>
      <c r="X2746" t="str">
        <f>+VLOOKUP(ConsultaNexoBogota!$A2746,infoCoordenadas!A:F,4,0)</f>
        <v>4.5784869 -74.0910888</v>
      </c>
      <c r="Y2746">
        <f>VLOOKUP(ConsultaNexoBogota!$A2746,infoCoordenadas!A:F,5,0)</f>
        <v>4.5784868999999997</v>
      </c>
      <c r="Z2746">
        <f>+VLOOKUP(ConsultaNexoBogota!$A2746,infoCoordenadas!A:F,6,0)</f>
        <v>-74.091088799999994</v>
      </c>
    </row>
    <row r="2747" spans="1:26" x14ac:dyDescent="0.25">
      <c r="A2747">
        <v>36203</v>
      </c>
      <c r="B2747" t="s">
        <v>8619</v>
      </c>
      <c r="C2747" t="s">
        <v>29</v>
      </c>
      <c r="D2747" t="s">
        <v>8620</v>
      </c>
      <c r="E2747" t="s">
        <v>8621</v>
      </c>
      <c r="F2747" t="s">
        <v>8622</v>
      </c>
      <c r="G2747" t="s">
        <v>33</v>
      </c>
      <c r="H2747" t="s">
        <v>14003</v>
      </c>
      <c r="I2747" t="s">
        <v>79</v>
      </c>
      <c r="J2747" t="s">
        <v>102</v>
      </c>
      <c r="K2747" t="s">
        <v>36</v>
      </c>
      <c r="L2747" s="27">
        <v>35921</v>
      </c>
      <c r="M2747">
        <v>26</v>
      </c>
      <c r="N2747">
        <v>47044</v>
      </c>
      <c r="O2747" t="s">
        <v>66</v>
      </c>
      <c r="P2747" t="s">
        <v>90</v>
      </c>
      <c r="Q2747" t="s">
        <v>96</v>
      </c>
      <c r="R2747" t="s">
        <v>40</v>
      </c>
      <c r="S2747" t="s">
        <v>42</v>
      </c>
      <c r="T2747" t="s">
        <v>69</v>
      </c>
      <c r="U2747" t="s">
        <v>74</v>
      </c>
      <c r="V2747" t="s">
        <v>8623</v>
      </c>
      <c r="W2747" t="s">
        <v>8624</v>
      </c>
      <c r="X2747" t="str">
        <f>+VLOOKUP(ConsultaNexoBogota!$A2747,infoCoordenadas!A:F,4,0)</f>
        <v>4.6287913 -74.1181373</v>
      </c>
      <c r="Y2747">
        <f>VLOOKUP(ConsultaNexoBogota!$A2747,infoCoordenadas!A:F,5,0)</f>
        <v>4.6287912999999996</v>
      </c>
      <c r="Z2747">
        <f>+VLOOKUP(ConsultaNexoBogota!$A2747,infoCoordenadas!A:F,6,0)</f>
        <v>-74.118137300000001</v>
      </c>
    </row>
    <row r="2748" spans="1:26" x14ac:dyDescent="0.25">
      <c r="A2748">
        <v>36218</v>
      </c>
      <c r="B2748" t="s">
        <v>8625</v>
      </c>
      <c r="C2748" t="s">
        <v>29</v>
      </c>
      <c r="D2748" t="s">
        <v>8626</v>
      </c>
      <c r="E2748" t="s">
        <v>8627</v>
      </c>
      <c r="F2748" t="s">
        <v>8628</v>
      </c>
      <c r="G2748" t="s">
        <v>33</v>
      </c>
      <c r="H2748" t="s">
        <v>13981</v>
      </c>
      <c r="I2748" t="s">
        <v>159</v>
      </c>
      <c r="J2748" t="s">
        <v>65</v>
      </c>
      <c r="K2748" t="s">
        <v>36</v>
      </c>
      <c r="L2748" s="27">
        <v>32831</v>
      </c>
      <c r="M2748">
        <v>34.4</v>
      </c>
      <c r="N2748">
        <v>47063</v>
      </c>
      <c r="O2748" t="s">
        <v>66</v>
      </c>
      <c r="P2748" t="s">
        <v>90</v>
      </c>
      <c r="Q2748" t="s">
        <v>96</v>
      </c>
      <c r="R2748" t="s">
        <v>40</v>
      </c>
      <c r="S2748" t="s">
        <v>42</v>
      </c>
      <c r="T2748" t="s">
        <v>69</v>
      </c>
      <c r="U2748" t="s">
        <v>74</v>
      </c>
      <c r="V2748" t="s">
        <v>4272</v>
      </c>
      <c r="W2748" t="s">
        <v>4273</v>
      </c>
      <c r="X2748" t="str">
        <f>+VLOOKUP(ConsultaNexoBogota!$A2748,infoCoordenadas!A:F,4,0)</f>
        <v>Sin informacion</v>
      </c>
      <c r="Y2748" t="str">
        <f>VLOOKUP(ConsultaNexoBogota!$A2748,infoCoordenadas!A:F,5,0)</f>
        <v>Sin Informacion</v>
      </c>
      <c r="Z2748" t="str">
        <f>+VLOOKUP(ConsultaNexoBogota!$A2748,infoCoordenadas!A:F,6,0)</f>
        <v>Sin Informacion</v>
      </c>
    </row>
    <row r="2749" spans="1:26" x14ac:dyDescent="0.25">
      <c r="A2749">
        <v>36218</v>
      </c>
      <c r="B2749" t="s">
        <v>8625</v>
      </c>
      <c r="C2749" t="s">
        <v>29</v>
      </c>
      <c r="D2749" t="s">
        <v>8626</v>
      </c>
      <c r="E2749" t="s">
        <v>8627</v>
      </c>
      <c r="F2749" t="s">
        <v>8628</v>
      </c>
      <c r="G2749" t="s">
        <v>33</v>
      </c>
      <c r="H2749" t="s">
        <v>13981</v>
      </c>
      <c r="I2749" t="s">
        <v>159</v>
      </c>
      <c r="J2749" t="s">
        <v>65</v>
      </c>
      <c r="K2749" t="s">
        <v>36</v>
      </c>
      <c r="L2749" s="27">
        <v>32831</v>
      </c>
      <c r="M2749">
        <v>34.4</v>
      </c>
      <c r="N2749">
        <v>47506</v>
      </c>
      <c r="O2749" t="s">
        <v>80</v>
      </c>
      <c r="P2749" t="s">
        <v>90</v>
      </c>
      <c r="Q2749" t="s">
        <v>39</v>
      </c>
      <c r="R2749" t="s">
        <v>40</v>
      </c>
      <c r="S2749" t="s">
        <v>42</v>
      </c>
      <c r="T2749" t="s">
        <v>132</v>
      </c>
      <c r="U2749" t="s">
        <v>74</v>
      </c>
      <c r="V2749" t="s">
        <v>4272</v>
      </c>
      <c r="W2749" t="s">
        <v>4273</v>
      </c>
      <c r="X2749" t="str">
        <f>+VLOOKUP(ConsultaNexoBogota!$A2749,infoCoordenadas!A:F,4,0)</f>
        <v>Sin informacion</v>
      </c>
      <c r="Y2749" t="str">
        <f>VLOOKUP(ConsultaNexoBogota!$A2749,infoCoordenadas!A:F,5,0)</f>
        <v>Sin Informacion</v>
      </c>
      <c r="Z2749" t="str">
        <f>+VLOOKUP(ConsultaNexoBogota!$A2749,infoCoordenadas!A:F,6,0)</f>
        <v>Sin Informacion</v>
      </c>
    </row>
    <row r="2750" spans="1:26" x14ac:dyDescent="0.25">
      <c r="A2750">
        <v>36314</v>
      </c>
      <c r="B2750" t="s">
        <v>13401</v>
      </c>
      <c r="C2750" t="s">
        <v>29</v>
      </c>
      <c r="D2750" t="s">
        <v>13402</v>
      </c>
      <c r="E2750" t="s">
        <v>13403</v>
      </c>
      <c r="F2750" t="s">
        <v>13404</v>
      </c>
      <c r="G2750" t="s">
        <v>11985</v>
      </c>
      <c r="H2750" t="s">
        <v>11985</v>
      </c>
      <c r="I2750" t="s">
        <v>64</v>
      </c>
      <c r="J2750" t="s">
        <v>563</v>
      </c>
      <c r="K2750" t="s">
        <v>218</v>
      </c>
      <c r="L2750" s="27">
        <v>29646</v>
      </c>
      <c r="M2750">
        <v>43.2</v>
      </c>
      <c r="N2750">
        <v>47198</v>
      </c>
      <c r="O2750" t="s">
        <v>1370</v>
      </c>
      <c r="P2750" t="s">
        <v>90</v>
      </c>
      <c r="Q2750" t="s">
        <v>616</v>
      </c>
      <c r="R2750" t="s">
        <v>40</v>
      </c>
      <c r="S2750" t="s">
        <v>42</v>
      </c>
      <c r="T2750" t="s">
        <v>204</v>
      </c>
      <c r="U2750" t="s">
        <v>43</v>
      </c>
      <c r="V2750" t="s">
        <v>13405</v>
      </c>
      <c r="W2750" t="s">
        <v>13406</v>
      </c>
      <c r="X2750" t="str">
        <f>+VLOOKUP(ConsultaNexoBogota!$A2750,infoCoordenadas!A:F,4,0)</f>
        <v>5.5446422 -73.3575572</v>
      </c>
      <c r="Y2750">
        <f>VLOOKUP(ConsultaNexoBogota!$A2750,infoCoordenadas!A:F,5,0)</f>
        <v>5.5446422000000002</v>
      </c>
      <c r="Z2750">
        <f>+VLOOKUP(ConsultaNexoBogota!$A2750,infoCoordenadas!A:F,6,0)</f>
        <v>-73.357557200000002</v>
      </c>
    </row>
    <row r="2751" spans="1:26" x14ac:dyDescent="0.25">
      <c r="A2751">
        <v>36330</v>
      </c>
      <c r="B2751" t="s">
        <v>13407</v>
      </c>
      <c r="C2751" t="s">
        <v>29</v>
      </c>
      <c r="D2751" t="s">
        <v>13408</v>
      </c>
      <c r="E2751" t="s">
        <v>13409</v>
      </c>
      <c r="F2751" t="s">
        <v>13410</v>
      </c>
      <c r="G2751" t="s">
        <v>11985</v>
      </c>
      <c r="H2751" t="s">
        <v>11985</v>
      </c>
      <c r="I2751" t="s">
        <v>34</v>
      </c>
      <c r="J2751" t="s">
        <v>102</v>
      </c>
      <c r="K2751" t="s">
        <v>544</v>
      </c>
      <c r="L2751" s="27">
        <v>24865</v>
      </c>
      <c r="M2751">
        <v>56.3</v>
      </c>
      <c r="N2751">
        <v>47218</v>
      </c>
      <c r="O2751" t="s">
        <v>1370</v>
      </c>
      <c r="P2751" t="s">
        <v>90</v>
      </c>
      <c r="Q2751" t="s">
        <v>287</v>
      </c>
      <c r="R2751" t="s">
        <v>40</v>
      </c>
      <c r="S2751" t="s">
        <v>42</v>
      </c>
      <c r="T2751" t="s">
        <v>204</v>
      </c>
      <c r="U2751" t="s">
        <v>43</v>
      </c>
      <c r="V2751" t="s">
        <v>13411</v>
      </c>
      <c r="W2751" t="s">
        <v>13412</v>
      </c>
      <c r="X2751" t="str">
        <f>+VLOOKUP(ConsultaNexoBogota!$A2751,infoCoordenadas!A:F,4,0)</f>
        <v>5.5165392 -73.3591239</v>
      </c>
      <c r="Y2751">
        <f>VLOOKUP(ConsultaNexoBogota!$A2751,infoCoordenadas!A:F,5,0)</f>
        <v>5.5165392000000004</v>
      </c>
      <c r="Z2751">
        <f>+VLOOKUP(ConsultaNexoBogota!$A2751,infoCoordenadas!A:F,6,0)</f>
        <v>-73.3591239</v>
      </c>
    </row>
    <row r="2752" spans="1:26" x14ac:dyDescent="0.25">
      <c r="A2752">
        <v>36340</v>
      </c>
      <c r="B2752" t="s">
        <v>13413</v>
      </c>
      <c r="C2752" t="s">
        <v>29</v>
      </c>
      <c r="D2752" t="s">
        <v>13414</v>
      </c>
      <c r="E2752" t="s">
        <v>13415</v>
      </c>
      <c r="F2752" t="s">
        <v>13416</v>
      </c>
      <c r="G2752" t="s">
        <v>10155</v>
      </c>
      <c r="H2752" t="s">
        <v>14000</v>
      </c>
      <c r="I2752" t="s">
        <v>34</v>
      </c>
      <c r="J2752" t="s">
        <v>1007</v>
      </c>
      <c r="K2752" t="s">
        <v>36</v>
      </c>
      <c r="L2752" s="27">
        <v>30528</v>
      </c>
      <c r="M2752">
        <v>40.700000000000003</v>
      </c>
      <c r="N2752">
        <v>47230</v>
      </c>
      <c r="O2752" t="s">
        <v>174</v>
      </c>
      <c r="P2752" t="s">
        <v>90</v>
      </c>
      <c r="Q2752" t="s">
        <v>39</v>
      </c>
      <c r="R2752" t="s">
        <v>40</v>
      </c>
      <c r="S2752" t="s">
        <v>41</v>
      </c>
      <c r="T2752" t="s">
        <v>175</v>
      </c>
      <c r="U2752" t="s">
        <v>74</v>
      </c>
      <c r="V2752" t="s">
        <v>13417</v>
      </c>
      <c r="W2752" t="s">
        <v>13418</v>
      </c>
      <c r="X2752" t="str">
        <f>+VLOOKUP(ConsultaNexoBogota!$A2752,infoCoordenadas!A:F,4,0)</f>
        <v>5.03376 -73.9919929</v>
      </c>
      <c r="Y2752">
        <f>VLOOKUP(ConsultaNexoBogota!$A2752,infoCoordenadas!A:F,5,0)</f>
        <v>5.03376</v>
      </c>
      <c r="Z2752">
        <f>+VLOOKUP(ConsultaNexoBogota!$A2752,infoCoordenadas!A:F,6,0)</f>
        <v>-73.9919929</v>
      </c>
    </row>
    <row r="2753" spans="1:26" x14ac:dyDescent="0.25">
      <c r="A2753">
        <v>36340</v>
      </c>
      <c r="B2753" t="s">
        <v>13413</v>
      </c>
      <c r="C2753" t="s">
        <v>29</v>
      </c>
      <c r="D2753" t="s">
        <v>13414</v>
      </c>
      <c r="E2753" t="s">
        <v>13415</v>
      </c>
      <c r="F2753" t="s">
        <v>13416</v>
      </c>
      <c r="G2753" t="s">
        <v>10155</v>
      </c>
      <c r="H2753" t="s">
        <v>14000</v>
      </c>
      <c r="I2753" t="s">
        <v>34</v>
      </c>
      <c r="J2753" t="s">
        <v>1007</v>
      </c>
      <c r="K2753" t="s">
        <v>36</v>
      </c>
      <c r="L2753" s="27">
        <v>30528</v>
      </c>
      <c r="M2753">
        <v>40.700000000000003</v>
      </c>
      <c r="N2753">
        <v>47232</v>
      </c>
      <c r="O2753" t="s">
        <v>477</v>
      </c>
      <c r="P2753" t="s">
        <v>90</v>
      </c>
      <c r="Q2753" t="s">
        <v>39</v>
      </c>
      <c r="R2753" t="s">
        <v>40</v>
      </c>
      <c r="S2753" t="s">
        <v>41</v>
      </c>
      <c r="T2753" t="s">
        <v>132</v>
      </c>
      <c r="U2753" t="s">
        <v>74</v>
      </c>
      <c r="V2753" t="s">
        <v>13417</v>
      </c>
      <c r="W2753" t="s">
        <v>13418</v>
      </c>
      <c r="X2753" t="str">
        <f>+VLOOKUP(ConsultaNexoBogota!$A2753,infoCoordenadas!A:F,4,0)</f>
        <v>5.03376 -73.9919929</v>
      </c>
      <c r="Y2753">
        <f>VLOOKUP(ConsultaNexoBogota!$A2753,infoCoordenadas!A:F,5,0)</f>
        <v>5.03376</v>
      </c>
      <c r="Z2753">
        <f>+VLOOKUP(ConsultaNexoBogota!$A2753,infoCoordenadas!A:F,6,0)</f>
        <v>-73.9919929</v>
      </c>
    </row>
    <row r="2754" spans="1:26" x14ac:dyDescent="0.25">
      <c r="A2754">
        <v>36351</v>
      </c>
      <c r="B2754" t="s">
        <v>8629</v>
      </c>
      <c r="C2754" t="s">
        <v>29</v>
      </c>
      <c r="D2754" t="s">
        <v>8630</v>
      </c>
      <c r="E2754" t="s">
        <v>8631</v>
      </c>
      <c r="F2754" t="s">
        <v>8632</v>
      </c>
      <c r="G2754" t="s">
        <v>33</v>
      </c>
      <c r="H2754" t="s">
        <v>13991</v>
      </c>
      <c r="I2754" t="s">
        <v>248</v>
      </c>
      <c r="J2754" t="s">
        <v>102</v>
      </c>
      <c r="K2754" t="s">
        <v>36</v>
      </c>
      <c r="L2754" s="27">
        <v>45344</v>
      </c>
      <c r="M2754">
        <v>0.2</v>
      </c>
      <c r="N2754">
        <v>47246</v>
      </c>
      <c r="O2754" t="s">
        <v>80</v>
      </c>
      <c r="P2754" t="s">
        <v>67</v>
      </c>
      <c r="Q2754" t="s">
        <v>96</v>
      </c>
      <c r="R2754" t="s">
        <v>40</v>
      </c>
      <c r="S2754" t="s">
        <v>41</v>
      </c>
      <c r="T2754" t="s">
        <v>42</v>
      </c>
      <c r="U2754" t="s">
        <v>74</v>
      </c>
      <c r="V2754" t="s">
        <v>8633</v>
      </c>
      <c r="W2754" t="s">
        <v>8634</v>
      </c>
      <c r="X2754" t="str">
        <f>+VLOOKUP(ConsultaNexoBogota!$A2754,infoCoordenadas!A:F,4,0)</f>
        <v>4.6797061 -74.1637511</v>
      </c>
      <c r="Y2754">
        <f>VLOOKUP(ConsultaNexoBogota!$A2754,infoCoordenadas!A:F,5,0)</f>
        <v>4.6797060999999998</v>
      </c>
      <c r="Z2754">
        <f>+VLOOKUP(ConsultaNexoBogota!$A2754,infoCoordenadas!A:F,6,0)</f>
        <v>-74.163751099999999</v>
      </c>
    </row>
    <row r="2755" spans="1:26" x14ac:dyDescent="0.25">
      <c r="A2755">
        <v>36429</v>
      </c>
      <c r="B2755" t="s">
        <v>8635</v>
      </c>
      <c r="C2755" t="s">
        <v>29</v>
      </c>
      <c r="D2755" t="s">
        <v>8636</v>
      </c>
      <c r="E2755" t="s">
        <v>8637</v>
      </c>
      <c r="F2755" t="s">
        <v>8638</v>
      </c>
      <c r="G2755" t="s">
        <v>33</v>
      </c>
      <c r="H2755" t="s">
        <v>6298</v>
      </c>
      <c r="I2755" t="s">
        <v>34</v>
      </c>
      <c r="J2755" t="s">
        <v>57</v>
      </c>
      <c r="K2755" t="s">
        <v>36</v>
      </c>
      <c r="L2755" s="27">
        <v>35853</v>
      </c>
      <c r="M2755">
        <v>26.2</v>
      </c>
      <c r="N2755">
        <v>47368</v>
      </c>
      <c r="O2755" t="s">
        <v>477</v>
      </c>
      <c r="P2755" t="s">
        <v>38</v>
      </c>
      <c r="Q2755" t="s">
        <v>96</v>
      </c>
      <c r="R2755" t="s">
        <v>50</v>
      </c>
      <c r="S2755" t="s">
        <v>42</v>
      </c>
      <c r="T2755" t="s">
        <v>69</v>
      </c>
      <c r="U2755" t="s">
        <v>50</v>
      </c>
      <c r="V2755" t="s">
        <v>8639</v>
      </c>
      <c r="W2755" t="s">
        <v>8640</v>
      </c>
      <c r="X2755" t="str">
        <f>+VLOOKUP(ConsultaNexoBogota!$A2755,infoCoordenadas!A:F,4,0)</f>
        <v>4.726764 -74.0557156</v>
      </c>
      <c r="Y2755">
        <f>VLOOKUP(ConsultaNexoBogota!$A2755,infoCoordenadas!A:F,5,0)</f>
        <v>4.7267640000000002</v>
      </c>
      <c r="Z2755">
        <f>+VLOOKUP(ConsultaNexoBogota!$A2755,infoCoordenadas!A:F,6,0)</f>
        <v>-74.055715599999999</v>
      </c>
    </row>
    <row r="2756" spans="1:26" x14ac:dyDescent="0.25">
      <c r="A2756">
        <v>36429</v>
      </c>
      <c r="B2756" t="s">
        <v>8635</v>
      </c>
      <c r="C2756" t="s">
        <v>29</v>
      </c>
      <c r="D2756" t="s">
        <v>8636</v>
      </c>
      <c r="E2756" t="s">
        <v>8637</v>
      </c>
      <c r="F2756" t="s">
        <v>8638</v>
      </c>
      <c r="G2756" t="s">
        <v>33</v>
      </c>
      <c r="H2756" t="s">
        <v>6298</v>
      </c>
      <c r="I2756" t="s">
        <v>34</v>
      </c>
      <c r="J2756" t="s">
        <v>57</v>
      </c>
      <c r="K2756" t="s">
        <v>36</v>
      </c>
      <c r="L2756" s="27">
        <v>35853</v>
      </c>
      <c r="M2756">
        <v>26.2</v>
      </c>
      <c r="N2756">
        <v>47670</v>
      </c>
      <c r="O2756" t="s">
        <v>178</v>
      </c>
      <c r="P2756" t="s">
        <v>90</v>
      </c>
      <c r="Q2756" t="s">
        <v>96</v>
      </c>
      <c r="R2756" t="s">
        <v>40</v>
      </c>
      <c r="S2756" t="s">
        <v>42</v>
      </c>
      <c r="T2756" t="s">
        <v>132</v>
      </c>
      <c r="U2756" t="s">
        <v>74</v>
      </c>
      <c r="V2756" t="s">
        <v>8639</v>
      </c>
      <c r="W2756" t="s">
        <v>8640</v>
      </c>
      <c r="X2756" t="str">
        <f>+VLOOKUP(ConsultaNexoBogota!$A2756,infoCoordenadas!A:F,4,0)</f>
        <v>4.726764 -74.0557156</v>
      </c>
      <c r="Y2756">
        <f>VLOOKUP(ConsultaNexoBogota!$A2756,infoCoordenadas!A:F,5,0)</f>
        <v>4.7267640000000002</v>
      </c>
      <c r="Z2756">
        <f>+VLOOKUP(ConsultaNexoBogota!$A2756,infoCoordenadas!A:F,6,0)</f>
        <v>-74.055715599999999</v>
      </c>
    </row>
    <row r="2757" spans="1:26" x14ac:dyDescent="0.25">
      <c r="A2757">
        <v>36457</v>
      </c>
      <c r="B2757" t="s">
        <v>8641</v>
      </c>
      <c r="C2757" t="s">
        <v>29</v>
      </c>
      <c r="D2757" t="s">
        <v>8642</v>
      </c>
      <c r="E2757" t="s">
        <v>8643</v>
      </c>
      <c r="F2757" t="s">
        <v>8644</v>
      </c>
      <c r="G2757" t="s">
        <v>33</v>
      </c>
      <c r="H2757" t="s">
        <v>13990</v>
      </c>
      <c r="I2757" t="s">
        <v>34</v>
      </c>
      <c r="J2757" t="s">
        <v>234</v>
      </c>
      <c r="K2757" t="s">
        <v>36</v>
      </c>
      <c r="L2757" s="27">
        <v>33811</v>
      </c>
      <c r="M2757">
        <v>31.7</v>
      </c>
      <c r="N2757">
        <v>47404</v>
      </c>
      <c r="O2757" t="s">
        <v>178</v>
      </c>
      <c r="P2757" t="s">
        <v>90</v>
      </c>
      <c r="Q2757" t="s">
        <v>96</v>
      </c>
      <c r="R2757" t="s">
        <v>40</v>
      </c>
      <c r="S2757" t="s">
        <v>42</v>
      </c>
      <c r="T2757" t="s">
        <v>69</v>
      </c>
      <c r="U2757" t="s">
        <v>74</v>
      </c>
      <c r="V2757" t="s">
        <v>8645</v>
      </c>
      <c r="W2757" t="s">
        <v>8646</v>
      </c>
      <c r="X2757" t="str">
        <f>+VLOOKUP(ConsultaNexoBogota!$A2757,infoCoordenadas!A:F,4,0)</f>
        <v>4.6684188 -74.0689331</v>
      </c>
      <c r="Y2757">
        <f>VLOOKUP(ConsultaNexoBogota!$A2757,infoCoordenadas!A:F,5,0)</f>
        <v>4.6684188000000004</v>
      </c>
      <c r="Z2757">
        <f>+VLOOKUP(ConsultaNexoBogota!$A2757,infoCoordenadas!A:F,6,0)</f>
        <v>-74.068933099999995</v>
      </c>
    </row>
    <row r="2758" spans="1:26" x14ac:dyDescent="0.25">
      <c r="A2758">
        <v>36468</v>
      </c>
      <c r="B2758" t="s">
        <v>8647</v>
      </c>
      <c r="C2758" t="s">
        <v>29</v>
      </c>
      <c r="D2758" t="s">
        <v>8648</v>
      </c>
      <c r="E2758" t="s">
        <v>8649</v>
      </c>
      <c r="F2758" t="s">
        <v>8650</v>
      </c>
      <c r="G2758" t="s">
        <v>33</v>
      </c>
      <c r="H2758" t="s">
        <v>13991</v>
      </c>
      <c r="I2758" t="s">
        <v>79</v>
      </c>
      <c r="J2758" t="s">
        <v>102</v>
      </c>
      <c r="K2758" t="s">
        <v>544</v>
      </c>
      <c r="L2758" s="27">
        <v>21209</v>
      </c>
      <c r="M2758">
        <v>66.3</v>
      </c>
      <c r="N2758">
        <v>47421</v>
      </c>
      <c r="O2758" t="s">
        <v>80</v>
      </c>
      <c r="P2758" t="s">
        <v>861</v>
      </c>
      <c r="Q2758" t="s">
        <v>68</v>
      </c>
      <c r="R2758" t="s">
        <v>40</v>
      </c>
      <c r="S2758" t="s">
        <v>41</v>
      </c>
      <c r="T2758" t="s">
        <v>42</v>
      </c>
      <c r="U2758" t="s">
        <v>43</v>
      </c>
      <c r="V2758" t="s">
        <v>8651</v>
      </c>
      <c r="W2758" t="s">
        <v>8652</v>
      </c>
      <c r="X2758" t="str">
        <f>+VLOOKUP(ConsultaNexoBogota!$A2758,infoCoordenadas!A:F,4,0)</f>
        <v>4.697408900000001 -74.0474724</v>
      </c>
      <c r="Y2758">
        <f>VLOOKUP(ConsultaNexoBogota!$A2758,infoCoordenadas!A:F,5,0)</f>
        <v>4.6974089000000001</v>
      </c>
      <c r="Z2758">
        <f>+VLOOKUP(ConsultaNexoBogota!$A2758,infoCoordenadas!A:F,6,0)</f>
        <v>-74.047472400000004</v>
      </c>
    </row>
    <row r="2759" spans="1:26" x14ac:dyDescent="0.25">
      <c r="A2759">
        <v>36472</v>
      </c>
      <c r="B2759" t="s">
        <v>13419</v>
      </c>
      <c r="C2759" t="s">
        <v>29</v>
      </c>
      <c r="D2759" t="s">
        <v>13420</v>
      </c>
      <c r="E2759" t="s">
        <v>13421</v>
      </c>
      <c r="F2759" t="s">
        <v>13422</v>
      </c>
      <c r="G2759" t="s">
        <v>10155</v>
      </c>
      <c r="H2759" t="s">
        <v>11470</v>
      </c>
      <c r="I2759" t="s">
        <v>79</v>
      </c>
      <c r="J2759" t="s">
        <v>102</v>
      </c>
      <c r="K2759" t="s">
        <v>36</v>
      </c>
      <c r="L2759" s="27">
        <v>29550</v>
      </c>
      <c r="M2759">
        <v>43.4</v>
      </c>
      <c r="N2759">
        <v>47427</v>
      </c>
      <c r="O2759" t="s">
        <v>286</v>
      </c>
      <c r="P2759" t="s">
        <v>90</v>
      </c>
      <c r="Q2759" t="s">
        <v>287</v>
      </c>
      <c r="R2759" t="s">
        <v>40</v>
      </c>
      <c r="S2759" t="s">
        <v>41</v>
      </c>
      <c r="T2759" t="s">
        <v>175</v>
      </c>
      <c r="U2759" t="s">
        <v>43</v>
      </c>
      <c r="V2759" t="s">
        <v>13423</v>
      </c>
      <c r="W2759" t="s">
        <v>13424</v>
      </c>
      <c r="X2759" t="str">
        <f>+VLOOKUP(ConsultaNexoBogota!$A2759,infoCoordenadas!A:F,4,0)</f>
        <v>5.03079729458129 -73.98297094</v>
      </c>
      <c r="Y2759">
        <f>VLOOKUP(ConsultaNexoBogota!$A2759,infoCoordenadas!A:F,5,0)</f>
        <v>5.0307972945812898</v>
      </c>
      <c r="Z2759">
        <f>+VLOOKUP(ConsultaNexoBogota!$A2759,infoCoordenadas!A:F,6,0)</f>
        <v>-73.982970938518406</v>
      </c>
    </row>
    <row r="2760" spans="1:26" x14ac:dyDescent="0.25">
      <c r="A2760">
        <v>36472</v>
      </c>
      <c r="B2760" t="s">
        <v>13419</v>
      </c>
      <c r="C2760" t="s">
        <v>29</v>
      </c>
      <c r="D2760" t="s">
        <v>13420</v>
      </c>
      <c r="E2760" t="s">
        <v>13421</v>
      </c>
      <c r="F2760" t="s">
        <v>13422</v>
      </c>
      <c r="G2760" t="s">
        <v>10155</v>
      </c>
      <c r="H2760" t="s">
        <v>11470</v>
      </c>
      <c r="I2760" t="s">
        <v>79</v>
      </c>
      <c r="J2760" t="s">
        <v>102</v>
      </c>
      <c r="K2760" t="s">
        <v>36</v>
      </c>
      <c r="L2760" s="27">
        <v>29550</v>
      </c>
      <c r="M2760">
        <v>43.4</v>
      </c>
      <c r="N2760">
        <v>47428</v>
      </c>
      <c r="O2760" t="s">
        <v>264</v>
      </c>
      <c r="P2760" t="s">
        <v>90</v>
      </c>
      <c r="Q2760" t="s">
        <v>287</v>
      </c>
      <c r="R2760" t="s">
        <v>40</v>
      </c>
      <c r="S2760" t="s">
        <v>41</v>
      </c>
      <c r="T2760" t="s">
        <v>175</v>
      </c>
      <c r="U2760" t="s">
        <v>74</v>
      </c>
      <c r="V2760" t="s">
        <v>13423</v>
      </c>
      <c r="W2760" t="s">
        <v>13424</v>
      </c>
      <c r="X2760" t="str">
        <f>+VLOOKUP(ConsultaNexoBogota!$A2760,infoCoordenadas!A:F,4,0)</f>
        <v>5.03079729458129 -73.98297094</v>
      </c>
      <c r="Y2760">
        <f>VLOOKUP(ConsultaNexoBogota!$A2760,infoCoordenadas!A:F,5,0)</f>
        <v>5.0307972945812898</v>
      </c>
      <c r="Z2760">
        <f>+VLOOKUP(ConsultaNexoBogota!$A2760,infoCoordenadas!A:F,6,0)</f>
        <v>-73.982970938518406</v>
      </c>
    </row>
    <row r="2761" spans="1:26" x14ac:dyDescent="0.25">
      <c r="A2761">
        <v>36504</v>
      </c>
      <c r="B2761" t="s">
        <v>8653</v>
      </c>
      <c r="C2761" t="s">
        <v>29</v>
      </c>
      <c r="D2761" t="s">
        <v>8654</v>
      </c>
      <c r="E2761" t="s">
        <v>8655</v>
      </c>
      <c r="F2761" t="s">
        <v>8656</v>
      </c>
      <c r="G2761" t="s">
        <v>33</v>
      </c>
      <c r="H2761" t="s">
        <v>6298</v>
      </c>
      <c r="I2761" t="s">
        <v>34</v>
      </c>
      <c r="J2761" t="s">
        <v>318</v>
      </c>
      <c r="K2761" t="s">
        <v>36</v>
      </c>
      <c r="L2761" s="27">
        <v>45347</v>
      </c>
      <c r="M2761">
        <v>0.1</v>
      </c>
      <c r="N2761">
        <v>47472</v>
      </c>
      <c r="O2761" t="s">
        <v>80</v>
      </c>
      <c r="P2761" t="s">
        <v>861</v>
      </c>
      <c r="Q2761" t="s">
        <v>96</v>
      </c>
      <c r="R2761" t="s">
        <v>40</v>
      </c>
      <c r="S2761" t="s">
        <v>42</v>
      </c>
      <c r="T2761" t="s">
        <v>81</v>
      </c>
      <c r="U2761" t="s">
        <v>74</v>
      </c>
      <c r="V2761" t="s">
        <v>8657</v>
      </c>
      <c r="W2761" t="s">
        <v>8658</v>
      </c>
      <c r="X2761" t="str">
        <f>+VLOOKUP(ConsultaNexoBogota!$A2761,infoCoordenadas!A:F,4,0)</f>
        <v>4.7319707 -74.10845379999999</v>
      </c>
      <c r="Y2761">
        <f>VLOOKUP(ConsultaNexoBogota!$A2761,infoCoordenadas!A:F,5,0)</f>
        <v>4.7319706999999998</v>
      </c>
      <c r="Z2761">
        <f>+VLOOKUP(ConsultaNexoBogota!$A2761,infoCoordenadas!A:F,6,0)</f>
        <v>-74.108453799999893</v>
      </c>
    </row>
    <row r="2762" spans="1:26" x14ac:dyDescent="0.25">
      <c r="A2762">
        <v>36523</v>
      </c>
      <c r="B2762" t="s">
        <v>13425</v>
      </c>
      <c r="C2762" t="s">
        <v>29</v>
      </c>
      <c r="D2762" t="s">
        <v>13426</v>
      </c>
      <c r="E2762" t="s">
        <v>13427</v>
      </c>
      <c r="F2762" t="s">
        <v>13428</v>
      </c>
      <c r="G2762" t="s">
        <v>10155</v>
      </c>
      <c r="H2762" t="s">
        <v>14184</v>
      </c>
      <c r="I2762" t="s">
        <v>79</v>
      </c>
      <c r="J2762" t="s">
        <v>102</v>
      </c>
      <c r="K2762" t="s">
        <v>36</v>
      </c>
      <c r="L2762" s="27">
        <v>33266</v>
      </c>
      <c r="M2762">
        <v>33.200000000000003</v>
      </c>
      <c r="N2762">
        <v>47500</v>
      </c>
      <c r="O2762" t="s">
        <v>66</v>
      </c>
      <c r="P2762" t="s">
        <v>90</v>
      </c>
      <c r="Q2762" t="s">
        <v>39</v>
      </c>
      <c r="R2762" t="s">
        <v>40</v>
      </c>
      <c r="S2762" t="s">
        <v>41</v>
      </c>
      <c r="T2762" t="s">
        <v>42</v>
      </c>
      <c r="U2762" t="s">
        <v>74</v>
      </c>
      <c r="V2762" t="s">
        <v>13429</v>
      </c>
      <c r="W2762" t="s">
        <v>13430</v>
      </c>
      <c r="X2762" t="str">
        <f>+VLOOKUP(ConsultaNexoBogota!$A2762,infoCoordenadas!A:F,4,0)</f>
        <v>5.0332002 -74.0013099</v>
      </c>
      <c r="Y2762">
        <f>VLOOKUP(ConsultaNexoBogota!$A2762,infoCoordenadas!A:F,5,0)</f>
        <v>5.0332001999999996</v>
      </c>
      <c r="Z2762">
        <f>+VLOOKUP(ConsultaNexoBogota!$A2762,infoCoordenadas!A:F,6,0)</f>
        <v>-74.001309899999995</v>
      </c>
    </row>
    <row r="2763" spans="1:26" x14ac:dyDescent="0.25">
      <c r="A2763">
        <v>36558</v>
      </c>
      <c r="B2763" t="s">
        <v>13431</v>
      </c>
      <c r="C2763" t="s">
        <v>29</v>
      </c>
      <c r="D2763" t="s">
        <v>13432</v>
      </c>
      <c r="E2763" t="s">
        <v>13433</v>
      </c>
      <c r="F2763" t="s">
        <v>13434</v>
      </c>
      <c r="G2763" t="s">
        <v>10155</v>
      </c>
      <c r="H2763" t="s">
        <v>10585</v>
      </c>
      <c r="I2763" t="s">
        <v>79</v>
      </c>
      <c r="J2763" t="s">
        <v>102</v>
      </c>
      <c r="K2763" t="s">
        <v>36</v>
      </c>
      <c r="L2763" s="27">
        <v>35244</v>
      </c>
      <c r="M2763">
        <v>27.8</v>
      </c>
      <c r="N2763">
        <v>47542</v>
      </c>
      <c r="O2763" t="s">
        <v>178</v>
      </c>
      <c r="P2763" t="s">
        <v>67</v>
      </c>
      <c r="Q2763" t="s">
        <v>39</v>
      </c>
      <c r="R2763" t="s">
        <v>40</v>
      </c>
      <c r="S2763" t="s">
        <v>42</v>
      </c>
      <c r="T2763" t="s">
        <v>81</v>
      </c>
      <c r="U2763" t="s">
        <v>74</v>
      </c>
      <c r="V2763" t="s">
        <v>10585</v>
      </c>
      <c r="W2763" t="s">
        <v>13435</v>
      </c>
      <c r="X2763" t="str">
        <f>+VLOOKUP(ConsultaNexoBogota!$A2763,infoCoordenadas!A:F,4,0)</f>
        <v>5.0310802 -73.9806176</v>
      </c>
      <c r="Y2763">
        <f>VLOOKUP(ConsultaNexoBogota!$A2763,infoCoordenadas!A:F,5,0)</f>
        <v>5.0310801999999999</v>
      </c>
      <c r="Z2763">
        <f>+VLOOKUP(ConsultaNexoBogota!$A2763,infoCoordenadas!A:F,6,0)</f>
        <v>-73.980617600000002</v>
      </c>
    </row>
    <row r="2764" spans="1:26" x14ac:dyDescent="0.25">
      <c r="A2764">
        <v>36639</v>
      </c>
      <c r="B2764" t="s">
        <v>8659</v>
      </c>
      <c r="C2764" t="s">
        <v>29</v>
      </c>
      <c r="D2764" t="s">
        <v>8660</v>
      </c>
      <c r="E2764" t="s">
        <v>8661</v>
      </c>
      <c r="F2764" t="s">
        <v>8662</v>
      </c>
      <c r="G2764" t="s">
        <v>33</v>
      </c>
      <c r="H2764" t="s">
        <v>14034</v>
      </c>
      <c r="I2764" t="s">
        <v>34</v>
      </c>
      <c r="J2764" t="s">
        <v>35</v>
      </c>
      <c r="K2764" t="s">
        <v>36</v>
      </c>
      <c r="L2764" s="27">
        <v>34337</v>
      </c>
      <c r="M2764">
        <v>30.3</v>
      </c>
      <c r="N2764">
        <v>47668</v>
      </c>
      <c r="O2764" t="s">
        <v>1312</v>
      </c>
      <c r="P2764" t="s">
        <v>38</v>
      </c>
      <c r="Q2764" t="s">
        <v>734</v>
      </c>
      <c r="R2764" t="s">
        <v>50</v>
      </c>
      <c r="S2764" t="s">
        <v>42</v>
      </c>
      <c r="T2764" t="s">
        <v>81</v>
      </c>
      <c r="U2764" t="s">
        <v>50</v>
      </c>
      <c r="V2764" t="s">
        <v>8663</v>
      </c>
      <c r="W2764" t="s">
        <v>8664</v>
      </c>
      <c r="X2764" t="str">
        <f>+VLOOKUP(ConsultaNexoBogota!$A2764,infoCoordenadas!A:F,4,0)</f>
        <v>4.6812359 -74.0471646</v>
      </c>
      <c r="Y2764">
        <f>VLOOKUP(ConsultaNexoBogota!$A2764,infoCoordenadas!A:F,5,0)</f>
        <v>4.6812358999999999</v>
      </c>
      <c r="Z2764">
        <f>+VLOOKUP(ConsultaNexoBogota!$A2764,infoCoordenadas!A:F,6,0)</f>
        <v>-74.047164600000002</v>
      </c>
    </row>
    <row r="2765" spans="1:26" x14ac:dyDescent="0.25">
      <c r="A2765">
        <v>36639</v>
      </c>
      <c r="B2765" t="s">
        <v>8659</v>
      </c>
      <c r="C2765" t="s">
        <v>29</v>
      </c>
      <c r="D2765" t="s">
        <v>8660</v>
      </c>
      <c r="E2765" t="s">
        <v>8661</v>
      </c>
      <c r="F2765" t="s">
        <v>8662</v>
      </c>
      <c r="G2765" t="s">
        <v>33</v>
      </c>
      <c r="H2765" t="s">
        <v>14034</v>
      </c>
      <c r="I2765" t="s">
        <v>34</v>
      </c>
      <c r="J2765" t="s">
        <v>35</v>
      </c>
      <c r="K2765" t="s">
        <v>36</v>
      </c>
      <c r="L2765" s="27">
        <v>34337</v>
      </c>
      <c r="M2765">
        <v>30.3</v>
      </c>
      <c r="N2765">
        <v>47715</v>
      </c>
      <c r="O2765" t="s">
        <v>286</v>
      </c>
      <c r="P2765" t="s">
        <v>90</v>
      </c>
      <c r="Q2765" t="s">
        <v>1055</v>
      </c>
      <c r="R2765" t="s">
        <v>40</v>
      </c>
      <c r="S2765" t="s">
        <v>42</v>
      </c>
      <c r="T2765" t="s">
        <v>81</v>
      </c>
      <c r="U2765" t="s">
        <v>74</v>
      </c>
      <c r="V2765" t="s">
        <v>8663</v>
      </c>
      <c r="W2765" t="s">
        <v>8664</v>
      </c>
      <c r="X2765" t="str">
        <f>+VLOOKUP(ConsultaNexoBogota!$A2765,infoCoordenadas!A:F,4,0)</f>
        <v>4.6812359 -74.0471646</v>
      </c>
      <c r="Y2765">
        <f>VLOOKUP(ConsultaNexoBogota!$A2765,infoCoordenadas!A:F,5,0)</f>
        <v>4.6812358999999999</v>
      </c>
      <c r="Z2765">
        <f>+VLOOKUP(ConsultaNexoBogota!$A2765,infoCoordenadas!A:F,6,0)</f>
        <v>-74.047164600000002</v>
      </c>
    </row>
    <row r="2766" spans="1:26" x14ac:dyDescent="0.25">
      <c r="A2766">
        <v>36639</v>
      </c>
      <c r="B2766" t="s">
        <v>8659</v>
      </c>
      <c r="C2766" t="s">
        <v>29</v>
      </c>
      <c r="D2766" t="s">
        <v>8660</v>
      </c>
      <c r="E2766" t="s">
        <v>8661</v>
      </c>
      <c r="F2766" t="s">
        <v>8662</v>
      </c>
      <c r="G2766" t="s">
        <v>33</v>
      </c>
      <c r="H2766" t="s">
        <v>14034</v>
      </c>
      <c r="I2766" t="s">
        <v>34</v>
      </c>
      <c r="J2766" t="s">
        <v>35</v>
      </c>
      <c r="K2766" t="s">
        <v>36</v>
      </c>
      <c r="L2766" s="27">
        <v>34337</v>
      </c>
      <c r="M2766">
        <v>30.3</v>
      </c>
      <c r="N2766">
        <v>47891</v>
      </c>
      <c r="O2766" t="s">
        <v>264</v>
      </c>
      <c r="P2766" t="s">
        <v>90</v>
      </c>
      <c r="Q2766" t="s">
        <v>1055</v>
      </c>
      <c r="R2766" t="s">
        <v>40</v>
      </c>
      <c r="S2766" t="s">
        <v>42</v>
      </c>
      <c r="T2766" t="s">
        <v>132</v>
      </c>
      <c r="U2766" t="s">
        <v>74</v>
      </c>
      <c r="V2766" t="s">
        <v>8663</v>
      </c>
      <c r="W2766" t="s">
        <v>8664</v>
      </c>
      <c r="X2766" t="str">
        <f>+VLOOKUP(ConsultaNexoBogota!$A2766,infoCoordenadas!A:F,4,0)</f>
        <v>4.6812359 -74.0471646</v>
      </c>
      <c r="Y2766">
        <f>VLOOKUP(ConsultaNexoBogota!$A2766,infoCoordenadas!A:F,5,0)</f>
        <v>4.6812358999999999</v>
      </c>
      <c r="Z2766">
        <f>+VLOOKUP(ConsultaNexoBogota!$A2766,infoCoordenadas!A:F,6,0)</f>
        <v>-74.047164600000002</v>
      </c>
    </row>
    <row r="2767" spans="1:26" x14ac:dyDescent="0.25">
      <c r="A2767">
        <v>36653</v>
      </c>
      <c r="B2767" t="s">
        <v>8665</v>
      </c>
      <c r="C2767" t="s">
        <v>29</v>
      </c>
      <c r="D2767" t="s">
        <v>8666</v>
      </c>
      <c r="E2767" t="s">
        <v>8667</v>
      </c>
      <c r="F2767" t="s">
        <v>8668</v>
      </c>
      <c r="G2767" t="s">
        <v>33</v>
      </c>
      <c r="H2767" t="s">
        <v>13980</v>
      </c>
      <c r="I2767" t="s">
        <v>64</v>
      </c>
      <c r="J2767" t="s">
        <v>102</v>
      </c>
      <c r="K2767" t="s">
        <v>544</v>
      </c>
      <c r="L2767" s="27">
        <v>21133</v>
      </c>
      <c r="M2767">
        <v>66.5</v>
      </c>
      <c r="N2767">
        <v>47686</v>
      </c>
      <c r="O2767" t="s">
        <v>37</v>
      </c>
      <c r="P2767" t="s">
        <v>90</v>
      </c>
      <c r="Q2767" t="s">
        <v>96</v>
      </c>
      <c r="R2767" t="s">
        <v>94</v>
      </c>
      <c r="S2767" t="s">
        <v>41</v>
      </c>
      <c r="T2767" t="s">
        <v>204</v>
      </c>
      <c r="U2767" t="s">
        <v>43</v>
      </c>
      <c r="V2767" t="s">
        <v>8669</v>
      </c>
      <c r="W2767" t="s">
        <v>8670</v>
      </c>
      <c r="X2767" t="str">
        <f>+VLOOKUP(ConsultaNexoBogota!$A2767,infoCoordenadas!A:F,4,0)</f>
        <v>4.6204429 -74.1495606</v>
      </c>
      <c r="Y2767">
        <f>VLOOKUP(ConsultaNexoBogota!$A2767,infoCoordenadas!A:F,5,0)</f>
        <v>4.6204428999999996</v>
      </c>
      <c r="Z2767">
        <f>+VLOOKUP(ConsultaNexoBogota!$A2767,infoCoordenadas!A:F,6,0)</f>
        <v>-74.149560600000001</v>
      </c>
    </row>
    <row r="2768" spans="1:26" x14ac:dyDescent="0.25">
      <c r="A2768">
        <v>36669</v>
      </c>
      <c r="B2768" t="s">
        <v>13436</v>
      </c>
      <c r="C2768" t="s">
        <v>29</v>
      </c>
      <c r="D2768" t="s">
        <v>13437</v>
      </c>
      <c r="E2768" t="s">
        <v>13438</v>
      </c>
      <c r="F2768" t="s">
        <v>13439</v>
      </c>
      <c r="G2768" t="s">
        <v>13440</v>
      </c>
      <c r="H2768" t="s">
        <v>13440</v>
      </c>
      <c r="I2768" t="s">
        <v>64</v>
      </c>
      <c r="J2768" t="s">
        <v>2667</v>
      </c>
      <c r="K2768" t="s">
        <v>36</v>
      </c>
      <c r="L2768" s="27">
        <v>35802</v>
      </c>
      <c r="M2768">
        <v>26.3</v>
      </c>
      <c r="N2768">
        <v>47708</v>
      </c>
      <c r="O2768" t="s">
        <v>93</v>
      </c>
      <c r="P2768" t="s">
        <v>90</v>
      </c>
      <c r="Q2768" t="s">
        <v>39</v>
      </c>
      <c r="R2768" t="s">
        <v>40</v>
      </c>
      <c r="S2768" t="s">
        <v>42</v>
      </c>
      <c r="T2768" t="s">
        <v>42</v>
      </c>
      <c r="U2768" t="s">
        <v>74</v>
      </c>
      <c r="V2768" t="s">
        <v>13441</v>
      </c>
      <c r="W2768" t="s">
        <v>13442</v>
      </c>
      <c r="X2768" t="str">
        <f>+VLOOKUP(ConsultaNexoBogota!$A2768,infoCoordenadas!A:F,4,0)</f>
        <v>Sin informacion</v>
      </c>
      <c r="Y2768" t="str">
        <f>VLOOKUP(ConsultaNexoBogota!$A2768,infoCoordenadas!A:F,5,0)</f>
        <v>Sin Informacion</v>
      </c>
      <c r="Z2768" t="str">
        <f>+VLOOKUP(ConsultaNexoBogota!$A2768,infoCoordenadas!A:F,6,0)</f>
        <v>Sin Informacion</v>
      </c>
    </row>
    <row r="2769" spans="1:26" x14ac:dyDescent="0.25">
      <c r="A2769">
        <v>36761</v>
      </c>
      <c r="B2769" t="s">
        <v>8671</v>
      </c>
      <c r="C2769" t="s">
        <v>29</v>
      </c>
      <c r="D2769" t="s">
        <v>8672</v>
      </c>
      <c r="E2769" t="s">
        <v>8673</v>
      </c>
      <c r="F2769" t="s">
        <v>8674</v>
      </c>
      <c r="G2769" t="s">
        <v>33</v>
      </c>
      <c r="H2769" t="s">
        <v>13991</v>
      </c>
      <c r="I2769" t="s">
        <v>34</v>
      </c>
      <c r="J2769" t="s">
        <v>2704</v>
      </c>
      <c r="K2769" t="s">
        <v>36</v>
      </c>
      <c r="L2769" s="27">
        <v>35437</v>
      </c>
      <c r="M2769">
        <v>27.3</v>
      </c>
      <c r="N2769">
        <v>47847</v>
      </c>
      <c r="O2769" t="s">
        <v>80</v>
      </c>
      <c r="P2769" t="s">
        <v>861</v>
      </c>
      <c r="Q2769" t="s">
        <v>96</v>
      </c>
      <c r="R2769" t="s">
        <v>40</v>
      </c>
      <c r="S2769" t="s">
        <v>41</v>
      </c>
      <c r="T2769" t="s">
        <v>81</v>
      </c>
      <c r="U2769" t="s">
        <v>74</v>
      </c>
      <c r="V2769" t="s">
        <v>4961</v>
      </c>
      <c r="W2769" t="s">
        <v>4962</v>
      </c>
      <c r="X2769" t="str">
        <f>+VLOOKUP(ConsultaNexoBogota!$A2769,infoCoordenadas!A:F,4,0)</f>
        <v>4.6799275 -74.1696171</v>
      </c>
      <c r="Y2769">
        <f>VLOOKUP(ConsultaNexoBogota!$A2769,infoCoordenadas!A:F,5,0)</f>
        <v>4.6799274999999998</v>
      </c>
      <c r="Z2769">
        <f>+VLOOKUP(ConsultaNexoBogota!$A2769,infoCoordenadas!A:F,6,0)</f>
        <v>-74.169617099999996</v>
      </c>
    </row>
    <row r="2770" spans="1:26" x14ac:dyDescent="0.25">
      <c r="A2770">
        <v>36761</v>
      </c>
      <c r="B2770" t="s">
        <v>8671</v>
      </c>
      <c r="C2770" t="s">
        <v>29</v>
      </c>
      <c r="D2770" t="s">
        <v>8672</v>
      </c>
      <c r="E2770" t="s">
        <v>8673</v>
      </c>
      <c r="F2770" t="s">
        <v>8674</v>
      </c>
      <c r="G2770" t="s">
        <v>33</v>
      </c>
      <c r="H2770" t="s">
        <v>13991</v>
      </c>
      <c r="I2770" t="s">
        <v>34</v>
      </c>
      <c r="J2770" t="s">
        <v>2704</v>
      </c>
      <c r="K2770" t="s">
        <v>36</v>
      </c>
      <c r="L2770" s="27">
        <v>35437</v>
      </c>
      <c r="M2770">
        <v>27.3</v>
      </c>
      <c r="N2770">
        <v>47915</v>
      </c>
      <c r="O2770" t="s">
        <v>174</v>
      </c>
      <c r="P2770" t="s">
        <v>38</v>
      </c>
      <c r="Q2770" t="s">
        <v>50</v>
      </c>
      <c r="R2770" t="s">
        <v>50</v>
      </c>
      <c r="S2770" t="s">
        <v>50</v>
      </c>
      <c r="T2770" t="s">
        <v>50</v>
      </c>
      <c r="U2770" t="s">
        <v>50</v>
      </c>
      <c r="V2770" t="s">
        <v>4961</v>
      </c>
      <c r="W2770" t="s">
        <v>4962</v>
      </c>
      <c r="X2770" t="str">
        <f>+VLOOKUP(ConsultaNexoBogota!$A2770,infoCoordenadas!A:F,4,0)</f>
        <v>4.6799275 -74.1696171</v>
      </c>
      <c r="Y2770">
        <f>VLOOKUP(ConsultaNexoBogota!$A2770,infoCoordenadas!A:F,5,0)</f>
        <v>4.6799274999999998</v>
      </c>
      <c r="Z2770">
        <f>+VLOOKUP(ConsultaNexoBogota!$A2770,infoCoordenadas!A:F,6,0)</f>
        <v>-74.169617099999996</v>
      </c>
    </row>
    <row r="2771" spans="1:26" x14ac:dyDescent="0.25">
      <c r="A2771">
        <v>36761</v>
      </c>
      <c r="B2771" t="s">
        <v>8671</v>
      </c>
      <c r="C2771" t="s">
        <v>29</v>
      </c>
      <c r="D2771" t="s">
        <v>8672</v>
      </c>
      <c r="E2771" t="s">
        <v>8673</v>
      </c>
      <c r="F2771" t="s">
        <v>8674</v>
      </c>
      <c r="G2771" t="s">
        <v>33</v>
      </c>
      <c r="H2771" t="s">
        <v>13991</v>
      </c>
      <c r="I2771" t="s">
        <v>34</v>
      </c>
      <c r="J2771" t="s">
        <v>2704</v>
      </c>
      <c r="K2771" t="s">
        <v>36</v>
      </c>
      <c r="L2771" s="27">
        <v>35437</v>
      </c>
      <c r="M2771">
        <v>27.3</v>
      </c>
      <c r="N2771">
        <v>47916</v>
      </c>
      <c r="O2771" t="s">
        <v>781</v>
      </c>
      <c r="P2771" t="s">
        <v>38</v>
      </c>
      <c r="Q2771" t="s">
        <v>50</v>
      </c>
      <c r="R2771" t="s">
        <v>50</v>
      </c>
      <c r="S2771" t="s">
        <v>131</v>
      </c>
      <c r="T2771" t="s">
        <v>81</v>
      </c>
      <c r="U2771" t="s">
        <v>50</v>
      </c>
      <c r="V2771" t="s">
        <v>4961</v>
      </c>
      <c r="W2771" t="s">
        <v>4962</v>
      </c>
      <c r="X2771" t="str">
        <f>+VLOOKUP(ConsultaNexoBogota!$A2771,infoCoordenadas!A:F,4,0)</f>
        <v>4.6799275 -74.1696171</v>
      </c>
      <c r="Y2771">
        <f>VLOOKUP(ConsultaNexoBogota!$A2771,infoCoordenadas!A:F,5,0)</f>
        <v>4.6799274999999998</v>
      </c>
      <c r="Z2771">
        <f>+VLOOKUP(ConsultaNexoBogota!$A2771,infoCoordenadas!A:F,6,0)</f>
        <v>-74.169617099999996</v>
      </c>
    </row>
    <row r="2772" spans="1:26" x14ac:dyDescent="0.25">
      <c r="A2772">
        <v>36761</v>
      </c>
      <c r="B2772" t="s">
        <v>8671</v>
      </c>
      <c r="C2772" t="s">
        <v>29</v>
      </c>
      <c r="D2772" t="s">
        <v>8672</v>
      </c>
      <c r="E2772" t="s">
        <v>8673</v>
      </c>
      <c r="F2772" t="s">
        <v>8674</v>
      </c>
      <c r="G2772" t="s">
        <v>33</v>
      </c>
      <c r="H2772" t="s">
        <v>13991</v>
      </c>
      <c r="I2772" t="s">
        <v>34</v>
      </c>
      <c r="J2772" t="s">
        <v>2704</v>
      </c>
      <c r="K2772" t="s">
        <v>36</v>
      </c>
      <c r="L2772" s="27">
        <v>35437</v>
      </c>
      <c r="M2772">
        <v>27.3</v>
      </c>
      <c r="N2772">
        <v>47917</v>
      </c>
      <c r="O2772" t="s">
        <v>135</v>
      </c>
      <c r="P2772" t="s">
        <v>38</v>
      </c>
      <c r="Q2772" t="s">
        <v>50</v>
      </c>
      <c r="R2772" t="s">
        <v>50</v>
      </c>
      <c r="S2772" t="s">
        <v>131</v>
      </c>
      <c r="T2772" t="s">
        <v>81</v>
      </c>
      <c r="U2772" t="s">
        <v>50</v>
      </c>
      <c r="V2772" t="s">
        <v>4961</v>
      </c>
      <c r="W2772" t="s">
        <v>4962</v>
      </c>
      <c r="X2772" t="str">
        <f>+VLOOKUP(ConsultaNexoBogota!$A2772,infoCoordenadas!A:F,4,0)</f>
        <v>4.6799275 -74.1696171</v>
      </c>
      <c r="Y2772">
        <f>VLOOKUP(ConsultaNexoBogota!$A2772,infoCoordenadas!A:F,5,0)</f>
        <v>4.6799274999999998</v>
      </c>
      <c r="Z2772">
        <f>+VLOOKUP(ConsultaNexoBogota!$A2772,infoCoordenadas!A:F,6,0)</f>
        <v>-74.169617099999996</v>
      </c>
    </row>
    <row r="2773" spans="1:26" x14ac:dyDescent="0.25">
      <c r="A2773">
        <v>36767</v>
      </c>
      <c r="B2773" t="s">
        <v>8675</v>
      </c>
      <c r="C2773" t="s">
        <v>29</v>
      </c>
      <c r="D2773" t="s">
        <v>8676</v>
      </c>
      <c r="E2773" t="s">
        <v>8677</v>
      </c>
      <c r="F2773" t="s">
        <v>8678</v>
      </c>
      <c r="G2773" t="s">
        <v>33</v>
      </c>
      <c r="H2773" t="s">
        <v>6298</v>
      </c>
      <c r="I2773" t="s">
        <v>248</v>
      </c>
      <c r="J2773" t="s">
        <v>507</v>
      </c>
      <c r="K2773" t="s">
        <v>36</v>
      </c>
      <c r="L2773" s="27">
        <v>45395</v>
      </c>
      <c r="M2773">
        <v>0</v>
      </c>
      <c r="N2773">
        <v>47855</v>
      </c>
      <c r="O2773" t="s">
        <v>72</v>
      </c>
      <c r="P2773" t="s">
        <v>90</v>
      </c>
      <c r="Q2773" t="s">
        <v>287</v>
      </c>
      <c r="R2773" t="s">
        <v>40</v>
      </c>
      <c r="S2773" t="s">
        <v>41</v>
      </c>
      <c r="T2773" t="s">
        <v>272</v>
      </c>
      <c r="U2773" t="s">
        <v>74</v>
      </c>
      <c r="V2773" t="s">
        <v>8679</v>
      </c>
      <c r="W2773" t="s">
        <v>8680</v>
      </c>
      <c r="X2773" t="str">
        <f>+VLOOKUP(ConsultaNexoBogota!$A2773,infoCoordenadas!A:F,4,0)</f>
        <v>4.7470563 -74.0498638</v>
      </c>
      <c r="Y2773">
        <f>VLOOKUP(ConsultaNexoBogota!$A2773,infoCoordenadas!A:F,5,0)</f>
        <v>4.7470562999999997</v>
      </c>
      <c r="Z2773">
        <f>+VLOOKUP(ConsultaNexoBogota!$A2773,infoCoordenadas!A:F,6,0)</f>
        <v>-74.049863799999997</v>
      </c>
    </row>
    <row r="2774" spans="1:26" x14ac:dyDescent="0.25">
      <c r="A2774">
        <v>36827</v>
      </c>
      <c r="B2774" t="s">
        <v>13443</v>
      </c>
      <c r="C2774" t="s">
        <v>29</v>
      </c>
      <c r="D2774" t="s">
        <v>13444</v>
      </c>
      <c r="E2774" t="s">
        <v>13445</v>
      </c>
      <c r="F2774" t="s">
        <v>13446</v>
      </c>
      <c r="G2774" t="s">
        <v>10155</v>
      </c>
      <c r="H2774" t="s">
        <v>14036</v>
      </c>
      <c r="I2774" t="s">
        <v>79</v>
      </c>
      <c r="J2774" t="s">
        <v>102</v>
      </c>
      <c r="K2774" t="s">
        <v>36</v>
      </c>
      <c r="L2774" s="27">
        <v>32124</v>
      </c>
      <c r="M2774">
        <v>36.4</v>
      </c>
      <c r="N2774">
        <v>47948</v>
      </c>
      <c r="O2774" t="s">
        <v>178</v>
      </c>
      <c r="P2774" t="s">
        <v>861</v>
      </c>
      <c r="Q2774" t="s">
        <v>39</v>
      </c>
      <c r="R2774" t="s">
        <v>40</v>
      </c>
      <c r="S2774" t="s">
        <v>41</v>
      </c>
      <c r="T2774" t="s">
        <v>175</v>
      </c>
      <c r="U2774" t="s">
        <v>74</v>
      </c>
      <c r="V2774" t="s">
        <v>13447</v>
      </c>
      <c r="W2774" t="s">
        <v>13448</v>
      </c>
      <c r="X2774" t="str">
        <f>+VLOOKUP(ConsultaNexoBogota!$A2774,infoCoordenadas!A:F,4,0)</f>
        <v>5.0369464 -74.0040503</v>
      </c>
      <c r="Y2774">
        <f>VLOOKUP(ConsultaNexoBogota!$A2774,infoCoordenadas!A:F,5,0)</f>
        <v>5.0369463999999997</v>
      </c>
      <c r="Z2774">
        <f>+VLOOKUP(ConsultaNexoBogota!$A2774,infoCoordenadas!A:F,6,0)</f>
        <v>-74.004050300000003</v>
      </c>
    </row>
    <row r="2775" spans="1:26" x14ac:dyDescent="0.25">
      <c r="A2775">
        <v>36858</v>
      </c>
      <c r="B2775" t="s">
        <v>8681</v>
      </c>
      <c r="C2775" t="s">
        <v>29</v>
      </c>
      <c r="D2775" t="s">
        <v>8682</v>
      </c>
      <c r="E2775" t="s">
        <v>8683</v>
      </c>
      <c r="F2775" t="s">
        <v>8684</v>
      </c>
      <c r="G2775" t="s">
        <v>33</v>
      </c>
      <c r="H2775" t="s">
        <v>6298</v>
      </c>
      <c r="I2775" t="s">
        <v>101</v>
      </c>
      <c r="J2775" t="s">
        <v>318</v>
      </c>
      <c r="K2775" t="s">
        <v>36</v>
      </c>
      <c r="L2775" s="27">
        <v>35364</v>
      </c>
      <c r="M2775">
        <v>27.5</v>
      </c>
      <c r="N2775">
        <v>47995</v>
      </c>
      <c r="O2775" t="s">
        <v>477</v>
      </c>
      <c r="P2775" t="s">
        <v>38</v>
      </c>
      <c r="Q2775" t="s">
        <v>39</v>
      </c>
      <c r="R2775" t="s">
        <v>50</v>
      </c>
      <c r="S2775" t="s">
        <v>42</v>
      </c>
      <c r="T2775" t="s">
        <v>81</v>
      </c>
      <c r="U2775" t="s">
        <v>50</v>
      </c>
      <c r="V2775" t="s">
        <v>8685</v>
      </c>
      <c r="W2775" t="s">
        <v>8686</v>
      </c>
      <c r="X2775" t="str">
        <f>+VLOOKUP(ConsultaNexoBogota!$A2775,infoCoordenadas!A:F,4,0)</f>
        <v>4.7475583 -74.0588947</v>
      </c>
      <c r="Y2775">
        <f>VLOOKUP(ConsultaNexoBogota!$A2775,infoCoordenadas!A:F,5,0)</f>
        <v>4.7475582999999997</v>
      </c>
      <c r="Z2775">
        <f>+VLOOKUP(ConsultaNexoBogota!$A2775,infoCoordenadas!A:F,6,0)</f>
        <v>-74.058894699999996</v>
      </c>
    </row>
    <row r="2776" spans="1:26" x14ac:dyDescent="0.25">
      <c r="A2776">
        <v>36858</v>
      </c>
      <c r="B2776" t="s">
        <v>8681</v>
      </c>
      <c r="C2776" t="s">
        <v>29</v>
      </c>
      <c r="D2776" t="s">
        <v>8682</v>
      </c>
      <c r="E2776" t="s">
        <v>8683</v>
      </c>
      <c r="F2776" t="s">
        <v>8684</v>
      </c>
      <c r="G2776" t="s">
        <v>33</v>
      </c>
      <c r="H2776" t="s">
        <v>6298</v>
      </c>
      <c r="I2776" t="s">
        <v>101</v>
      </c>
      <c r="J2776" t="s">
        <v>318</v>
      </c>
      <c r="K2776" t="s">
        <v>36</v>
      </c>
      <c r="L2776" s="27">
        <v>35364</v>
      </c>
      <c r="M2776">
        <v>27.5</v>
      </c>
      <c r="N2776">
        <v>48467</v>
      </c>
      <c r="O2776" t="s">
        <v>178</v>
      </c>
      <c r="P2776" t="s">
        <v>90</v>
      </c>
      <c r="Q2776" t="s">
        <v>39</v>
      </c>
      <c r="R2776" t="s">
        <v>40</v>
      </c>
      <c r="S2776" t="s">
        <v>41</v>
      </c>
      <c r="T2776" t="s">
        <v>42</v>
      </c>
      <c r="U2776" t="s">
        <v>74</v>
      </c>
      <c r="V2776" t="s">
        <v>8685</v>
      </c>
      <c r="W2776" t="s">
        <v>8686</v>
      </c>
      <c r="X2776" t="str">
        <f>+VLOOKUP(ConsultaNexoBogota!$A2776,infoCoordenadas!A:F,4,0)</f>
        <v>4.7475583 -74.0588947</v>
      </c>
      <c r="Y2776">
        <f>VLOOKUP(ConsultaNexoBogota!$A2776,infoCoordenadas!A:F,5,0)</f>
        <v>4.7475582999999997</v>
      </c>
      <c r="Z2776">
        <f>+VLOOKUP(ConsultaNexoBogota!$A2776,infoCoordenadas!A:F,6,0)</f>
        <v>-74.058894699999996</v>
      </c>
    </row>
    <row r="2777" spans="1:26" x14ac:dyDescent="0.25">
      <c r="A2777">
        <v>36916</v>
      </c>
      <c r="B2777" t="s">
        <v>13449</v>
      </c>
      <c r="C2777" t="s">
        <v>29</v>
      </c>
      <c r="D2777" t="s">
        <v>13450</v>
      </c>
      <c r="E2777" t="s">
        <v>13451</v>
      </c>
      <c r="F2777" t="s">
        <v>13452</v>
      </c>
      <c r="G2777" t="s">
        <v>11985</v>
      </c>
      <c r="H2777" t="s">
        <v>11985</v>
      </c>
      <c r="I2777" t="s">
        <v>34</v>
      </c>
      <c r="J2777" t="s">
        <v>102</v>
      </c>
      <c r="K2777" t="s">
        <v>36</v>
      </c>
      <c r="L2777" s="27">
        <v>34569</v>
      </c>
      <c r="M2777">
        <v>29.7</v>
      </c>
      <c r="N2777">
        <v>48084</v>
      </c>
      <c r="O2777" t="s">
        <v>1370</v>
      </c>
      <c r="P2777" t="s">
        <v>90</v>
      </c>
      <c r="Q2777" t="s">
        <v>287</v>
      </c>
      <c r="R2777" t="s">
        <v>40</v>
      </c>
      <c r="S2777" t="s">
        <v>41</v>
      </c>
      <c r="T2777" t="s">
        <v>204</v>
      </c>
      <c r="U2777" t="s">
        <v>74</v>
      </c>
      <c r="V2777" t="s">
        <v>13453</v>
      </c>
      <c r="W2777" t="s">
        <v>13454</v>
      </c>
      <c r="X2777" t="str">
        <f>+VLOOKUP(ConsultaNexoBogota!$A2777,infoCoordenadas!A:F,4,0)</f>
        <v>5.5612449 -73.341065</v>
      </c>
      <c r="Y2777">
        <f>VLOOKUP(ConsultaNexoBogota!$A2777,infoCoordenadas!A:F,5,0)</f>
        <v>5.5612449000000002</v>
      </c>
      <c r="Z2777">
        <f>+VLOOKUP(ConsultaNexoBogota!$A2777,infoCoordenadas!A:F,6,0)</f>
        <v>-73.341065</v>
      </c>
    </row>
    <row r="2778" spans="1:26" x14ac:dyDescent="0.25">
      <c r="A2778">
        <v>36918</v>
      </c>
      <c r="B2778" t="s">
        <v>8687</v>
      </c>
      <c r="C2778" t="s">
        <v>29</v>
      </c>
      <c r="D2778" t="s">
        <v>8688</v>
      </c>
      <c r="E2778" t="s">
        <v>8689</v>
      </c>
      <c r="F2778" t="s">
        <v>8690</v>
      </c>
      <c r="G2778" t="s">
        <v>33</v>
      </c>
      <c r="H2778" t="s">
        <v>13987</v>
      </c>
      <c r="I2778" t="s">
        <v>34</v>
      </c>
      <c r="J2778" t="s">
        <v>226</v>
      </c>
      <c r="K2778" t="s">
        <v>544</v>
      </c>
      <c r="L2778" s="27">
        <v>27707</v>
      </c>
      <c r="M2778">
        <v>48.5</v>
      </c>
      <c r="N2778">
        <v>48086</v>
      </c>
      <c r="O2778" t="s">
        <v>781</v>
      </c>
      <c r="P2778" t="s">
        <v>90</v>
      </c>
      <c r="Q2778" t="s">
        <v>287</v>
      </c>
      <c r="R2778" t="s">
        <v>94</v>
      </c>
      <c r="S2778" t="s">
        <v>42</v>
      </c>
      <c r="T2778" t="s">
        <v>175</v>
      </c>
      <c r="U2778" t="s">
        <v>43</v>
      </c>
      <c r="V2778" t="s">
        <v>8691</v>
      </c>
      <c r="W2778" t="s">
        <v>8692</v>
      </c>
      <c r="X2778" t="str">
        <f>+VLOOKUP(ConsultaNexoBogota!$A2778,infoCoordenadas!A:F,4,0)</f>
        <v>4.7057334 -74.0288647</v>
      </c>
      <c r="Y2778">
        <f>VLOOKUP(ConsultaNexoBogota!$A2778,infoCoordenadas!A:F,5,0)</f>
        <v>4.7057333999999997</v>
      </c>
      <c r="Z2778">
        <f>+VLOOKUP(ConsultaNexoBogota!$A2778,infoCoordenadas!A:F,6,0)</f>
        <v>-74.0288647</v>
      </c>
    </row>
    <row r="2779" spans="1:26" x14ac:dyDescent="0.25">
      <c r="A2779">
        <v>36921</v>
      </c>
      <c r="B2779" t="s">
        <v>8693</v>
      </c>
      <c r="C2779" t="s">
        <v>29</v>
      </c>
      <c r="D2779" t="s">
        <v>8694</v>
      </c>
      <c r="E2779" t="s">
        <v>8695</v>
      </c>
      <c r="F2779" t="s">
        <v>8696</v>
      </c>
      <c r="G2779" t="s">
        <v>33</v>
      </c>
      <c r="H2779" t="s">
        <v>14014</v>
      </c>
      <c r="I2779" t="s">
        <v>123</v>
      </c>
      <c r="J2779" t="s">
        <v>1719</v>
      </c>
      <c r="K2779" t="s">
        <v>116</v>
      </c>
      <c r="L2779" s="27">
        <v>45336</v>
      </c>
      <c r="M2779">
        <v>0.2</v>
      </c>
      <c r="N2779">
        <v>48091</v>
      </c>
      <c r="O2779" t="s">
        <v>80</v>
      </c>
      <c r="P2779" t="s">
        <v>67</v>
      </c>
      <c r="Q2779" t="s">
        <v>96</v>
      </c>
      <c r="R2779" t="s">
        <v>40</v>
      </c>
      <c r="S2779" t="s">
        <v>42</v>
      </c>
      <c r="T2779" t="s">
        <v>42</v>
      </c>
      <c r="U2779" t="s">
        <v>74</v>
      </c>
      <c r="V2779" t="s">
        <v>8697</v>
      </c>
      <c r="W2779" t="s">
        <v>8698</v>
      </c>
      <c r="X2779" t="str">
        <f>+VLOOKUP(ConsultaNexoBogota!$A2779,infoCoordenadas!A:F,4,0)</f>
        <v>Sin informacion</v>
      </c>
      <c r="Y2779" t="str">
        <f>VLOOKUP(ConsultaNexoBogota!$A2779,infoCoordenadas!A:F,5,0)</f>
        <v>Sin Informacion</v>
      </c>
      <c r="Z2779" t="str">
        <f>+VLOOKUP(ConsultaNexoBogota!$A2779,infoCoordenadas!A:F,6,0)</f>
        <v>Sin Informacion</v>
      </c>
    </row>
    <row r="2780" spans="1:26" x14ac:dyDescent="0.25">
      <c r="A2780">
        <v>36924</v>
      </c>
      <c r="B2780" t="s">
        <v>8699</v>
      </c>
      <c r="C2780" t="s">
        <v>29</v>
      </c>
      <c r="D2780" t="s">
        <v>8700</v>
      </c>
      <c r="E2780" t="s">
        <v>8701</v>
      </c>
      <c r="F2780" t="s">
        <v>8702</v>
      </c>
      <c r="G2780" t="s">
        <v>33</v>
      </c>
      <c r="H2780" t="s">
        <v>13990</v>
      </c>
      <c r="I2780" t="s">
        <v>34</v>
      </c>
      <c r="J2780" t="s">
        <v>102</v>
      </c>
      <c r="K2780" t="s">
        <v>36</v>
      </c>
      <c r="L2780" s="27">
        <v>35890</v>
      </c>
      <c r="M2780">
        <v>26.1</v>
      </c>
      <c r="N2780">
        <v>48094</v>
      </c>
      <c r="O2780" t="s">
        <v>80</v>
      </c>
      <c r="P2780" t="s">
        <v>90</v>
      </c>
      <c r="Q2780" t="s">
        <v>96</v>
      </c>
      <c r="R2780" t="s">
        <v>40</v>
      </c>
      <c r="S2780" t="s">
        <v>41</v>
      </c>
      <c r="T2780" t="s">
        <v>81</v>
      </c>
      <c r="U2780" t="s">
        <v>74</v>
      </c>
      <c r="V2780" t="s">
        <v>8703</v>
      </c>
      <c r="W2780" t="s">
        <v>8704</v>
      </c>
      <c r="X2780" t="str">
        <f>+VLOOKUP(ConsultaNexoBogota!$A2780,infoCoordenadas!A:F,4,0)</f>
        <v>4.6821412 -74.1135123</v>
      </c>
      <c r="Y2780">
        <f>VLOOKUP(ConsultaNexoBogota!$A2780,infoCoordenadas!A:F,5,0)</f>
        <v>4.6821412000000002</v>
      </c>
      <c r="Z2780">
        <f>+VLOOKUP(ConsultaNexoBogota!$A2780,infoCoordenadas!A:F,6,0)</f>
        <v>-74.113512299999996</v>
      </c>
    </row>
    <row r="2781" spans="1:26" x14ac:dyDescent="0.25">
      <c r="A2781">
        <v>36939</v>
      </c>
      <c r="B2781" t="s">
        <v>8705</v>
      </c>
      <c r="C2781" t="s">
        <v>29</v>
      </c>
      <c r="D2781" t="s">
        <v>8706</v>
      </c>
      <c r="E2781" t="s">
        <v>8707</v>
      </c>
      <c r="F2781" t="s">
        <v>8708</v>
      </c>
      <c r="G2781" t="s">
        <v>33</v>
      </c>
      <c r="H2781" t="s">
        <v>13991</v>
      </c>
      <c r="I2781" t="s">
        <v>34</v>
      </c>
      <c r="J2781" t="s">
        <v>1963</v>
      </c>
      <c r="K2781" t="s">
        <v>36</v>
      </c>
      <c r="L2781" s="27">
        <v>45342</v>
      </c>
      <c r="M2781">
        <v>0.2</v>
      </c>
      <c r="N2781">
        <v>48113</v>
      </c>
      <c r="O2781" t="s">
        <v>80</v>
      </c>
      <c r="P2781" t="s">
        <v>861</v>
      </c>
      <c r="Q2781" t="s">
        <v>96</v>
      </c>
      <c r="R2781" t="s">
        <v>40</v>
      </c>
      <c r="S2781" t="s">
        <v>41</v>
      </c>
      <c r="T2781" t="s">
        <v>42</v>
      </c>
      <c r="U2781" t="s">
        <v>74</v>
      </c>
      <c r="V2781" t="s">
        <v>8709</v>
      </c>
      <c r="W2781" t="s">
        <v>8710</v>
      </c>
      <c r="X2781" t="str">
        <f>+VLOOKUP(ConsultaNexoBogota!$A2781,infoCoordenadas!A:F,4,0)</f>
        <v>4.68365 -74.1505007</v>
      </c>
      <c r="Y2781">
        <f>VLOOKUP(ConsultaNexoBogota!$A2781,infoCoordenadas!A:F,5,0)</f>
        <v>4.6836500000000001</v>
      </c>
      <c r="Z2781">
        <f>+VLOOKUP(ConsultaNexoBogota!$A2781,infoCoordenadas!A:F,6,0)</f>
        <v>-74.150500699999995</v>
      </c>
    </row>
    <row r="2782" spans="1:26" x14ac:dyDescent="0.25">
      <c r="A2782">
        <v>36942</v>
      </c>
      <c r="B2782" t="s">
        <v>8711</v>
      </c>
      <c r="C2782" t="s">
        <v>29</v>
      </c>
      <c r="D2782" t="s">
        <v>8712</v>
      </c>
      <c r="E2782" t="s">
        <v>8713</v>
      </c>
      <c r="F2782" t="s">
        <v>8714</v>
      </c>
      <c r="G2782" t="s">
        <v>33</v>
      </c>
      <c r="H2782" t="s">
        <v>7011</v>
      </c>
      <c r="I2782" t="s">
        <v>79</v>
      </c>
      <c r="J2782" t="s">
        <v>507</v>
      </c>
      <c r="K2782" t="s">
        <v>218</v>
      </c>
      <c r="L2782" s="27">
        <v>53033</v>
      </c>
      <c r="M2782">
        <v>-20.9</v>
      </c>
      <c r="N2782">
        <v>48116</v>
      </c>
      <c r="O2782" t="s">
        <v>781</v>
      </c>
      <c r="P2782" t="s">
        <v>90</v>
      </c>
      <c r="Q2782" t="s">
        <v>68</v>
      </c>
      <c r="R2782" t="s">
        <v>94</v>
      </c>
      <c r="S2782" t="s">
        <v>42</v>
      </c>
      <c r="T2782" t="s">
        <v>42</v>
      </c>
      <c r="U2782" t="s">
        <v>43</v>
      </c>
      <c r="V2782" t="s">
        <v>8715</v>
      </c>
      <c r="W2782" t="s">
        <v>8716</v>
      </c>
      <c r="X2782" t="str">
        <f>+VLOOKUP(ConsultaNexoBogota!$A2782,infoCoordenadas!A:F,4,0)</f>
        <v>4.5994109 -74.0757327</v>
      </c>
      <c r="Y2782">
        <f>VLOOKUP(ConsultaNexoBogota!$A2782,infoCoordenadas!A:F,5,0)</f>
        <v>4.5994108999999996</v>
      </c>
      <c r="Z2782">
        <f>+VLOOKUP(ConsultaNexoBogota!$A2782,infoCoordenadas!A:F,6,0)</f>
        <v>-74.075732700000003</v>
      </c>
    </row>
    <row r="2783" spans="1:26" x14ac:dyDescent="0.25">
      <c r="A2783">
        <v>36947</v>
      </c>
      <c r="B2783" t="s">
        <v>8717</v>
      </c>
      <c r="C2783" t="s">
        <v>29</v>
      </c>
      <c r="D2783" t="s">
        <v>8718</v>
      </c>
      <c r="E2783" t="s">
        <v>8719</v>
      </c>
      <c r="F2783" t="s">
        <v>8720</v>
      </c>
      <c r="G2783" t="s">
        <v>33</v>
      </c>
      <c r="H2783" t="s">
        <v>13990</v>
      </c>
      <c r="I2783" t="s">
        <v>34</v>
      </c>
      <c r="J2783" t="s">
        <v>102</v>
      </c>
      <c r="K2783" t="s">
        <v>116</v>
      </c>
      <c r="L2783" s="27">
        <v>33064</v>
      </c>
      <c r="M2783">
        <v>33.799999999999997</v>
      </c>
      <c r="N2783">
        <v>48125</v>
      </c>
      <c r="O2783" t="s">
        <v>80</v>
      </c>
      <c r="P2783" t="s">
        <v>67</v>
      </c>
      <c r="Q2783" t="s">
        <v>96</v>
      </c>
      <c r="R2783" t="s">
        <v>40</v>
      </c>
      <c r="S2783" t="s">
        <v>41</v>
      </c>
      <c r="T2783" t="s">
        <v>272</v>
      </c>
      <c r="U2783" t="s">
        <v>74</v>
      </c>
      <c r="V2783" t="s">
        <v>8721</v>
      </c>
      <c r="W2783" t="s">
        <v>8722</v>
      </c>
      <c r="X2783" t="str">
        <f>+VLOOKUP(ConsultaNexoBogota!$A2783,infoCoordenadas!A:F,4,0)</f>
        <v>4.7182561 -74.1403977</v>
      </c>
      <c r="Y2783">
        <f>VLOOKUP(ConsultaNexoBogota!$A2783,infoCoordenadas!A:F,5,0)</f>
        <v>4.7182560999999996</v>
      </c>
      <c r="Z2783">
        <f>+VLOOKUP(ConsultaNexoBogota!$A2783,infoCoordenadas!A:F,6,0)</f>
        <v>-74.140397699999994</v>
      </c>
    </row>
    <row r="2784" spans="1:26" x14ac:dyDescent="0.25">
      <c r="A2784">
        <v>36950</v>
      </c>
      <c r="B2784" t="s">
        <v>4039</v>
      </c>
      <c r="C2784" t="s">
        <v>29</v>
      </c>
      <c r="D2784" t="s">
        <v>8723</v>
      </c>
      <c r="E2784" t="s">
        <v>8724</v>
      </c>
      <c r="F2784" t="s">
        <v>8725</v>
      </c>
      <c r="G2784" t="s">
        <v>33</v>
      </c>
      <c r="H2784" t="s">
        <v>6298</v>
      </c>
      <c r="I2784" t="s">
        <v>34</v>
      </c>
      <c r="J2784" t="s">
        <v>1963</v>
      </c>
      <c r="K2784" t="s">
        <v>36</v>
      </c>
      <c r="L2784" s="27">
        <v>45395</v>
      </c>
      <c r="M2784">
        <v>0</v>
      </c>
      <c r="N2784">
        <v>48128</v>
      </c>
      <c r="O2784" t="s">
        <v>66</v>
      </c>
      <c r="P2784" t="s">
        <v>90</v>
      </c>
      <c r="Q2784" t="s">
        <v>616</v>
      </c>
      <c r="R2784" t="s">
        <v>40</v>
      </c>
      <c r="S2784" t="s">
        <v>41</v>
      </c>
      <c r="T2784" t="s">
        <v>132</v>
      </c>
      <c r="U2784" t="s">
        <v>43</v>
      </c>
      <c r="V2784" t="s">
        <v>8726</v>
      </c>
      <c r="W2784" t="s">
        <v>8727</v>
      </c>
      <c r="X2784" t="str">
        <f>+VLOOKUP(ConsultaNexoBogota!$A2784,infoCoordenadas!A:F,4,0)</f>
        <v>4.7469493 -74.0561441</v>
      </c>
      <c r="Y2784">
        <f>VLOOKUP(ConsultaNexoBogota!$A2784,infoCoordenadas!A:F,5,0)</f>
        <v>4.7469492999999998</v>
      </c>
      <c r="Z2784">
        <f>+VLOOKUP(ConsultaNexoBogota!$A2784,infoCoordenadas!A:F,6,0)</f>
        <v>-74.056144099999997</v>
      </c>
    </row>
    <row r="2785" spans="1:26" x14ac:dyDescent="0.25">
      <c r="A2785">
        <v>36950</v>
      </c>
      <c r="B2785" t="s">
        <v>4039</v>
      </c>
      <c r="C2785" t="s">
        <v>29</v>
      </c>
      <c r="D2785" t="s">
        <v>8723</v>
      </c>
      <c r="E2785" t="s">
        <v>8724</v>
      </c>
      <c r="F2785" t="s">
        <v>8725</v>
      </c>
      <c r="G2785" t="s">
        <v>33</v>
      </c>
      <c r="H2785" t="s">
        <v>6298</v>
      </c>
      <c r="I2785" t="s">
        <v>34</v>
      </c>
      <c r="J2785" t="s">
        <v>1963</v>
      </c>
      <c r="K2785" t="s">
        <v>36</v>
      </c>
      <c r="L2785" s="27">
        <v>45395</v>
      </c>
      <c r="M2785">
        <v>0</v>
      </c>
      <c r="N2785">
        <v>48134</v>
      </c>
      <c r="O2785" t="s">
        <v>178</v>
      </c>
      <c r="P2785" t="s">
        <v>90</v>
      </c>
      <c r="Q2785" t="s">
        <v>616</v>
      </c>
      <c r="R2785" t="s">
        <v>40</v>
      </c>
      <c r="S2785" t="s">
        <v>41</v>
      </c>
      <c r="T2785" t="s">
        <v>132</v>
      </c>
      <c r="U2785" t="s">
        <v>43</v>
      </c>
      <c r="V2785" t="s">
        <v>8726</v>
      </c>
      <c r="W2785" t="s">
        <v>8727</v>
      </c>
      <c r="X2785" t="str">
        <f>+VLOOKUP(ConsultaNexoBogota!$A2785,infoCoordenadas!A:F,4,0)</f>
        <v>4.7469493 -74.0561441</v>
      </c>
      <c r="Y2785">
        <f>VLOOKUP(ConsultaNexoBogota!$A2785,infoCoordenadas!A:F,5,0)</f>
        <v>4.7469492999999998</v>
      </c>
      <c r="Z2785">
        <f>+VLOOKUP(ConsultaNexoBogota!$A2785,infoCoordenadas!A:F,6,0)</f>
        <v>-74.056144099999997</v>
      </c>
    </row>
    <row r="2786" spans="1:26" x14ac:dyDescent="0.25">
      <c r="A2786">
        <v>36951</v>
      </c>
      <c r="B2786" t="s">
        <v>13455</v>
      </c>
      <c r="C2786" t="s">
        <v>29</v>
      </c>
      <c r="D2786" t="s">
        <v>13456</v>
      </c>
      <c r="E2786" t="s">
        <v>13457</v>
      </c>
      <c r="F2786" t="s">
        <v>13458</v>
      </c>
      <c r="G2786" t="s">
        <v>11985</v>
      </c>
      <c r="H2786" t="s">
        <v>11985</v>
      </c>
      <c r="I2786" t="s">
        <v>34</v>
      </c>
      <c r="J2786" t="s">
        <v>507</v>
      </c>
      <c r="K2786" t="s">
        <v>36</v>
      </c>
      <c r="L2786" s="27">
        <v>34885</v>
      </c>
      <c r="M2786">
        <v>28.8</v>
      </c>
      <c r="N2786">
        <v>48129</v>
      </c>
      <c r="O2786" t="s">
        <v>1370</v>
      </c>
      <c r="P2786" t="s">
        <v>73</v>
      </c>
      <c r="Q2786" t="s">
        <v>287</v>
      </c>
      <c r="R2786" t="s">
        <v>40</v>
      </c>
      <c r="S2786" t="s">
        <v>41</v>
      </c>
      <c r="T2786" t="s">
        <v>95</v>
      </c>
      <c r="U2786" t="s">
        <v>74</v>
      </c>
      <c r="V2786" t="s">
        <v>13459</v>
      </c>
      <c r="W2786" t="s">
        <v>13460</v>
      </c>
      <c r="X2786" t="str">
        <f>+VLOOKUP(ConsultaNexoBogota!$A2786,infoCoordenadas!A:F,4,0)</f>
        <v>5.5446422 -73.3575572</v>
      </c>
      <c r="Y2786">
        <f>VLOOKUP(ConsultaNexoBogota!$A2786,infoCoordenadas!A:F,5,0)</f>
        <v>5.5446422000000002</v>
      </c>
      <c r="Z2786">
        <f>+VLOOKUP(ConsultaNexoBogota!$A2786,infoCoordenadas!A:F,6,0)</f>
        <v>-73.357557200000002</v>
      </c>
    </row>
    <row r="2787" spans="1:26" x14ac:dyDescent="0.25">
      <c r="A2787">
        <v>36955</v>
      </c>
      <c r="B2787" t="s">
        <v>8728</v>
      </c>
      <c r="C2787" t="s">
        <v>29</v>
      </c>
      <c r="D2787" t="s">
        <v>8729</v>
      </c>
      <c r="E2787" t="s">
        <v>8730</v>
      </c>
      <c r="F2787" t="s">
        <v>8731</v>
      </c>
      <c r="G2787" t="s">
        <v>33</v>
      </c>
      <c r="H2787" t="s">
        <v>13980</v>
      </c>
      <c r="I2787" t="s">
        <v>248</v>
      </c>
      <c r="J2787" t="s">
        <v>2362</v>
      </c>
      <c r="K2787" t="s">
        <v>36</v>
      </c>
      <c r="L2787" s="27">
        <v>36169</v>
      </c>
      <c r="M2787">
        <v>25.3</v>
      </c>
      <c r="N2787">
        <v>48137</v>
      </c>
      <c r="O2787" t="s">
        <v>80</v>
      </c>
      <c r="P2787" t="s">
        <v>90</v>
      </c>
      <c r="Q2787" t="s">
        <v>39</v>
      </c>
      <c r="R2787" t="s">
        <v>40</v>
      </c>
      <c r="S2787" t="s">
        <v>41</v>
      </c>
      <c r="T2787" t="s">
        <v>623</v>
      </c>
      <c r="U2787" t="s">
        <v>74</v>
      </c>
      <c r="V2787" t="s">
        <v>8732</v>
      </c>
      <c r="W2787" t="s">
        <v>8733</v>
      </c>
      <c r="X2787" t="str">
        <f>+VLOOKUP(ConsultaNexoBogota!$A2787,infoCoordenadas!A:F,4,0)</f>
        <v>4.6175234 -74.1768909</v>
      </c>
      <c r="Y2787">
        <f>VLOOKUP(ConsultaNexoBogota!$A2787,infoCoordenadas!A:F,5,0)</f>
        <v>4.6175233999999996</v>
      </c>
      <c r="Z2787">
        <f>+VLOOKUP(ConsultaNexoBogota!$A2787,infoCoordenadas!A:F,6,0)</f>
        <v>-74.176890900000004</v>
      </c>
    </row>
    <row r="2788" spans="1:26" x14ac:dyDescent="0.25">
      <c r="A2788">
        <v>36957</v>
      </c>
      <c r="B2788" t="s">
        <v>13461</v>
      </c>
      <c r="C2788" t="s">
        <v>29</v>
      </c>
      <c r="D2788" t="s">
        <v>13462</v>
      </c>
      <c r="E2788" t="s">
        <v>13463</v>
      </c>
      <c r="F2788" t="s">
        <v>13464</v>
      </c>
      <c r="G2788" t="s">
        <v>11985</v>
      </c>
      <c r="H2788" t="s">
        <v>11985</v>
      </c>
      <c r="I2788" t="s">
        <v>248</v>
      </c>
      <c r="J2788" t="s">
        <v>173</v>
      </c>
      <c r="K2788" t="s">
        <v>36</v>
      </c>
      <c r="L2788" s="27">
        <v>29536</v>
      </c>
      <c r="M2788">
        <v>43.5</v>
      </c>
      <c r="N2788">
        <v>48140</v>
      </c>
      <c r="O2788" t="s">
        <v>1370</v>
      </c>
      <c r="P2788" t="s">
        <v>90</v>
      </c>
      <c r="Q2788" t="s">
        <v>287</v>
      </c>
      <c r="R2788" t="s">
        <v>40</v>
      </c>
      <c r="S2788" t="s">
        <v>41</v>
      </c>
      <c r="T2788" t="s">
        <v>95</v>
      </c>
      <c r="U2788" t="s">
        <v>74</v>
      </c>
      <c r="V2788" t="s">
        <v>13465</v>
      </c>
      <c r="W2788" t="s">
        <v>13466</v>
      </c>
      <c r="X2788" t="str">
        <f>+VLOOKUP(ConsultaNexoBogota!$A2788,infoCoordenadas!A:F,4,0)</f>
        <v>5.5717903 -73.3426998</v>
      </c>
      <c r="Y2788">
        <f>VLOOKUP(ConsultaNexoBogota!$A2788,infoCoordenadas!A:F,5,0)</f>
        <v>5.5717903</v>
      </c>
      <c r="Z2788">
        <f>+VLOOKUP(ConsultaNexoBogota!$A2788,infoCoordenadas!A:F,6,0)</f>
        <v>-73.342699800000005</v>
      </c>
    </row>
    <row r="2789" spans="1:26" x14ac:dyDescent="0.25">
      <c r="A2789">
        <v>36966</v>
      </c>
      <c r="B2789" t="s">
        <v>8734</v>
      </c>
      <c r="C2789" t="s">
        <v>29</v>
      </c>
      <c r="D2789" t="s">
        <v>8735</v>
      </c>
      <c r="E2789" t="s">
        <v>8736</v>
      </c>
      <c r="F2789" t="s">
        <v>8737</v>
      </c>
      <c r="G2789" t="s">
        <v>33</v>
      </c>
      <c r="H2789" t="s">
        <v>13992</v>
      </c>
      <c r="I2789" t="s">
        <v>79</v>
      </c>
      <c r="J2789" t="s">
        <v>345</v>
      </c>
      <c r="K2789" t="s">
        <v>116</v>
      </c>
      <c r="L2789" s="27">
        <v>45347</v>
      </c>
      <c r="M2789">
        <v>0.1</v>
      </c>
      <c r="N2789">
        <v>48153</v>
      </c>
      <c r="O2789" t="s">
        <v>80</v>
      </c>
      <c r="P2789" t="s">
        <v>90</v>
      </c>
      <c r="Q2789" t="s">
        <v>96</v>
      </c>
      <c r="R2789" t="s">
        <v>40</v>
      </c>
      <c r="S2789" t="s">
        <v>41</v>
      </c>
      <c r="T2789" t="s">
        <v>42</v>
      </c>
      <c r="U2789" t="s">
        <v>74</v>
      </c>
      <c r="V2789" t="s">
        <v>8738</v>
      </c>
      <c r="W2789" t="s">
        <v>8739</v>
      </c>
      <c r="X2789" t="str">
        <f>+VLOOKUP(ConsultaNexoBogota!$A2789,infoCoordenadas!A:F,4,0)</f>
        <v>4.6134616 -74.12584249999999</v>
      </c>
      <c r="Y2789">
        <f>VLOOKUP(ConsultaNexoBogota!$A2789,infoCoordenadas!A:F,5,0)</f>
        <v>4.6134615999999999</v>
      </c>
      <c r="Z2789">
        <f>+VLOOKUP(ConsultaNexoBogota!$A2789,infoCoordenadas!A:F,6,0)</f>
        <v>-74.125842499999905</v>
      </c>
    </row>
    <row r="2790" spans="1:26" x14ac:dyDescent="0.25">
      <c r="A2790">
        <v>36967</v>
      </c>
      <c r="B2790" t="s">
        <v>8740</v>
      </c>
      <c r="C2790" t="s">
        <v>29</v>
      </c>
      <c r="D2790" t="s">
        <v>8741</v>
      </c>
      <c r="E2790" t="s">
        <v>8742</v>
      </c>
      <c r="F2790" t="s">
        <v>8743</v>
      </c>
      <c r="G2790" t="s">
        <v>33</v>
      </c>
      <c r="H2790" t="s">
        <v>6298</v>
      </c>
      <c r="I2790" t="s">
        <v>64</v>
      </c>
      <c r="J2790" t="s">
        <v>4096</v>
      </c>
      <c r="K2790" t="s">
        <v>36</v>
      </c>
      <c r="L2790" s="27">
        <v>37790</v>
      </c>
      <c r="M2790">
        <v>20.8</v>
      </c>
      <c r="N2790">
        <v>48155</v>
      </c>
      <c r="O2790" t="s">
        <v>80</v>
      </c>
      <c r="P2790" t="s">
        <v>861</v>
      </c>
      <c r="Q2790" t="s">
        <v>39</v>
      </c>
      <c r="R2790" t="s">
        <v>40</v>
      </c>
      <c r="S2790" t="s">
        <v>41</v>
      </c>
      <c r="T2790" t="s">
        <v>42</v>
      </c>
      <c r="U2790" t="s">
        <v>74</v>
      </c>
      <c r="V2790" t="s">
        <v>8744</v>
      </c>
      <c r="W2790" t="s">
        <v>8745</v>
      </c>
      <c r="X2790" t="str">
        <f>+VLOOKUP(ConsultaNexoBogota!$A2790,infoCoordenadas!A:F,4,0)</f>
        <v>4.7234908 -74.09732009999999</v>
      </c>
      <c r="Y2790">
        <f>VLOOKUP(ConsultaNexoBogota!$A2790,infoCoordenadas!A:F,5,0)</f>
        <v>4.7234908000000004</v>
      </c>
      <c r="Z2790">
        <f>+VLOOKUP(ConsultaNexoBogota!$A2790,infoCoordenadas!A:F,6,0)</f>
        <v>-74.097320099999905</v>
      </c>
    </row>
    <row r="2791" spans="1:26" x14ac:dyDescent="0.25">
      <c r="A2791">
        <v>36968</v>
      </c>
      <c r="B2791" t="s">
        <v>8746</v>
      </c>
      <c r="C2791" t="s">
        <v>29</v>
      </c>
      <c r="D2791" t="s">
        <v>8747</v>
      </c>
      <c r="E2791" t="s">
        <v>8748</v>
      </c>
      <c r="F2791" t="s">
        <v>8749</v>
      </c>
      <c r="G2791" t="s">
        <v>33</v>
      </c>
      <c r="H2791" t="s">
        <v>13990</v>
      </c>
      <c r="I2791" t="s">
        <v>159</v>
      </c>
      <c r="J2791" t="s">
        <v>102</v>
      </c>
      <c r="K2791" t="s">
        <v>116</v>
      </c>
      <c r="L2791" s="27">
        <v>25291</v>
      </c>
      <c r="M2791">
        <v>55.1</v>
      </c>
      <c r="N2791">
        <v>48156</v>
      </c>
      <c r="O2791" t="s">
        <v>80</v>
      </c>
      <c r="P2791" t="s">
        <v>861</v>
      </c>
      <c r="Q2791" t="s">
        <v>39</v>
      </c>
      <c r="R2791" t="s">
        <v>40</v>
      </c>
      <c r="S2791" t="s">
        <v>41</v>
      </c>
      <c r="T2791" t="s">
        <v>175</v>
      </c>
      <c r="U2791" t="s">
        <v>74</v>
      </c>
      <c r="V2791" t="s">
        <v>8750</v>
      </c>
      <c r="W2791" t="s">
        <v>8751</v>
      </c>
      <c r="X2791" t="str">
        <f>+VLOOKUP(ConsultaNexoBogota!$A2791,infoCoordenadas!A:F,4,0)</f>
        <v>4.710988599999999 -74.072092</v>
      </c>
      <c r="Y2791">
        <f>VLOOKUP(ConsultaNexoBogota!$A2791,infoCoordenadas!A:F,5,0)</f>
        <v>4.7109885999999896</v>
      </c>
      <c r="Z2791">
        <f>+VLOOKUP(ConsultaNexoBogota!$A2791,infoCoordenadas!A:F,6,0)</f>
        <v>-74.072091999999998</v>
      </c>
    </row>
    <row r="2792" spans="1:26" x14ac:dyDescent="0.25">
      <c r="A2792">
        <v>36975</v>
      </c>
      <c r="B2792" t="s">
        <v>13467</v>
      </c>
      <c r="C2792" t="s">
        <v>29</v>
      </c>
      <c r="D2792" t="s">
        <v>13468</v>
      </c>
      <c r="E2792" t="s">
        <v>13469</v>
      </c>
      <c r="F2792" t="s">
        <v>13470</v>
      </c>
      <c r="G2792" t="s">
        <v>12479</v>
      </c>
      <c r="H2792" t="s">
        <v>13999</v>
      </c>
      <c r="I2792" t="s">
        <v>34</v>
      </c>
      <c r="J2792" t="s">
        <v>226</v>
      </c>
      <c r="K2792" t="s">
        <v>36</v>
      </c>
      <c r="L2792" s="27">
        <v>45343</v>
      </c>
      <c r="M2792">
        <v>0.2</v>
      </c>
      <c r="N2792">
        <v>48166</v>
      </c>
      <c r="O2792" t="s">
        <v>80</v>
      </c>
      <c r="P2792" t="s">
        <v>67</v>
      </c>
      <c r="Q2792" t="s">
        <v>96</v>
      </c>
      <c r="R2792" t="s">
        <v>40</v>
      </c>
      <c r="S2792" t="s">
        <v>41</v>
      </c>
      <c r="T2792" t="s">
        <v>42</v>
      </c>
      <c r="U2792" t="s">
        <v>43</v>
      </c>
      <c r="V2792" t="s">
        <v>13471</v>
      </c>
      <c r="W2792" t="s">
        <v>13472</v>
      </c>
      <c r="X2792" t="str">
        <f>+VLOOKUP(ConsultaNexoBogota!$A2792,infoCoordenadas!A:F,4,0)</f>
        <v>6.329772999999999 -72.5854162</v>
      </c>
      <c r="Y2792">
        <f>VLOOKUP(ConsultaNexoBogota!$A2792,infoCoordenadas!A:F,5,0)</f>
        <v>6.3297729999999897</v>
      </c>
      <c r="Z2792">
        <f>+VLOOKUP(ConsultaNexoBogota!$A2792,infoCoordenadas!A:F,6,0)</f>
        <v>-72.585416199999997</v>
      </c>
    </row>
    <row r="2793" spans="1:26" x14ac:dyDescent="0.25">
      <c r="A2793">
        <v>36980</v>
      </c>
      <c r="B2793" t="s">
        <v>8752</v>
      </c>
      <c r="C2793" t="s">
        <v>29</v>
      </c>
      <c r="D2793" t="s">
        <v>8753</v>
      </c>
      <c r="E2793" t="s">
        <v>8754</v>
      </c>
      <c r="F2793" t="s">
        <v>8755</v>
      </c>
      <c r="G2793" t="s">
        <v>33</v>
      </c>
      <c r="H2793" t="s">
        <v>6298</v>
      </c>
      <c r="I2793" t="s">
        <v>101</v>
      </c>
      <c r="J2793" t="s">
        <v>35</v>
      </c>
      <c r="K2793" t="s">
        <v>36</v>
      </c>
      <c r="L2793" s="27">
        <v>30292</v>
      </c>
      <c r="M2793">
        <v>41.4</v>
      </c>
      <c r="N2793">
        <v>48173</v>
      </c>
      <c r="O2793" t="s">
        <v>72</v>
      </c>
      <c r="P2793" t="s">
        <v>90</v>
      </c>
      <c r="Q2793" t="s">
        <v>96</v>
      </c>
      <c r="R2793" t="s">
        <v>94</v>
      </c>
      <c r="S2793" t="s">
        <v>41</v>
      </c>
      <c r="T2793" t="s">
        <v>42</v>
      </c>
      <c r="U2793" t="s">
        <v>74</v>
      </c>
      <c r="V2793" t="s">
        <v>8679</v>
      </c>
      <c r="W2793" t="s">
        <v>8680</v>
      </c>
      <c r="X2793" t="str">
        <f>+VLOOKUP(ConsultaNexoBogota!$A2793,infoCoordenadas!A:F,4,0)</f>
        <v>4.7470563 -74.0498638</v>
      </c>
      <c r="Y2793">
        <f>VLOOKUP(ConsultaNexoBogota!$A2793,infoCoordenadas!A:F,5,0)</f>
        <v>4.7470562999999997</v>
      </c>
      <c r="Z2793">
        <f>+VLOOKUP(ConsultaNexoBogota!$A2793,infoCoordenadas!A:F,6,0)</f>
        <v>-74.049863799999997</v>
      </c>
    </row>
    <row r="2794" spans="1:26" x14ac:dyDescent="0.25">
      <c r="A2794">
        <v>36981</v>
      </c>
      <c r="B2794" t="s">
        <v>8756</v>
      </c>
      <c r="C2794" t="s">
        <v>29</v>
      </c>
      <c r="D2794" t="s">
        <v>8757</v>
      </c>
      <c r="E2794" t="s">
        <v>8758</v>
      </c>
      <c r="F2794" t="s">
        <v>8759</v>
      </c>
      <c r="G2794" t="s">
        <v>33</v>
      </c>
      <c r="H2794" t="s">
        <v>13980</v>
      </c>
      <c r="I2794" t="s">
        <v>496</v>
      </c>
      <c r="J2794" t="s">
        <v>1007</v>
      </c>
      <c r="K2794" t="s">
        <v>36</v>
      </c>
      <c r="L2794" s="27">
        <v>35831</v>
      </c>
      <c r="M2794">
        <v>26.2</v>
      </c>
      <c r="N2794">
        <v>48174</v>
      </c>
      <c r="O2794" t="s">
        <v>80</v>
      </c>
      <c r="P2794" t="s">
        <v>67</v>
      </c>
      <c r="Q2794" t="s">
        <v>96</v>
      </c>
      <c r="R2794" t="s">
        <v>40</v>
      </c>
      <c r="S2794" t="s">
        <v>41</v>
      </c>
      <c r="T2794" t="s">
        <v>42</v>
      </c>
      <c r="U2794" t="s">
        <v>74</v>
      </c>
      <c r="V2794" t="s">
        <v>8760</v>
      </c>
      <c r="W2794" t="s">
        <v>8761</v>
      </c>
      <c r="X2794" t="str">
        <f>+VLOOKUP(ConsultaNexoBogota!$A2794,infoCoordenadas!A:F,4,0)</f>
        <v>4.6097432 -74.1378908</v>
      </c>
      <c r="Y2794">
        <f>VLOOKUP(ConsultaNexoBogota!$A2794,infoCoordenadas!A:F,5,0)</f>
        <v>4.6097431999999996</v>
      </c>
      <c r="Z2794">
        <f>+VLOOKUP(ConsultaNexoBogota!$A2794,infoCoordenadas!A:F,6,0)</f>
        <v>-74.137890799999994</v>
      </c>
    </row>
    <row r="2795" spans="1:26" x14ac:dyDescent="0.25">
      <c r="A2795">
        <v>36982</v>
      </c>
      <c r="B2795" t="s">
        <v>8762</v>
      </c>
      <c r="C2795" t="s">
        <v>29</v>
      </c>
      <c r="D2795" t="s">
        <v>8763</v>
      </c>
      <c r="E2795" t="s">
        <v>8764</v>
      </c>
      <c r="F2795" t="s">
        <v>8765</v>
      </c>
      <c r="G2795" t="s">
        <v>33</v>
      </c>
      <c r="H2795" t="s">
        <v>13991</v>
      </c>
      <c r="I2795" t="s">
        <v>34</v>
      </c>
      <c r="J2795" t="s">
        <v>65</v>
      </c>
      <c r="K2795" t="s">
        <v>544</v>
      </c>
      <c r="L2795" s="27">
        <v>16452</v>
      </c>
      <c r="M2795">
        <v>79.3</v>
      </c>
      <c r="N2795">
        <v>48177</v>
      </c>
      <c r="O2795" t="s">
        <v>781</v>
      </c>
      <c r="P2795" t="s">
        <v>90</v>
      </c>
      <c r="Q2795" t="s">
        <v>68</v>
      </c>
      <c r="R2795" t="s">
        <v>94</v>
      </c>
      <c r="S2795" t="s">
        <v>42</v>
      </c>
      <c r="T2795" t="s">
        <v>42</v>
      </c>
      <c r="U2795" t="s">
        <v>43</v>
      </c>
      <c r="V2795" t="s">
        <v>8766</v>
      </c>
      <c r="W2795" t="s">
        <v>8767</v>
      </c>
      <c r="X2795" t="str">
        <f>+VLOOKUP(ConsultaNexoBogota!$A2795,infoCoordenadas!A:F,4,0)</f>
        <v>4.6873857 -74.154631</v>
      </c>
      <c r="Y2795">
        <f>VLOOKUP(ConsultaNexoBogota!$A2795,infoCoordenadas!A:F,5,0)</f>
        <v>4.6873857000000001</v>
      </c>
      <c r="Z2795">
        <f>+VLOOKUP(ConsultaNexoBogota!$A2795,infoCoordenadas!A:F,6,0)</f>
        <v>-74.154630999999995</v>
      </c>
    </row>
    <row r="2796" spans="1:26" x14ac:dyDescent="0.25">
      <c r="A2796">
        <v>36983</v>
      </c>
      <c r="B2796" t="s">
        <v>8768</v>
      </c>
      <c r="C2796" t="s">
        <v>29</v>
      </c>
      <c r="D2796" t="s">
        <v>8769</v>
      </c>
      <c r="E2796" t="s">
        <v>8770</v>
      </c>
      <c r="F2796" t="s">
        <v>8771</v>
      </c>
      <c r="G2796" t="s">
        <v>33</v>
      </c>
      <c r="H2796" t="s">
        <v>6298</v>
      </c>
      <c r="I2796" t="s">
        <v>496</v>
      </c>
      <c r="J2796" t="s">
        <v>507</v>
      </c>
      <c r="K2796" t="s">
        <v>36</v>
      </c>
      <c r="L2796" s="27">
        <v>30920</v>
      </c>
      <c r="M2796">
        <v>39.700000000000003</v>
      </c>
      <c r="N2796">
        <v>48178</v>
      </c>
      <c r="O2796" t="s">
        <v>178</v>
      </c>
      <c r="P2796" t="s">
        <v>90</v>
      </c>
      <c r="Q2796" t="s">
        <v>96</v>
      </c>
      <c r="R2796" t="s">
        <v>94</v>
      </c>
      <c r="S2796" t="s">
        <v>41</v>
      </c>
      <c r="T2796" t="s">
        <v>42</v>
      </c>
      <c r="U2796" t="s">
        <v>74</v>
      </c>
      <c r="V2796" t="s">
        <v>8679</v>
      </c>
      <c r="W2796" t="s">
        <v>8680</v>
      </c>
      <c r="X2796" t="str">
        <f>+VLOOKUP(ConsultaNexoBogota!$A2796,infoCoordenadas!A:F,4,0)</f>
        <v>4.7470563 -74.0498638</v>
      </c>
      <c r="Y2796">
        <f>VLOOKUP(ConsultaNexoBogota!$A2796,infoCoordenadas!A:F,5,0)</f>
        <v>4.7470562999999997</v>
      </c>
      <c r="Z2796">
        <f>+VLOOKUP(ConsultaNexoBogota!$A2796,infoCoordenadas!A:F,6,0)</f>
        <v>-74.049863799999997</v>
      </c>
    </row>
    <row r="2797" spans="1:26" x14ac:dyDescent="0.25">
      <c r="A2797">
        <v>36986</v>
      </c>
      <c r="B2797" t="s">
        <v>8772</v>
      </c>
      <c r="C2797" t="s">
        <v>29</v>
      </c>
      <c r="D2797" t="s">
        <v>8773</v>
      </c>
      <c r="E2797" t="s">
        <v>8774</v>
      </c>
      <c r="F2797" t="s">
        <v>8775</v>
      </c>
      <c r="G2797" t="s">
        <v>33</v>
      </c>
      <c r="H2797" t="s">
        <v>13993</v>
      </c>
      <c r="I2797" t="s">
        <v>64</v>
      </c>
      <c r="J2797" t="s">
        <v>318</v>
      </c>
      <c r="K2797" t="s">
        <v>36</v>
      </c>
      <c r="L2797" s="27">
        <v>32806</v>
      </c>
      <c r="M2797">
        <v>34.5</v>
      </c>
      <c r="N2797">
        <v>48182</v>
      </c>
      <c r="O2797" t="s">
        <v>477</v>
      </c>
      <c r="P2797" t="s">
        <v>38</v>
      </c>
      <c r="Q2797" t="s">
        <v>96</v>
      </c>
      <c r="R2797" t="s">
        <v>50</v>
      </c>
      <c r="S2797" t="s">
        <v>42</v>
      </c>
      <c r="T2797" t="s">
        <v>69</v>
      </c>
      <c r="U2797" t="s">
        <v>50</v>
      </c>
      <c r="V2797" t="s">
        <v>8776</v>
      </c>
      <c r="W2797" t="s">
        <v>8777</v>
      </c>
      <c r="X2797" t="str">
        <f>+VLOOKUP(ConsultaNexoBogota!$A2797,infoCoordenadas!A:F,4,0)</f>
        <v>4.5362297 -74.08667369999999</v>
      </c>
      <c r="Y2797">
        <f>VLOOKUP(ConsultaNexoBogota!$A2797,infoCoordenadas!A:F,5,0)</f>
        <v>4.5362296999999998</v>
      </c>
      <c r="Z2797">
        <f>+VLOOKUP(ConsultaNexoBogota!$A2797,infoCoordenadas!A:F,6,0)</f>
        <v>-74.086673699999906</v>
      </c>
    </row>
    <row r="2798" spans="1:26" x14ac:dyDescent="0.25">
      <c r="A2798">
        <v>36986</v>
      </c>
      <c r="B2798" t="s">
        <v>8772</v>
      </c>
      <c r="C2798" t="s">
        <v>29</v>
      </c>
      <c r="D2798" t="s">
        <v>8773</v>
      </c>
      <c r="E2798" t="s">
        <v>8774</v>
      </c>
      <c r="F2798" t="s">
        <v>8775</v>
      </c>
      <c r="G2798" t="s">
        <v>33</v>
      </c>
      <c r="H2798" t="s">
        <v>13993</v>
      </c>
      <c r="I2798" t="s">
        <v>64</v>
      </c>
      <c r="J2798" t="s">
        <v>318</v>
      </c>
      <c r="K2798" t="s">
        <v>36</v>
      </c>
      <c r="L2798" s="27">
        <v>32806</v>
      </c>
      <c r="M2798">
        <v>34.5</v>
      </c>
      <c r="N2798">
        <v>48485</v>
      </c>
      <c r="O2798" t="s">
        <v>178</v>
      </c>
      <c r="P2798" t="s">
        <v>90</v>
      </c>
      <c r="Q2798" t="s">
        <v>39</v>
      </c>
      <c r="R2798" t="s">
        <v>94</v>
      </c>
      <c r="S2798" t="s">
        <v>41</v>
      </c>
      <c r="T2798" t="s">
        <v>81</v>
      </c>
      <c r="U2798" t="s">
        <v>74</v>
      </c>
      <c r="V2798" t="s">
        <v>8776</v>
      </c>
      <c r="W2798" t="s">
        <v>8777</v>
      </c>
      <c r="X2798" t="str">
        <f>+VLOOKUP(ConsultaNexoBogota!$A2798,infoCoordenadas!A:F,4,0)</f>
        <v>4.5362297 -74.08667369999999</v>
      </c>
      <c r="Y2798">
        <f>VLOOKUP(ConsultaNexoBogota!$A2798,infoCoordenadas!A:F,5,0)</f>
        <v>4.5362296999999998</v>
      </c>
      <c r="Z2798">
        <f>+VLOOKUP(ConsultaNexoBogota!$A2798,infoCoordenadas!A:F,6,0)</f>
        <v>-74.086673699999906</v>
      </c>
    </row>
    <row r="2799" spans="1:26" x14ac:dyDescent="0.25">
      <c r="A2799">
        <v>36986</v>
      </c>
      <c r="B2799" t="s">
        <v>8772</v>
      </c>
      <c r="C2799" t="s">
        <v>29</v>
      </c>
      <c r="D2799" t="s">
        <v>8773</v>
      </c>
      <c r="E2799" t="s">
        <v>8774</v>
      </c>
      <c r="F2799" t="s">
        <v>8775</v>
      </c>
      <c r="G2799" t="s">
        <v>33</v>
      </c>
      <c r="H2799" t="s">
        <v>13993</v>
      </c>
      <c r="I2799" t="s">
        <v>64</v>
      </c>
      <c r="J2799" t="s">
        <v>318</v>
      </c>
      <c r="K2799" t="s">
        <v>36</v>
      </c>
      <c r="L2799" s="27">
        <v>32806</v>
      </c>
      <c r="M2799">
        <v>34.5</v>
      </c>
      <c r="N2799">
        <v>48496</v>
      </c>
      <c r="O2799" t="s">
        <v>66</v>
      </c>
      <c r="P2799" t="s">
        <v>90</v>
      </c>
      <c r="Q2799" t="s">
        <v>39</v>
      </c>
      <c r="R2799" t="s">
        <v>94</v>
      </c>
      <c r="S2799" t="s">
        <v>41</v>
      </c>
      <c r="T2799" t="s">
        <v>81</v>
      </c>
      <c r="U2799" t="s">
        <v>74</v>
      </c>
      <c r="V2799" t="s">
        <v>8776</v>
      </c>
      <c r="W2799" t="s">
        <v>8777</v>
      </c>
      <c r="X2799" t="str">
        <f>+VLOOKUP(ConsultaNexoBogota!$A2799,infoCoordenadas!A:F,4,0)</f>
        <v>4.5362297 -74.08667369999999</v>
      </c>
      <c r="Y2799">
        <f>VLOOKUP(ConsultaNexoBogota!$A2799,infoCoordenadas!A:F,5,0)</f>
        <v>4.5362296999999998</v>
      </c>
      <c r="Z2799">
        <f>+VLOOKUP(ConsultaNexoBogota!$A2799,infoCoordenadas!A:F,6,0)</f>
        <v>-74.086673699999906</v>
      </c>
    </row>
    <row r="2800" spans="1:26" x14ac:dyDescent="0.25">
      <c r="A2800">
        <v>36990</v>
      </c>
      <c r="B2800" t="s">
        <v>13473</v>
      </c>
      <c r="C2800" t="s">
        <v>29</v>
      </c>
      <c r="D2800" t="s">
        <v>13474</v>
      </c>
      <c r="E2800" t="s">
        <v>13475</v>
      </c>
      <c r="F2800" t="s">
        <v>13476</v>
      </c>
      <c r="G2800" t="s">
        <v>13477</v>
      </c>
      <c r="H2800" t="s">
        <v>13999</v>
      </c>
      <c r="I2800" t="s">
        <v>34</v>
      </c>
      <c r="J2800" t="s">
        <v>318</v>
      </c>
      <c r="K2800" t="s">
        <v>36</v>
      </c>
      <c r="L2800" s="27">
        <v>45336</v>
      </c>
      <c r="M2800">
        <v>0.2</v>
      </c>
      <c r="N2800">
        <v>48186</v>
      </c>
      <c r="O2800" t="s">
        <v>80</v>
      </c>
      <c r="P2800" t="s">
        <v>67</v>
      </c>
      <c r="Q2800" t="s">
        <v>96</v>
      </c>
      <c r="R2800" t="s">
        <v>40</v>
      </c>
      <c r="S2800" t="s">
        <v>42</v>
      </c>
      <c r="T2800" t="s">
        <v>42</v>
      </c>
      <c r="U2800" t="s">
        <v>74</v>
      </c>
      <c r="V2800" t="s">
        <v>13478</v>
      </c>
      <c r="W2800" t="s">
        <v>13479</v>
      </c>
      <c r="X2800" t="str">
        <f>+VLOOKUP(ConsultaNexoBogota!$A2800,infoCoordenadas!A:F,4,0)</f>
        <v>Sin informacion</v>
      </c>
      <c r="Y2800" t="str">
        <f>VLOOKUP(ConsultaNexoBogota!$A2800,infoCoordenadas!A:F,5,0)</f>
        <v>Sin Informacion</v>
      </c>
      <c r="Z2800" t="str">
        <f>+VLOOKUP(ConsultaNexoBogota!$A2800,infoCoordenadas!A:F,6,0)</f>
        <v>Sin Informacion</v>
      </c>
    </row>
    <row r="2801" spans="1:26" x14ac:dyDescent="0.25">
      <c r="A2801">
        <v>37064</v>
      </c>
      <c r="B2801" t="s">
        <v>8778</v>
      </c>
      <c r="C2801" t="s">
        <v>29</v>
      </c>
      <c r="D2801" t="s">
        <v>8779</v>
      </c>
      <c r="E2801" t="s">
        <v>8780</v>
      </c>
      <c r="F2801" t="s">
        <v>8781</v>
      </c>
      <c r="G2801" t="s">
        <v>33</v>
      </c>
      <c r="H2801" t="s">
        <v>6298</v>
      </c>
      <c r="I2801" t="s">
        <v>34</v>
      </c>
      <c r="J2801" t="s">
        <v>615</v>
      </c>
      <c r="K2801" t="s">
        <v>36</v>
      </c>
      <c r="L2801" s="27">
        <v>36022</v>
      </c>
      <c r="M2801">
        <v>25.7</v>
      </c>
      <c r="N2801">
        <v>48283</v>
      </c>
      <c r="O2801" t="s">
        <v>66</v>
      </c>
      <c r="P2801" t="s">
        <v>90</v>
      </c>
      <c r="Q2801" t="s">
        <v>96</v>
      </c>
      <c r="R2801" t="s">
        <v>40</v>
      </c>
      <c r="S2801" t="s">
        <v>42</v>
      </c>
      <c r="T2801" t="s">
        <v>69</v>
      </c>
      <c r="U2801" t="s">
        <v>74</v>
      </c>
      <c r="V2801" t="s">
        <v>8782</v>
      </c>
      <c r="W2801" t="s">
        <v>8783</v>
      </c>
      <c r="X2801" t="str">
        <f>+VLOOKUP(ConsultaNexoBogota!$A2801,infoCoordenadas!A:F,4,0)</f>
        <v>4.652208799999999 -74.1595966</v>
      </c>
      <c r="Y2801">
        <f>VLOOKUP(ConsultaNexoBogota!$A2801,infoCoordenadas!A:F,5,0)</f>
        <v>4.6522087999999897</v>
      </c>
      <c r="Z2801">
        <f>+VLOOKUP(ConsultaNexoBogota!$A2801,infoCoordenadas!A:F,6,0)</f>
        <v>-74.1595966</v>
      </c>
    </row>
    <row r="2802" spans="1:26" x14ac:dyDescent="0.25">
      <c r="A2802">
        <v>37111</v>
      </c>
      <c r="B2802" t="s">
        <v>8784</v>
      </c>
      <c r="C2802" t="s">
        <v>29</v>
      </c>
      <c r="D2802" t="s">
        <v>8785</v>
      </c>
      <c r="E2802" t="s">
        <v>8786</v>
      </c>
      <c r="F2802" t="s">
        <v>8787</v>
      </c>
      <c r="G2802" t="s">
        <v>33</v>
      </c>
      <c r="H2802" t="s">
        <v>14022</v>
      </c>
      <c r="I2802" t="s">
        <v>123</v>
      </c>
      <c r="J2802" t="s">
        <v>2902</v>
      </c>
      <c r="K2802" t="s">
        <v>36</v>
      </c>
      <c r="L2802" s="27">
        <v>45336</v>
      </c>
      <c r="M2802">
        <v>0.2</v>
      </c>
      <c r="N2802">
        <v>48361</v>
      </c>
      <c r="O2802" t="s">
        <v>80</v>
      </c>
      <c r="P2802" t="s">
        <v>67</v>
      </c>
      <c r="Q2802" t="s">
        <v>39</v>
      </c>
      <c r="R2802" t="s">
        <v>40</v>
      </c>
      <c r="S2802" t="s">
        <v>41</v>
      </c>
      <c r="T2802" t="s">
        <v>204</v>
      </c>
      <c r="U2802" t="s">
        <v>74</v>
      </c>
      <c r="V2802" t="s">
        <v>8788</v>
      </c>
      <c r="W2802" t="s">
        <v>8789</v>
      </c>
      <c r="X2802" t="str">
        <f>+VLOOKUP(ConsultaNexoBogota!$A2802,infoCoordenadas!A:F,4,0)</f>
        <v>4.596388 -74.0706618</v>
      </c>
      <c r="Y2802">
        <f>VLOOKUP(ConsultaNexoBogota!$A2802,infoCoordenadas!A:F,5,0)</f>
        <v>4.5963880000000001</v>
      </c>
      <c r="Z2802">
        <f>+VLOOKUP(ConsultaNexoBogota!$A2802,infoCoordenadas!A:F,6,0)</f>
        <v>-74.070661799999996</v>
      </c>
    </row>
    <row r="2803" spans="1:26" x14ac:dyDescent="0.25">
      <c r="A2803">
        <v>37131</v>
      </c>
      <c r="B2803" t="s">
        <v>8790</v>
      </c>
      <c r="C2803" t="s">
        <v>29</v>
      </c>
      <c r="D2803" t="s">
        <v>8791</v>
      </c>
      <c r="E2803" t="s">
        <v>8792</v>
      </c>
      <c r="F2803" t="s">
        <v>8793</v>
      </c>
      <c r="G2803" t="s">
        <v>33</v>
      </c>
      <c r="H2803" t="s">
        <v>13992</v>
      </c>
      <c r="I2803" t="s">
        <v>159</v>
      </c>
      <c r="J2803" t="s">
        <v>3133</v>
      </c>
      <c r="K2803" t="s">
        <v>36</v>
      </c>
      <c r="L2803" s="27">
        <v>45347</v>
      </c>
      <c r="M2803">
        <v>0.1</v>
      </c>
      <c r="N2803">
        <v>48384</v>
      </c>
      <c r="O2803" t="s">
        <v>80</v>
      </c>
      <c r="P2803" t="s">
        <v>90</v>
      </c>
      <c r="Q2803" t="s">
        <v>39</v>
      </c>
      <c r="R2803" t="s">
        <v>40</v>
      </c>
      <c r="S2803" t="s">
        <v>41</v>
      </c>
      <c r="T2803" t="s">
        <v>204</v>
      </c>
      <c r="U2803" t="s">
        <v>74</v>
      </c>
      <c r="V2803" t="s">
        <v>8794</v>
      </c>
      <c r="W2803" t="s">
        <v>8795</v>
      </c>
      <c r="X2803" t="str">
        <f>+VLOOKUP(ConsultaNexoBogota!$A2803,infoCoordenadas!A:F,4,0)</f>
        <v>4.6360548 -74.1439638</v>
      </c>
      <c r="Y2803">
        <f>VLOOKUP(ConsultaNexoBogota!$A2803,infoCoordenadas!A:F,5,0)</f>
        <v>4.6360548000000001</v>
      </c>
      <c r="Z2803">
        <f>+VLOOKUP(ConsultaNexoBogota!$A2803,infoCoordenadas!A:F,6,0)</f>
        <v>-74.143963799999995</v>
      </c>
    </row>
    <row r="2804" spans="1:26" x14ac:dyDescent="0.25">
      <c r="A2804">
        <v>37147</v>
      </c>
      <c r="B2804" t="s">
        <v>8796</v>
      </c>
      <c r="C2804" t="s">
        <v>29</v>
      </c>
      <c r="D2804" t="s">
        <v>8797</v>
      </c>
      <c r="E2804" t="s">
        <v>8798</v>
      </c>
      <c r="F2804" t="s">
        <v>8799</v>
      </c>
      <c r="G2804" t="s">
        <v>33</v>
      </c>
      <c r="H2804" t="s">
        <v>13991</v>
      </c>
      <c r="I2804" t="s">
        <v>79</v>
      </c>
      <c r="J2804" t="s">
        <v>102</v>
      </c>
      <c r="K2804" t="s">
        <v>36</v>
      </c>
      <c r="L2804" s="27">
        <v>29436</v>
      </c>
      <c r="M2804">
        <v>43.7</v>
      </c>
      <c r="N2804">
        <v>48410</v>
      </c>
      <c r="O2804" t="s">
        <v>80</v>
      </c>
      <c r="P2804" t="s">
        <v>90</v>
      </c>
      <c r="Q2804" t="s">
        <v>39</v>
      </c>
      <c r="R2804" t="s">
        <v>40</v>
      </c>
      <c r="S2804" t="s">
        <v>41</v>
      </c>
      <c r="T2804" t="s">
        <v>175</v>
      </c>
      <c r="U2804" t="s">
        <v>74</v>
      </c>
      <c r="V2804" t="s">
        <v>8800</v>
      </c>
      <c r="W2804" t="s">
        <v>8801</v>
      </c>
      <c r="X2804" t="str">
        <f>+VLOOKUP(ConsultaNexoBogota!$A2804,infoCoordenadas!A:F,4,0)</f>
        <v>4.685066 -74.1444808</v>
      </c>
      <c r="Y2804">
        <f>VLOOKUP(ConsultaNexoBogota!$A2804,infoCoordenadas!A:F,5,0)</f>
        <v>4.685066</v>
      </c>
      <c r="Z2804">
        <f>+VLOOKUP(ConsultaNexoBogota!$A2804,infoCoordenadas!A:F,6,0)</f>
        <v>-74.144480799999997</v>
      </c>
    </row>
    <row r="2805" spans="1:26" x14ac:dyDescent="0.25">
      <c r="A2805">
        <v>37152</v>
      </c>
      <c r="B2805" t="s">
        <v>13480</v>
      </c>
      <c r="C2805" t="s">
        <v>29</v>
      </c>
      <c r="D2805" t="s">
        <v>13481</v>
      </c>
      <c r="E2805" t="s">
        <v>13482</v>
      </c>
      <c r="F2805" t="s">
        <v>13483</v>
      </c>
      <c r="G2805" t="s">
        <v>10440</v>
      </c>
      <c r="H2805" t="s">
        <v>10440</v>
      </c>
      <c r="I2805" t="s">
        <v>34</v>
      </c>
      <c r="J2805" t="s">
        <v>537</v>
      </c>
      <c r="K2805" t="s">
        <v>36</v>
      </c>
      <c r="L2805" s="27">
        <v>31483</v>
      </c>
      <c r="M2805">
        <v>38.1</v>
      </c>
      <c r="N2805">
        <v>48417</v>
      </c>
      <c r="O2805" t="s">
        <v>781</v>
      </c>
      <c r="P2805" t="s">
        <v>90</v>
      </c>
      <c r="Q2805" t="s">
        <v>68</v>
      </c>
      <c r="R2805" t="s">
        <v>40</v>
      </c>
      <c r="S2805" t="s">
        <v>42</v>
      </c>
      <c r="T2805" t="s">
        <v>42</v>
      </c>
      <c r="U2805" t="s">
        <v>43</v>
      </c>
      <c r="V2805" t="s">
        <v>13484</v>
      </c>
      <c r="W2805" t="s">
        <v>13485</v>
      </c>
      <c r="X2805" t="str">
        <f>+VLOOKUP(ConsultaNexoBogota!$A2805,infoCoordenadas!A:F,4,0)</f>
        <v>4.306812499999999 -74.81387</v>
      </c>
      <c r="Y2805">
        <f>VLOOKUP(ConsultaNexoBogota!$A2805,infoCoordenadas!A:F,5,0)</f>
        <v>4.3068124999999897</v>
      </c>
      <c r="Z2805">
        <f>+VLOOKUP(ConsultaNexoBogota!$A2805,infoCoordenadas!A:F,6,0)</f>
        <v>-74.813869999999994</v>
      </c>
    </row>
    <row r="2806" spans="1:26" x14ac:dyDescent="0.25">
      <c r="A2806">
        <v>37158</v>
      </c>
      <c r="B2806" t="s">
        <v>8802</v>
      </c>
      <c r="C2806" t="s">
        <v>29</v>
      </c>
      <c r="D2806" t="s">
        <v>8803</v>
      </c>
      <c r="E2806" t="s">
        <v>8804</v>
      </c>
      <c r="F2806" t="s">
        <v>8805</v>
      </c>
      <c r="G2806" t="s">
        <v>33</v>
      </c>
      <c r="H2806" t="s">
        <v>13990</v>
      </c>
      <c r="I2806" t="s">
        <v>159</v>
      </c>
      <c r="J2806" t="s">
        <v>35</v>
      </c>
      <c r="K2806" t="s">
        <v>544</v>
      </c>
      <c r="L2806" s="27">
        <v>23682</v>
      </c>
      <c r="M2806">
        <v>59.5</v>
      </c>
      <c r="N2806">
        <v>48425</v>
      </c>
      <c r="O2806" t="s">
        <v>80</v>
      </c>
      <c r="P2806" t="s">
        <v>67</v>
      </c>
      <c r="Q2806" t="s">
        <v>39</v>
      </c>
      <c r="R2806" t="s">
        <v>40</v>
      </c>
      <c r="S2806" t="s">
        <v>41</v>
      </c>
      <c r="T2806" t="s">
        <v>175</v>
      </c>
      <c r="U2806" t="s">
        <v>74</v>
      </c>
      <c r="V2806" t="s">
        <v>8806</v>
      </c>
      <c r="W2806" t="s">
        <v>8807</v>
      </c>
      <c r="X2806" t="str">
        <f>+VLOOKUP(ConsultaNexoBogota!$A2806,infoCoordenadas!A:F,4,0)</f>
        <v>4.688641 -74.1076315</v>
      </c>
      <c r="Y2806">
        <f>VLOOKUP(ConsultaNexoBogota!$A2806,infoCoordenadas!A:F,5,0)</f>
        <v>4.6886409999999996</v>
      </c>
      <c r="Z2806">
        <f>+VLOOKUP(ConsultaNexoBogota!$A2806,infoCoordenadas!A:F,6,0)</f>
        <v>-74.107631499999997</v>
      </c>
    </row>
    <row r="2807" spans="1:26" x14ac:dyDescent="0.25">
      <c r="A2807">
        <v>37159</v>
      </c>
      <c r="B2807" t="s">
        <v>8808</v>
      </c>
      <c r="C2807" t="s">
        <v>29</v>
      </c>
      <c r="D2807" t="s">
        <v>8809</v>
      </c>
      <c r="E2807" t="s">
        <v>8810</v>
      </c>
      <c r="F2807" t="s">
        <v>8811</v>
      </c>
      <c r="G2807" t="s">
        <v>33</v>
      </c>
      <c r="H2807" t="s">
        <v>6298</v>
      </c>
      <c r="I2807" t="s">
        <v>79</v>
      </c>
      <c r="J2807" t="s">
        <v>102</v>
      </c>
      <c r="K2807" t="s">
        <v>116</v>
      </c>
      <c r="L2807" s="27">
        <v>19308</v>
      </c>
      <c r="M2807">
        <v>71.5</v>
      </c>
      <c r="N2807">
        <v>48426</v>
      </c>
      <c r="O2807" t="s">
        <v>66</v>
      </c>
      <c r="P2807" t="s">
        <v>90</v>
      </c>
      <c r="Q2807" t="s">
        <v>287</v>
      </c>
      <c r="R2807" t="s">
        <v>40</v>
      </c>
      <c r="S2807" t="s">
        <v>41</v>
      </c>
      <c r="T2807" t="s">
        <v>175</v>
      </c>
      <c r="U2807" t="s">
        <v>74</v>
      </c>
      <c r="V2807" t="s">
        <v>8812</v>
      </c>
      <c r="W2807" t="s">
        <v>8813</v>
      </c>
      <c r="X2807" t="str">
        <f>+VLOOKUP(ConsultaNexoBogota!$A2807,infoCoordenadas!A:F,4,0)</f>
        <v>4.673933799999999 -74.05064449999999</v>
      </c>
      <c r="Y2807">
        <f>VLOOKUP(ConsultaNexoBogota!$A2807,infoCoordenadas!A:F,5,0)</f>
        <v>4.6739337999999897</v>
      </c>
      <c r="Z2807">
        <f>+VLOOKUP(ConsultaNexoBogota!$A2807,infoCoordenadas!A:F,6,0)</f>
        <v>-74.050644499999905</v>
      </c>
    </row>
    <row r="2808" spans="1:26" x14ac:dyDescent="0.25">
      <c r="A2808">
        <v>37164</v>
      </c>
      <c r="B2808" t="s">
        <v>8814</v>
      </c>
      <c r="C2808" t="s">
        <v>29</v>
      </c>
      <c r="D2808" t="s">
        <v>8815</v>
      </c>
      <c r="E2808" t="s">
        <v>8816</v>
      </c>
      <c r="F2808" t="s">
        <v>8817</v>
      </c>
      <c r="G2808" t="s">
        <v>33</v>
      </c>
      <c r="H2808" t="s">
        <v>14057</v>
      </c>
      <c r="I2808" t="s">
        <v>159</v>
      </c>
      <c r="J2808" t="s">
        <v>152</v>
      </c>
      <c r="K2808" t="s">
        <v>36</v>
      </c>
      <c r="L2808" s="27">
        <v>30893</v>
      </c>
      <c r="M2808">
        <v>39.700000000000003</v>
      </c>
      <c r="N2808">
        <v>48431</v>
      </c>
      <c r="O2808" t="s">
        <v>80</v>
      </c>
      <c r="P2808" t="s">
        <v>90</v>
      </c>
      <c r="Q2808" t="s">
        <v>39</v>
      </c>
      <c r="R2808" t="s">
        <v>94</v>
      </c>
      <c r="S2808" t="s">
        <v>41</v>
      </c>
      <c r="T2808" t="s">
        <v>204</v>
      </c>
      <c r="U2808" t="s">
        <v>74</v>
      </c>
      <c r="V2808" t="s">
        <v>8818</v>
      </c>
      <c r="W2808" t="s">
        <v>8819</v>
      </c>
      <c r="X2808" t="str">
        <f>+VLOOKUP(ConsultaNexoBogota!$A2808,infoCoordenadas!A:F,4,0)</f>
        <v>4.5959107 -74.09965559999999</v>
      </c>
      <c r="Y2808">
        <f>VLOOKUP(ConsultaNexoBogota!$A2808,infoCoordenadas!A:F,5,0)</f>
        <v>4.5959107000000001</v>
      </c>
      <c r="Z2808">
        <f>+VLOOKUP(ConsultaNexoBogota!$A2808,infoCoordenadas!A:F,6,0)</f>
        <v>-74.099655599999906</v>
      </c>
    </row>
    <row r="2809" spans="1:26" x14ac:dyDescent="0.25">
      <c r="A2809">
        <v>37165</v>
      </c>
      <c r="B2809" t="s">
        <v>13486</v>
      </c>
      <c r="C2809" t="s">
        <v>29</v>
      </c>
      <c r="D2809" t="s">
        <v>13487</v>
      </c>
      <c r="E2809" t="s">
        <v>13488</v>
      </c>
      <c r="F2809" t="s">
        <v>13489</v>
      </c>
      <c r="G2809" t="s">
        <v>10155</v>
      </c>
      <c r="H2809" t="s">
        <v>14043</v>
      </c>
      <c r="I2809" t="s">
        <v>34</v>
      </c>
      <c r="J2809" t="s">
        <v>318</v>
      </c>
      <c r="K2809" t="s">
        <v>36</v>
      </c>
      <c r="L2809" s="27">
        <v>34356</v>
      </c>
      <c r="M2809">
        <v>30.3</v>
      </c>
      <c r="N2809">
        <v>48432</v>
      </c>
      <c r="O2809" t="s">
        <v>264</v>
      </c>
      <c r="P2809" t="s">
        <v>90</v>
      </c>
      <c r="Q2809" t="s">
        <v>96</v>
      </c>
      <c r="R2809" t="s">
        <v>40</v>
      </c>
      <c r="S2809" t="s">
        <v>41</v>
      </c>
      <c r="T2809" t="s">
        <v>42</v>
      </c>
      <c r="U2809" t="s">
        <v>74</v>
      </c>
      <c r="V2809" t="s">
        <v>13490</v>
      </c>
      <c r="W2809" t="s">
        <v>13491</v>
      </c>
      <c r="X2809" t="str">
        <f>+VLOOKUP(ConsultaNexoBogota!$A2809,infoCoordenadas!A:F,4,0)</f>
        <v>5.02150963580335 -73.96763367</v>
      </c>
      <c r="Y2809">
        <f>VLOOKUP(ConsultaNexoBogota!$A2809,infoCoordenadas!A:F,5,0)</f>
        <v>5.0215096358033504</v>
      </c>
      <c r="Z2809">
        <f>+VLOOKUP(ConsultaNexoBogota!$A2809,infoCoordenadas!A:F,6,0)</f>
        <v>-73.967633674566898</v>
      </c>
    </row>
    <row r="2810" spans="1:26" x14ac:dyDescent="0.25">
      <c r="A2810">
        <v>37165</v>
      </c>
      <c r="B2810" t="s">
        <v>13486</v>
      </c>
      <c r="C2810" t="s">
        <v>29</v>
      </c>
      <c r="D2810" t="s">
        <v>13487</v>
      </c>
      <c r="E2810" t="s">
        <v>13488</v>
      </c>
      <c r="F2810" t="s">
        <v>13489</v>
      </c>
      <c r="G2810" t="s">
        <v>10155</v>
      </c>
      <c r="H2810" t="s">
        <v>14043</v>
      </c>
      <c r="I2810" t="s">
        <v>34</v>
      </c>
      <c r="J2810" t="s">
        <v>318</v>
      </c>
      <c r="K2810" t="s">
        <v>36</v>
      </c>
      <c r="L2810" s="27">
        <v>34356</v>
      </c>
      <c r="M2810">
        <v>30.3</v>
      </c>
      <c r="N2810">
        <v>48435</v>
      </c>
      <c r="O2810" t="s">
        <v>66</v>
      </c>
      <c r="P2810" t="s">
        <v>90</v>
      </c>
      <c r="Q2810" t="s">
        <v>96</v>
      </c>
      <c r="R2810" t="s">
        <v>40</v>
      </c>
      <c r="S2810" t="s">
        <v>41</v>
      </c>
      <c r="T2810" t="s">
        <v>42</v>
      </c>
      <c r="U2810" t="s">
        <v>74</v>
      </c>
      <c r="V2810" t="s">
        <v>13490</v>
      </c>
      <c r="W2810" t="s">
        <v>13491</v>
      </c>
      <c r="X2810" t="str">
        <f>+VLOOKUP(ConsultaNexoBogota!$A2810,infoCoordenadas!A:F,4,0)</f>
        <v>5.02150963580335 -73.96763367</v>
      </c>
      <c r="Y2810">
        <f>VLOOKUP(ConsultaNexoBogota!$A2810,infoCoordenadas!A:F,5,0)</f>
        <v>5.0215096358033504</v>
      </c>
      <c r="Z2810">
        <f>+VLOOKUP(ConsultaNexoBogota!$A2810,infoCoordenadas!A:F,6,0)</f>
        <v>-73.967633674566898</v>
      </c>
    </row>
    <row r="2811" spans="1:26" x14ac:dyDescent="0.25">
      <c r="A2811">
        <v>37165</v>
      </c>
      <c r="B2811" t="s">
        <v>13486</v>
      </c>
      <c r="C2811" t="s">
        <v>29</v>
      </c>
      <c r="D2811" t="s">
        <v>13487</v>
      </c>
      <c r="E2811" t="s">
        <v>13488</v>
      </c>
      <c r="F2811" t="s">
        <v>13489</v>
      </c>
      <c r="G2811" t="s">
        <v>10155</v>
      </c>
      <c r="H2811" t="s">
        <v>14043</v>
      </c>
      <c r="I2811" t="s">
        <v>34</v>
      </c>
      <c r="J2811" t="s">
        <v>318</v>
      </c>
      <c r="K2811" t="s">
        <v>36</v>
      </c>
      <c r="L2811" s="27">
        <v>34356</v>
      </c>
      <c r="M2811">
        <v>30.3</v>
      </c>
      <c r="N2811">
        <v>48438</v>
      </c>
      <c r="O2811" t="s">
        <v>178</v>
      </c>
      <c r="P2811" t="s">
        <v>90</v>
      </c>
      <c r="Q2811" t="s">
        <v>96</v>
      </c>
      <c r="R2811" t="s">
        <v>40</v>
      </c>
      <c r="S2811" t="s">
        <v>41</v>
      </c>
      <c r="T2811" t="s">
        <v>42</v>
      </c>
      <c r="U2811" t="s">
        <v>74</v>
      </c>
      <c r="V2811" t="s">
        <v>13490</v>
      </c>
      <c r="W2811" t="s">
        <v>13491</v>
      </c>
      <c r="X2811" t="str">
        <f>+VLOOKUP(ConsultaNexoBogota!$A2811,infoCoordenadas!A:F,4,0)</f>
        <v>5.02150963580335 -73.96763367</v>
      </c>
      <c r="Y2811">
        <f>VLOOKUP(ConsultaNexoBogota!$A2811,infoCoordenadas!A:F,5,0)</f>
        <v>5.0215096358033504</v>
      </c>
      <c r="Z2811">
        <f>+VLOOKUP(ConsultaNexoBogota!$A2811,infoCoordenadas!A:F,6,0)</f>
        <v>-73.967633674566898</v>
      </c>
    </row>
    <row r="2812" spans="1:26" x14ac:dyDescent="0.25">
      <c r="A2812">
        <v>37170</v>
      </c>
      <c r="B2812" t="s">
        <v>13492</v>
      </c>
      <c r="C2812" t="s">
        <v>29</v>
      </c>
      <c r="D2812" t="s">
        <v>13493</v>
      </c>
      <c r="E2812" t="s">
        <v>13494</v>
      </c>
      <c r="F2812" t="s">
        <v>13495</v>
      </c>
      <c r="G2812" t="s">
        <v>10155</v>
      </c>
      <c r="H2812" t="s">
        <v>14000</v>
      </c>
      <c r="I2812" t="s">
        <v>64</v>
      </c>
      <c r="J2812" t="s">
        <v>102</v>
      </c>
      <c r="K2812" t="s">
        <v>36</v>
      </c>
      <c r="L2812" s="27">
        <v>35443</v>
      </c>
      <c r="M2812">
        <v>27.3</v>
      </c>
      <c r="N2812">
        <v>48443</v>
      </c>
      <c r="O2812" t="s">
        <v>178</v>
      </c>
      <c r="P2812" t="s">
        <v>90</v>
      </c>
      <c r="Q2812" t="s">
        <v>39</v>
      </c>
      <c r="R2812" t="s">
        <v>40</v>
      </c>
      <c r="S2812" t="s">
        <v>41</v>
      </c>
      <c r="T2812" t="s">
        <v>95</v>
      </c>
      <c r="U2812" t="s">
        <v>74</v>
      </c>
      <c r="V2812" t="s">
        <v>13496</v>
      </c>
      <c r="W2812" t="s">
        <v>13497</v>
      </c>
      <c r="X2812" t="str">
        <f>+VLOOKUP(ConsultaNexoBogota!$A2812,infoCoordenadas!A:F,4,0)</f>
        <v>5.036755599999999 -73.9885761</v>
      </c>
      <c r="Y2812">
        <f>VLOOKUP(ConsultaNexoBogota!$A2812,infoCoordenadas!A:F,5,0)</f>
        <v>5.0367555999999896</v>
      </c>
      <c r="Z2812">
        <f>+VLOOKUP(ConsultaNexoBogota!$A2812,infoCoordenadas!A:F,6,0)</f>
        <v>-73.988576100000003</v>
      </c>
    </row>
    <row r="2813" spans="1:26" x14ac:dyDescent="0.25">
      <c r="A2813">
        <v>37184</v>
      </c>
      <c r="B2813" t="s">
        <v>8820</v>
      </c>
      <c r="C2813" t="s">
        <v>29</v>
      </c>
      <c r="D2813" t="s">
        <v>8821</v>
      </c>
      <c r="E2813" t="s">
        <v>8822</v>
      </c>
      <c r="F2813" t="s">
        <v>8823</v>
      </c>
      <c r="G2813" t="s">
        <v>33</v>
      </c>
      <c r="H2813" t="s">
        <v>6298</v>
      </c>
      <c r="I2813" t="s">
        <v>34</v>
      </c>
      <c r="J2813" t="s">
        <v>1963</v>
      </c>
      <c r="K2813" t="s">
        <v>116</v>
      </c>
      <c r="L2813" s="27">
        <v>29408</v>
      </c>
      <c r="M2813">
        <v>43.8</v>
      </c>
      <c r="N2813">
        <v>48463</v>
      </c>
      <c r="O2813" t="s">
        <v>72</v>
      </c>
      <c r="P2813" t="s">
        <v>90</v>
      </c>
      <c r="Q2813" t="s">
        <v>96</v>
      </c>
      <c r="R2813" t="s">
        <v>94</v>
      </c>
      <c r="S2813" t="s">
        <v>41</v>
      </c>
      <c r="T2813" t="s">
        <v>42</v>
      </c>
      <c r="U2813" t="s">
        <v>43</v>
      </c>
      <c r="V2813" t="s">
        <v>8824</v>
      </c>
      <c r="W2813" t="s">
        <v>8825</v>
      </c>
      <c r="X2813" t="str">
        <f>+VLOOKUP(ConsultaNexoBogota!$A2813,infoCoordenadas!A:F,4,0)</f>
        <v>4.748353499999999 -74.0491862</v>
      </c>
      <c r="Y2813">
        <f>VLOOKUP(ConsultaNexoBogota!$A2813,infoCoordenadas!A:F,5,0)</f>
        <v>4.7483534999999897</v>
      </c>
      <c r="Z2813">
        <f>+VLOOKUP(ConsultaNexoBogota!$A2813,infoCoordenadas!A:F,6,0)</f>
        <v>-74.049186199999994</v>
      </c>
    </row>
    <row r="2814" spans="1:26" x14ac:dyDescent="0.25">
      <c r="A2814">
        <v>37184</v>
      </c>
      <c r="B2814" t="s">
        <v>8820</v>
      </c>
      <c r="C2814" t="s">
        <v>29</v>
      </c>
      <c r="D2814" t="s">
        <v>8821</v>
      </c>
      <c r="E2814" t="s">
        <v>8822</v>
      </c>
      <c r="F2814" t="s">
        <v>8823</v>
      </c>
      <c r="G2814" t="s">
        <v>33</v>
      </c>
      <c r="H2814" t="s">
        <v>6298</v>
      </c>
      <c r="I2814" t="s">
        <v>34</v>
      </c>
      <c r="J2814" t="s">
        <v>1963</v>
      </c>
      <c r="K2814" t="s">
        <v>116</v>
      </c>
      <c r="L2814" s="27">
        <v>29408</v>
      </c>
      <c r="M2814">
        <v>43.8</v>
      </c>
      <c r="N2814">
        <v>48470</v>
      </c>
      <c r="O2814" t="s">
        <v>93</v>
      </c>
      <c r="P2814" t="s">
        <v>90</v>
      </c>
      <c r="Q2814" t="s">
        <v>96</v>
      </c>
      <c r="R2814" t="s">
        <v>94</v>
      </c>
      <c r="S2814" t="s">
        <v>41</v>
      </c>
      <c r="T2814" t="s">
        <v>42</v>
      </c>
      <c r="U2814" t="s">
        <v>43</v>
      </c>
      <c r="V2814" t="s">
        <v>8824</v>
      </c>
      <c r="W2814" t="s">
        <v>8825</v>
      </c>
      <c r="X2814" t="str">
        <f>+VLOOKUP(ConsultaNexoBogota!$A2814,infoCoordenadas!A:F,4,0)</f>
        <v>4.748353499999999 -74.0491862</v>
      </c>
      <c r="Y2814">
        <f>VLOOKUP(ConsultaNexoBogota!$A2814,infoCoordenadas!A:F,5,0)</f>
        <v>4.7483534999999897</v>
      </c>
      <c r="Z2814">
        <f>+VLOOKUP(ConsultaNexoBogota!$A2814,infoCoordenadas!A:F,6,0)</f>
        <v>-74.049186199999994</v>
      </c>
    </row>
    <row r="2815" spans="1:26" x14ac:dyDescent="0.25">
      <c r="A2815">
        <v>37186</v>
      </c>
      <c r="B2815" t="s">
        <v>8826</v>
      </c>
      <c r="C2815" t="s">
        <v>29</v>
      </c>
      <c r="D2815" t="s">
        <v>8827</v>
      </c>
      <c r="E2815" t="s">
        <v>8828</v>
      </c>
      <c r="F2815" t="s">
        <v>8829</v>
      </c>
      <c r="G2815" t="s">
        <v>33</v>
      </c>
      <c r="H2815" t="s">
        <v>14057</v>
      </c>
      <c r="I2815" t="s">
        <v>34</v>
      </c>
      <c r="J2815" t="s">
        <v>412</v>
      </c>
      <c r="K2815" t="s">
        <v>36</v>
      </c>
      <c r="L2815" s="27">
        <v>45336</v>
      </c>
      <c r="M2815">
        <v>0.2</v>
      </c>
      <c r="N2815">
        <v>48465</v>
      </c>
      <c r="O2815" t="s">
        <v>80</v>
      </c>
      <c r="P2815" t="s">
        <v>67</v>
      </c>
      <c r="Q2815" t="s">
        <v>96</v>
      </c>
      <c r="R2815" t="s">
        <v>40</v>
      </c>
      <c r="S2815" t="s">
        <v>41</v>
      </c>
      <c r="T2815" t="s">
        <v>204</v>
      </c>
      <c r="U2815" t="s">
        <v>74</v>
      </c>
      <c r="V2815" t="s">
        <v>8830</v>
      </c>
      <c r="W2815" t="s">
        <v>8831</v>
      </c>
      <c r="X2815" t="str">
        <f>+VLOOKUP(ConsultaNexoBogota!$A2815,infoCoordenadas!A:F,4,0)</f>
        <v>4.6513086 -74.1109821</v>
      </c>
      <c r="Y2815">
        <f>VLOOKUP(ConsultaNexoBogota!$A2815,infoCoordenadas!A:F,5,0)</f>
        <v>4.6513086000000001</v>
      </c>
      <c r="Z2815">
        <f>+VLOOKUP(ConsultaNexoBogota!$A2815,infoCoordenadas!A:F,6,0)</f>
        <v>-74.110982100000001</v>
      </c>
    </row>
    <row r="2816" spans="1:26" x14ac:dyDescent="0.25">
      <c r="A2816">
        <v>37187</v>
      </c>
      <c r="B2816" t="s">
        <v>8832</v>
      </c>
      <c r="C2816" t="s">
        <v>29</v>
      </c>
      <c r="D2816" t="s">
        <v>8833</v>
      </c>
      <c r="E2816" t="s">
        <v>8834</v>
      </c>
      <c r="F2816" t="s">
        <v>8835</v>
      </c>
      <c r="G2816" t="s">
        <v>33</v>
      </c>
      <c r="H2816" t="s">
        <v>6298</v>
      </c>
      <c r="I2816" t="s">
        <v>248</v>
      </c>
      <c r="J2816" t="s">
        <v>1719</v>
      </c>
      <c r="K2816" t="s">
        <v>7468</v>
      </c>
      <c r="L2816" s="27">
        <v>45343</v>
      </c>
      <c r="M2816">
        <v>0.2</v>
      </c>
      <c r="N2816">
        <v>48469</v>
      </c>
      <c r="O2816" t="s">
        <v>80</v>
      </c>
      <c r="P2816" t="s">
        <v>67</v>
      </c>
      <c r="Q2816" t="s">
        <v>39</v>
      </c>
      <c r="R2816" t="s">
        <v>40</v>
      </c>
      <c r="S2816" t="s">
        <v>41</v>
      </c>
      <c r="T2816" t="s">
        <v>204</v>
      </c>
      <c r="U2816" t="s">
        <v>74</v>
      </c>
      <c r="V2816" t="s">
        <v>8836</v>
      </c>
      <c r="W2816" t="s">
        <v>8837</v>
      </c>
      <c r="X2816" t="str">
        <f>+VLOOKUP(ConsultaNexoBogota!$A2816,infoCoordenadas!A:F,4,0)</f>
        <v>4.5821445 -74.0695197</v>
      </c>
      <c r="Y2816">
        <f>VLOOKUP(ConsultaNexoBogota!$A2816,infoCoordenadas!A:F,5,0)</f>
        <v>4.5821445000000001</v>
      </c>
      <c r="Z2816">
        <f>+VLOOKUP(ConsultaNexoBogota!$A2816,infoCoordenadas!A:F,6,0)</f>
        <v>-74.069519700000001</v>
      </c>
    </row>
    <row r="2817" spans="1:26" x14ac:dyDescent="0.25">
      <c r="A2817">
        <v>37188</v>
      </c>
      <c r="B2817" t="s">
        <v>8838</v>
      </c>
      <c r="C2817" t="s">
        <v>29</v>
      </c>
      <c r="D2817" t="s">
        <v>8839</v>
      </c>
      <c r="E2817" t="s">
        <v>8840</v>
      </c>
      <c r="F2817" t="s">
        <v>8841</v>
      </c>
      <c r="G2817" t="s">
        <v>33</v>
      </c>
      <c r="H2817" t="s">
        <v>13993</v>
      </c>
      <c r="I2817" t="s">
        <v>88</v>
      </c>
      <c r="J2817" t="s">
        <v>2795</v>
      </c>
      <c r="K2817" t="s">
        <v>5044</v>
      </c>
      <c r="L2817" s="27">
        <v>45347</v>
      </c>
      <c r="M2817">
        <v>0.1</v>
      </c>
      <c r="N2817">
        <v>48468</v>
      </c>
      <c r="O2817" t="s">
        <v>80</v>
      </c>
      <c r="P2817" t="s">
        <v>67</v>
      </c>
      <c r="Q2817" t="s">
        <v>39</v>
      </c>
      <c r="R2817" t="s">
        <v>40</v>
      </c>
      <c r="S2817" t="s">
        <v>41</v>
      </c>
      <c r="T2817" t="s">
        <v>204</v>
      </c>
      <c r="U2817" t="s">
        <v>74</v>
      </c>
      <c r="V2817" t="s">
        <v>8842</v>
      </c>
      <c r="W2817" t="s">
        <v>8843</v>
      </c>
      <c r="X2817" t="str">
        <f>+VLOOKUP(ConsultaNexoBogota!$A2817,infoCoordenadas!A:F,4,0)</f>
        <v>4.5821445 -74.0695197</v>
      </c>
      <c r="Y2817">
        <f>VLOOKUP(ConsultaNexoBogota!$A2817,infoCoordenadas!A:F,5,0)</f>
        <v>4.5821445000000001</v>
      </c>
      <c r="Z2817">
        <f>+VLOOKUP(ConsultaNexoBogota!$A2817,infoCoordenadas!A:F,6,0)</f>
        <v>-74.069519700000001</v>
      </c>
    </row>
    <row r="2818" spans="1:26" x14ac:dyDescent="0.25">
      <c r="A2818">
        <v>37199</v>
      </c>
      <c r="B2818" t="s">
        <v>8844</v>
      </c>
      <c r="C2818" t="s">
        <v>29</v>
      </c>
      <c r="D2818" t="s">
        <v>8845</v>
      </c>
      <c r="E2818" t="s">
        <v>8846</v>
      </c>
      <c r="F2818" t="s">
        <v>8847</v>
      </c>
      <c r="G2818" t="s">
        <v>33</v>
      </c>
      <c r="H2818" t="s">
        <v>7011</v>
      </c>
      <c r="I2818" t="s">
        <v>34</v>
      </c>
      <c r="J2818" t="s">
        <v>35</v>
      </c>
      <c r="K2818" t="s">
        <v>36</v>
      </c>
      <c r="L2818" s="27">
        <v>36514</v>
      </c>
      <c r="M2818">
        <v>24.3</v>
      </c>
      <c r="N2818">
        <v>48483</v>
      </c>
      <c r="O2818" t="s">
        <v>80</v>
      </c>
      <c r="P2818" t="s">
        <v>90</v>
      </c>
      <c r="Q2818" t="s">
        <v>39</v>
      </c>
      <c r="R2818" t="s">
        <v>40</v>
      </c>
      <c r="S2818" t="s">
        <v>41</v>
      </c>
      <c r="T2818" t="s">
        <v>204</v>
      </c>
      <c r="U2818" t="s">
        <v>74</v>
      </c>
      <c r="V2818" t="s">
        <v>8848</v>
      </c>
      <c r="W2818" t="s">
        <v>8849</v>
      </c>
      <c r="X2818" t="str">
        <f>+VLOOKUP(ConsultaNexoBogota!$A2818,infoCoordenadas!A:F,4,0)</f>
        <v>4.6055383 -74.200839</v>
      </c>
      <c r="Y2818">
        <f>VLOOKUP(ConsultaNexoBogota!$A2818,infoCoordenadas!A:F,5,0)</f>
        <v>4.6055383000000001</v>
      </c>
      <c r="Z2818">
        <f>+VLOOKUP(ConsultaNexoBogota!$A2818,infoCoordenadas!A:F,6,0)</f>
        <v>-74.200839000000002</v>
      </c>
    </row>
    <row r="2819" spans="1:26" x14ac:dyDescent="0.25">
      <c r="A2819">
        <v>37204</v>
      </c>
      <c r="B2819" t="s">
        <v>13498</v>
      </c>
      <c r="C2819" t="s">
        <v>29</v>
      </c>
      <c r="D2819" t="s">
        <v>13499</v>
      </c>
      <c r="E2819" t="s">
        <v>13500</v>
      </c>
      <c r="F2819" t="s">
        <v>13501</v>
      </c>
      <c r="G2819" t="s">
        <v>10263</v>
      </c>
      <c r="H2819" t="s">
        <v>10263</v>
      </c>
      <c r="I2819" t="s">
        <v>159</v>
      </c>
      <c r="J2819" t="s">
        <v>102</v>
      </c>
      <c r="K2819" t="s">
        <v>36</v>
      </c>
      <c r="L2819" s="27">
        <v>35493</v>
      </c>
      <c r="M2819">
        <v>27.1</v>
      </c>
      <c r="N2819">
        <v>48492</v>
      </c>
      <c r="O2819" t="s">
        <v>80</v>
      </c>
      <c r="P2819" t="s">
        <v>861</v>
      </c>
      <c r="Q2819" t="s">
        <v>96</v>
      </c>
      <c r="R2819" t="s">
        <v>40</v>
      </c>
      <c r="S2819" t="s">
        <v>41</v>
      </c>
      <c r="T2819" t="s">
        <v>204</v>
      </c>
      <c r="U2819" t="s">
        <v>74</v>
      </c>
      <c r="V2819" t="s">
        <v>13502</v>
      </c>
      <c r="W2819" t="s">
        <v>13503</v>
      </c>
      <c r="X2819" t="str">
        <f>+VLOOKUP(ConsultaNexoBogota!$A2819,infoCoordenadas!A:F,4,0)</f>
        <v>4.5876787 -74.18853349999999</v>
      </c>
      <c r="Y2819">
        <f>VLOOKUP(ConsultaNexoBogota!$A2819,infoCoordenadas!A:F,5,0)</f>
        <v>4.5876786999999997</v>
      </c>
      <c r="Z2819">
        <f>+VLOOKUP(ConsultaNexoBogota!$A2819,infoCoordenadas!A:F,6,0)</f>
        <v>-74.188533499999906</v>
      </c>
    </row>
    <row r="2820" spans="1:26" x14ac:dyDescent="0.25">
      <c r="A2820">
        <v>37210</v>
      </c>
      <c r="B2820" t="s">
        <v>8850</v>
      </c>
      <c r="C2820" t="s">
        <v>29</v>
      </c>
      <c r="D2820" t="s">
        <v>8851</v>
      </c>
      <c r="E2820" t="s">
        <v>8852</v>
      </c>
      <c r="F2820" t="s">
        <v>8853</v>
      </c>
      <c r="G2820" t="s">
        <v>33</v>
      </c>
      <c r="H2820" t="s">
        <v>13980</v>
      </c>
      <c r="I2820" t="s">
        <v>64</v>
      </c>
      <c r="J2820" t="s">
        <v>507</v>
      </c>
      <c r="K2820" t="s">
        <v>36</v>
      </c>
      <c r="L2820" s="27">
        <v>45396</v>
      </c>
      <c r="M2820">
        <v>0</v>
      </c>
      <c r="N2820">
        <v>48502</v>
      </c>
      <c r="O2820" t="s">
        <v>135</v>
      </c>
      <c r="P2820" t="s">
        <v>90</v>
      </c>
      <c r="Q2820" t="s">
        <v>96</v>
      </c>
      <c r="R2820" t="s">
        <v>40</v>
      </c>
      <c r="S2820" t="s">
        <v>41</v>
      </c>
      <c r="T2820" t="s">
        <v>204</v>
      </c>
      <c r="U2820" t="s">
        <v>43</v>
      </c>
      <c r="V2820" t="s">
        <v>3077</v>
      </c>
      <c r="W2820" t="s">
        <v>3078</v>
      </c>
      <c r="X2820" t="str">
        <f>+VLOOKUP(ConsultaNexoBogota!$A2820,infoCoordenadas!A:F,4,0)</f>
        <v>Sin informacion</v>
      </c>
      <c r="Y2820" t="str">
        <f>VLOOKUP(ConsultaNexoBogota!$A2820,infoCoordenadas!A:F,5,0)</f>
        <v>Sin Informacion</v>
      </c>
      <c r="Z2820" t="str">
        <f>+VLOOKUP(ConsultaNexoBogota!$A2820,infoCoordenadas!A:F,6,0)</f>
        <v>Sin Informacion</v>
      </c>
    </row>
    <row r="2821" spans="1:26" x14ac:dyDescent="0.25">
      <c r="A2821">
        <v>37216</v>
      </c>
      <c r="B2821" t="s">
        <v>8854</v>
      </c>
      <c r="C2821" t="s">
        <v>29</v>
      </c>
      <c r="D2821" t="s">
        <v>8855</v>
      </c>
      <c r="E2821" t="s">
        <v>8856</v>
      </c>
      <c r="F2821" t="s">
        <v>8857</v>
      </c>
      <c r="G2821" t="s">
        <v>33</v>
      </c>
      <c r="H2821" t="s">
        <v>14022</v>
      </c>
      <c r="I2821" t="s">
        <v>248</v>
      </c>
      <c r="J2821" t="s">
        <v>226</v>
      </c>
      <c r="K2821" t="s">
        <v>36</v>
      </c>
      <c r="L2821" s="27">
        <v>45344</v>
      </c>
      <c r="M2821">
        <v>0.2</v>
      </c>
      <c r="N2821">
        <v>48513</v>
      </c>
      <c r="O2821" t="s">
        <v>80</v>
      </c>
      <c r="P2821" t="s">
        <v>67</v>
      </c>
      <c r="Q2821" t="s">
        <v>39</v>
      </c>
      <c r="R2821" t="s">
        <v>40</v>
      </c>
      <c r="S2821" t="s">
        <v>41</v>
      </c>
      <c r="T2821" t="s">
        <v>204</v>
      </c>
      <c r="U2821" t="s">
        <v>74</v>
      </c>
      <c r="V2821" t="s">
        <v>8858</v>
      </c>
      <c r="W2821" t="s">
        <v>8859</v>
      </c>
      <c r="X2821" t="str">
        <f>+VLOOKUP(ConsultaNexoBogota!$A2821,infoCoordenadas!A:F,4,0)</f>
        <v>Sin informacion</v>
      </c>
      <c r="Y2821" t="str">
        <f>VLOOKUP(ConsultaNexoBogota!$A2821,infoCoordenadas!A:F,5,0)</f>
        <v>Sin Informacion</v>
      </c>
      <c r="Z2821" t="str">
        <f>+VLOOKUP(ConsultaNexoBogota!$A2821,infoCoordenadas!A:F,6,0)</f>
        <v>Sin Informacion</v>
      </c>
    </row>
    <row r="2822" spans="1:26" x14ac:dyDescent="0.25">
      <c r="A2822">
        <v>37217</v>
      </c>
      <c r="B2822" t="s">
        <v>8860</v>
      </c>
      <c r="C2822" t="s">
        <v>29</v>
      </c>
      <c r="D2822" t="s">
        <v>8861</v>
      </c>
      <c r="E2822" t="s">
        <v>8862</v>
      </c>
      <c r="F2822" t="s">
        <v>8863</v>
      </c>
      <c r="G2822" t="s">
        <v>33</v>
      </c>
      <c r="H2822" t="s">
        <v>14022</v>
      </c>
      <c r="I2822" t="s">
        <v>123</v>
      </c>
      <c r="J2822" t="s">
        <v>35</v>
      </c>
      <c r="K2822" t="s">
        <v>36</v>
      </c>
      <c r="L2822" s="27">
        <v>45347</v>
      </c>
      <c r="M2822">
        <v>0.1</v>
      </c>
      <c r="N2822">
        <v>48514</v>
      </c>
      <c r="O2822" t="s">
        <v>80</v>
      </c>
      <c r="P2822" t="s">
        <v>67</v>
      </c>
      <c r="Q2822" t="s">
        <v>39</v>
      </c>
      <c r="R2822" t="s">
        <v>40</v>
      </c>
      <c r="S2822" t="s">
        <v>41</v>
      </c>
      <c r="T2822" t="s">
        <v>204</v>
      </c>
      <c r="U2822" t="s">
        <v>74</v>
      </c>
      <c r="V2822" t="s">
        <v>8864</v>
      </c>
      <c r="W2822" t="s">
        <v>8865</v>
      </c>
      <c r="X2822" t="str">
        <f>+VLOOKUP(ConsultaNexoBogota!$A2822,infoCoordenadas!A:F,4,0)</f>
        <v>4.710988599999999 -74.072092</v>
      </c>
      <c r="Y2822">
        <f>VLOOKUP(ConsultaNexoBogota!$A2822,infoCoordenadas!A:F,5,0)</f>
        <v>4.7109885999999896</v>
      </c>
      <c r="Z2822">
        <f>+VLOOKUP(ConsultaNexoBogota!$A2822,infoCoordenadas!A:F,6,0)</f>
        <v>-74.072091999999998</v>
      </c>
    </row>
    <row r="2823" spans="1:26" x14ac:dyDescent="0.25">
      <c r="A2823">
        <v>37223</v>
      </c>
      <c r="B2823" t="s">
        <v>1505</v>
      </c>
      <c r="C2823" t="s">
        <v>29</v>
      </c>
      <c r="D2823" t="s">
        <v>8866</v>
      </c>
      <c r="E2823" t="s">
        <v>8867</v>
      </c>
      <c r="F2823" t="s">
        <v>8868</v>
      </c>
      <c r="G2823" t="s">
        <v>33</v>
      </c>
      <c r="H2823" t="s">
        <v>6298</v>
      </c>
      <c r="I2823" t="s">
        <v>34</v>
      </c>
      <c r="J2823" t="s">
        <v>50</v>
      </c>
      <c r="K2823" t="s">
        <v>36</v>
      </c>
      <c r="L2823" s="27">
        <v>32982</v>
      </c>
      <c r="M2823">
        <v>34</v>
      </c>
      <c r="N2823">
        <v>48521</v>
      </c>
      <c r="O2823" t="s">
        <v>72</v>
      </c>
      <c r="P2823" t="s">
        <v>90</v>
      </c>
      <c r="Q2823" t="s">
        <v>96</v>
      </c>
      <c r="R2823" t="s">
        <v>94</v>
      </c>
      <c r="S2823" t="s">
        <v>41</v>
      </c>
      <c r="T2823" t="s">
        <v>95</v>
      </c>
      <c r="U2823" t="s">
        <v>43</v>
      </c>
      <c r="V2823" t="s">
        <v>8869</v>
      </c>
      <c r="W2823" t="s">
        <v>8870</v>
      </c>
      <c r="X2823" t="str">
        <f>+VLOOKUP(ConsultaNexoBogota!$A2823,infoCoordenadas!A:F,4,0)</f>
        <v>4.7491128 -74.0566703</v>
      </c>
      <c r="Y2823">
        <f>VLOOKUP(ConsultaNexoBogota!$A2823,infoCoordenadas!A:F,5,0)</f>
        <v>4.7491127999999998</v>
      </c>
      <c r="Z2823">
        <f>+VLOOKUP(ConsultaNexoBogota!$A2823,infoCoordenadas!A:F,6,0)</f>
        <v>-74.056670299999993</v>
      </c>
    </row>
    <row r="2824" spans="1:26" x14ac:dyDescent="0.25">
      <c r="A2824">
        <v>37225</v>
      </c>
      <c r="B2824" t="s">
        <v>8871</v>
      </c>
      <c r="C2824" t="s">
        <v>29</v>
      </c>
      <c r="D2824" t="s">
        <v>8872</v>
      </c>
      <c r="E2824" t="s">
        <v>8873</v>
      </c>
      <c r="F2824" t="s">
        <v>8874</v>
      </c>
      <c r="G2824" t="s">
        <v>33</v>
      </c>
      <c r="H2824" t="s">
        <v>13990</v>
      </c>
      <c r="I2824" t="s">
        <v>79</v>
      </c>
      <c r="J2824" t="s">
        <v>102</v>
      </c>
      <c r="K2824" t="s">
        <v>116</v>
      </c>
      <c r="L2824" s="27">
        <v>25440</v>
      </c>
      <c r="M2824">
        <v>54.7</v>
      </c>
      <c r="N2824">
        <v>48523</v>
      </c>
      <c r="O2824" t="s">
        <v>66</v>
      </c>
      <c r="P2824" t="s">
        <v>90</v>
      </c>
      <c r="Q2824" t="s">
        <v>39</v>
      </c>
      <c r="R2824" t="s">
        <v>40</v>
      </c>
      <c r="S2824" t="s">
        <v>41</v>
      </c>
      <c r="T2824" t="s">
        <v>175</v>
      </c>
      <c r="U2824" t="s">
        <v>74</v>
      </c>
      <c r="V2824" t="s">
        <v>8875</v>
      </c>
      <c r="W2824" t="s">
        <v>8876</v>
      </c>
      <c r="X2824" t="str">
        <f>+VLOOKUP(ConsultaNexoBogota!$A2824,infoCoordenadas!A:F,4,0)</f>
        <v>4.6276862 -74.1315252</v>
      </c>
      <c r="Y2824">
        <f>VLOOKUP(ConsultaNexoBogota!$A2824,infoCoordenadas!A:F,5,0)</f>
        <v>4.6276862000000003</v>
      </c>
      <c r="Z2824">
        <f>+VLOOKUP(ConsultaNexoBogota!$A2824,infoCoordenadas!A:F,6,0)</f>
        <v>-74.131525199999999</v>
      </c>
    </row>
    <row r="2825" spans="1:26" x14ac:dyDescent="0.25">
      <c r="A2825">
        <v>37331</v>
      </c>
      <c r="B2825" t="s">
        <v>13504</v>
      </c>
      <c r="C2825" t="s">
        <v>29</v>
      </c>
      <c r="D2825" t="s">
        <v>13505</v>
      </c>
      <c r="E2825" t="s">
        <v>13506</v>
      </c>
      <c r="F2825" t="s">
        <v>13507</v>
      </c>
      <c r="G2825" t="s">
        <v>10155</v>
      </c>
      <c r="H2825" t="s">
        <v>14114</v>
      </c>
      <c r="I2825" t="s">
        <v>64</v>
      </c>
      <c r="J2825" t="s">
        <v>318</v>
      </c>
      <c r="K2825" t="s">
        <v>116</v>
      </c>
      <c r="L2825" s="27">
        <v>25426</v>
      </c>
      <c r="M2825">
        <v>54.7</v>
      </c>
      <c r="N2825">
        <v>48671</v>
      </c>
      <c r="O2825" t="s">
        <v>264</v>
      </c>
      <c r="P2825" t="s">
        <v>90</v>
      </c>
      <c r="Q2825" t="s">
        <v>68</v>
      </c>
      <c r="R2825" t="s">
        <v>40</v>
      </c>
      <c r="S2825" t="s">
        <v>41</v>
      </c>
      <c r="T2825" t="s">
        <v>42</v>
      </c>
      <c r="U2825" t="s">
        <v>43</v>
      </c>
      <c r="V2825" t="s">
        <v>13508</v>
      </c>
      <c r="W2825" t="s">
        <v>13509</v>
      </c>
      <c r="X2825" t="str">
        <f>+VLOOKUP(ConsultaNexoBogota!$A2825,infoCoordenadas!A:F,4,0)</f>
        <v>5.0261047 -73.9953033</v>
      </c>
      <c r="Y2825">
        <f>VLOOKUP(ConsultaNexoBogota!$A2825,infoCoordenadas!A:F,5,0)</f>
        <v>5.0261047000000003</v>
      </c>
      <c r="Z2825">
        <f>+VLOOKUP(ConsultaNexoBogota!$A2825,infoCoordenadas!A:F,6,0)</f>
        <v>-73.995303300000003</v>
      </c>
    </row>
    <row r="2826" spans="1:26" x14ac:dyDescent="0.25">
      <c r="A2826">
        <v>37331</v>
      </c>
      <c r="B2826" t="s">
        <v>13504</v>
      </c>
      <c r="C2826" t="s">
        <v>29</v>
      </c>
      <c r="D2826" t="s">
        <v>13505</v>
      </c>
      <c r="E2826" t="s">
        <v>13506</v>
      </c>
      <c r="F2826" t="s">
        <v>13507</v>
      </c>
      <c r="G2826" t="s">
        <v>10155</v>
      </c>
      <c r="H2826" t="s">
        <v>14114</v>
      </c>
      <c r="I2826" t="s">
        <v>64</v>
      </c>
      <c r="J2826" t="s">
        <v>318</v>
      </c>
      <c r="K2826" t="s">
        <v>116</v>
      </c>
      <c r="L2826" s="27">
        <v>25426</v>
      </c>
      <c r="M2826">
        <v>54.7</v>
      </c>
      <c r="N2826">
        <v>48675</v>
      </c>
      <c r="O2826" t="s">
        <v>286</v>
      </c>
      <c r="P2826" t="s">
        <v>90</v>
      </c>
      <c r="Q2826" t="s">
        <v>287</v>
      </c>
      <c r="R2826" t="s">
        <v>40</v>
      </c>
      <c r="S2826" t="s">
        <v>41</v>
      </c>
      <c r="T2826" t="s">
        <v>42</v>
      </c>
      <c r="U2826" t="s">
        <v>74</v>
      </c>
      <c r="V2826" t="s">
        <v>13508</v>
      </c>
      <c r="W2826" t="s">
        <v>13509</v>
      </c>
      <c r="X2826" t="str">
        <f>+VLOOKUP(ConsultaNexoBogota!$A2826,infoCoordenadas!A:F,4,0)</f>
        <v>5.0261047 -73.9953033</v>
      </c>
      <c r="Y2826">
        <f>VLOOKUP(ConsultaNexoBogota!$A2826,infoCoordenadas!A:F,5,0)</f>
        <v>5.0261047000000003</v>
      </c>
      <c r="Z2826">
        <f>+VLOOKUP(ConsultaNexoBogota!$A2826,infoCoordenadas!A:F,6,0)</f>
        <v>-73.995303300000003</v>
      </c>
    </row>
    <row r="2827" spans="1:26" x14ac:dyDescent="0.25">
      <c r="A2827">
        <v>37347</v>
      </c>
      <c r="B2827" t="s">
        <v>13510</v>
      </c>
      <c r="C2827" t="s">
        <v>29</v>
      </c>
      <c r="D2827" t="s">
        <v>13511</v>
      </c>
      <c r="E2827" t="s">
        <v>13512</v>
      </c>
      <c r="F2827" t="s">
        <v>13513</v>
      </c>
      <c r="G2827" t="s">
        <v>11985</v>
      </c>
      <c r="H2827" t="s">
        <v>11985</v>
      </c>
      <c r="I2827" t="s">
        <v>79</v>
      </c>
      <c r="J2827" t="s">
        <v>102</v>
      </c>
      <c r="K2827" t="s">
        <v>116</v>
      </c>
      <c r="L2827" s="27">
        <v>22069</v>
      </c>
      <c r="M2827">
        <v>63.9</v>
      </c>
      <c r="N2827">
        <v>48698</v>
      </c>
      <c r="O2827" t="s">
        <v>1370</v>
      </c>
      <c r="P2827" t="s">
        <v>90</v>
      </c>
      <c r="Q2827" t="s">
        <v>616</v>
      </c>
      <c r="R2827" t="s">
        <v>40</v>
      </c>
      <c r="S2827" t="s">
        <v>41</v>
      </c>
      <c r="T2827" t="s">
        <v>95</v>
      </c>
      <c r="U2827" t="s">
        <v>43</v>
      </c>
      <c r="V2827" t="s">
        <v>13514</v>
      </c>
      <c r="W2827" t="s">
        <v>13515</v>
      </c>
      <c r="X2827" t="str">
        <f>+VLOOKUP(ConsultaNexoBogota!$A2827,infoCoordenadas!A:F,4,0)</f>
        <v>5.5167112 -73.36966319999999</v>
      </c>
      <c r="Y2827">
        <f>VLOOKUP(ConsultaNexoBogota!$A2827,infoCoordenadas!A:F,5,0)</f>
        <v>5.5167111999999996</v>
      </c>
      <c r="Z2827">
        <f>+VLOOKUP(ConsultaNexoBogota!$A2827,infoCoordenadas!A:F,6,0)</f>
        <v>-73.369663199999906</v>
      </c>
    </row>
    <row r="2828" spans="1:26" x14ac:dyDescent="0.25">
      <c r="A2828">
        <v>37351</v>
      </c>
      <c r="B2828" t="s">
        <v>8877</v>
      </c>
      <c r="C2828" t="s">
        <v>29</v>
      </c>
      <c r="D2828" t="s">
        <v>8878</v>
      </c>
      <c r="E2828" t="s">
        <v>8879</v>
      </c>
      <c r="F2828" t="s">
        <v>8880</v>
      </c>
      <c r="G2828" t="s">
        <v>33</v>
      </c>
      <c r="H2828" t="s">
        <v>13980</v>
      </c>
      <c r="I2828" t="s">
        <v>248</v>
      </c>
      <c r="J2828" t="s">
        <v>1007</v>
      </c>
      <c r="K2828" t="s">
        <v>116</v>
      </c>
      <c r="L2828" s="27">
        <v>33557</v>
      </c>
      <c r="M2828">
        <v>32.4</v>
      </c>
      <c r="N2828">
        <v>48704</v>
      </c>
      <c r="O2828" t="s">
        <v>80</v>
      </c>
      <c r="P2828" t="s">
        <v>90</v>
      </c>
      <c r="Q2828" t="s">
        <v>287</v>
      </c>
      <c r="R2828" t="s">
        <v>94</v>
      </c>
      <c r="S2828" t="s">
        <v>41</v>
      </c>
      <c r="T2828" t="s">
        <v>204</v>
      </c>
      <c r="U2828" t="s">
        <v>43</v>
      </c>
      <c r="V2828" t="s">
        <v>8881</v>
      </c>
      <c r="W2828" t="s">
        <v>8882</v>
      </c>
      <c r="X2828" t="str">
        <f>+VLOOKUP(ConsultaNexoBogota!$A2828,infoCoordenadas!A:F,4,0)</f>
        <v>4.596364599999999 -74.0776984</v>
      </c>
      <c r="Y2828">
        <f>VLOOKUP(ConsultaNexoBogota!$A2828,infoCoordenadas!A:F,5,0)</f>
        <v>4.5963645999999896</v>
      </c>
      <c r="Z2828">
        <f>+VLOOKUP(ConsultaNexoBogota!$A2828,infoCoordenadas!A:F,6,0)</f>
        <v>-74.077698400000003</v>
      </c>
    </row>
    <row r="2829" spans="1:26" x14ac:dyDescent="0.25">
      <c r="A2829">
        <v>37356</v>
      </c>
      <c r="B2829" t="s">
        <v>13516</v>
      </c>
      <c r="C2829" t="s">
        <v>29</v>
      </c>
      <c r="D2829" t="s">
        <v>13517</v>
      </c>
      <c r="E2829" t="s">
        <v>13518</v>
      </c>
      <c r="F2829" t="s">
        <v>13519</v>
      </c>
      <c r="G2829" t="s">
        <v>11985</v>
      </c>
      <c r="H2829" t="s">
        <v>11985</v>
      </c>
      <c r="I2829" t="s">
        <v>496</v>
      </c>
      <c r="J2829" t="s">
        <v>318</v>
      </c>
      <c r="K2829" t="s">
        <v>36</v>
      </c>
      <c r="L2829" s="27">
        <v>24538</v>
      </c>
      <c r="M2829">
        <v>57.2</v>
      </c>
      <c r="N2829">
        <v>48710</v>
      </c>
      <c r="O2829" t="s">
        <v>1370</v>
      </c>
      <c r="P2829" t="s">
        <v>90</v>
      </c>
      <c r="Q2829" t="s">
        <v>616</v>
      </c>
      <c r="R2829" t="s">
        <v>40</v>
      </c>
      <c r="S2829" t="s">
        <v>41</v>
      </c>
      <c r="T2829" t="s">
        <v>95</v>
      </c>
      <c r="U2829" t="s">
        <v>43</v>
      </c>
      <c r="V2829" t="s">
        <v>13520</v>
      </c>
      <c r="W2829" t="s">
        <v>13521</v>
      </c>
      <c r="X2829" t="str">
        <f>+VLOOKUP(ConsultaNexoBogota!$A2829,infoCoordenadas!A:F,4,0)</f>
        <v>5.545850499999999 -73.3525142</v>
      </c>
      <c r="Y2829">
        <f>VLOOKUP(ConsultaNexoBogota!$A2829,infoCoordenadas!A:F,5,0)</f>
        <v>5.5458504999999896</v>
      </c>
      <c r="Z2829">
        <f>+VLOOKUP(ConsultaNexoBogota!$A2829,infoCoordenadas!A:F,6,0)</f>
        <v>-73.352514200000002</v>
      </c>
    </row>
    <row r="2830" spans="1:26" x14ac:dyDescent="0.25">
      <c r="A2830">
        <v>37408</v>
      </c>
      <c r="B2830" t="s">
        <v>14185</v>
      </c>
      <c r="C2830" t="s">
        <v>29</v>
      </c>
      <c r="D2830" t="s">
        <v>14186</v>
      </c>
      <c r="E2830" t="s">
        <v>14187</v>
      </c>
      <c r="F2830" t="s">
        <v>14188</v>
      </c>
      <c r="G2830" t="s">
        <v>11028</v>
      </c>
      <c r="H2830" t="s">
        <v>2512</v>
      </c>
      <c r="I2830" t="s">
        <v>34</v>
      </c>
      <c r="J2830" t="s">
        <v>102</v>
      </c>
      <c r="K2830" t="s">
        <v>36</v>
      </c>
      <c r="L2830" s="27">
        <v>30789</v>
      </c>
      <c r="M2830">
        <v>40</v>
      </c>
      <c r="N2830">
        <v>48789</v>
      </c>
      <c r="O2830" t="s">
        <v>93</v>
      </c>
      <c r="P2830" t="s">
        <v>90</v>
      </c>
      <c r="Q2830" t="s">
        <v>96</v>
      </c>
      <c r="R2830" t="s">
        <v>94</v>
      </c>
      <c r="S2830" t="s">
        <v>42</v>
      </c>
      <c r="T2830" t="s">
        <v>69</v>
      </c>
      <c r="U2830" t="s">
        <v>43</v>
      </c>
      <c r="V2830" t="s">
        <v>13526</v>
      </c>
      <c r="W2830" t="s">
        <v>14189</v>
      </c>
      <c r="X2830" t="str">
        <f>+VLOOKUP(ConsultaNexoBogota!$A2830,infoCoordenadas!A:F,4,0)</f>
        <v>Sin informacion</v>
      </c>
      <c r="Y2830" t="str">
        <f>VLOOKUP(ConsultaNexoBogota!$A2830,infoCoordenadas!A:F,5,0)</f>
        <v>Sin informacion</v>
      </c>
      <c r="Z2830" t="str">
        <f>+VLOOKUP(ConsultaNexoBogota!$A2830,infoCoordenadas!A:F,6,0)</f>
        <v>Sin informacion</v>
      </c>
    </row>
    <row r="2831" spans="1:26" x14ac:dyDescent="0.25">
      <c r="A2831">
        <v>37408</v>
      </c>
      <c r="B2831" t="s">
        <v>14185</v>
      </c>
      <c r="C2831" t="s">
        <v>29</v>
      </c>
      <c r="D2831" t="s">
        <v>14186</v>
      </c>
      <c r="E2831" t="s">
        <v>14187</v>
      </c>
      <c r="F2831" t="s">
        <v>14188</v>
      </c>
      <c r="G2831" t="s">
        <v>11028</v>
      </c>
      <c r="H2831" t="s">
        <v>2512</v>
      </c>
      <c r="I2831" t="s">
        <v>34</v>
      </c>
      <c r="J2831" t="s">
        <v>102</v>
      </c>
      <c r="K2831" t="s">
        <v>36</v>
      </c>
      <c r="L2831" s="27">
        <v>30789</v>
      </c>
      <c r="M2831">
        <v>40</v>
      </c>
      <c r="N2831">
        <v>48838</v>
      </c>
      <c r="O2831" t="s">
        <v>781</v>
      </c>
      <c r="P2831" t="s">
        <v>90</v>
      </c>
      <c r="Q2831" t="s">
        <v>68</v>
      </c>
      <c r="R2831" t="s">
        <v>94</v>
      </c>
      <c r="S2831" t="s">
        <v>42</v>
      </c>
      <c r="T2831" t="s">
        <v>69</v>
      </c>
      <c r="U2831" t="s">
        <v>43</v>
      </c>
      <c r="V2831" t="s">
        <v>13526</v>
      </c>
      <c r="W2831" t="s">
        <v>14189</v>
      </c>
      <c r="X2831" t="str">
        <f>+VLOOKUP(ConsultaNexoBogota!$A2831,infoCoordenadas!A:F,4,0)</f>
        <v>Sin informacion</v>
      </c>
      <c r="Y2831" t="str">
        <f>VLOOKUP(ConsultaNexoBogota!$A2831,infoCoordenadas!A:F,5,0)</f>
        <v>Sin informacion</v>
      </c>
      <c r="Z2831" t="str">
        <f>+VLOOKUP(ConsultaNexoBogota!$A2831,infoCoordenadas!A:F,6,0)</f>
        <v>Sin informacion</v>
      </c>
    </row>
    <row r="2832" spans="1:26" x14ac:dyDescent="0.25">
      <c r="A2832">
        <v>37477</v>
      </c>
      <c r="B2832" t="s">
        <v>14190</v>
      </c>
      <c r="C2832" t="s">
        <v>29</v>
      </c>
      <c r="D2832" t="s">
        <v>14191</v>
      </c>
      <c r="E2832" t="s">
        <v>14192</v>
      </c>
      <c r="F2832" t="s">
        <v>14193</v>
      </c>
      <c r="G2832" t="s">
        <v>33</v>
      </c>
      <c r="H2832" t="s">
        <v>13992</v>
      </c>
      <c r="I2832" t="s">
        <v>34</v>
      </c>
      <c r="J2832" t="s">
        <v>35</v>
      </c>
      <c r="K2832" t="s">
        <v>36</v>
      </c>
      <c r="L2832" s="27">
        <v>30789</v>
      </c>
      <c r="M2832">
        <v>40</v>
      </c>
      <c r="N2832">
        <v>48879</v>
      </c>
      <c r="O2832" t="s">
        <v>781</v>
      </c>
      <c r="P2832" t="s">
        <v>38</v>
      </c>
      <c r="Q2832" t="s">
        <v>96</v>
      </c>
      <c r="R2832" t="s">
        <v>94</v>
      </c>
      <c r="S2832" t="s">
        <v>42</v>
      </c>
      <c r="T2832" t="s">
        <v>69</v>
      </c>
      <c r="U2832" t="s">
        <v>43</v>
      </c>
      <c r="V2832" t="s">
        <v>13526</v>
      </c>
      <c r="W2832" t="s">
        <v>14071</v>
      </c>
      <c r="X2832" t="str">
        <f>+VLOOKUP(ConsultaNexoBogota!$A2832,infoCoordenadas!A:F,4,0)</f>
        <v>Sin informacion</v>
      </c>
      <c r="Y2832" t="str">
        <f>VLOOKUP(ConsultaNexoBogota!$A2832,infoCoordenadas!A:F,5,0)</f>
        <v>Sin informacion</v>
      </c>
      <c r="Z2832" t="str">
        <f>+VLOOKUP(ConsultaNexoBogota!$A2832,infoCoordenadas!A:F,6,0)</f>
        <v>Sin informacion</v>
      </c>
    </row>
    <row r="2833" spans="1:26" x14ac:dyDescent="0.25">
      <c r="A2833">
        <v>37521</v>
      </c>
      <c r="B2833" t="s">
        <v>13522</v>
      </c>
      <c r="C2833" t="s">
        <v>29</v>
      </c>
      <c r="D2833" t="s">
        <v>13523</v>
      </c>
      <c r="E2833" t="s">
        <v>13524</v>
      </c>
      <c r="F2833" t="s">
        <v>13525</v>
      </c>
      <c r="G2833" t="s">
        <v>10440</v>
      </c>
      <c r="H2833" t="s">
        <v>10440</v>
      </c>
      <c r="I2833" t="s">
        <v>79</v>
      </c>
      <c r="J2833" t="s">
        <v>102</v>
      </c>
      <c r="K2833" t="s">
        <v>36</v>
      </c>
      <c r="L2833" s="27">
        <v>30788</v>
      </c>
      <c r="M2833">
        <v>40</v>
      </c>
      <c r="O2833" t="s">
        <v>50</v>
      </c>
      <c r="P2833" t="s">
        <v>50</v>
      </c>
      <c r="Q2833" t="s">
        <v>50</v>
      </c>
      <c r="R2833" t="s">
        <v>50</v>
      </c>
      <c r="S2833" t="s">
        <v>50</v>
      </c>
      <c r="T2833" t="s">
        <v>50</v>
      </c>
      <c r="U2833" t="s">
        <v>50</v>
      </c>
      <c r="V2833" t="s">
        <v>13526</v>
      </c>
      <c r="W2833" t="s">
        <v>13527</v>
      </c>
      <c r="X2833" t="str">
        <f>+VLOOKUP(ConsultaNexoBogota!$A2833,infoCoordenadas!A:F,4,0)</f>
        <v>4.3045959 -74.8031414</v>
      </c>
      <c r="Y2833">
        <f>VLOOKUP(ConsultaNexoBogota!$A2833,infoCoordenadas!A:F,5,0)</f>
        <v>4.3045958999999998</v>
      </c>
      <c r="Z2833">
        <f>+VLOOKUP(ConsultaNexoBogota!$A2833,infoCoordenadas!A:F,6,0)</f>
        <v>-74.803141400000001</v>
      </c>
    </row>
    <row r="2834" spans="1:26" x14ac:dyDescent="0.25">
      <c r="A2834">
        <v>37539</v>
      </c>
      <c r="B2834" t="s">
        <v>8883</v>
      </c>
      <c r="C2834" t="s">
        <v>29</v>
      </c>
      <c r="D2834" t="s">
        <v>8884</v>
      </c>
      <c r="E2834" t="s">
        <v>8885</v>
      </c>
      <c r="F2834" t="s">
        <v>8886</v>
      </c>
      <c r="G2834" t="s">
        <v>33</v>
      </c>
      <c r="H2834" t="s">
        <v>7011</v>
      </c>
      <c r="I2834" t="s">
        <v>34</v>
      </c>
      <c r="J2834" t="s">
        <v>234</v>
      </c>
      <c r="K2834" t="s">
        <v>544</v>
      </c>
      <c r="L2834" s="27">
        <v>45398</v>
      </c>
      <c r="M2834">
        <v>0</v>
      </c>
      <c r="N2834">
        <v>48971</v>
      </c>
      <c r="O2834" t="s">
        <v>80</v>
      </c>
      <c r="P2834" t="s">
        <v>90</v>
      </c>
      <c r="Q2834" t="s">
        <v>96</v>
      </c>
      <c r="R2834" t="s">
        <v>40</v>
      </c>
      <c r="S2834" t="s">
        <v>41</v>
      </c>
      <c r="T2834" t="s">
        <v>42</v>
      </c>
      <c r="U2834" t="s">
        <v>43</v>
      </c>
      <c r="V2834" t="s">
        <v>3077</v>
      </c>
      <c r="W2834" t="s">
        <v>3078</v>
      </c>
      <c r="X2834" t="str">
        <f>+VLOOKUP(ConsultaNexoBogota!$A2834,infoCoordenadas!A:F,4,0)</f>
        <v>Sin informacion</v>
      </c>
      <c r="Y2834" t="str">
        <f>VLOOKUP(ConsultaNexoBogota!$A2834,infoCoordenadas!A:F,5,0)</f>
        <v>Sin Informacion</v>
      </c>
      <c r="Z2834" t="str">
        <f>+VLOOKUP(ConsultaNexoBogota!$A2834,infoCoordenadas!A:F,6,0)</f>
        <v>Sin Informacion</v>
      </c>
    </row>
    <row r="2835" spans="1:26" x14ac:dyDescent="0.25">
      <c r="A2835">
        <v>37550</v>
      </c>
      <c r="B2835" t="s">
        <v>8887</v>
      </c>
      <c r="C2835" t="s">
        <v>29</v>
      </c>
      <c r="D2835" t="s">
        <v>8888</v>
      </c>
      <c r="E2835" t="s">
        <v>8889</v>
      </c>
      <c r="F2835" t="s">
        <v>8890</v>
      </c>
      <c r="G2835" t="s">
        <v>33</v>
      </c>
      <c r="H2835" t="s">
        <v>6298</v>
      </c>
      <c r="I2835" t="s">
        <v>159</v>
      </c>
      <c r="J2835" t="s">
        <v>50</v>
      </c>
      <c r="K2835" t="s">
        <v>544</v>
      </c>
      <c r="N2835">
        <v>48983</v>
      </c>
      <c r="O2835" t="s">
        <v>72</v>
      </c>
      <c r="P2835" t="s">
        <v>90</v>
      </c>
      <c r="Q2835" t="s">
        <v>616</v>
      </c>
      <c r="R2835" t="s">
        <v>94</v>
      </c>
      <c r="S2835" t="s">
        <v>41</v>
      </c>
      <c r="T2835" t="s">
        <v>42</v>
      </c>
      <c r="U2835" t="s">
        <v>43</v>
      </c>
      <c r="V2835" t="s">
        <v>8891</v>
      </c>
      <c r="W2835" t="s">
        <v>8892</v>
      </c>
      <c r="X2835" t="str">
        <f>+VLOOKUP(ConsultaNexoBogota!$A2835,infoCoordenadas!A:F,4,0)</f>
        <v>4.747093899999999 -74.056427</v>
      </c>
      <c r="Y2835">
        <f>VLOOKUP(ConsultaNexoBogota!$A2835,infoCoordenadas!A:F,5,0)</f>
        <v>4.7470938999999897</v>
      </c>
      <c r="Z2835">
        <f>+VLOOKUP(ConsultaNexoBogota!$A2835,infoCoordenadas!A:F,6,0)</f>
        <v>-74.056426999999999</v>
      </c>
    </row>
    <row r="2836" spans="1:26" x14ac:dyDescent="0.25">
      <c r="A2836">
        <v>37651</v>
      </c>
      <c r="B2836" t="s">
        <v>14194</v>
      </c>
      <c r="C2836" t="s">
        <v>29</v>
      </c>
      <c r="D2836" t="s">
        <v>14195</v>
      </c>
      <c r="E2836" t="s">
        <v>14196</v>
      </c>
      <c r="F2836" t="s">
        <v>14197</v>
      </c>
      <c r="G2836" t="s">
        <v>11028</v>
      </c>
      <c r="H2836" t="s">
        <v>2512</v>
      </c>
      <c r="I2836" t="s">
        <v>34</v>
      </c>
      <c r="J2836" t="s">
        <v>35</v>
      </c>
      <c r="K2836" t="s">
        <v>36</v>
      </c>
      <c r="L2836" s="27">
        <v>30789</v>
      </c>
      <c r="M2836">
        <v>40</v>
      </c>
      <c r="N2836">
        <v>49132</v>
      </c>
      <c r="O2836" t="s">
        <v>1065</v>
      </c>
      <c r="P2836" t="s">
        <v>14198</v>
      </c>
      <c r="Q2836" t="s">
        <v>68</v>
      </c>
      <c r="R2836" t="s">
        <v>94</v>
      </c>
      <c r="S2836" t="s">
        <v>42</v>
      </c>
      <c r="T2836" t="s">
        <v>272</v>
      </c>
      <c r="U2836" t="s">
        <v>43</v>
      </c>
      <c r="V2836" t="s">
        <v>13526</v>
      </c>
      <c r="W2836" t="s">
        <v>14189</v>
      </c>
      <c r="X2836" t="str">
        <f>+VLOOKUP(ConsultaNexoBogota!$A2836,infoCoordenadas!A:F,4,0)</f>
        <v>Sin informacion</v>
      </c>
      <c r="Y2836" t="str">
        <f>VLOOKUP(ConsultaNexoBogota!$A2836,infoCoordenadas!A:F,5,0)</f>
        <v>Sin informacion</v>
      </c>
      <c r="Z2836" t="str">
        <f>+VLOOKUP(ConsultaNexoBogota!$A2836,infoCoordenadas!A:F,6,0)</f>
        <v>Sin informacion</v>
      </c>
    </row>
    <row r="2837" spans="1:26" x14ac:dyDescent="0.25">
      <c r="A2837">
        <v>37665</v>
      </c>
      <c r="B2837" t="s">
        <v>14199</v>
      </c>
      <c r="C2837" t="s">
        <v>29</v>
      </c>
      <c r="D2837" t="s">
        <v>14200</v>
      </c>
      <c r="E2837" t="s">
        <v>14201</v>
      </c>
      <c r="F2837" t="s">
        <v>14202</v>
      </c>
      <c r="G2837" t="s">
        <v>33</v>
      </c>
      <c r="H2837" t="s">
        <v>14034</v>
      </c>
      <c r="I2837" t="s">
        <v>34</v>
      </c>
      <c r="J2837" t="s">
        <v>234</v>
      </c>
      <c r="K2837" t="s">
        <v>36</v>
      </c>
      <c r="N2837">
        <v>49145</v>
      </c>
      <c r="O2837" t="s">
        <v>235</v>
      </c>
      <c r="P2837" t="s">
        <v>90</v>
      </c>
      <c r="Q2837" t="s">
        <v>616</v>
      </c>
      <c r="R2837" t="s">
        <v>40</v>
      </c>
      <c r="S2837" t="s">
        <v>42</v>
      </c>
      <c r="T2837" t="s">
        <v>42</v>
      </c>
      <c r="U2837" t="s">
        <v>43</v>
      </c>
      <c r="V2837" t="s">
        <v>14203</v>
      </c>
      <c r="W2837" t="s">
        <v>14204</v>
      </c>
      <c r="X2837" t="str">
        <f>+VLOOKUP(ConsultaNexoBogota!$A2837,infoCoordenadas!A:F,4,0)</f>
        <v>4.59709186422827 -74.19671528</v>
      </c>
      <c r="Y2837">
        <f>VLOOKUP(ConsultaNexoBogota!$A2837,infoCoordenadas!A:F,5,0)</f>
        <v>4.5970918642282701</v>
      </c>
      <c r="Z2837">
        <f>+VLOOKUP(ConsultaNexoBogota!$A2837,infoCoordenadas!A:F,6,0)</f>
        <v>-74.196715279007606</v>
      </c>
    </row>
    <row r="2838" spans="1:26" x14ac:dyDescent="0.25">
      <c r="A2838">
        <v>37683</v>
      </c>
      <c r="B2838" t="s">
        <v>14205</v>
      </c>
      <c r="C2838" t="s">
        <v>29</v>
      </c>
      <c r="D2838" t="s">
        <v>14206</v>
      </c>
      <c r="E2838" t="s">
        <v>14207</v>
      </c>
      <c r="F2838" t="s">
        <v>14208</v>
      </c>
      <c r="G2838" t="s">
        <v>11028</v>
      </c>
      <c r="H2838" t="s">
        <v>10257</v>
      </c>
      <c r="I2838" t="s">
        <v>79</v>
      </c>
      <c r="J2838" t="s">
        <v>102</v>
      </c>
      <c r="K2838" t="s">
        <v>36</v>
      </c>
      <c r="L2838" s="27">
        <v>32914</v>
      </c>
      <c r="M2838">
        <v>34.200000000000003</v>
      </c>
      <c r="N2838">
        <v>49167</v>
      </c>
      <c r="O2838" t="s">
        <v>178</v>
      </c>
      <c r="P2838" t="s">
        <v>861</v>
      </c>
      <c r="Q2838" t="s">
        <v>39</v>
      </c>
      <c r="R2838" t="s">
        <v>40</v>
      </c>
      <c r="S2838" t="s">
        <v>41</v>
      </c>
      <c r="T2838" t="s">
        <v>175</v>
      </c>
      <c r="U2838" t="s">
        <v>74</v>
      </c>
      <c r="V2838" t="s">
        <v>14209</v>
      </c>
      <c r="W2838" t="s">
        <v>14210</v>
      </c>
      <c r="X2838" t="str">
        <f>+VLOOKUP(ConsultaNexoBogota!$A2838,infoCoordenadas!A:F,4,0)</f>
        <v>5.06154438293766 -73.90017286</v>
      </c>
      <c r="Y2838">
        <f>VLOOKUP(ConsultaNexoBogota!$A2838,infoCoordenadas!A:F,5,0)</f>
        <v>5.0615443829376598</v>
      </c>
      <c r="Z2838">
        <f>+VLOOKUP(ConsultaNexoBogota!$A2838,infoCoordenadas!A:F,6,0)</f>
        <v>-73.900172859222096</v>
      </c>
    </row>
    <row r="2839" spans="1:26" x14ac:dyDescent="0.25">
      <c r="A2839">
        <v>37686</v>
      </c>
      <c r="B2839" t="s">
        <v>14211</v>
      </c>
      <c r="C2839" t="s">
        <v>29</v>
      </c>
      <c r="D2839" t="s">
        <v>14212</v>
      </c>
      <c r="E2839" t="s">
        <v>14213</v>
      </c>
      <c r="F2839" t="s">
        <v>14214</v>
      </c>
      <c r="G2839" t="s">
        <v>33</v>
      </c>
      <c r="H2839" t="s">
        <v>14057</v>
      </c>
      <c r="I2839" t="s">
        <v>123</v>
      </c>
      <c r="J2839" t="s">
        <v>102</v>
      </c>
      <c r="K2839" t="s">
        <v>218</v>
      </c>
      <c r="L2839" s="27">
        <v>21937</v>
      </c>
      <c r="M2839">
        <v>64.3</v>
      </c>
      <c r="O2839" t="s">
        <v>50</v>
      </c>
      <c r="P2839" t="s">
        <v>50</v>
      </c>
      <c r="Q2839" t="s">
        <v>50</v>
      </c>
      <c r="R2839" t="s">
        <v>50</v>
      </c>
      <c r="S2839" t="s">
        <v>50</v>
      </c>
      <c r="T2839" t="s">
        <v>50</v>
      </c>
      <c r="U2839" t="s">
        <v>50</v>
      </c>
      <c r="V2839" t="s">
        <v>14175</v>
      </c>
      <c r="W2839" t="s">
        <v>14176</v>
      </c>
      <c r="X2839" t="str">
        <f>+VLOOKUP(ConsultaNexoBogota!$A2839,infoCoordenadas!A:F,4,0)</f>
        <v>4.61179126559471 -74.09209735</v>
      </c>
      <c r="Y2839">
        <f>VLOOKUP(ConsultaNexoBogota!$A2839,infoCoordenadas!A:F,5,0)</f>
        <v>4.61179126559471</v>
      </c>
      <c r="Z2839">
        <f>+VLOOKUP(ConsultaNexoBogota!$A2839,infoCoordenadas!A:F,6,0)</f>
        <v>-74.092097345732896</v>
      </c>
    </row>
  </sheetData>
  <autoFilter ref="A1:Z2839" xr:uid="{93477814-672D-48E5-B406-96505BBA153F}"/>
  <conditionalFormatting sqref="X1">
    <cfRule type="duplicateValues" dxfId="2" priority="1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0254-B260-4785-80DB-38C08D58596A}">
  <dimension ref="A1:F2077"/>
  <sheetViews>
    <sheetView tabSelected="1" zoomScaleNormal="100" workbookViewId="0">
      <selection activeCell="D2" sqref="D2:F32"/>
    </sheetView>
  </sheetViews>
  <sheetFormatPr baseColWidth="10" defaultRowHeight="15" x14ac:dyDescent="0.25"/>
  <cols>
    <col min="2" max="2" width="31" customWidth="1"/>
    <col min="3" max="3" width="107.85546875" bestFit="1" customWidth="1"/>
    <col min="4" max="4" width="37" bestFit="1" customWidth="1"/>
    <col min="5" max="5" width="21.85546875" customWidth="1"/>
    <col min="6" max="6" width="17.7109375" customWidth="1"/>
  </cols>
  <sheetData>
    <row r="1" spans="1:6" x14ac:dyDescent="0.25">
      <c r="A1" s="3" t="s">
        <v>6</v>
      </c>
      <c r="B1" s="6" t="s">
        <v>18</v>
      </c>
      <c r="C1" s="7" t="s">
        <v>27</v>
      </c>
      <c r="D1" s="14" t="s">
        <v>8907</v>
      </c>
      <c r="E1" s="14" t="s">
        <v>8908</v>
      </c>
      <c r="F1" s="15" t="s">
        <v>8909</v>
      </c>
    </row>
    <row r="2" spans="1:6" x14ac:dyDescent="0.25">
      <c r="A2" s="4">
        <v>40</v>
      </c>
      <c r="B2" s="8" t="s">
        <v>44</v>
      </c>
      <c r="C2" s="9" t="s">
        <v>45</v>
      </c>
      <c r="D2" s="16" t="s">
        <v>8910</v>
      </c>
      <c r="E2" s="16">
        <v>4.6672231999999996</v>
      </c>
      <c r="F2">
        <v>-74.063630699999905</v>
      </c>
    </row>
    <row r="3" spans="1:6" x14ac:dyDescent="0.25">
      <c r="A3" s="5">
        <v>87</v>
      </c>
      <c r="B3" s="10" t="s">
        <v>51</v>
      </c>
      <c r="C3" s="11" t="s">
        <v>52</v>
      </c>
      <c r="D3" s="17" t="s">
        <v>8911</v>
      </c>
      <c r="E3" s="17">
        <v>4.6261656115028797</v>
      </c>
      <c r="F3" s="18">
        <v>-74.123825449610194</v>
      </c>
    </row>
    <row r="4" spans="1:6" x14ac:dyDescent="0.25">
      <c r="A4" s="4">
        <v>89</v>
      </c>
      <c r="B4" s="8" t="s">
        <v>58</v>
      </c>
      <c r="C4" s="9" t="s">
        <v>59</v>
      </c>
      <c r="D4" s="16" t="s">
        <v>8912</v>
      </c>
      <c r="E4" s="16">
        <v>4.6001265</v>
      </c>
      <c r="F4">
        <v>-74.156681899999995</v>
      </c>
    </row>
    <row r="5" spans="1:6" x14ac:dyDescent="0.25">
      <c r="A5" s="5">
        <v>128</v>
      </c>
      <c r="B5" s="10" t="s">
        <v>70</v>
      </c>
      <c r="C5" s="11" t="s">
        <v>71</v>
      </c>
      <c r="D5" s="16" t="s">
        <v>8913</v>
      </c>
      <c r="E5" s="16">
        <v>4.7593079999999999</v>
      </c>
      <c r="F5">
        <v>-74.049413200000004</v>
      </c>
    </row>
    <row r="6" spans="1:6" x14ac:dyDescent="0.25">
      <c r="A6" s="4">
        <v>570</v>
      </c>
      <c r="B6" s="8" t="s">
        <v>82</v>
      </c>
      <c r="C6" s="9" t="s">
        <v>83</v>
      </c>
      <c r="D6" s="16" t="s">
        <v>8914</v>
      </c>
      <c r="E6" s="16">
        <v>4.6506489000000002</v>
      </c>
      <c r="F6">
        <v>-74.139708299999995</v>
      </c>
    </row>
    <row r="7" spans="1:6" x14ac:dyDescent="0.25">
      <c r="A7" s="5">
        <v>618</v>
      </c>
      <c r="B7" s="10" t="s">
        <v>91</v>
      </c>
      <c r="C7" s="11" t="s">
        <v>92</v>
      </c>
      <c r="D7" s="16" t="s">
        <v>8915</v>
      </c>
      <c r="E7" s="16">
        <v>4.5894621000000004</v>
      </c>
      <c r="F7">
        <v>-74.200660299999996</v>
      </c>
    </row>
    <row r="8" spans="1:6" x14ac:dyDescent="0.25">
      <c r="A8" s="4">
        <v>664</v>
      </c>
      <c r="B8" s="8" t="s">
        <v>103</v>
      </c>
      <c r="C8" s="9" t="s">
        <v>104</v>
      </c>
      <c r="D8" s="16" t="s">
        <v>8916</v>
      </c>
      <c r="E8" s="16">
        <v>4.6750753999999999</v>
      </c>
      <c r="F8">
        <v>-74.101015500000003</v>
      </c>
    </row>
    <row r="9" spans="1:6" x14ac:dyDescent="0.25">
      <c r="A9" s="5">
        <v>677</v>
      </c>
      <c r="B9" s="10" t="s">
        <v>110</v>
      </c>
      <c r="C9" s="11" t="s">
        <v>111</v>
      </c>
      <c r="D9" s="16" t="s">
        <v>8917</v>
      </c>
      <c r="E9" s="16">
        <v>4.6365192000000004</v>
      </c>
      <c r="F9">
        <v>-74.200593299999994</v>
      </c>
    </row>
    <row r="10" spans="1:6" x14ac:dyDescent="0.25">
      <c r="A10" s="4">
        <v>680</v>
      </c>
      <c r="B10" s="8" t="s">
        <v>117</v>
      </c>
      <c r="C10" s="9" t="s">
        <v>118</v>
      </c>
      <c r="D10" s="16" t="s">
        <v>8918</v>
      </c>
      <c r="E10" s="16">
        <v>4.6481370000000002</v>
      </c>
      <c r="F10">
        <v>-74.057729499999994</v>
      </c>
    </row>
    <row r="11" spans="1:6" x14ac:dyDescent="0.25">
      <c r="A11" s="5">
        <v>681</v>
      </c>
      <c r="B11" s="10" t="s">
        <v>124</v>
      </c>
      <c r="C11" s="11" t="s">
        <v>125</v>
      </c>
      <c r="D11" s="16" t="s">
        <v>8919</v>
      </c>
      <c r="E11" s="16">
        <v>4.6255514</v>
      </c>
      <c r="F11">
        <v>-74.118967299999994</v>
      </c>
    </row>
    <row r="12" spans="1:6" x14ac:dyDescent="0.25">
      <c r="A12" s="4">
        <v>715</v>
      </c>
      <c r="B12" s="8" t="s">
        <v>133</v>
      </c>
      <c r="C12" s="9" t="s">
        <v>134</v>
      </c>
      <c r="D12" s="16" t="s">
        <v>8920</v>
      </c>
      <c r="E12" s="16">
        <v>4.6434527000000001</v>
      </c>
      <c r="F12">
        <v>-74.148249100000001</v>
      </c>
    </row>
    <row r="13" spans="1:6" x14ac:dyDescent="0.25">
      <c r="A13" s="5">
        <v>719</v>
      </c>
      <c r="B13" s="10" t="s">
        <v>140</v>
      </c>
      <c r="C13" s="11" t="s">
        <v>141</v>
      </c>
      <c r="D13" s="16" t="s">
        <v>8921</v>
      </c>
      <c r="E13" s="16">
        <v>4.7221666000000004</v>
      </c>
      <c r="F13">
        <v>-74.086405799999994</v>
      </c>
    </row>
    <row r="14" spans="1:6" x14ac:dyDescent="0.25">
      <c r="A14" s="4">
        <v>720</v>
      </c>
      <c r="B14" s="8" t="s">
        <v>146</v>
      </c>
      <c r="C14" s="9" t="s">
        <v>147</v>
      </c>
      <c r="D14" s="16" t="s">
        <v>8922</v>
      </c>
      <c r="E14" s="16">
        <v>4.7449237999999996</v>
      </c>
      <c r="F14">
        <v>-74.1130189</v>
      </c>
    </row>
    <row r="15" spans="1:6" x14ac:dyDescent="0.25">
      <c r="A15" s="5">
        <v>721</v>
      </c>
      <c r="B15" s="10" t="s">
        <v>153</v>
      </c>
      <c r="C15" s="11" t="s">
        <v>154</v>
      </c>
      <c r="D15" s="16" t="s">
        <v>8923</v>
      </c>
      <c r="E15" s="16">
        <v>4.7476732999999998</v>
      </c>
      <c r="F15">
        <v>-74.098886999999905</v>
      </c>
    </row>
    <row r="16" spans="1:6" x14ac:dyDescent="0.25">
      <c r="A16" s="4">
        <v>722</v>
      </c>
      <c r="B16" s="8" t="s">
        <v>161</v>
      </c>
      <c r="C16" s="9" t="s">
        <v>162</v>
      </c>
      <c r="D16" s="16" t="s">
        <v>8924</v>
      </c>
      <c r="E16" s="16">
        <v>4.6493209999999996</v>
      </c>
      <c r="F16">
        <v>-74.062904000000003</v>
      </c>
    </row>
    <row r="17" spans="1:6" x14ac:dyDescent="0.25">
      <c r="A17" s="5">
        <v>729</v>
      </c>
      <c r="B17" s="10" t="s">
        <v>167</v>
      </c>
      <c r="C17" s="11" t="s">
        <v>168</v>
      </c>
      <c r="D17" s="16" t="s">
        <v>8925</v>
      </c>
      <c r="E17" s="16">
        <v>4.6357124999999897</v>
      </c>
      <c r="F17">
        <v>-74.125202099999996</v>
      </c>
    </row>
    <row r="18" spans="1:6" x14ac:dyDescent="0.25">
      <c r="A18" s="4">
        <v>735</v>
      </c>
      <c r="B18" s="8" t="s">
        <v>8893</v>
      </c>
      <c r="C18" s="9" t="s">
        <v>8894</v>
      </c>
      <c r="D18" s="17" t="s">
        <v>8926</v>
      </c>
      <c r="E18" s="17">
        <v>4.7582708978598296</v>
      </c>
      <c r="F18" s="18">
        <v>-74.054025821531894</v>
      </c>
    </row>
    <row r="19" spans="1:6" x14ac:dyDescent="0.25">
      <c r="A19" s="5">
        <v>741</v>
      </c>
      <c r="B19" s="10" t="s">
        <v>184</v>
      </c>
      <c r="C19" s="11" t="s">
        <v>185</v>
      </c>
      <c r="D19" s="16" t="s">
        <v>8927</v>
      </c>
      <c r="E19" s="16">
        <v>4.7275729000000002</v>
      </c>
      <c r="F19">
        <v>-74.073375099999893</v>
      </c>
    </row>
    <row r="20" spans="1:6" x14ac:dyDescent="0.25">
      <c r="A20" s="4">
        <v>744</v>
      </c>
      <c r="B20" s="8" t="s">
        <v>191</v>
      </c>
      <c r="C20" s="9" t="s">
        <v>192</v>
      </c>
      <c r="D20" s="16" t="s">
        <v>8928</v>
      </c>
      <c r="E20" s="16">
        <v>4.7380437999999998</v>
      </c>
      <c r="F20">
        <v>-74.026589399999907</v>
      </c>
    </row>
    <row r="21" spans="1:6" x14ac:dyDescent="0.25">
      <c r="A21" s="5">
        <v>745</v>
      </c>
      <c r="B21" s="10" t="s">
        <v>198</v>
      </c>
      <c r="C21" s="11" t="s">
        <v>199</v>
      </c>
      <c r="D21" s="16" t="s">
        <v>8929</v>
      </c>
      <c r="E21" s="16">
        <v>4.7546396999999896</v>
      </c>
      <c r="F21">
        <v>-74.037679400000002</v>
      </c>
    </row>
    <row r="22" spans="1:6" x14ac:dyDescent="0.25">
      <c r="A22" s="4">
        <v>747</v>
      </c>
      <c r="B22" s="8" t="s">
        <v>205</v>
      </c>
      <c r="C22" s="9" t="s">
        <v>206</v>
      </c>
      <c r="D22" s="16" t="s">
        <v>8930</v>
      </c>
      <c r="E22" s="16">
        <v>4.7464930999999897</v>
      </c>
      <c r="F22">
        <v>-74.042944699999893</v>
      </c>
    </row>
    <row r="23" spans="1:6" x14ac:dyDescent="0.25">
      <c r="A23" s="5">
        <v>748</v>
      </c>
      <c r="B23" s="10" t="s">
        <v>211</v>
      </c>
      <c r="C23" s="11" t="s">
        <v>212</v>
      </c>
      <c r="D23" s="16" t="s">
        <v>8931</v>
      </c>
      <c r="E23" s="16">
        <v>4.7381719999999996</v>
      </c>
      <c r="F23">
        <v>-74.1286293</v>
      </c>
    </row>
    <row r="24" spans="1:6" x14ac:dyDescent="0.25">
      <c r="A24" s="4">
        <v>749</v>
      </c>
      <c r="B24" s="8" t="s">
        <v>219</v>
      </c>
      <c r="C24" s="9" t="s">
        <v>220</v>
      </c>
      <c r="D24" s="16" t="s">
        <v>8932</v>
      </c>
      <c r="E24" s="16">
        <v>4.6388881</v>
      </c>
      <c r="F24">
        <v>-74.127735099999995</v>
      </c>
    </row>
    <row r="25" spans="1:6" x14ac:dyDescent="0.25">
      <c r="A25" s="5">
        <v>757</v>
      </c>
      <c r="B25" s="10" t="s">
        <v>227</v>
      </c>
      <c r="C25" s="11" t="s">
        <v>228</v>
      </c>
      <c r="D25" s="16" t="s">
        <v>8933</v>
      </c>
      <c r="E25" s="16">
        <v>4.7238319999999998</v>
      </c>
      <c r="F25">
        <v>-74.068110099999998</v>
      </c>
    </row>
    <row r="26" spans="1:6" x14ac:dyDescent="0.25">
      <c r="A26" s="4">
        <v>758</v>
      </c>
      <c r="B26" s="8" t="s">
        <v>236</v>
      </c>
      <c r="C26" s="9" t="s">
        <v>237</v>
      </c>
      <c r="D26" s="16" t="s">
        <v>8934</v>
      </c>
      <c r="E26" s="16">
        <v>4.6254476999999996</v>
      </c>
      <c r="F26">
        <v>-74.181092800000002</v>
      </c>
    </row>
    <row r="27" spans="1:6" x14ac:dyDescent="0.25">
      <c r="A27" s="5">
        <v>760</v>
      </c>
      <c r="B27" s="10" t="s">
        <v>242</v>
      </c>
      <c r="C27" s="11" t="s">
        <v>243</v>
      </c>
      <c r="D27" s="16" t="s">
        <v>8935</v>
      </c>
      <c r="E27" s="16">
        <v>4.5903992000000002</v>
      </c>
      <c r="F27">
        <v>-74.172845999999893</v>
      </c>
    </row>
    <row r="28" spans="1:6" x14ac:dyDescent="0.25">
      <c r="A28" s="4">
        <v>773</v>
      </c>
      <c r="B28" s="8" t="s">
        <v>249</v>
      </c>
      <c r="C28" s="9" t="s">
        <v>250</v>
      </c>
      <c r="D28" s="16" t="s">
        <v>8936</v>
      </c>
      <c r="E28" s="16">
        <v>4.7223518000000002</v>
      </c>
      <c r="F28">
        <v>-74.060928599999997</v>
      </c>
    </row>
    <row r="29" spans="1:6" x14ac:dyDescent="0.25">
      <c r="A29" s="5">
        <v>804</v>
      </c>
      <c r="B29" s="10" t="s">
        <v>255</v>
      </c>
      <c r="C29" s="11" t="s">
        <v>256</v>
      </c>
      <c r="D29" s="16" t="s">
        <v>8937</v>
      </c>
      <c r="E29" s="16">
        <v>4.6223067999999996</v>
      </c>
      <c r="F29">
        <v>-74.131986099999907</v>
      </c>
    </row>
    <row r="30" spans="1:6" x14ac:dyDescent="0.25">
      <c r="A30" s="4">
        <v>808</v>
      </c>
      <c r="B30" s="8" t="s">
        <v>258</v>
      </c>
      <c r="C30" s="9" t="s">
        <v>8895</v>
      </c>
      <c r="D30" s="17" t="s">
        <v>8938</v>
      </c>
      <c r="E30" s="17">
        <v>39.958186723745101</v>
      </c>
      <c r="F30" s="18">
        <v>-3.4930417999999999</v>
      </c>
    </row>
    <row r="31" spans="1:6" x14ac:dyDescent="0.25">
      <c r="A31" s="5">
        <v>819</v>
      </c>
      <c r="B31" s="10" t="s">
        <v>265</v>
      </c>
      <c r="C31" s="11" t="s">
        <v>266</v>
      </c>
      <c r="D31" s="16" t="s">
        <v>8939</v>
      </c>
      <c r="E31" s="16">
        <v>4.7517978999999997</v>
      </c>
      <c r="F31">
        <v>-74.096934099999999</v>
      </c>
    </row>
    <row r="32" spans="1:6" x14ac:dyDescent="0.25">
      <c r="A32" s="4">
        <v>825</v>
      </c>
      <c r="B32" s="8" t="s">
        <v>273</v>
      </c>
      <c r="C32" s="9" t="s">
        <v>274</v>
      </c>
      <c r="D32" s="16" t="s">
        <v>8940</v>
      </c>
      <c r="E32" s="16">
        <v>4.5510432999999999</v>
      </c>
      <c r="F32">
        <v>-74.137303399999993</v>
      </c>
    </row>
    <row r="33" spans="1:6" x14ac:dyDescent="0.25">
      <c r="A33" s="5">
        <v>837</v>
      </c>
      <c r="B33" s="10" t="s">
        <v>279</v>
      </c>
      <c r="C33" s="11" t="s">
        <v>280</v>
      </c>
      <c r="D33" s="16" t="s">
        <v>8941</v>
      </c>
      <c r="E33" s="16">
        <v>4.7344160999999998</v>
      </c>
      <c r="F33">
        <v>-74.026670299999907</v>
      </c>
    </row>
    <row r="34" spans="1:6" x14ac:dyDescent="0.25">
      <c r="A34" s="4">
        <v>838</v>
      </c>
      <c r="B34" s="8" t="s">
        <v>288</v>
      </c>
      <c r="C34" s="9" t="s">
        <v>289</v>
      </c>
      <c r="D34" s="16" t="s">
        <v>8942</v>
      </c>
      <c r="E34" s="16">
        <v>4.7594285999999997</v>
      </c>
      <c r="F34">
        <v>-74.047695099999999</v>
      </c>
    </row>
    <row r="35" spans="1:6" x14ac:dyDescent="0.25">
      <c r="A35" s="5">
        <v>839</v>
      </c>
      <c r="B35" s="10" t="s">
        <v>294</v>
      </c>
      <c r="C35" s="11" t="s">
        <v>295</v>
      </c>
      <c r="D35" s="16" t="s">
        <v>8943</v>
      </c>
      <c r="E35" s="16">
        <v>4.7494211999999996</v>
      </c>
      <c r="F35">
        <v>-74.103073999999907</v>
      </c>
    </row>
    <row r="36" spans="1:6" x14ac:dyDescent="0.25">
      <c r="A36" s="4">
        <v>841</v>
      </c>
      <c r="B36" s="8" t="s">
        <v>300</v>
      </c>
      <c r="C36" s="9" t="s">
        <v>301</v>
      </c>
      <c r="D36" s="16" t="s">
        <v>8944</v>
      </c>
      <c r="E36" s="16">
        <v>4.6464001000000001</v>
      </c>
      <c r="F36">
        <v>-74.081091200000003</v>
      </c>
    </row>
    <row r="37" spans="1:6" x14ac:dyDescent="0.25">
      <c r="A37" s="5">
        <v>842</v>
      </c>
      <c r="B37" s="10" t="s">
        <v>306</v>
      </c>
      <c r="C37" s="11" t="s">
        <v>307</v>
      </c>
      <c r="D37" s="16" t="s">
        <v>8945</v>
      </c>
      <c r="E37" s="16">
        <v>4.6943624000000002</v>
      </c>
      <c r="F37">
        <v>-74.118658499999995</v>
      </c>
    </row>
    <row r="38" spans="1:6" x14ac:dyDescent="0.25">
      <c r="A38" s="4">
        <v>843</v>
      </c>
      <c r="B38" s="8" t="s">
        <v>312</v>
      </c>
      <c r="C38" s="9" t="s">
        <v>313</v>
      </c>
      <c r="D38" s="16" t="s">
        <v>8946</v>
      </c>
      <c r="E38" s="16">
        <v>4.6514129000000004</v>
      </c>
      <c r="F38">
        <v>-74.169158400000001</v>
      </c>
    </row>
    <row r="39" spans="1:6" x14ac:dyDescent="0.25">
      <c r="A39" s="5">
        <v>864</v>
      </c>
      <c r="B39" s="10" t="s">
        <v>319</v>
      </c>
      <c r="C39" s="11" t="s">
        <v>320</v>
      </c>
      <c r="D39" s="16" t="s">
        <v>8947</v>
      </c>
      <c r="E39" s="16">
        <v>4.5793143000000001</v>
      </c>
      <c r="F39">
        <v>-74.078147599999994</v>
      </c>
    </row>
    <row r="40" spans="1:6" x14ac:dyDescent="0.25">
      <c r="A40" s="4">
        <v>884</v>
      </c>
      <c r="B40" s="8" t="s">
        <v>326</v>
      </c>
      <c r="C40" s="9" t="s">
        <v>327</v>
      </c>
      <c r="D40" s="16" t="s">
        <v>8948</v>
      </c>
      <c r="E40" s="16">
        <v>4.6366993000000001</v>
      </c>
      <c r="F40">
        <v>-74.139665600000001</v>
      </c>
    </row>
    <row r="41" spans="1:6" x14ac:dyDescent="0.25">
      <c r="A41" s="5">
        <v>908</v>
      </c>
      <c r="B41" s="10" t="s">
        <v>333</v>
      </c>
      <c r="C41" s="11" t="s">
        <v>334</v>
      </c>
      <c r="D41" s="16" t="s">
        <v>8949</v>
      </c>
      <c r="E41" s="16">
        <v>4.6046126999999997</v>
      </c>
      <c r="F41">
        <v>-74.196784100000002</v>
      </c>
    </row>
    <row r="42" spans="1:6" x14ac:dyDescent="0.25">
      <c r="A42" s="4">
        <v>910</v>
      </c>
      <c r="B42" s="8" t="s">
        <v>339</v>
      </c>
      <c r="C42" s="9" t="s">
        <v>340</v>
      </c>
      <c r="D42" s="16" t="s">
        <v>8950</v>
      </c>
      <c r="E42" s="16" t="s">
        <v>10150</v>
      </c>
      <c r="F42" t="s">
        <v>10150</v>
      </c>
    </row>
    <row r="43" spans="1:6" x14ac:dyDescent="0.25">
      <c r="A43" s="5">
        <v>912</v>
      </c>
      <c r="B43" s="10" t="s">
        <v>347</v>
      </c>
      <c r="C43" s="11" t="s">
        <v>348</v>
      </c>
      <c r="D43" s="16" t="s">
        <v>8951</v>
      </c>
      <c r="E43" s="16">
        <v>4.5907095999999896</v>
      </c>
      <c r="F43">
        <v>-74.079786299999995</v>
      </c>
    </row>
    <row r="44" spans="1:6" x14ac:dyDescent="0.25">
      <c r="A44" s="4">
        <v>918</v>
      </c>
      <c r="B44" s="8" t="s">
        <v>354</v>
      </c>
      <c r="C44" s="9" t="s">
        <v>355</v>
      </c>
      <c r="D44" s="16" t="s">
        <v>8952</v>
      </c>
      <c r="E44" s="16">
        <v>4.6533046999999996</v>
      </c>
      <c r="F44">
        <v>-74.149663500000003</v>
      </c>
    </row>
    <row r="45" spans="1:6" x14ac:dyDescent="0.25">
      <c r="A45" s="5">
        <v>925</v>
      </c>
      <c r="B45" s="10" t="s">
        <v>360</v>
      </c>
      <c r="C45" s="11" t="s">
        <v>361</v>
      </c>
      <c r="D45" s="16" t="s">
        <v>8953</v>
      </c>
      <c r="E45" s="16">
        <v>4.5811982000000002</v>
      </c>
      <c r="F45">
        <v>-74.093040099999996</v>
      </c>
    </row>
    <row r="46" spans="1:6" x14ac:dyDescent="0.25">
      <c r="A46" s="4">
        <v>932</v>
      </c>
      <c r="B46" s="8" t="s">
        <v>367</v>
      </c>
      <c r="C46" s="9" t="s">
        <v>368</v>
      </c>
      <c r="D46" s="16" t="s">
        <v>8954</v>
      </c>
      <c r="E46" s="16">
        <v>4.7375029999999896</v>
      </c>
      <c r="F46">
        <v>-74.030825199999995</v>
      </c>
    </row>
    <row r="47" spans="1:6" x14ac:dyDescent="0.25">
      <c r="A47" s="5">
        <v>936</v>
      </c>
      <c r="B47" s="10" t="s">
        <v>374</v>
      </c>
      <c r="C47" s="11" t="s">
        <v>375</v>
      </c>
      <c r="D47" s="16" t="s">
        <v>8955</v>
      </c>
      <c r="E47" s="16">
        <v>4.7576900999999996</v>
      </c>
      <c r="F47">
        <v>-74.080397899999994</v>
      </c>
    </row>
    <row r="48" spans="1:6" x14ac:dyDescent="0.25">
      <c r="A48" s="4">
        <v>937</v>
      </c>
      <c r="B48" s="8" t="s">
        <v>380</v>
      </c>
      <c r="C48" s="9" t="s">
        <v>381</v>
      </c>
      <c r="D48" s="16" t="s">
        <v>8956</v>
      </c>
      <c r="E48" s="16">
        <v>4.7305443999999897</v>
      </c>
      <c r="F48">
        <v>-74.042750999999996</v>
      </c>
    </row>
    <row r="49" spans="1:6" x14ac:dyDescent="0.25">
      <c r="A49" s="5">
        <v>949</v>
      </c>
      <c r="B49" s="10" t="s">
        <v>386</v>
      </c>
      <c r="C49" s="11" t="s">
        <v>387</v>
      </c>
      <c r="D49" s="16" t="s">
        <v>8957</v>
      </c>
      <c r="E49" s="16">
        <v>4.6437811999999896</v>
      </c>
      <c r="F49">
        <v>-74.190101499999997</v>
      </c>
    </row>
    <row r="50" spans="1:6" x14ac:dyDescent="0.25">
      <c r="A50" s="4">
        <v>953</v>
      </c>
      <c r="B50" s="8" t="s">
        <v>393</v>
      </c>
      <c r="C50" s="9" t="s">
        <v>394</v>
      </c>
      <c r="D50" s="16" t="s">
        <v>8958</v>
      </c>
      <c r="E50" s="16">
        <v>4.7600768000000002</v>
      </c>
      <c r="F50">
        <v>-74.038713700000002</v>
      </c>
    </row>
    <row r="51" spans="1:6" x14ac:dyDescent="0.25">
      <c r="A51" s="5">
        <v>955</v>
      </c>
      <c r="B51" s="10" t="s">
        <v>399</v>
      </c>
      <c r="C51" s="11" t="s">
        <v>400</v>
      </c>
      <c r="D51" s="16" t="s">
        <v>8959</v>
      </c>
      <c r="E51" s="16">
        <v>4.6740018000000001</v>
      </c>
      <c r="F51">
        <v>-74.139905799999994</v>
      </c>
    </row>
    <row r="52" spans="1:6" x14ac:dyDescent="0.25">
      <c r="A52" s="4">
        <v>957</v>
      </c>
      <c r="B52" s="8" t="s">
        <v>406</v>
      </c>
      <c r="C52" s="9" t="s">
        <v>407</v>
      </c>
      <c r="D52" s="16" t="s">
        <v>8960</v>
      </c>
      <c r="E52" s="16">
        <v>4.6280206000000002</v>
      </c>
      <c r="F52">
        <v>-74.2025857</v>
      </c>
    </row>
    <row r="53" spans="1:6" x14ac:dyDescent="0.25">
      <c r="A53" s="5">
        <v>958</v>
      </c>
      <c r="B53" s="10" t="s">
        <v>413</v>
      </c>
      <c r="C53" s="11" t="s">
        <v>414</v>
      </c>
      <c r="D53" s="16" t="s">
        <v>8961</v>
      </c>
      <c r="E53" s="16">
        <v>4.6404402999999999</v>
      </c>
      <c r="F53">
        <v>-74.137997799999994</v>
      </c>
    </row>
    <row r="54" spans="1:6" x14ac:dyDescent="0.25">
      <c r="A54" s="4">
        <v>959</v>
      </c>
      <c r="B54" s="8" t="s">
        <v>419</v>
      </c>
      <c r="C54" s="9" t="s">
        <v>420</v>
      </c>
      <c r="D54" s="16" t="s">
        <v>8962</v>
      </c>
      <c r="E54" s="16">
        <v>4.7345480000000002</v>
      </c>
      <c r="F54">
        <v>-74.095257000000004</v>
      </c>
    </row>
    <row r="55" spans="1:6" x14ac:dyDescent="0.25">
      <c r="A55" s="5">
        <v>961</v>
      </c>
      <c r="B55" s="10" t="s">
        <v>425</v>
      </c>
      <c r="C55" s="11" t="s">
        <v>426</v>
      </c>
      <c r="D55" s="16" t="s">
        <v>8963</v>
      </c>
      <c r="E55" s="16">
        <v>4.6063967999999997</v>
      </c>
      <c r="F55">
        <v>-74.075072599999999</v>
      </c>
    </row>
    <row r="56" spans="1:6" x14ac:dyDescent="0.25">
      <c r="A56" s="4">
        <v>964</v>
      </c>
      <c r="B56" s="8" t="s">
        <v>431</v>
      </c>
      <c r="C56" s="9" t="s">
        <v>432</v>
      </c>
      <c r="D56" s="16" t="s">
        <v>8964</v>
      </c>
      <c r="E56" s="16">
        <v>4.7095219999999998</v>
      </c>
      <c r="F56">
        <v>-74.131187199999999</v>
      </c>
    </row>
    <row r="57" spans="1:6" x14ac:dyDescent="0.25">
      <c r="A57" s="5">
        <v>983</v>
      </c>
      <c r="B57" s="10" t="s">
        <v>438</v>
      </c>
      <c r="C57" s="11" t="s">
        <v>439</v>
      </c>
      <c r="D57" s="16" t="s">
        <v>8965</v>
      </c>
      <c r="E57" s="16">
        <v>4.5792897999999997</v>
      </c>
      <c r="F57">
        <v>-74.075188699999998</v>
      </c>
    </row>
    <row r="58" spans="1:6" x14ac:dyDescent="0.25">
      <c r="A58" s="4">
        <v>984</v>
      </c>
      <c r="B58" s="8" t="s">
        <v>447</v>
      </c>
      <c r="C58" s="9" t="s">
        <v>448</v>
      </c>
      <c r="D58" s="16" t="s">
        <v>8966</v>
      </c>
      <c r="E58" s="16">
        <v>4.6802777999999998</v>
      </c>
      <c r="F58">
        <v>-74.113651899999994</v>
      </c>
    </row>
    <row r="59" spans="1:6" x14ac:dyDescent="0.25">
      <c r="A59" s="5">
        <v>1013</v>
      </c>
      <c r="B59" s="10" t="s">
        <v>453</v>
      </c>
      <c r="C59" s="11" t="s">
        <v>454</v>
      </c>
      <c r="D59" s="16" t="s">
        <v>8967</v>
      </c>
      <c r="E59" s="16">
        <v>4.7453053999999897</v>
      </c>
      <c r="F59">
        <v>-74.048440999999997</v>
      </c>
    </row>
    <row r="60" spans="1:6" x14ac:dyDescent="0.25">
      <c r="A60" s="4">
        <v>1062</v>
      </c>
      <c r="B60" s="8" t="s">
        <v>459</v>
      </c>
      <c r="C60" s="9" t="s">
        <v>460</v>
      </c>
      <c r="D60" s="16" t="s">
        <v>8968</v>
      </c>
      <c r="E60" s="16">
        <v>4.5501393999999999</v>
      </c>
      <c r="F60">
        <v>-74.1087256</v>
      </c>
    </row>
    <row r="61" spans="1:6" x14ac:dyDescent="0.25">
      <c r="A61" s="5">
        <v>1064</v>
      </c>
      <c r="B61" s="10" t="s">
        <v>465</v>
      </c>
      <c r="C61" s="11" t="s">
        <v>466</v>
      </c>
      <c r="D61" s="16" t="s">
        <v>8969</v>
      </c>
      <c r="E61" s="16">
        <v>4.7650505999999897</v>
      </c>
      <c r="F61">
        <v>-74.051355200000003</v>
      </c>
    </row>
    <row r="62" spans="1:6" x14ac:dyDescent="0.25">
      <c r="A62" s="4">
        <v>1065</v>
      </c>
      <c r="B62" s="8" t="s">
        <v>471</v>
      </c>
      <c r="C62" s="9" t="s">
        <v>472</v>
      </c>
      <c r="D62" s="16" t="s">
        <v>8970</v>
      </c>
      <c r="E62" s="16">
        <v>4.7384965000000001</v>
      </c>
      <c r="F62">
        <v>-74.112502899999996</v>
      </c>
    </row>
    <row r="63" spans="1:6" x14ac:dyDescent="0.25">
      <c r="A63" s="5">
        <v>1077</v>
      </c>
      <c r="B63" s="10" t="s">
        <v>478</v>
      </c>
      <c r="C63" s="11" t="s">
        <v>479</v>
      </c>
      <c r="D63" s="16" t="s">
        <v>8971</v>
      </c>
      <c r="E63" s="16">
        <v>4.6710389000000001</v>
      </c>
      <c r="F63">
        <v>-74.149141499999999</v>
      </c>
    </row>
    <row r="64" spans="1:6" x14ac:dyDescent="0.25">
      <c r="A64" s="4">
        <v>1082</v>
      </c>
      <c r="B64" s="8" t="s">
        <v>484</v>
      </c>
      <c r="C64" s="9" t="s">
        <v>485</v>
      </c>
      <c r="D64" s="16" t="s">
        <v>8972</v>
      </c>
      <c r="E64" s="16">
        <v>4.7012871999999897</v>
      </c>
      <c r="F64">
        <v>-74.120876199999998</v>
      </c>
    </row>
    <row r="65" spans="1:6" x14ac:dyDescent="0.25">
      <c r="A65" s="5">
        <v>1083</v>
      </c>
      <c r="B65" s="10" t="s">
        <v>490</v>
      </c>
      <c r="C65" s="11" t="s">
        <v>491</v>
      </c>
      <c r="D65" s="16" t="s">
        <v>8973</v>
      </c>
      <c r="E65" s="16">
        <v>4.7369726999999999</v>
      </c>
      <c r="F65">
        <v>-74.079589499999997</v>
      </c>
    </row>
    <row r="66" spans="1:6" x14ac:dyDescent="0.25">
      <c r="A66" s="4">
        <v>1094</v>
      </c>
      <c r="B66" s="8" t="s">
        <v>497</v>
      </c>
      <c r="C66" s="9" t="s">
        <v>498</v>
      </c>
      <c r="D66" s="16" t="s">
        <v>8974</v>
      </c>
      <c r="E66" s="16">
        <v>4.6377060999999999</v>
      </c>
      <c r="F66">
        <v>-74.145454700000002</v>
      </c>
    </row>
    <row r="67" spans="1:6" x14ac:dyDescent="0.25">
      <c r="A67" s="5">
        <v>1096</v>
      </c>
      <c r="B67" s="10" t="s">
        <v>497</v>
      </c>
      <c r="C67" s="11" t="s">
        <v>498</v>
      </c>
      <c r="D67" s="16" t="s">
        <v>8974</v>
      </c>
      <c r="E67" s="16">
        <v>4.6377060999999999</v>
      </c>
      <c r="F67">
        <v>-74.145454700000002</v>
      </c>
    </row>
    <row r="68" spans="1:6" x14ac:dyDescent="0.25">
      <c r="A68" s="4">
        <v>1100</v>
      </c>
      <c r="B68" s="8" t="s">
        <v>508</v>
      </c>
      <c r="C68" s="9" t="s">
        <v>509</v>
      </c>
      <c r="D68" s="16" t="s">
        <v>8975</v>
      </c>
      <c r="E68" s="16">
        <v>4.7336103999999999</v>
      </c>
      <c r="F68">
        <v>-74.035196200000001</v>
      </c>
    </row>
    <row r="69" spans="1:6" x14ac:dyDescent="0.25">
      <c r="A69" s="5">
        <v>1101</v>
      </c>
      <c r="B69" s="10" t="s">
        <v>508</v>
      </c>
      <c r="C69" s="11" t="s">
        <v>509</v>
      </c>
      <c r="D69" s="16" t="s">
        <v>8975</v>
      </c>
      <c r="E69" s="16">
        <v>4.7336103999999999</v>
      </c>
      <c r="F69">
        <v>-74.035196200000001</v>
      </c>
    </row>
    <row r="70" spans="1:6" x14ac:dyDescent="0.25">
      <c r="A70" s="4">
        <v>1102</v>
      </c>
      <c r="B70" s="8" t="s">
        <v>518</v>
      </c>
      <c r="C70" s="9" t="s">
        <v>519</v>
      </c>
      <c r="D70" s="16" t="s">
        <v>8976</v>
      </c>
      <c r="E70" s="16">
        <v>4.5808393000000001</v>
      </c>
      <c r="F70">
        <v>-74.071868100000003</v>
      </c>
    </row>
    <row r="71" spans="1:6" x14ac:dyDescent="0.25">
      <c r="A71" s="5">
        <v>1136</v>
      </c>
      <c r="B71" s="10" t="s">
        <v>525</v>
      </c>
      <c r="C71" s="11" t="s">
        <v>526</v>
      </c>
      <c r="D71" s="16" t="s">
        <v>8977</v>
      </c>
      <c r="E71" s="16">
        <v>4.7092831999999998</v>
      </c>
      <c r="F71">
        <v>-74.123299799999998</v>
      </c>
    </row>
    <row r="72" spans="1:6" x14ac:dyDescent="0.25">
      <c r="A72" s="4">
        <v>1150</v>
      </c>
      <c r="B72" s="8" t="s">
        <v>531</v>
      </c>
      <c r="C72" s="9" t="s">
        <v>532</v>
      </c>
      <c r="D72" s="16" t="s">
        <v>8978</v>
      </c>
      <c r="E72" s="16">
        <v>4.7414927999999996</v>
      </c>
      <c r="F72">
        <v>-74.059862699999996</v>
      </c>
    </row>
    <row r="73" spans="1:6" x14ac:dyDescent="0.25">
      <c r="A73" s="5">
        <v>1157</v>
      </c>
      <c r="B73" s="10" t="s">
        <v>538</v>
      </c>
      <c r="C73" s="11" t="s">
        <v>539</v>
      </c>
      <c r="D73" s="16" t="s">
        <v>8979</v>
      </c>
      <c r="E73" s="16">
        <v>4.6817951000000004</v>
      </c>
      <c r="F73">
        <v>-74.0425343</v>
      </c>
    </row>
    <row r="74" spans="1:6" x14ac:dyDescent="0.25">
      <c r="A74" s="4">
        <v>1191</v>
      </c>
      <c r="B74" s="8" t="s">
        <v>545</v>
      </c>
      <c r="C74" s="9" t="s">
        <v>546</v>
      </c>
      <c r="D74" s="16" t="s">
        <v>8980</v>
      </c>
      <c r="E74" s="16">
        <v>4.7462426999999998</v>
      </c>
      <c r="F74">
        <v>-74.052851899999993</v>
      </c>
    </row>
    <row r="75" spans="1:6" x14ac:dyDescent="0.25">
      <c r="A75" s="5">
        <v>1202</v>
      </c>
      <c r="B75" s="10" t="s">
        <v>551</v>
      </c>
      <c r="C75" s="11" t="s">
        <v>552</v>
      </c>
      <c r="D75" s="16" t="s">
        <v>8981</v>
      </c>
      <c r="E75" s="16">
        <v>4.7610663000000004</v>
      </c>
      <c r="F75">
        <v>-74.025743300000002</v>
      </c>
    </row>
    <row r="76" spans="1:6" x14ac:dyDescent="0.25">
      <c r="A76" s="4">
        <v>1211</v>
      </c>
      <c r="B76" s="8" t="s">
        <v>557</v>
      </c>
      <c r="C76" s="9" t="s">
        <v>558</v>
      </c>
      <c r="D76" s="16" t="s">
        <v>8982</v>
      </c>
      <c r="E76" s="16">
        <v>4.7668119999999998</v>
      </c>
      <c r="F76">
        <v>-74.032407199999994</v>
      </c>
    </row>
    <row r="77" spans="1:6" x14ac:dyDescent="0.25">
      <c r="A77" s="5">
        <v>1298</v>
      </c>
      <c r="B77" s="10" t="s">
        <v>564</v>
      </c>
      <c r="C77" s="11" t="s">
        <v>565</v>
      </c>
      <c r="D77" s="16" t="s">
        <v>8983</v>
      </c>
      <c r="E77" s="16">
        <v>4.5914039999999998</v>
      </c>
      <c r="F77">
        <v>-74.119002299999906</v>
      </c>
    </row>
    <row r="78" spans="1:6" x14ac:dyDescent="0.25">
      <c r="A78" s="4">
        <v>1366</v>
      </c>
      <c r="B78" s="8" t="s">
        <v>571</v>
      </c>
      <c r="C78" s="9" t="s">
        <v>572</v>
      </c>
      <c r="D78" s="16" t="s">
        <v>8984</v>
      </c>
      <c r="E78" s="16">
        <v>4.7475851999999996</v>
      </c>
      <c r="F78">
        <v>-74.052292600000001</v>
      </c>
    </row>
    <row r="79" spans="1:6" x14ac:dyDescent="0.25">
      <c r="A79" s="5">
        <v>1368</v>
      </c>
      <c r="B79" s="10" t="s">
        <v>578</v>
      </c>
      <c r="C79" s="11" t="s">
        <v>579</v>
      </c>
      <c r="D79" s="16" t="s">
        <v>8985</v>
      </c>
      <c r="E79" s="16">
        <v>4.7464085999999996</v>
      </c>
      <c r="F79">
        <v>-74.050888</v>
      </c>
    </row>
    <row r="80" spans="1:6" x14ac:dyDescent="0.25">
      <c r="A80" s="4">
        <v>1373</v>
      </c>
      <c r="B80" s="8" t="s">
        <v>584</v>
      </c>
      <c r="C80" s="9" t="s">
        <v>585</v>
      </c>
      <c r="D80" s="16" t="s">
        <v>8986</v>
      </c>
      <c r="E80" s="16">
        <v>4.7443267999999996</v>
      </c>
      <c r="F80">
        <v>-74.058023300000002</v>
      </c>
    </row>
    <row r="81" spans="1:6" x14ac:dyDescent="0.25">
      <c r="A81" s="5">
        <v>1379</v>
      </c>
      <c r="B81" s="10" t="s">
        <v>590</v>
      </c>
      <c r="C81" s="11" t="s">
        <v>591</v>
      </c>
      <c r="D81" s="16" t="s">
        <v>8987</v>
      </c>
      <c r="E81" s="16">
        <v>4.5254273999999999</v>
      </c>
      <c r="F81">
        <v>-74.121220699999995</v>
      </c>
    </row>
    <row r="82" spans="1:6" x14ac:dyDescent="0.25">
      <c r="A82" s="4">
        <v>1382</v>
      </c>
      <c r="B82" s="8" t="s">
        <v>597</v>
      </c>
      <c r="C82" s="9" t="s">
        <v>598</v>
      </c>
      <c r="D82" s="16" t="s">
        <v>8988</v>
      </c>
      <c r="E82" s="16">
        <v>4.6814070999999897</v>
      </c>
      <c r="F82">
        <v>-74.060006799999996</v>
      </c>
    </row>
    <row r="83" spans="1:6" x14ac:dyDescent="0.25">
      <c r="A83" s="5">
        <v>1393</v>
      </c>
      <c r="B83" s="10" t="s">
        <v>603</v>
      </c>
      <c r="C83" s="11" t="s">
        <v>604</v>
      </c>
      <c r="D83" s="16" t="s">
        <v>8989</v>
      </c>
      <c r="E83" s="16">
        <v>4.7484099999999998</v>
      </c>
      <c r="F83">
        <v>-74.042302100000001</v>
      </c>
    </row>
    <row r="84" spans="1:6" x14ac:dyDescent="0.25">
      <c r="A84" s="4">
        <v>1397</v>
      </c>
      <c r="B84" s="8" t="s">
        <v>609</v>
      </c>
      <c r="C84" s="9" t="s">
        <v>610</v>
      </c>
      <c r="D84" s="16" t="s">
        <v>8990</v>
      </c>
      <c r="E84" s="16">
        <v>4.7331218000000002</v>
      </c>
      <c r="F84">
        <v>-74.098624399999906</v>
      </c>
    </row>
    <row r="85" spans="1:6" x14ac:dyDescent="0.25">
      <c r="A85" s="5">
        <v>1421</v>
      </c>
      <c r="B85" s="10" t="s">
        <v>617</v>
      </c>
      <c r="C85" s="11" t="s">
        <v>618</v>
      </c>
      <c r="D85" s="16" t="s">
        <v>8991</v>
      </c>
      <c r="E85" s="16">
        <v>4.7479784</v>
      </c>
      <c r="F85">
        <v>-74.0488225</v>
      </c>
    </row>
    <row r="86" spans="1:6" x14ac:dyDescent="0.25">
      <c r="A86" s="4">
        <v>1433</v>
      </c>
      <c r="B86" s="8" t="s">
        <v>624</v>
      </c>
      <c r="C86" s="9" t="s">
        <v>625</v>
      </c>
      <c r="D86" s="16" t="s">
        <v>8992</v>
      </c>
      <c r="E86" s="16">
        <v>4.5516863999999897</v>
      </c>
      <c r="F86">
        <v>-74.158501000000001</v>
      </c>
    </row>
    <row r="87" spans="1:6" x14ac:dyDescent="0.25">
      <c r="A87" s="5">
        <v>1506</v>
      </c>
      <c r="B87" s="10" t="s">
        <v>630</v>
      </c>
      <c r="C87" s="11" t="s">
        <v>631</v>
      </c>
      <c r="D87" s="16" t="s">
        <v>8993</v>
      </c>
      <c r="E87" s="16">
        <v>4.7482815</v>
      </c>
      <c r="F87">
        <v>-74.049655299999998</v>
      </c>
    </row>
    <row r="88" spans="1:6" x14ac:dyDescent="0.25">
      <c r="A88" s="4">
        <v>1508</v>
      </c>
      <c r="B88" s="8" t="s">
        <v>637</v>
      </c>
      <c r="C88" s="9" t="s">
        <v>638</v>
      </c>
      <c r="D88" s="16" t="s">
        <v>8994</v>
      </c>
      <c r="E88" s="16">
        <v>4.7001679999999997</v>
      </c>
      <c r="F88">
        <v>-74.063194499999994</v>
      </c>
    </row>
    <row r="89" spans="1:6" x14ac:dyDescent="0.25">
      <c r="A89" s="5">
        <v>1520</v>
      </c>
      <c r="B89" s="10" t="s">
        <v>644</v>
      </c>
      <c r="C89" s="11" t="s">
        <v>645</v>
      </c>
      <c r="D89" s="16" t="s">
        <v>8995</v>
      </c>
      <c r="E89" s="16">
        <v>4.5853253</v>
      </c>
      <c r="F89">
        <v>-74.098634699999906</v>
      </c>
    </row>
    <row r="90" spans="1:6" x14ac:dyDescent="0.25">
      <c r="A90" s="4">
        <v>1526</v>
      </c>
      <c r="B90" s="8" t="s">
        <v>650</v>
      </c>
      <c r="C90" s="9" t="s">
        <v>651</v>
      </c>
      <c r="D90" s="16" t="s">
        <v>8996</v>
      </c>
      <c r="E90" s="16">
        <v>4.6423582999999997</v>
      </c>
      <c r="F90">
        <v>-74.191217299999906</v>
      </c>
    </row>
    <row r="91" spans="1:6" x14ac:dyDescent="0.25">
      <c r="A91" s="5">
        <v>1527</v>
      </c>
      <c r="B91" s="10" t="s">
        <v>656</v>
      </c>
      <c r="C91" s="11" t="s">
        <v>657</v>
      </c>
      <c r="D91" s="16" t="s">
        <v>8997</v>
      </c>
      <c r="E91" s="16">
        <v>4.6232631999999896</v>
      </c>
      <c r="F91">
        <v>-74.129534999999905</v>
      </c>
    </row>
    <row r="92" spans="1:6" x14ac:dyDescent="0.25">
      <c r="A92" s="4">
        <v>1528</v>
      </c>
      <c r="B92" s="8" t="s">
        <v>656</v>
      </c>
      <c r="C92" s="9" t="s">
        <v>657</v>
      </c>
      <c r="D92" s="16" t="s">
        <v>8997</v>
      </c>
      <c r="E92" s="16">
        <v>4.6232631999999896</v>
      </c>
      <c r="F92">
        <v>-74.129534999999905</v>
      </c>
    </row>
    <row r="93" spans="1:6" x14ac:dyDescent="0.25">
      <c r="A93" s="5">
        <v>1529</v>
      </c>
      <c r="B93" s="10" t="s">
        <v>666</v>
      </c>
      <c r="C93" s="11" t="s">
        <v>667</v>
      </c>
      <c r="D93" s="16" t="s">
        <v>8998</v>
      </c>
      <c r="E93" s="16">
        <v>4.6119572</v>
      </c>
      <c r="F93">
        <v>-74.112036399999994</v>
      </c>
    </row>
    <row r="94" spans="1:6" x14ac:dyDescent="0.25">
      <c r="A94" s="4">
        <v>1532</v>
      </c>
      <c r="B94" s="8" t="s">
        <v>673</v>
      </c>
      <c r="C94" s="9" t="s">
        <v>674</v>
      </c>
      <c r="D94" s="16" t="s">
        <v>8999</v>
      </c>
      <c r="E94" s="16">
        <v>4.7478863999999996</v>
      </c>
      <c r="F94">
        <v>-74.054348300000001</v>
      </c>
    </row>
    <row r="95" spans="1:6" x14ac:dyDescent="0.25">
      <c r="A95" s="5">
        <v>1537</v>
      </c>
      <c r="B95" s="10" t="s">
        <v>679</v>
      </c>
      <c r="C95" s="11" t="s">
        <v>680</v>
      </c>
      <c r="D95" s="16" t="s">
        <v>9000</v>
      </c>
      <c r="E95" s="16">
        <v>4.7557505000000004</v>
      </c>
      <c r="F95">
        <v>-74.097090100000003</v>
      </c>
    </row>
    <row r="96" spans="1:6" x14ac:dyDescent="0.25">
      <c r="A96" s="4">
        <v>1538</v>
      </c>
      <c r="B96" s="8" t="s">
        <v>685</v>
      </c>
      <c r="C96" s="9" t="s">
        <v>686</v>
      </c>
      <c r="D96" s="16" t="s">
        <v>9001</v>
      </c>
      <c r="E96" s="16">
        <v>4.6377316000000004</v>
      </c>
      <c r="F96">
        <v>-74.125105599999998</v>
      </c>
    </row>
    <row r="97" spans="1:6" x14ac:dyDescent="0.25">
      <c r="A97" s="5">
        <v>1542</v>
      </c>
      <c r="B97" s="10" t="s">
        <v>691</v>
      </c>
      <c r="C97" s="11" t="s">
        <v>692</v>
      </c>
      <c r="D97" s="16" t="s">
        <v>9002</v>
      </c>
      <c r="E97" s="16">
        <v>4.7415349000000004</v>
      </c>
      <c r="F97">
        <v>-74.102535199999906</v>
      </c>
    </row>
    <row r="98" spans="1:6" x14ac:dyDescent="0.25">
      <c r="A98" s="4">
        <v>1544</v>
      </c>
      <c r="B98" s="8" t="s">
        <v>697</v>
      </c>
      <c r="C98" s="9" t="s">
        <v>698</v>
      </c>
      <c r="D98" s="16" t="s">
        <v>9003</v>
      </c>
      <c r="E98" s="16">
        <v>4.5659698999999998</v>
      </c>
      <c r="F98">
        <v>-74.164149800000004</v>
      </c>
    </row>
    <row r="99" spans="1:6" x14ac:dyDescent="0.25">
      <c r="A99" s="5">
        <v>1548</v>
      </c>
      <c r="B99" s="10" t="s">
        <v>703</v>
      </c>
      <c r="C99" s="11" t="s">
        <v>704</v>
      </c>
      <c r="D99" s="16" t="s">
        <v>9004</v>
      </c>
      <c r="E99" s="16">
        <v>4.6302817999999997</v>
      </c>
      <c r="F99">
        <v>-74.104719599999996</v>
      </c>
    </row>
    <row r="100" spans="1:6" x14ac:dyDescent="0.25">
      <c r="A100" s="4">
        <v>1553</v>
      </c>
      <c r="B100" s="8" t="s">
        <v>709</v>
      </c>
      <c r="C100" s="9" t="s">
        <v>710</v>
      </c>
      <c r="D100" s="16" t="s">
        <v>9005</v>
      </c>
      <c r="E100" s="16">
        <v>4.5824110999999998</v>
      </c>
      <c r="F100">
        <v>-74.109966799999995</v>
      </c>
    </row>
    <row r="101" spans="1:6" x14ac:dyDescent="0.25">
      <c r="A101" s="5">
        <v>1561</v>
      </c>
      <c r="B101" s="10" t="s">
        <v>716</v>
      </c>
      <c r="C101" s="11" t="s">
        <v>717</v>
      </c>
      <c r="D101" s="16" t="s">
        <v>9006</v>
      </c>
      <c r="E101" s="16">
        <v>4.6684058999999998</v>
      </c>
      <c r="F101">
        <v>-74.105412200000004</v>
      </c>
    </row>
    <row r="102" spans="1:6" x14ac:dyDescent="0.25">
      <c r="A102" s="4">
        <v>1571</v>
      </c>
      <c r="B102" s="8" t="s">
        <v>722</v>
      </c>
      <c r="C102" s="9" t="s">
        <v>723</v>
      </c>
      <c r="D102" s="16" t="s">
        <v>9007</v>
      </c>
      <c r="E102" s="16">
        <v>4.7462607999999999</v>
      </c>
      <c r="F102">
        <v>-74.084380199999998</v>
      </c>
    </row>
    <row r="103" spans="1:6" x14ac:dyDescent="0.25">
      <c r="A103" s="5">
        <v>1675</v>
      </c>
      <c r="B103" s="10" t="s">
        <v>728</v>
      </c>
      <c r="C103" s="11" t="s">
        <v>729</v>
      </c>
      <c r="D103" s="16" t="s">
        <v>9008</v>
      </c>
      <c r="E103" s="16">
        <v>4.5555883000000001</v>
      </c>
      <c r="F103">
        <v>-74.092465099999998</v>
      </c>
    </row>
    <row r="104" spans="1:6" x14ac:dyDescent="0.25">
      <c r="A104" s="4">
        <v>1689</v>
      </c>
      <c r="B104" s="8" t="s">
        <v>735</v>
      </c>
      <c r="C104" s="9" t="s">
        <v>736</v>
      </c>
      <c r="D104" s="16" t="s">
        <v>9009</v>
      </c>
      <c r="E104" s="16">
        <v>4.7510884000000004</v>
      </c>
      <c r="F104">
        <v>-74.050159800000003</v>
      </c>
    </row>
    <row r="105" spans="1:6" x14ac:dyDescent="0.25">
      <c r="A105" s="5">
        <v>1693</v>
      </c>
      <c r="B105" s="10" t="s">
        <v>742</v>
      </c>
      <c r="C105" s="11" t="s">
        <v>743</v>
      </c>
      <c r="D105" s="16" t="s">
        <v>9010</v>
      </c>
      <c r="E105" s="16">
        <v>4.7563797999999897</v>
      </c>
      <c r="F105">
        <v>-74.106472299999993</v>
      </c>
    </row>
    <row r="106" spans="1:6" x14ac:dyDescent="0.25">
      <c r="A106" s="4">
        <v>1695</v>
      </c>
      <c r="B106" s="8" t="s">
        <v>749</v>
      </c>
      <c r="C106" s="9" t="s">
        <v>750</v>
      </c>
      <c r="D106" s="16" t="s">
        <v>9011</v>
      </c>
      <c r="E106" s="16">
        <v>4.7493843999999896</v>
      </c>
      <c r="F106">
        <v>-74.066096399999907</v>
      </c>
    </row>
    <row r="107" spans="1:6" x14ac:dyDescent="0.25">
      <c r="A107" s="5">
        <v>1717</v>
      </c>
      <c r="B107" s="10" t="s">
        <v>755</v>
      </c>
      <c r="C107" s="11" t="s">
        <v>756</v>
      </c>
      <c r="D107" s="16" t="s">
        <v>9012</v>
      </c>
      <c r="E107" s="16">
        <v>4.6973390000000004</v>
      </c>
      <c r="F107">
        <v>-74.055811000000006</v>
      </c>
    </row>
    <row r="108" spans="1:6" x14ac:dyDescent="0.25">
      <c r="A108" s="4">
        <v>1809</v>
      </c>
      <c r="B108" s="8" t="s">
        <v>761</v>
      </c>
      <c r="C108" s="9" t="s">
        <v>762</v>
      </c>
      <c r="D108" s="16" t="s">
        <v>9013</v>
      </c>
      <c r="E108" s="16">
        <v>4.5669579000000002</v>
      </c>
      <c r="F108">
        <v>-74.128153400000002</v>
      </c>
    </row>
    <row r="109" spans="1:6" x14ac:dyDescent="0.25">
      <c r="A109" s="5">
        <v>1814</v>
      </c>
      <c r="B109" s="10" t="s">
        <v>767</v>
      </c>
      <c r="C109" s="11" t="s">
        <v>768</v>
      </c>
      <c r="D109" s="16" t="s">
        <v>9014</v>
      </c>
      <c r="E109" s="16">
        <v>4.6490504000000001</v>
      </c>
      <c r="F109">
        <v>-74.087465799999904</v>
      </c>
    </row>
    <row r="110" spans="1:6" x14ac:dyDescent="0.25">
      <c r="A110" s="4">
        <v>1819</v>
      </c>
      <c r="B110" s="8" t="s">
        <v>774</v>
      </c>
      <c r="C110" s="9" t="s">
        <v>775</v>
      </c>
      <c r="D110" s="16" t="s">
        <v>9015</v>
      </c>
      <c r="E110" s="16">
        <v>4.6792438999999897</v>
      </c>
      <c r="F110">
        <v>-74.090696299999905</v>
      </c>
    </row>
    <row r="111" spans="1:6" x14ac:dyDescent="0.25">
      <c r="A111" s="5">
        <v>1837</v>
      </c>
      <c r="B111" s="10" t="s">
        <v>545</v>
      </c>
      <c r="C111" s="11" t="s">
        <v>546</v>
      </c>
      <c r="D111" s="16" t="s">
        <v>8980</v>
      </c>
      <c r="E111" s="16">
        <v>4.7462426999999998</v>
      </c>
      <c r="F111">
        <v>-74.052851899999993</v>
      </c>
    </row>
    <row r="112" spans="1:6" x14ac:dyDescent="0.25">
      <c r="A112" s="4">
        <v>1845</v>
      </c>
      <c r="B112" s="8" t="s">
        <v>786</v>
      </c>
      <c r="C112" s="9" t="s">
        <v>787</v>
      </c>
      <c r="D112" s="16" t="s">
        <v>9016</v>
      </c>
      <c r="E112" s="16">
        <v>4.6649867</v>
      </c>
      <c r="F112">
        <v>-74.135822699999906</v>
      </c>
    </row>
    <row r="113" spans="1:6" x14ac:dyDescent="0.25">
      <c r="A113" s="5">
        <v>1849</v>
      </c>
      <c r="B113" s="10" t="s">
        <v>792</v>
      </c>
      <c r="C113" s="11" t="s">
        <v>793</v>
      </c>
      <c r="D113" s="16" t="s">
        <v>9017</v>
      </c>
      <c r="E113" s="16">
        <v>4.7407900999999999</v>
      </c>
      <c r="F113">
        <v>-74.094996899999998</v>
      </c>
    </row>
    <row r="114" spans="1:6" x14ac:dyDescent="0.25">
      <c r="A114" s="4">
        <v>1867</v>
      </c>
      <c r="B114" s="8" t="s">
        <v>799</v>
      </c>
      <c r="C114" s="9" t="s">
        <v>800</v>
      </c>
      <c r="D114" s="16" t="s">
        <v>9018</v>
      </c>
      <c r="E114" s="16">
        <v>4.7461319</v>
      </c>
      <c r="F114">
        <v>-74.069175200000004</v>
      </c>
    </row>
    <row r="115" spans="1:6" x14ac:dyDescent="0.25">
      <c r="A115" s="5">
        <v>1872</v>
      </c>
      <c r="B115" s="10" t="s">
        <v>806</v>
      </c>
      <c r="C115" s="11" t="s">
        <v>807</v>
      </c>
      <c r="D115" s="16" t="s">
        <v>9019</v>
      </c>
      <c r="E115" s="16">
        <v>4.6844263000000002</v>
      </c>
      <c r="F115">
        <v>-74.042289400000001</v>
      </c>
    </row>
    <row r="116" spans="1:6" x14ac:dyDescent="0.25">
      <c r="A116" s="4">
        <v>1913</v>
      </c>
      <c r="B116" s="8" t="s">
        <v>812</v>
      </c>
      <c r="C116" s="9" t="s">
        <v>813</v>
      </c>
      <c r="D116" s="16" t="s">
        <v>9020</v>
      </c>
      <c r="E116" s="16">
        <v>4.6117093999999996</v>
      </c>
      <c r="F116">
        <v>-74.121364999999997</v>
      </c>
    </row>
    <row r="117" spans="1:6" x14ac:dyDescent="0.25">
      <c r="A117" s="5">
        <v>1983</v>
      </c>
      <c r="B117" s="10" t="s">
        <v>819</v>
      </c>
      <c r="C117" s="11" t="s">
        <v>820</v>
      </c>
      <c r="D117" s="16" t="s">
        <v>9021</v>
      </c>
      <c r="E117" s="16">
        <v>4.5704092999999997</v>
      </c>
      <c r="F117">
        <v>-74.091829899999993</v>
      </c>
    </row>
    <row r="118" spans="1:6" x14ac:dyDescent="0.25">
      <c r="A118" s="4">
        <v>1999</v>
      </c>
      <c r="B118" s="8" t="s">
        <v>826</v>
      </c>
      <c r="C118" s="9" t="s">
        <v>827</v>
      </c>
      <c r="D118" s="16" t="s">
        <v>9022</v>
      </c>
      <c r="E118" s="16">
        <v>4.7150295</v>
      </c>
      <c r="F118">
        <v>-74.055451300000001</v>
      </c>
    </row>
    <row r="119" spans="1:6" x14ac:dyDescent="0.25">
      <c r="A119" s="5">
        <v>2006</v>
      </c>
      <c r="B119" s="10" t="s">
        <v>832</v>
      </c>
      <c r="C119" s="11" t="s">
        <v>833</v>
      </c>
      <c r="D119" s="16" t="s">
        <v>9023</v>
      </c>
      <c r="E119" s="16">
        <v>4.7328308999999997</v>
      </c>
      <c r="F119">
        <v>-74.098030899999998</v>
      </c>
    </row>
    <row r="120" spans="1:6" x14ac:dyDescent="0.25">
      <c r="A120" s="4">
        <v>2014</v>
      </c>
      <c r="B120" s="8" t="s">
        <v>838</v>
      </c>
      <c r="C120" s="9" t="s">
        <v>839</v>
      </c>
      <c r="D120" s="16" t="s">
        <v>8950</v>
      </c>
      <c r="E120" s="16" t="s">
        <v>10150</v>
      </c>
      <c r="F120" t="s">
        <v>10150</v>
      </c>
    </row>
    <row r="121" spans="1:6" x14ac:dyDescent="0.25">
      <c r="A121" s="5">
        <v>2017</v>
      </c>
      <c r="B121" s="10" t="s">
        <v>845</v>
      </c>
      <c r="C121" s="11" t="s">
        <v>846</v>
      </c>
      <c r="D121" s="16" t="s">
        <v>9024</v>
      </c>
      <c r="E121" s="16">
        <v>4.7336841999999999</v>
      </c>
      <c r="F121">
        <v>-74.026513199999997</v>
      </c>
    </row>
    <row r="122" spans="1:6" x14ac:dyDescent="0.25">
      <c r="A122" s="4">
        <v>2024</v>
      </c>
      <c r="B122" s="8" t="s">
        <v>852</v>
      </c>
      <c r="C122" s="9" t="s">
        <v>853</v>
      </c>
      <c r="D122" s="16" t="s">
        <v>9025</v>
      </c>
      <c r="E122" s="16">
        <v>4.7625688999999998</v>
      </c>
      <c r="F122">
        <v>-74.023415</v>
      </c>
    </row>
    <row r="123" spans="1:6" x14ac:dyDescent="0.25">
      <c r="A123" s="5">
        <v>2039</v>
      </c>
      <c r="B123" s="10" t="s">
        <v>859</v>
      </c>
      <c r="C123" s="11" t="s">
        <v>860</v>
      </c>
      <c r="D123" s="16" t="s">
        <v>9026</v>
      </c>
      <c r="E123" s="16">
        <v>4.7052259999999997</v>
      </c>
      <c r="F123">
        <v>-74.108469099999994</v>
      </c>
    </row>
    <row r="124" spans="1:6" x14ac:dyDescent="0.25">
      <c r="A124" s="4">
        <v>2130</v>
      </c>
      <c r="B124" s="8" t="s">
        <v>866</v>
      </c>
      <c r="C124" s="9" t="s">
        <v>867</v>
      </c>
      <c r="D124" s="16" t="s">
        <v>9027</v>
      </c>
      <c r="E124" s="16">
        <v>4.6752504999999998</v>
      </c>
      <c r="F124">
        <v>-74.092084399999905</v>
      </c>
    </row>
    <row r="125" spans="1:6" x14ac:dyDescent="0.25">
      <c r="A125" s="5">
        <v>2135</v>
      </c>
      <c r="B125" s="10" t="s">
        <v>873</v>
      </c>
      <c r="C125" s="11" t="s">
        <v>874</v>
      </c>
      <c r="D125" s="16" t="s">
        <v>9028</v>
      </c>
      <c r="E125" s="16">
        <v>4.5944085000000001</v>
      </c>
      <c r="F125">
        <v>-74.132919200000003</v>
      </c>
    </row>
    <row r="126" spans="1:6" x14ac:dyDescent="0.25">
      <c r="A126" s="4">
        <v>2198</v>
      </c>
      <c r="B126" s="8" t="s">
        <v>879</v>
      </c>
      <c r="C126" s="9" t="s">
        <v>880</v>
      </c>
      <c r="D126" s="16" t="s">
        <v>9029</v>
      </c>
      <c r="E126" s="16">
        <v>4.5807919999999998</v>
      </c>
      <c r="F126">
        <v>-74.077567000000002</v>
      </c>
    </row>
    <row r="127" spans="1:6" x14ac:dyDescent="0.25">
      <c r="A127" s="5">
        <v>2258</v>
      </c>
      <c r="B127" s="10" t="s">
        <v>885</v>
      </c>
      <c r="C127" s="11" t="s">
        <v>886</v>
      </c>
      <c r="D127" s="16" t="s">
        <v>9030</v>
      </c>
      <c r="E127" s="16">
        <v>4.7451800000000004</v>
      </c>
      <c r="F127">
        <v>-74.0640085</v>
      </c>
    </row>
    <row r="128" spans="1:6" x14ac:dyDescent="0.25">
      <c r="A128" s="4">
        <v>2259</v>
      </c>
      <c r="B128" s="8" t="s">
        <v>890</v>
      </c>
      <c r="C128" s="9" t="s">
        <v>891</v>
      </c>
      <c r="D128" s="16" t="s">
        <v>9031</v>
      </c>
      <c r="E128" s="16">
        <v>4.7488923999999999</v>
      </c>
      <c r="F128">
        <v>-74.051418099999907</v>
      </c>
    </row>
    <row r="129" spans="1:6" x14ac:dyDescent="0.25">
      <c r="A129" s="5">
        <v>2301</v>
      </c>
      <c r="B129" s="10" t="s">
        <v>896</v>
      </c>
      <c r="C129" s="11" t="s">
        <v>897</v>
      </c>
      <c r="D129" s="16" t="s">
        <v>9032</v>
      </c>
      <c r="E129" s="16">
        <v>4.7514140999999999</v>
      </c>
      <c r="F129">
        <v>-74.057451599999993</v>
      </c>
    </row>
    <row r="130" spans="1:6" x14ac:dyDescent="0.25">
      <c r="A130" s="4">
        <v>2354</v>
      </c>
      <c r="B130" s="8" t="s">
        <v>902</v>
      </c>
      <c r="C130" s="9" t="s">
        <v>903</v>
      </c>
      <c r="D130" s="16" t="s">
        <v>8950</v>
      </c>
      <c r="E130" s="16" t="s">
        <v>10150</v>
      </c>
      <c r="F130" t="s">
        <v>10150</v>
      </c>
    </row>
    <row r="131" spans="1:6" x14ac:dyDescent="0.25">
      <c r="A131" s="5">
        <v>2363</v>
      </c>
      <c r="B131" s="10" t="s">
        <v>909</v>
      </c>
      <c r="C131" s="11" t="s">
        <v>910</v>
      </c>
      <c r="D131" s="16" t="s">
        <v>9033</v>
      </c>
      <c r="E131" s="16">
        <v>4.7479414999999996</v>
      </c>
      <c r="F131">
        <v>-74.051814399999998</v>
      </c>
    </row>
    <row r="132" spans="1:6" x14ac:dyDescent="0.25">
      <c r="A132" s="4">
        <v>2382</v>
      </c>
      <c r="B132" s="8" t="s">
        <v>915</v>
      </c>
      <c r="C132" s="9" t="s">
        <v>916</v>
      </c>
      <c r="D132" s="16" t="s">
        <v>8912</v>
      </c>
      <c r="E132" s="16">
        <v>4.6001265</v>
      </c>
      <c r="F132">
        <v>-74.156681899999995</v>
      </c>
    </row>
    <row r="133" spans="1:6" x14ac:dyDescent="0.25">
      <c r="A133" s="5">
        <v>2413</v>
      </c>
      <c r="B133" s="10" t="s">
        <v>921</v>
      </c>
      <c r="C133" s="11" t="s">
        <v>922</v>
      </c>
      <c r="D133" s="16" t="s">
        <v>9034</v>
      </c>
      <c r="E133" s="16">
        <v>4.6823654000000001</v>
      </c>
      <c r="F133">
        <v>-74.157153299999905</v>
      </c>
    </row>
    <row r="134" spans="1:6" x14ac:dyDescent="0.25">
      <c r="A134" s="4">
        <v>2493</v>
      </c>
      <c r="B134" s="8" t="s">
        <v>927</v>
      </c>
      <c r="C134" s="9" t="s">
        <v>928</v>
      </c>
      <c r="D134" s="16" t="s">
        <v>9035</v>
      </c>
      <c r="E134" s="16">
        <v>4.6092727999999896</v>
      </c>
      <c r="F134">
        <v>-74.148862299999905</v>
      </c>
    </row>
    <row r="135" spans="1:6" x14ac:dyDescent="0.25">
      <c r="A135" s="5">
        <v>2497</v>
      </c>
      <c r="B135" s="10" t="s">
        <v>933</v>
      </c>
      <c r="C135" s="11" t="s">
        <v>934</v>
      </c>
      <c r="D135" s="16" t="s">
        <v>9036</v>
      </c>
      <c r="E135" s="16">
        <v>4.6387301000000001</v>
      </c>
      <c r="F135">
        <v>-74.153093299999995</v>
      </c>
    </row>
    <row r="136" spans="1:6" x14ac:dyDescent="0.25">
      <c r="A136" s="4">
        <v>2501</v>
      </c>
      <c r="B136" s="8" t="s">
        <v>939</v>
      </c>
      <c r="C136" s="9" t="s">
        <v>940</v>
      </c>
      <c r="D136" s="16" t="s">
        <v>9037</v>
      </c>
      <c r="E136" s="16">
        <v>4.7472998000000004</v>
      </c>
      <c r="F136">
        <v>-74.058538099999893</v>
      </c>
    </row>
    <row r="137" spans="1:6" x14ac:dyDescent="0.25">
      <c r="A137" s="5">
        <v>2505</v>
      </c>
      <c r="B137" s="10" t="s">
        <v>945</v>
      </c>
      <c r="C137" s="11" t="s">
        <v>946</v>
      </c>
      <c r="D137" s="16" t="s">
        <v>9038</v>
      </c>
      <c r="E137" s="16">
        <v>4.6113771999999997</v>
      </c>
      <c r="F137">
        <v>-74.072700299999994</v>
      </c>
    </row>
    <row r="138" spans="1:6" x14ac:dyDescent="0.25">
      <c r="A138" s="4">
        <v>2509</v>
      </c>
      <c r="B138" s="8" t="s">
        <v>953</v>
      </c>
      <c r="C138" s="9" t="s">
        <v>954</v>
      </c>
      <c r="D138" s="16" t="s">
        <v>9039</v>
      </c>
      <c r="E138" s="16">
        <v>4.7008437999999897</v>
      </c>
      <c r="F138">
        <v>-74.108935599999995</v>
      </c>
    </row>
    <row r="139" spans="1:6" x14ac:dyDescent="0.25">
      <c r="A139" s="5">
        <v>2511</v>
      </c>
      <c r="B139" s="10" t="s">
        <v>959</v>
      </c>
      <c r="C139" s="11" t="s">
        <v>960</v>
      </c>
      <c r="D139" s="16" t="s">
        <v>9040</v>
      </c>
      <c r="E139" s="16">
        <v>4.7425347000000002</v>
      </c>
      <c r="F139">
        <v>-74.0928045</v>
      </c>
    </row>
    <row r="140" spans="1:6" x14ac:dyDescent="0.25">
      <c r="A140" s="4">
        <v>2515</v>
      </c>
      <c r="B140" s="8" t="s">
        <v>965</v>
      </c>
      <c r="C140" s="9" t="s">
        <v>966</v>
      </c>
      <c r="D140" s="16" t="s">
        <v>9041</v>
      </c>
      <c r="E140" s="16">
        <v>4.7406568999999896</v>
      </c>
      <c r="F140">
        <v>-74.045805599999994</v>
      </c>
    </row>
    <row r="141" spans="1:6" x14ac:dyDescent="0.25">
      <c r="A141" s="5">
        <v>2545</v>
      </c>
      <c r="B141" s="10" t="s">
        <v>971</v>
      </c>
      <c r="C141" s="11" t="s">
        <v>972</v>
      </c>
      <c r="D141" s="16" t="s">
        <v>9042</v>
      </c>
      <c r="E141" s="16">
        <v>4.6949350000000001</v>
      </c>
      <c r="F141">
        <v>-74.166231499999995</v>
      </c>
    </row>
    <row r="142" spans="1:6" x14ac:dyDescent="0.25">
      <c r="A142" s="4">
        <v>2551</v>
      </c>
      <c r="B142" s="8" t="s">
        <v>977</v>
      </c>
      <c r="C142" s="9" t="s">
        <v>978</v>
      </c>
      <c r="D142" s="16" t="s">
        <v>9043</v>
      </c>
      <c r="E142" s="16">
        <v>4.6919145999999996</v>
      </c>
      <c r="F142">
        <v>-74.102645899999999</v>
      </c>
    </row>
    <row r="143" spans="1:6" x14ac:dyDescent="0.25">
      <c r="A143" s="5">
        <v>2596</v>
      </c>
      <c r="B143" s="10" t="s">
        <v>983</v>
      </c>
      <c r="C143" s="11" t="s">
        <v>984</v>
      </c>
      <c r="D143" s="16" t="s">
        <v>9044</v>
      </c>
      <c r="E143" s="16">
        <v>4.7498000999999999</v>
      </c>
      <c r="F143">
        <v>-74.109763700000002</v>
      </c>
    </row>
    <row r="144" spans="1:6" x14ac:dyDescent="0.25">
      <c r="A144" s="4">
        <v>2605</v>
      </c>
      <c r="B144" s="8" t="s">
        <v>989</v>
      </c>
      <c r="C144" s="9" t="s">
        <v>990</v>
      </c>
      <c r="D144" s="16" t="s">
        <v>8950</v>
      </c>
      <c r="E144" s="16" t="s">
        <v>10150</v>
      </c>
      <c r="F144" t="s">
        <v>10150</v>
      </c>
    </row>
    <row r="145" spans="1:6" x14ac:dyDescent="0.25">
      <c r="A145" s="5">
        <v>2624</v>
      </c>
      <c r="B145" s="10" t="s">
        <v>995</v>
      </c>
      <c r="C145" s="11" t="s">
        <v>996</v>
      </c>
      <c r="D145" s="16" t="s">
        <v>9032</v>
      </c>
      <c r="E145" s="16">
        <v>4.7514140999999999</v>
      </c>
      <c r="F145">
        <v>-74.057451599999993</v>
      </c>
    </row>
    <row r="146" spans="1:6" x14ac:dyDescent="0.25">
      <c r="A146" s="4">
        <v>2626</v>
      </c>
      <c r="B146" s="8" t="s">
        <v>1001</v>
      </c>
      <c r="C146" s="9" t="s">
        <v>1002</v>
      </c>
      <c r="D146" s="16" t="s">
        <v>9045</v>
      </c>
      <c r="E146" s="16">
        <v>4.7238680000000004</v>
      </c>
      <c r="F146">
        <v>-74.033730300000002</v>
      </c>
    </row>
    <row r="147" spans="1:6" x14ac:dyDescent="0.25">
      <c r="A147" s="5">
        <v>2713</v>
      </c>
      <c r="B147" s="10" t="s">
        <v>1009</v>
      </c>
      <c r="C147" s="11" t="s">
        <v>1010</v>
      </c>
      <c r="D147" s="16" t="s">
        <v>9046</v>
      </c>
      <c r="E147" s="16">
        <v>4.7082740999999997</v>
      </c>
      <c r="F147">
        <v>-74.093811899999906</v>
      </c>
    </row>
    <row r="148" spans="1:6" x14ac:dyDescent="0.25">
      <c r="A148" s="4">
        <v>2738</v>
      </c>
      <c r="B148" s="8" t="s">
        <v>1015</v>
      </c>
      <c r="C148" s="9" t="s">
        <v>1016</v>
      </c>
      <c r="D148" s="16" t="s">
        <v>9047</v>
      </c>
      <c r="E148" s="16">
        <v>4.6831847</v>
      </c>
      <c r="F148">
        <v>-74.108379900000003</v>
      </c>
    </row>
    <row r="149" spans="1:6" x14ac:dyDescent="0.25">
      <c r="A149" s="5">
        <v>2758</v>
      </c>
      <c r="B149" s="10" t="s">
        <v>1021</v>
      </c>
      <c r="C149" s="11" t="s">
        <v>1022</v>
      </c>
      <c r="D149" s="16" t="s">
        <v>9048</v>
      </c>
      <c r="E149" s="16">
        <v>4.7422673</v>
      </c>
      <c r="F149">
        <v>-74.065871099999995</v>
      </c>
    </row>
    <row r="150" spans="1:6" x14ac:dyDescent="0.25">
      <c r="A150" s="4">
        <v>2765</v>
      </c>
      <c r="B150" s="8" t="s">
        <v>1027</v>
      </c>
      <c r="C150" s="9" t="s">
        <v>1028</v>
      </c>
      <c r="D150" s="16" t="s">
        <v>9049</v>
      </c>
      <c r="E150" s="16">
        <v>4.6768330999999996</v>
      </c>
      <c r="F150">
        <v>-74.088105599999906</v>
      </c>
    </row>
    <row r="151" spans="1:6" x14ac:dyDescent="0.25">
      <c r="A151" s="5">
        <v>2782</v>
      </c>
      <c r="B151" s="10" t="s">
        <v>1033</v>
      </c>
      <c r="C151" s="11" t="s">
        <v>1034</v>
      </c>
      <c r="D151" s="16" t="s">
        <v>9050</v>
      </c>
      <c r="E151" s="16">
        <v>4.6475260999999897</v>
      </c>
      <c r="F151">
        <v>-74.093397499999995</v>
      </c>
    </row>
    <row r="152" spans="1:6" x14ac:dyDescent="0.25">
      <c r="A152" s="4">
        <v>2784</v>
      </c>
      <c r="B152" s="8" t="s">
        <v>1009</v>
      </c>
      <c r="C152" s="9" t="s">
        <v>1010</v>
      </c>
      <c r="D152" s="16" t="s">
        <v>9046</v>
      </c>
      <c r="E152" s="16">
        <v>4.7082740999999997</v>
      </c>
      <c r="F152">
        <v>-74.093811899999906</v>
      </c>
    </row>
    <row r="153" spans="1:6" x14ac:dyDescent="0.25">
      <c r="A153" s="5">
        <v>2793</v>
      </c>
      <c r="B153" s="10" t="s">
        <v>1043</v>
      </c>
      <c r="C153" s="11" t="s">
        <v>1044</v>
      </c>
      <c r="D153" s="16" t="s">
        <v>9051</v>
      </c>
      <c r="E153" s="16">
        <v>4.6253259999999896</v>
      </c>
      <c r="F153">
        <v>-74.171626799999999</v>
      </c>
    </row>
    <row r="154" spans="1:6" x14ac:dyDescent="0.25">
      <c r="A154" s="4">
        <v>2803</v>
      </c>
      <c r="B154" s="8" t="s">
        <v>1049</v>
      </c>
      <c r="C154" s="9" t="s">
        <v>1050</v>
      </c>
      <c r="D154" s="16" t="s">
        <v>9052</v>
      </c>
      <c r="E154" s="16">
        <v>4.5825477000000001</v>
      </c>
      <c r="F154">
        <v>-74.166271199999997</v>
      </c>
    </row>
    <row r="155" spans="1:6" x14ac:dyDescent="0.25">
      <c r="A155" s="5">
        <v>2895</v>
      </c>
      <c r="B155" s="10" t="s">
        <v>1056</v>
      </c>
      <c r="C155" s="11" t="s">
        <v>1057</v>
      </c>
      <c r="D155" s="16" t="s">
        <v>9053</v>
      </c>
      <c r="E155" s="16">
        <v>4.7250719999999999</v>
      </c>
      <c r="F155">
        <v>-74.061349199999995</v>
      </c>
    </row>
    <row r="156" spans="1:6" x14ac:dyDescent="0.25">
      <c r="A156" s="4">
        <v>2956</v>
      </c>
      <c r="B156" s="8" t="s">
        <v>1063</v>
      </c>
      <c r="C156" s="9" t="s">
        <v>1064</v>
      </c>
      <c r="D156" s="16" t="s">
        <v>9054</v>
      </c>
      <c r="E156" s="16">
        <v>4.6817063999999897</v>
      </c>
      <c r="F156">
        <v>-74.104775099999998</v>
      </c>
    </row>
    <row r="157" spans="1:6" x14ac:dyDescent="0.25">
      <c r="A157" s="5">
        <v>2960</v>
      </c>
      <c r="B157" s="10" t="s">
        <v>1071</v>
      </c>
      <c r="C157" s="11" t="s">
        <v>1072</v>
      </c>
      <c r="D157" s="16" t="s">
        <v>9055</v>
      </c>
      <c r="E157" s="16">
        <v>4.5326200999999999</v>
      </c>
      <c r="F157">
        <v>-74.089423799999906</v>
      </c>
    </row>
    <row r="158" spans="1:6" x14ac:dyDescent="0.25">
      <c r="A158" s="4">
        <v>3031</v>
      </c>
      <c r="B158" s="8" t="s">
        <v>1077</v>
      </c>
      <c r="C158" s="9" t="s">
        <v>1078</v>
      </c>
      <c r="D158" s="16" t="s">
        <v>9056</v>
      </c>
      <c r="E158" s="16">
        <v>4.6705380999999999</v>
      </c>
      <c r="F158">
        <v>-74.137449500000002</v>
      </c>
    </row>
    <row r="159" spans="1:6" x14ac:dyDescent="0.25">
      <c r="A159" s="5">
        <v>3117</v>
      </c>
      <c r="B159" s="10" t="s">
        <v>1083</v>
      </c>
      <c r="C159" s="11" t="s">
        <v>1084</v>
      </c>
      <c r="D159" s="16" t="s">
        <v>9057</v>
      </c>
      <c r="E159" s="16">
        <v>4.5771828999999897</v>
      </c>
      <c r="F159">
        <v>-74.128830299999905</v>
      </c>
    </row>
    <row r="160" spans="1:6" x14ac:dyDescent="0.25">
      <c r="A160" s="4">
        <v>3192</v>
      </c>
      <c r="B160" s="8" t="s">
        <v>1089</v>
      </c>
      <c r="C160" s="9" t="s">
        <v>1090</v>
      </c>
      <c r="D160" s="16" t="s">
        <v>9058</v>
      </c>
      <c r="E160" s="16">
        <v>4.7680315000000002</v>
      </c>
      <c r="F160">
        <v>-74.023661699999906</v>
      </c>
    </row>
    <row r="161" spans="1:6" x14ac:dyDescent="0.25">
      <c r="A161" s="5">
        <v>3219</v>
      </c>
      <c r="B161" s="10" t="s">
        <v>1095</v>
      </c>
      <c r="C161" s="11" t="s">
        <v>1096</v>
      </c>
      <c r="D161" s="16" t="s">
        <v>9059</v>
      </c>
      <c r="E161" s="16">
        <v>4.5878492</v>
      </c>
      <c r="F161">
        <v>-74.077494599999994</v>
      </c>
    </row>
    <row r="162" spans="1:6" x14ac:dyDescent="0.25">
      <c r="A162" s="4">
        <v>3271</v>
      </c>
      <c r="B162" s="8" t="s">
        <v>1101</v>
      </c>
      <c r="C162" s="9" t="s">
        <v>1102</v>
      </c>
      <c r="D162" s="16" t="s">
        <v>9060</v>
      </c>
      <c r="E162" s="16">
        <v>4.7692483999999897</v>
      </c>
      <c r="F162">
        <v>-74.028913699999904</v>
      </c>
    </row>
    <row r="163" spans="1:6" x14ac:dyDescent="0.25">
      <c r="A163" s="5">
        <v>3279</v>
      </c>
      <c r="B163" s="10" t="s">
        <v>1107</v>
      </c>
      <c r="C163" s="11" t="s">
        <v>1108</v>
      </c>
      <c r="D163" s="16" t="s">
        <v>9061</v>
      </c>
      <c r="E163" s="16">
        <v>4.7267321999999998</v>
      </c>
      <c r="F163">
        <v>-74.037667299999995</v>
      </c>
    </row>
    <row r="164" spans="1:6" x14ac:dyDescent="0.25">
      <c r="A164" s="4">
        <v>3286</v>
      </c>
      <c r="B164" s="8" t="s">
        <v>1113</v>
      </c>
      <c r="C164" s="9" t="s">
        <v>1114</v>
      </c>
      <c r="D164" s="16" t="s">
        <v>9062</v>
      </c>
      <c r="E164" s="16">
        <v>4.6118752999999897</v>
      </c>
      <c r="F164">
        <v>-74.083190099999996</v>
      </c>
    </row>
    <row r="165" spans="1:6" x14ac:dyDescent="0.25">
      <c r="A165" s="5">
        <v>3298</v>
      </c>
      <c r="B165" s="10" t="s">
        <v>1119</v>
      </c>
      <c r="C165" s="11" t="s">
        <v>1120</v>
      </c>
      <c r="D165" s="16" t="s">
        <v>9063</v>
      </c>
      <c r="E165" s="16">
        <v>4.6854911000000001</v>
      </c>
      <c r="F165">
        <v>-74.146971600000001</v>
      </c>
    </row>
    <row r="166" spans="1:6" x14ac:dyDescent="0.25">
      <c r="A166" s="4">
        <v>3313</v>
      </c>
      <c r="B166" s="8" t="s">
        <v>1125</v>
      </c>
      <c r="C166" s="9" t="s">
        <v>1126</v>
      </c>
      <c r="D166" s="16" t="s">
        <v>9064</v>
      </c>
      <c r="E166" s="16">
        <v>4.7556248999999999</v>
      </c>
      <c r="F166">
        <v>-74.088780499999999</v>
      </c>
    </row>
    <row r="167" spans="1:6" x14ac:dyDescent="0.25">
      <c r="A167" s="5">
        <v>3348</v>
      </c>
      <c r="B167" s="10" t="s">
        <v>722</v>
      </c>
      <c r="C167" s="11" t="s">
        <v>723</v>
      </c>
      <c r="D167" s="16" t="s">
        <v>9007</v>
      </c>
      <c r="E167" s="16">
        <v>4.7462607999999999</v>
      </c>
      <c r="F167">
        <v>-74.084380199999998</v>
      </c>
    </row>
    <row r="168" spans="1:6" x14ac:dyDescent="0.25">
      <c r="A168" s="4">
        <v>3375</v>
      </c>
      <c r="B168" s="8" t="s">
        <v>1135</v>
      </c>
      <c r="C168" s="9" t="s">
        <v>1136</v>
      </c>
      <c r="D168" s="16" t="s">
        <v>9065</v>
      </c>
      <c r="E168" s="16">
        <v>4.7525031000000002</v>
      </c>
      <c r="F168">
        <v>-74.102042900000001</v>
      </c>
    </row>
    <row r="169" spans="1:6" x14ac:dyDescent="0.25">
      <c r="A169" s="5">
        <v>3380</v>
      </c>
      <c r="B169" s="10" t="s">
        <v>1142</v>
      </c>
      <c r="C169" s="11" t="s">
        <v>1143</v>
      </c>
      <c r="D169" s="16" t="s">
        <v>9066</v>
      </c>
      <c r="E169" s="16">
        <v>4.7561416999999997</v>
      </c>
      <c r="F169">
        <v>-74.038285899999906</v>
      </c>
    </row>
    <row r="170" spans="1:6" x14ac:dyDescent="0.25">
      <c r="A170" s="4">
        <v>3406</v>
      </c>
      <c r="B170" s="8" t="s">
        <v>1148</v>
      </c>
      <c r="C170" s="9" t="s">
        <v>1149</v>
      </c>
      <c r="D170" s="16" t="s">
        <v>9067</v>
      </c>
      <c r="E170" s="16">
        <v>4.5995618</v>
      </c>
      <c r="F170">
        <v>-74.161626699999999</v>
      </c>
    </row>
    <row r="171" spans="1:6" x14ac:dyDescent="0.25">
      <c r="A171" s="5">
        <v>3546</v>
      </c>
      <c r="B171" s="10" t="s">
        <v>1154</v>
      </c>
      <c r="C171" s="11" t="s">
        <v>1155</v>
      </c>
      <c r="D171" s="16" t="s">
        <v>9068</v>
      </c>
      <c r="E171" s="16">
        <v>4.7156430999999897</v>
      </c>
      <c r="F171">
        <v>-74.134605199999996</v>
      </c>
    </row>
    <row r="172" spans="1:6" x14ac:dyDescent="0.25">
      <c r="A172" s="4">
        <v>3575</v>
      </c>
      <c r="B172" s="8" t="s">
        <v>1160</v>
      </c>
      <c r="C172" s="9" t="s">
        <v>1161</v>
      </c>
      <c r="D172" s="16" t="s">
        <v>9069</v>
      </c>
      <c r="E172" s="16">
        <v>4.7114284</v>
      </c>
      <c r="F172">
        <v>-74.104765999999998</v>
      </c>
    </row>
    <row r="173" spans="1:6" x14ac:dyDescent="0.25">
      <c r="A173" s="5">
        <v>3579</v>
      </c>
      <c r="B173" s="10" t="s">
        <v>1166</v>
      </c>
      <c r="C173" s="11" t="s">
        <v>1167</v>
      </c>
      <c r="D173" s="16" t="s">
        <v>9070</v>
      </c>
      <c r="E173" s="16">
        <v>4.7598213999999999</v>
      </c>
      <c r="F173">
        <v>-74.041828100000004</v>
      </c>
    </row>
    <row r="174" spans="1:6" x14ac:dyDescent="0.25">
      <c r="A174" s="4">
        <v>3589</v>
      </c>
      <c r="B174" s="8" t="s">
        <v>1172</v>
      </c>
      <c r="C174" s="9" t="s">
        <v>1173</v>
      </c>
      <c r="D174" s="16" t="s">
        <v>9071</v>
      </c>
      <c r="E174" s="16">
        <v>4.7453892</v>
      </c>
      <c r="F174">
        <v>-74.049487499999998</v>
      </c>
    </row>
    <row r="175" spans="1:6" x14ac:dyDescent="0.25">
      <c r="A175" s="5">
        <v>3590</v>
      </c>
      <c r="B175" s="10" t="s">
        <v>1178</v>
      </c>
      <c r="C175" s="11" t="s">
        <v>1179</v>
      </c>
      <c r="D175" s="16" t="s">
        <v>9072</v>
      </c>
      <c r="E175" s="16">
        <v>4.7041534999999897</v>
      </c>
      <c r="F175">
        <v>-74.031343399999997</v>
      </c>
    </row>
    <row r="176" spans="1:6" x14ac:dyDescent="0.25">
      <c r="A176" s="4">
        <v>3607</v>
      </c>
      <c r="B176" s="8" t="s">
        <v>1184</v>
      </c>
      <c r="C176" s="9" t="s">
        <v>1185</v>
      </c>
      <c r="D176" s="16" t="s">
        <v>9073</v>
      </c>
      <c r="E176" s="16">
        <v>4.7565290999999998</v>
      </c>
      <c r="F176">
        <v>-74.096197099999998</v>
      </c>
    </row>
    <row r="177" spans="1:6" x14ac:dyDescent="0.25">
      <c r="A177" s="5">
        <v>3687</v>
      </c>
      <c r="B177" s="10" t="s">
        <v>1190</v>
      </c>
      <c r="C177" s="11" t="s">
        <v>1191</v>
      </c>
      <c r="D177" s="16" t="s">
        <v>9074</v>
      </c>
      <c r="E177" s="16">
        <v>4.5783782999999998</v>
      </c>
      <c r="F177">
        <v>-74.117910600000002</v>
      </c>
    </row>
    <row r="178" spans="1:6" x14ac:dyDescent="0.25">
      <c r="A178" s="4">
        <v>3712</v>
      </c>
      <c r="B178" s="8" t="s">
        <v>1196</v>
      </c>
      <c r="C178" s="9" t="s">
        <v>1197</v>
      </c>
      <c r="D178" s="16" t="s">
        <v>9075</v>
      </c>
      <c r="E178" s="16">
        <v>4.5833189000000001</v>
      </c>
      <c r="F178">
        <v>-74.125383900000003</v>
      </c>
    </row>
    <row r="179" spans="1:6" x14ac:dyDescent="0.25">
      <c r="A179" s="5">
        <v>3717</v>
      </c>
      <c r="B179" s="10" t="s">
        <v>885</v>
      </c>
      <c r="C179" s="11" t="s">
        <v>886</v>
      </c>
      <c r="D179" s="16" t="s">
        <v>9030</v>
      </c>
      <c r="E179" s="16">
        <v>4.7451800000000004</v>
      </c>
      <c r="F179">
        <v>-74.0640085</v>
      </c>
    </row>
    <row r="180" spans="1:6" x14ac:dyDescent="0.25">
      <c r="A180" s="4">
        <v>3729</v>
      </c>
      <c r="B180" s="8" t="s">
        <v>1206</v>
      </c>
      <c r="C180" s="9" t="s">
        <v>1207</v>
      </c>
      <c r="D180" s="16" t="s">
        <v>9076</v>
      </c>
      <c r="E180" s="16">
        <v>4.7402357999999998</v>
      </c>
      <c r="F180">
        <v>-74.096929399999993</v>
      </c>
    </row>
    <row r="181" spans="1:6" x14ac:dyDescent="0.25">
      <c r="A181" s="5">
        <v>3749</v>
      </c>
      <c r="B181" s="10" t="s">
        <v>1212</v>
      </c>
      <c r="C181" s="11" t="s">
        <v>1213</v>
      </c>
      <c r="D181" s="16" t="s">
        <v>9077</v>
      </c>
      <c r="E181" s="16">
        <v>4.7235711</v>
      </c>
      <c r="F181">
        <v>-74.039901399999906</v>
      </c>
    </row>
    <row r="182" spans="1:6" x14ac:dyDescent="0.25">
      <c r="A182" s="4">
        <v>3830</v>
      </c>
      <c r="B182" s="8" t="s">
        <v>1218</v>
      </c>
      <c r="C182" s="9" t="s">
        <v>1219</v>
      </c>
      <c r="D182" s="16" t="s">
        <v>9078</v>
      </c>
      <c r="E182" s="16">
        <v>4.6897785999999897</v>
      </c>
      <c r="F182">
        <v>-74.098996099999994</v>
      </c>
    </row>
    <row r="183" spans="1:6" x14ac:dyDescent="0.25">
      <c r="A183" s="5">
        <v>3832</v>
      </c>
      <c r="B183" s="10" t="s">
        <v>8896</v>
      </c>
      <c r="C183" s="11" t="s">
        <v>8897</v>
      </c>
      <c r="D183" s="17" t="s">
        <v>9079</v>
      </c>
      <c r="E183" s="17">
        <v>4.7470594720538299</v>
      </c>
      <c r="F183" s="18">
        <v>-74.089486917372</v>
      </c>
    </row>
    <row r="184" spans="1:6" x14ac:dyDescent="0.25">
      <c r="A184" s="4">
        <v>3848</v>
      </c>
      <c r="B184" s="8" t="s">
        <v>1230</v>
      </c>
      <c r="C184" s="9" t="s">
        <v>1231</v>
      </c>
      <c r="D184" s="16" t="s">
        <v>9080</v>
      </c>
      <c r="E184" s="16">
        <v>4.5945942000000004</v>
      </c>
      <c r="F184">
        <v>-74.157864000000004</v>
      </c>
    </row>
    <row r="185" spans="1:6" x14ac:dyDescent="0.25">
      <c r="A185" s="5">
        <v>3856</v>
      </c>
      <c r="B185" s="10" t="s">
        <v>1</v>
      </c>
      <c r="C185" s="11" t="s">
        <v>1236</v>
      </c>
      <c r="D185" s="16" t="s">
        <v>8950</v>
      </c>
      <c r="E185" s="16" t="s">
        <v>10150</v>
      </c>
      <c r="F185" t="s">
        <v>10150</v>
      </c>
    </row>
    <row r="186" spans="1:6" x14ac:dyDescent="0.25">
      <c r="A186" s="4">
        <v>3860</v>
      </c>
      <c r="B186" s="8" t="s">
        <v>1241</v>
      </c>
      <c r="C186" s="9" t="s">
        <v>1242</v>
      </c>
      <c r="D186" s="16" t="s">
        <v>9081</v>
      </c>
      <c r="E186" s="16">
        <v>4.6143292999999996</v>
      </c>
      <c r="F186">
        <v>-74.150546599999998</v>
      </c>
    </row>
    <row r="187" spans="1:6" x14ac:dyDescent="0.25">
      <c r="A187" s="5">
        <v>3888</v>
      </c>
      <c r="B187" s="10" t="s">
        <v>1247</v>
      </c>
      <c r="C187" s="11" t="s">
        <v>1248</v>
      </c>
      <c r="D187" s="16" t="s">
        <v>9082</v>
      </c>
      <c r="E187" s="16">
        <v>4.5912633999999999</v>
      </c>
      <c r="F187">
        <v>-74.173084899999907</v>
      </c>
    </row>
    <row r="188" spans="1:6" x14ac:dyDescent="0.25">
      <c r="A188" s="4">
        <v>3889</v>
      </c>
      <c r="B188" s="8" t="s">
        <v>1253</v>
      </c>
      <c r="C188" s="9" t="s">
        <v>1254</v>
      </c>
      <c r="D188" s="16" t="s">
        <v>9083</v>
      </c>
      <c r="E188" s="16">
        <v>4.6236432999999897</v>
      </c>
      <c r="F188">
        <v>-74.116411200000002</v>
      </c>
    </row>
    <row r="189" spans="1:6" x14ac:dyDescent="0.25">
      <c r="A189" s="5">
        <v>3897</v>
      </c>
      <c r="B189" s="10" t="s">
        <v>1260</v>
      </c>
      <c r="C189" s="11" t="s">
        <v>1261</v>
      </c>
      <c r="D189" s="16" t="s">
        <v>9084</v>
      </c>
      <c r="E189" s="16">
        <v>4.7448835999999996</v>
      </c>
      <c r="F189">
        <v>-74.024403899999996</v>
      </c>
    </row>
    <row r="190" spans="1:6" x14ac:dyDescent="0.25">
      <c r="A190" s="4">
        <v>3902</v>
      </c>
      <c r="B190" s="8" t="s">
        <v>1266</v>
      </c>
      <c r="C190" s="9" t="s">
        <v>1267</v>
      </c>
      <c r="D190" s="16" t="s">
        <v>9085</v>
      </c>
      <c r="E190" s="16">
        <v>4.5661716999999999</v>
      </c>
      <c r="F190">
        <v>-74.131864100000001</v>
      </c>
    </row>
    <row r="191" spans="1:6" x14ac:dyDescent="0.25">
      <c r="A191" s="5">
        <v>4013</v>
      </c>
      <c r="B191" s="10" t="s">
        <v>1272</v>
      </c>
      <c r="C191" s="11" t="s">
        <v>1273</v>
      </c>
      <c r="D191" s="16" t="s">
        <v>9086</v>
      </c>
      <c r="E191" s="16">
        <v>4.7157543000000004</v>
      </c>
      <c r="F191">
        <v>-74.056037199999906</v>
      </c>
    </row>
    <row r="192" spans="1:6" x14ac:dyDescent="0.25">
      <c r="A192" s="4">
        <v>4018</v>
      </c>
      <c r="B192" s="8" t="s">
        <v>1278</v>
      </c>
      <c r="C192" s="9" t="s">
        <v>1279</v>
      </c>
      <c r="D192" s="16" t="s">
        <v>9087</v>
      </c>
      <c r="E192" s="16">
        <v>4.7534112999999998</v>
      </c>
      <c r="F192">
        <v>-74.066913799999995</v>
      </c>
    </row>
    <row r="193" spans="1:6" x14ac:dyDescent="0.25">
      <c r="A193" s="5">
        <v>4032</v>
      </c>
      <c r="B193" s="10" t="s">
        <v>1284</v>
      </c>
      <c r="C193" s="11" t="s">
        <v>1285</v>
      </c>
      <c r="D193" s="16" t="s">
        <v>9088</v>
      </c>
      <c r="E193" s="16">
        <v>4.7466388999999998</v>
      </c>
      <c r="F193">
        <v>-74.057273799999905</v>
      </c>
    </row>
    <row r="194" spans="1:6" x14ac:dyDescent="0.25">
      <c r="A194" s="4">
        <v>4040</v>
      </c>
      <c r="B194" s="8" t="s">
        <v>1292</v>
      </c>
      <c r="C194" s="9" t="s">
        <v>1293</v>
      </c>
      <c r="D194" s="16" t="s">
        <v>9089</v>
      </c>
      <c r="E194" s="16">
        <v>4.7687046999999998</v>
      </c>
      <c r="F194">
        <v>-74.051675399999993</v>
      </c>
    </row>
    <row r="195" spans="1:6" x14ac:dyDescent="0.25">
      <c r="A195" s="5">
        <v>4057</v>
      </c>
      <c r="B195" s="10" t="s">
        <v>1298</v>
      </c>
      <c r="C195" s="11" t="s">
        <v>1299</v>
      </c>
      <c r="D195" s="16" t="s">
        <v>9090</v>
      </c>
      <c r="E195" s="16">
        <v>4.6714297</v>
      </c>
      <c r="F195">
        <v>-74.105438800000002</v>
      </c>
    </row>
    <row r="196" spans="1:6" x14ac:dyDescent="0.25">
      <c r="A196" s="4">
        <v>4060</v>
      </c>
      <c r="B196" s="8" t="s">
        <v>1304</v>
      </c>
      <c r="C196" s="9" t="s">
        <v>1305</v>
      </c>
      <c r="D196" s="16" t="s">
        <v>9091</v>
      </c>
      <c r="E196" s="16">
        <v>4.6715992999999996</v>
      </c>
      <c r="F196">
        <v>-74.105458099999893</v>
      </c>
    </row>
    <row r="197" spans="1:6" x14ac:dyDescent="0.25">
      <c r="A197" s="5">
        <v>4132</v>
      </c>
      <c r="B197" s="10" t="s">
        <v>1310</v>
      </c>
      <c r="C197" s="11" t="s">
        <v>1311</v>
      </c>
      <c r="D197" s="16" t="s">
        <v>9092</v>
      </c>
      <c r="E197" s="16">
        <v>4.5658465000000001</v>
      </c>
      <c r="F197">
        <v>-74.094108899999995</v>
      </c>
    </row>
    <row r="198" spans="1:6" x14ac:dyDescent="0.25">
      <c r="A198" s="4">
        <v>4177</v>
      </c>
      <c r="B198" s="8" t="s">
        <v>1317</v>
      </c>
      <c r="C198" s="9" t="s">
        <v>1318</v>
      </c>
      <c r="D198" s="16" t="s">
        <v>9093</v>
      </c>
      <c r="E198" s="16">
        <v>4.6765303999999999</v>
      </c>
      <c r="F198">
        <v>-74.143039199999905</v>
      </c>
    </row>
    <row r="199" spans="1:6" x14ac:dyDescent="0.25">
      <c r="A199" s="5">
        <v>4206</v>
      </c>
      <c r="B199" s="10" t="s">
        <v>1323</v>
      </c>
      <c r="C199" s="11" t="s">
        <v>1324</v>
      </c>
      <c r="D199" s="16" t="s">
        <v>9094</v>
      </c>
      <c r="E199" s="16">
        <v>4.7585381999999896</v>
      </c>
      <c r="F199">
        <v>-74.117159899999905</v>
      </c>
    </row>
    <row r="200" spans="1:6" x14ac:dyDescent="0.25">
      <c r="A200" s="4">
        <v>4214</v>
      </c>
      <c r="B200" s="8" t="s">
        <v>1329</v>
      </c>
      <c r="C200" s="9" t="s">
        <v>1330</v>
      </c>
      <c r="D200" s="16" t="s">
        <v>9095</v>
      </c>
      <c r="E200" s="16">
        <v>4.5879506000000001</v>
      </c>
      <c r="F200">
        <v>-74.156337899999997</v>
      </c>
    </row>
    <row r="201" spans="1:6" x14ac:dyDescent="0.25">
      <c r="A201" s="5">
        <v>4234</v>
      </c>
      <c r="B201" s="10" t="s">
        <v>1335</v>
      </c>
      <c r="C201" s="11" t="s">
        <v>1336</v>
      </c>
      <c r="D201" s="16" t="s">
        <v>9096</v>
      </c>
      <c r="E201" s="16">
        <v>4.6058911</v>
      </c>
      <c r="F201">
        <v>-74.135365300000004</v>
      </c>
    </row>
    <row r="202" spans="1:6" x14ac:dyDescent="0.25">
      <c r="A202" s="4">
        <v>4246</v>
      </c>
      <c r="B202" s="8" t="s">
        <v>1342</v>
      </c>
      <c r="C202" s="9" t="s">
        <v>1343</v>
      </c>
      <c r="D202" s="16" t="s">
        <v>9097</v>
      </c>
      <c r="E202" s="16">
        <v>4.6750489000000002</v>
      </c>
      <c r="F202">
        <v>-74.093059499999995</v>
      </c>
    </row>
    <row r="203" spans="1:6" x14ac:dyDescent="0.25">
      <c r="A203" s="5">
        <v>4337</v>
      </c>
      <c r="B203" s="10" t="s">
        <v>1349</v>
      </c>
      <c r="C203" s="11" t="s">
        <v>1350</v>
      </c>
      <c r="D203" s="16" t="s">
        <v>9098</v>
      </c>
      <c r="E203" s="16">
        <v>4.7501996000000002</v>
      </c>
      <c r="F203">
        <v>-74.0546662</v>
      </c>
    </row>
    <row r="204" spans="1:6" x14ac:dyDescent="0.25">
      <c r="A204" s="4">
        <v>4348</v>
      </c>
      <c r="B204" s="8" t="s">
        <v>1355</v>
      </c>
      <c r="C204" s="9" t="s">
        <v>1356</v>
      </c>
      <c r="D204" s="16" t="s">
        <v>9099</v>
      </c>
      <c r="E204" s="16">
        <v>4.6871872999999997</v>
      </c>
      <c r="F204">
        <v>-74.155376399999994</v>
      </c>
    </row>
    <row r="205" spans="1:6" x14ac:dyDescent="0.25">
      <c r="A205" s="5">
        <v>4351</v>
      </c>
      <c r="B205" s="10" t="s">
        <v>1361</v>
      </c>
      <c r="C205" s="11" t="s">
        <v>1362</v>
      </c>
      <c r="D205" s="16" t="s">
        <v>9100</v>
      </c>
      <c r="E205" s="16">
        <v>4.7426537</v>
      </c>
      <c r="F205">
        <v>-74.0564155</v>
      </c>
    </row>
    <row r="206" spans="1:6" x14ac:dyDescent="0.25">
      <c r="A206" s="4">
        <v>4354</v>
      </c>
      <c r="B206" s="8" t="s">
        <v>1368</v>
      </c>
      <c r="C206" s="9" t="s">
        <v>1369</v>
      </c>
      <c r="D206" s="16" t="s">
        <v>9101</v>
      </c>
      <c r="E206" s="16">
        <v>4.7346897999999999</v>
      </c>
      <c r="F206">
        <v>-74.029526000000004</v>
      </c>
    </row>
    <row r="207" spans="1:6" x14ac:dyDescent="0.25">
      <c r="A207" s="5">
        <v>4382</v>
      </c>
      <c r="B207" s="10" t="s">
        <v>1375</v>
      </c>
      <c r="C207" s="11" t="s">
        <v>1376</v>
      </c>
      <c r="D207" s="16" t="s">
        <v>9102</v>
      </c>
      <c r="E207" s="16">
        <v>4.7230574000000001</v>
      </c>
      <c r="F207">
        <v>-74.084117800000001</v>
      </c>
    </row>
    <row r="208" spans="1:6" x14ac:dyDescent="0.25">
      <c r="A208" s="4">
        <v>4393</v>
      </c>
      <c r="B208" s="8" t="s">
        <v>1381</v>
      </c>
      <c r="C208" s="9" t="s">
        <v>8898</v>
      </c>
      <c r="D208" s="17" t="s">
        <v>9103</v>
      </c>
      <c r="E208" s="17">
        <v>42.954714104207397</v>
      </c>
      <c r="F208" s="18">
        <v>-81.403767973655704</v>
      </c>
    </row>
    <row r="209" spans="1:6" x14ac:dyDescent="0.25">
      <c r="A209" s="5">
        <v>4399</v>
      </c>
      <c r="B209" s="10" t="s">
        <v>1387</v>
      </c>
      <c r="C209" s="11" t="s">
        <v>1388</v>
      </c>
      <c r="D209" s="16" t="s">
        <v>9104</v>
      </c>
      <c r="E209" s="16">
        <v>4.6813194999999999</v>
      </c>
      <c r="F209">
        <v>-74.142170199999995</v>
      </c>
    </row>
    <row r="210" spans="1:6" x14ac:dyDescent="0.25">
      <c r="A210" s="4">
        <v>4406</v>
      </c>
      <c r="B210" s="8" t="s">
        <v>1393</v>
      </c>
      <c r="C210" s="9" t="s">
        <v>1394</v>
      </c>
      <c r="D210" s="16" t="s">
        <v>9105</v>
      </c>
      <c r="E210" s="16">
        <v>4.6552500999999999</v>
      </c>
      <c r="F210">
        <v>-74.067476099999993</v>
      </c>
    </row>
    <row r="211" spans="1:6" x14ac:dyDescent="0.25">
      <c r="A211" s="5">
        <v>4512</v>
      </c>
      <c r="B211" s="10" t="s">
        <v>1399</v>
      </c>
      <c r="C211" s="11" t="s">
        <v>1400</v>
      </c>
      <c r="D211" s="16" t="s">
        <v>9106</v>
      </c>
      <c r="E211" s="16">
        <v>4.7462676999999998</v>
      </c>
      <c r="F211">
        <v>-74.056151599999893</v>
      </c>
    </row>
    <row r="212" spans="1:6" x14ac:dyDescent="0.25">
      <c r="A212" s="4">
        <v>4518</v>
      </c>
      <c r="B212" s="8" t="s">
        <v>1406</v>
      </c>
      <c r="C212" s="9" t="s">
        <v>1407</v>
      </c>
      <c r="D212" s="16" t="s">
        <v>9107</v>
      </c>
      <c r="E212" s="16">
        <v>4.5823026999999996</v>
      </c>
      <c r="F212">
        <v>-74.083385499999906</v>
      </c>
    </row>
    <row r="213" spans="1:6" x14ac:dyDescent="0.25">
      <c r="A213" s="5">
        <v>4527</v>
      </c>
      <c r="B213" s="10" t="s">
        <v>1412</v>
      </c>
      <c r="C213" s="11" t="s">
        <v>1413</v>
      </c>
      <c r="D213" s="16" t="s">
        <v>9108</v>
      </c>
      <c r="E213" s="16">
        <v>4.578214</v>
      </c>
      <c r="F213">
        <v>-74.155559299999993</v>
      </c>
    </row>
    <row r="214" spans="1:6" x14ac:dyDescent="0.25">
      <c r="A214" s="4">
        <v>4534</v>
      </c>
      <c r="B214" s="8" t="s">
        <v>1418</v>
      </c>
      <c r="C214" s="9" t="s">
        <v>1419</v>
      </c>
      <c r="D214" s="16" t="s">
        <v>9109</v>
      </c>
      <c r="E214" s="16">
        <v>4.6467302999999998</v>
      </c>
      <c r="F214">
        <v>-74.146873799999995</v>
      </c>
    </row>
    <row r="215" spans="1:6" x14ac:dyDescent="0.25">
      <c r="A215" s="5">
        <v>4535</v>
      </c>
      <c r="B215" s="10" t="s">
        <v>1424</v>
      </c>
      <c r="C215" s="11" t="s">
        <v>1425</v>
      </c>
      <c r="D215" s="16" t="s">
        <v>9110</v>
      </c>
      <c r="E215" s="16">
        <v>4.6821032999999996</v>
      </c>
      <c r="F215">
        <v>-74.157415900000004</v>
      </c>
    </row>
    <row r="216" spans="1:6" x14ac:dyDescent="0.25">
      <c r="A216" s="4">
        <v>4541</v>
      </c>
      <c r="B216" s="8" t="s">
        <v>1431</v>
      </c>
      <c r="C216" s="9" t="s">
        <v>1432</v>
      </c>
      <c r="D216" s="16" t="s">
        <v>9111</v>
      </c>
      <c r="E216" s="16">
        <v>4.6851481000000001</v>
      </c>
      <c r="F216">
        <v>-74.130571199999906</v>
      </c>
    </row>
    <row r="217" spans="1:6" x14ac:dyDescent="0.25">
      <c r="A217" s="5">
        <v>4544</v>
      </c>
      <c r="B217" s="10" t="s">
        <v>1437</v>
      </c>
      <c r="C217" s="11" t="s">
        <v>1438</v>
      </c>
      <c r="D217" s="16" t="s">
        <v>9112</v>
      </c>
      <c r="E217" s="16">
        <v>4.5926980000000004</v>
      </c>
      <c r="F217">
        <v>-74.160516700000002</v>
      </c>
    </row>
    <row r="218" spans="1:6" x14ac:dyDescent="0.25">
      <c r="A218" s="4">
        <v>4566</v>
      </c>
      <c r="B218" s="8" t="s">
        <v>1443</v>
      </c>
      <c r="C218" s="9" t="s">
        <v>1444</v>
      </c>
      <c r="D218" s="16" t="s">
        <v>9113</v>
      </c>
      <c r="E218" s="16">
        <v>4.5898671000000002</v>
      </c>
      <c r="F218">
        <v>-74.156600099999906</v>
      </c>
    </row>
    <row r="219" spans="1:6" x14ac:dyDescent="0.25">
      <c r="A219" s="5">
        <v>4573</v>
      </c>
      <c r="B219" s="10" t="s">
        <v>1449</v>
      </c>
      <c r="C219" s="11" t="s">
        <v>1450</v>
      </c>
      <c r="D219" s="16" t="s">
        <v>9114</v>
      </c>
      <c r="E219" s="16">
        <v>4.6276259</v>
      </c>
      <c r="F219">
        <v>-74.177484399999997</v>
      </c>
    </row>
    <row r="220" spans="1:6" x14ac:dyDescent="0.25">
      <c r="A220" s="4">
        <v>4596</v>
      </c>
      <c r="B220" s="8" t="s">
        <v>1455</v>
      </c>
      <c r="C220" s="9" t="s">
        <v>1456</v>
      </c>
      <c r="D220" s="16" t="s">
        <v>9115</v>
      </c>
      <c r="E220" s="16">
        <v>4.6764649999999897</v>
      </c>
      <c r="F220">
        <v>-74.110449699999904</v>
      </c>
    </row>
    <row r="221" spans="1:6" x14ac:dyDescent="0.25">
      <c r="A221" s="5">
        <v>4658</v>
      </c>
      <c r="B221" s="10" t="s">
        <v>1461</v>
      </c>
      <c r="C221" s="11" t="s">
        <v>1462</v>
      </c>
      <c r="D221" s="16" t="s">
        <v>9116</v>
      </c>
      <c r="E221" s="16">
        <v>4.7419475000000002</v>
      </c>
      <c r="F221">
        <v>-74.028023500000003</v>
      </c>
    </row>
    <row r="222" spans="1:6" x14ac:dyDescent="0.25">
      <c r="A222" s="4">
        <v>4660</v>
      </c>
      <c r="B222" s="8" t="s">
        <v>1467</v>
      </c>
      <c r="C222" s="9" t="s">
        <v>1468</v>
      </c>
      <c r="D222" s="16" t="s">
        <v>9117</v>
      </c>
      <c r="E222" s="16">
        <v>4.7459261000000001</v>
      </c>
      <c r="F222">
        <v>-74.064635899999999</v>
      </c>
    </row>
    <row r="223" spans="1:6" x14ac:dyDescent="0.25">
      <c r="A223" s="5">
        <v>4662</v>
      </c>
      <c r="B223" s="10" t="s">
        <v>1473</v>
      </c>
      <c r="C223" s="11" t="s">
        <v>1474</v>
      </c>
      <c r="D223" s="16" t="s">
        <v>9118</v>
      </c>
      <c r="E223" s="16">
        <v>4.7480907999999999</v>
      </c>
      <c r="F223">
        <v>-74.047667599999997</v>
      </c>
    </row>
    <row r="224" spans="1:6" x14ac:dyDescent="0.25">
      <c r="A224" s="4">
        <v>4666</v>
      </c>
      <c r="B224" s="8" t="s">
        <v>1479</v>
      </c>
      <c r="C224" s="9" t="s">
        <v>1480</v>
      </c>
      <c r="D224" s="16" t="s">
        <v>9119</v>
      </c>
      <c r="E224" s="16">
        <v>4.6800997000000004</v>
      </c>
      <c r="F224">
        <v>-74.165332300000003</v>
      </c>
    </row>
    <row r="225" spans="1:6" x14ac:dyDescent="0.25">
      <c r="A225" s="5">
        <v>4675</v>
      </c>
      <c r="B225" s="10" t="s">
        <v>1485</v>
      </c>
      <c r="C225" s="11" t="s">
        <v>1486</v>
      </c>
      <c r="D225" s="16" t="s">
        <v>9120</v>
      </c>
      <c r="E225" s="16">
        <v>4.6869668999999998</v>
      </c>
      <c r="F225">
        <v>-74.147092499999999</v>
      </c>
    </row>
    <row r="226" spans="1:6" x14ac:dyDescent="0.25">
      <c r="A226" s="4">
        <v>4677</v>
      </c>
      <c r="B226" s="8" t="s">
        <v>1491</v>
      </c>
      <c r="C226" s="9" t="s">
        <v>1492</v>
      </c>
      <c r="D226" s="16" t="s">
        <v>9116</v>
      </c>
      <c r="E226" s="16">
        <v>4.7419475000000002</v>
      </c>
      <c r="F226">
        <v>-74.028023500000003</v>
      </c>
    </row>
    <row r="227" spans="1:6" x14ac:dyDescent="0.25">
      <c r="A227" s="5">
        <v>4680</v>
      </c>
      <c r="B227" s="10" t="s">
        <v>1497</v>
      </c>
      <c r="C227" s="11" t="s">
        <v>1498</v>
      </c>
      <c r="D227" s="16" t="s">
        <v>9121</v>
      </c>
      <c r="E227" s="16">
        <v>4.6059019999999897</v>
      </c>
      <c r="F227">
        <v>-74.152709700000003</v>
      </c>
    </row>
    <row r="228" spans="1:6" x14ac:dyDescent="0.25">
      <c r="A228" s="4">
        <v>4684</v>
      </c>
      <c r="B228" s="8" t="s">
        <v>1503</v>
      </c>
      <c r="C228" s="9" t="s">
        <v>1504</v>
      </c>
      <c r="D228" s="16" t="s">
        <v>9122</v>
      </c>
      <c r="E228" s="16">
        <v>4.6705261</v>
      </c>
      <c r="F228">
        <v>-74.148299600000001</v>
      </c>
    </row>
    <row r="229" spans="1:6" x14ac:dyDescent="0.25">
      <c r="A229" s="5">
        <v>4689</v>
      </c>
      <c r="B229" s="10" t="s">
        <v>1509</v>
      </c>
      <c r="C229" s="11" t="s">
        <v>1510</v>
      </c>
      <c r="D229" s="16" t="s">
        <v>8958</v>
      </c>
      <c r="E229" s="16">
        <v>4.7600768000000002</v>
      </c>
      <c r="F229">
        <v>-74.038713700000002</v>
      </c>
    </row>
    <row r="230" spans="1:6" x14ac:dyDescent="0.25">
      <c r="A230" s="4">
        <v>4706</v>
      </c>
      <c r="B230" s="8" t="s">
        <v>1516</v>
      </c>
      <c r="C230" s="9" t="s">
        <v>1517</v>
      </c>
      <c r="D230" s="16" t="s">
        <v>9123</v>
      </c>
      <c r="E230" s="16">
        <v>4.6957535999999998</v>
      </c>
      <c r="F230">
        <v>-74.167415499999905</v>
      </c>
    </row>
    <row r="231" spans="1:6" x14ac:dyDescent="0.25">
      <c r="A231" s="5">
        <v>4708</v>
      </c>
      <c r="B231" s="10" t="s">
        <v>1522</v>
      </c>
      <c r="C231" s="11" t="s">
        <v>1523</v>
      </c>
      <c r="D231" s="16" t="s">
        <v>9124</v>
      </c>
      <c r="E231" s="16">
        <v>4.6817561999999997</v>
      </c>
      <c r="F231">
        <v>-74.166039400000003</v>
      </c>
    </row>
    <row r="232" spans="1:6" x14ac:dyDescent="0.25">
      <c r="A232" s="4">
        <v>4709</v>
      </c>
      <c r="B232" s="8" t="s">
        <v>1529</v>
      </c>
      <c r="C232" s="9" t="s">
        <v>1530</v>
      </c>
      <c r="D232" s="16" t="s">
        <v>9125</v>
      </c>
      <c r="E232" s="16">
        <v>4.6264892999999896</v>
      </c>
      <c r="F232">
        <v>-74.064779999999999</v>
      </c>
    </row>
    <row r="233" spans="1:6" x14ac:dyDescent="0.25">
      <c r="A233" s="5">
        <v>4714</v>
      </c>
      <c r="B233" s="10" t="s">
        <v>1535</v>
      </c>
      <c r="C233" s="11" t="s">
        <v>1536</v>
      </c>
      <c r="D233" s="16" t="s">
        <v>9126</v>
      </c>
      <c r="E233" s="16">
        <v>4.6146050000000001</v>
      </c>
      <c r="F233">
        <v>-74.181376200000003</v>
      </c>
    </row>
    <row r="234" spans="1:6" x14ac:dyDescent="0.25">
      <c r="A234" s="4">
        <v>4718</v>
      </c>
      <c r="B234" s="8" t="s">
        <v>1541</v>
      </c>
      <c r="C234" s="9" t="s">
        <v>1542</v>
      </c>
      <c r="D234" s="16" t="s">
        <v>9124</v>
      </c>
      <c r="E234" s="16">
        <v>4.6817561999999997</v>
      </c>
      <c r="F234">
        <v>-74.166039400000003</v>
      </c>
    </row>
    <row r="235" spans="1:6" x14ac:dyDescent="0.25">
      <c r="A235" s="5">
        <v>4722</v>
      </c>
      <c r="B235" s="10" t="s">
        <v>1547</v>
      </c>
      <c r="C235" s="11" t="s">
        <v>1548</v>
      </c>
      <c r="D235" s="16" t="s">
        <v>9127</v>
      </c>
      <c r="E235" s="16">
        <v>4.6480408000000004</v>
      </c>
      <c r="F235">
        <v>-74.173968500000001</v>
      </c>
    </row>
    <row r="236" spans="1:6" x14ac:dyDescent="0.25">
      <c r="A236" s="4">
        <v>4723</v>
      </c>
      <c r="B236" s="8" t="s">
        <v>1553</v>
      </c>
      <c r="C236" s="9" t="s">
        <v>1554</v>
      </c>
      <c r="D236" s="16" t="s">
        <v>9128</v>
      </c>
      <c r="E236" s="16">
        <v>4.6818852</v>
      </c>
      <c r="F236">
        <v>-74.148198699999995</v>
      </c>
    </row>
    <row r="237" spans="1:6" x14ac:dyDescent="0.25">
      <c r="A237" s="5">
        <v>4726</v>
      </c>
      <c r="B237" s="10" t="s">
        <v>1560</v>
      </c>
      <c r="C237" s="11" t="s">
        <v>1561</v>
      </c>
      <c r="D237" s="16" t="s">
        <v>9129</v>
      </c>
      <c r="E237" s="16">
        <v>4.6815498999999896</v>
      </c>
      <c r="F237">
        <v>-74.154713200000003</v>
      </c>
    </row>
    <row r="238" spans="1:6" x14ac:dyDescent="0.25">
      <c r="A238" s="4">
        <v>4728</v>
      </c>
      <c r="B238" s="8" t="s">
        <v>1566</v>
      </c>
      <c r="C238" s="9" t="s">
        <v>1567</v>
      </c>
      <c r="D238" s="16" t="s">
        <v>9130</v>
      </c>
      <c r="E238" s="16">
        <v>4.6328997000000003</v>
      </c>
      <c r="F238">
        <v>-74.203664699999905</v>
      </c>
    </row>
    <row r="239" spans="1:6" x14ac:dyDescent="0.25">
      <c r="A239" s="5">
        <v>4732</v>
      </c>
      <c r="B239" s="10" t="s">
        <v>1572</v>
      </c>
      <c r="C239" s="11" t="s">
        <v>1573</v>
      </c>
      <c r="D239" s="16" t="s">
        <v>9131</v>
      </c>
      <c r="E239" s="16">
        <v>4.6096414000000001</v>
      </c>
      <c r="F239">
        <v>-74.199241399999906</v>
      </c>
    </row>
    <row r="240" spans="1:6" x14ac:dyDescent="0.25">
      <c r="A240" s="4">
        <v>4733</v>
      </c>
      <c r="B240" s="8" t="s">
        <v>1578</v>
      </c>
      <c r="C240" s="9" t="s">
        <v>1579</v>
      </c>
      <c r="D240" s="16" t="s">
        <v>9132</v>
      </c>
      <c r="E240" s="16">
        <v>4.6304451000000002</v>
      </c>
      <c r="F240">
        <v>-74.129501500000003</v>
      </c>
    </row>
    <row r="241" spans="1:6" x14ac:dyDescent="0.25">
      <c r="A241" s="5">
        <v>4735</v>
      </c>
      <c r="B241" s="10" t="s">
        <v>1584</v>
      </c>
      <c r="C241" s="11" t="s">
        <v>1585</v>
      </c>
      <c r="D241" s="16" t="s">
        <v>9133</v>
      </c>
      <c r="E241" s="16">
        <v>4.7199773</v>
      </c>
      <c r="F241">
        <v>-74.125364899999994</v>
      </c>
    </row>
    <row r="242" spans="1:6" x14ac:dyDescent="0.25">
      <c r="A242" s="4">
        <v>4737</v>
      </c>
      <c r="B242" s="8" t="s">
        <v>1591</v>
      </c>
      <c r="C242" s="9" t="s">
        <v>1592</v>
      </c>
      <c r="D242" s="16" t="s">
        <v>9116</v>
      </c>
      <c r="E242" s="16">
        <v>4.7419475000000002</v>
      </c>
      <c r="F242">
        <v>-74.028023500000003</v>
      </c>
    </row>
    <row r="243" spans="1:6" x14ac:dyDescent="0.25">
      <c r="A243" s="5">
        <v>4740</v>
      </c>
      <c r="B243" s="10" t="s">
        <v>1597</v>
      </c>
      <c r="C243" s="11" t="s">
        <v>1598</v>
      </c>
      <c r="D243" s="16" t="s">
        <v>9134</v>
      </c>
      <c r="E243" s="16">
        <v>4.6823964999999896</v>
      </c>
      <c r="F243">
        <v>-74.069352499999994</v>
      </c>
    </row>
    <row r="244" spans="1:6" x14ac:dyDescent="0.25">
      <c r="A244" s="4">
        <v>4742</v>
      </c>
      <c r="B244" s="8" t="s">
        <v>1603</v>
      </c>
      <c r="C244" s="9" t="s">
        <v>1604</v>
      </c>
      <c r="D244" s="16" t="s">
        <v>9135</v>
      </c>
      <c r="E244" s="16">
        <v>4.7582819000000001</v>
      </c>
      <c r="F244">
        <v>-74.033454899999995</v>
      </c>
    </row>
    <row r="245" spans="1:6" x14ac:dyDescent="0.25">
      <c r="A245" s="5">
        <v>4749</v>
      </c>
      <c r="B245" s="10" t="s">
        <v>1609</v>
      </c>
      <c r="C245" s="11" t="s">
        <v>1610</v>
      </c>
      <c r="D245" s="16" t="s">
        <v>9136</v>
      </c>
      <c r="E245" s="16">
        <v>4.7569089999999896</v>
      </c>
      <c r="F245">
        <v>-74.096597699999904</v>
      </c>
    </row>
    <row r="246" spans="1:6" x14ac:dyDescent="0.25">
      <c r="A246" s="4">
        <v>4828</v>
      </c>
      <c r="B246" s="8" t="s">
        <v>1615</v>
      </c>
      <c r="C246" s="9" t="s">
        <v>1616</v>
      </c>
      <c r="D246" s="16" t="s">
        <v>9137</v>
      </c>
      <c r="E246" s="16">
        <v>4.7242794999999997</v>
      </c>
      <c r="F246">
        <v>-74.136210599999998</v>
      </c>
    </row>
    <row r="247" spans="1:6" x14ac:dyDescent="0.25">
      <c r="A247" s="5">
        <v>4833</v>
      </c>
      <c r="B247" s="10" t="s">
        <v>1621</v>
      </c>
      <c r="C247" s="11" t="s">
        <v>1622</v>
      </c>
      <c r="D247" s="16" t="s">
        <v>9110</v>
      </c>
      <c r="E247" s="16">
        <v>4.6821032999999996</v>
      </c>
      <c r="F247">
        <v>-74.157415900000004</v>
      </c>
    </row>
    <row r="248" spans="1:6" x14ac:dyDescent="0.25">
      <c r="A248" s="4">
        <v>4845</v>
      </c>
      <c r="B248" s="8" t="s">
        <v>1627</v>
      </c>
      <c r="C248" s="9" t="s">
        <v>1628</v>
      </c>
      <c r="D248" s="16" t="s">
        <v>9138</v>
      </c>
      <c r="E248" s="16">
        <v>4.6754020999999897</v>
      </c>
      <c r="F248">
        <v>-74.049809499999995</v>
      </c>
    </row>
    <row r="249" spans="1:6" x14ac:dyDescent="0.25">
      <c r="A249" s="5">
        <v>4854</v>
      </c>
      <c r="B249" s="10" t="s">
        <v>1634</v>
      </c>
      <c r="C249" s="11" t="s">
        <v>1635</v>
      </c>
      <c r="D249" s="16" t="s">
        <v>9139</v>
      </c>
      <c r="E249" s="16">
        <v>4.7046400999999998</v>
      </c>
      <c r="F249">
        <v>-74.130350300000003</v>
      </c>
    </row>
    <row r="250" spans="1:6" x14ac:dyDescent="0.25">
      <c r="A250" s="4">
        <v>4856</v>
      </c>
      <c r="B250" s="8" t="s">
        <v>1641</v>
      </c>
      <c r="C250" s="9" t="s">
        <v>1642</v>
      </c>
      <c r="D250" s="16" t="s">
        <v>9140</v>
      </c>
      <c r="E250" s="16">
        <v>4.6895201000000002</v>
      </c>
      <c r="F250">
        <v>-74.160190999999998</v>
      </c>
    </row>
    <row r="251" spans="1:6" x14ac:dyDescent="0.25">
      <c r="A251" s="5">
        <v>4857</v>
      </c>
      <c r="B251" s="10" t="s">
        <v>1647</v>
      </c>
      <c r="C251" s="11" t="s">
        <v>1648</v>
      </c>
      <c r="D251" s="16" t="s">
        <v>9141</v>
      </c>
      <c r="E251" s="16">
        <v>4.6485018999999896</v>
      </c>
      <c r="F251">
        <v>-74.142189099999996</v>
      </c>
    </row>
    <row r="252" spans="1:6" x14ac:dyDescent="0.25">
      <c r="A252" s="4">
        <v>4859</v>
      </c>
      <c r="B252" s="8" t="s">
        <v>1653</v>
      </c>
      <c r="C252" s="9" t="s">
        <v>1654</v>
      </c>
      <c r="D252" s="16" t="s">
        <v>9142</v>
      </c>
      <c r="E252" s="16">
        <v>4.6010514999999996</v>
      </c>
      <c r="F252">
        <v>-74.128359199999906</v>
      </c>
    </row>
    <row r="253" spans="1:6" x14ac:dyDescent="0.25">
      <c r="A253" s="5">
        <v>4862</v>
      </c>
      <c r="B253" s="10" t="s">
        <v>1659</v>
      </c>
      <c r="C253" s="11" t="s">
        <v>1660</v>
      </c>
      <c r="D253" s="16" t="s">
        <v>9143</v>
      </c>
      <c r="E253" s="16">
        <v>4.7552966999999997</v>
      </c>
      <c r="F253">
        <v>-74.039953799999907</v>
      </c>
    </row>
    <row r="254" spans="1:6" x14ac:dyDescent="0.25">
      <c r="A254" s="4">
        <v>4865</v>
      </c>
      <c r="B254" s="8" t="s">
        <v>1665</v>
      </c>
      <c r="C254" s="9" t="s">
        <v>1666</v>
      </c>
      <c r="D254" s="16" t="s">
        <v>9144</v>
      </c>
      <c r="E254" s="16">
        <v>4.7394761999999897</v>
      </c>
      <c r="F254">
        <v>-74.067821499999994</v>
      </c>
    </row>
    <row r="255" spans="1:6" x14ac:dyDescent="0.25">
      <c r="A255" s="5">
        <v>4870</v>
      </c>
      <c r="B255" s="10" t="s">
        <v>1671</v>
      </c>
      <c r="C255" s="11" t="s">
        <v>1672</v>
      </c>
      <c r="D255" s="16" t="s">
        <v>9145</v>
      </c>
      <c r="E255" s="16">
        <v>4.7127403000000001</v>
      </c>
      <c r="F255">
        <v>-74.122642499999998</v>
      </c>
    </row>
    <row r="256" spans="1:6" x14ac:dyDescent="0.25">
      <c r="A256" s="4">
        <v>4876</v>
      </c>
      <c r="B256" s="8" t="s">
        <v>1677</v>
      </c>
      <c r="C256" s="9" t="s">
        <v>1678</v>
      </c>
      <c r="D256" s="16" t="s">
        <v>9146</v>
      </c>
      <c r="E256" s="16">
        <v>4.6245063999999996</v>
      </c>
      <c r="F256">
        <v>-74.207062100000002</v>
      </c>
    </row>
    <row r="257" spans="1:6" x14ac:dyDescent="0.25">
      <c r="A257" s="5">
        <v>4884</v>
      </c>
      <c r="B257" s="10" t="s">
        <v>1683</v>
      </c>
      <c r="C257" s="11" t="s">
        <v>1684</v>
      </c>
      <c r="D257" s="16" t="s">
        <v>9143</v>
      </c>
      <c r="E257" s="16">
        <v>4.7552966999999997</v>
      </c>
      <c r="F257">
        <v>-74.039953799999907</v>
      </c>
    </row>
    <row r="258" spans="1:6" x14ac:dyDescent="0.25">
      <c r="A258" s="4">
        <v>4892</v>
      </c>
      <c r="B258" s="8" t="s">
        <v>1689</v>
      </c>
      <c r="C258" s="9" t="s">
        <v>1690</v>
      </c>
      <c r="D258" s="16" t="s">
        <v>9147</v>
      </c>
      <c r="E258" s="16">
        <v>4.7021847000000001</v>
      </c>
      <c r="F258">
        <v>-74.096512099999998</v>
      </c>
    </row>
    <row r="259" spans="1:6" x14ac:dyDescent="0.25">
      <c r="A259" s="5">
        <v>4897</v>
      </c>
      <c r="B259" s="10" t="s">
        <v>1695</v>
      </c>
      <c r="C259" s="11" t="s">
        <v>1696</v>
      </c>
      <c r="D259" s="16" t="s">
        <v>9148</v>
      </c>
      <c r="E259" s="16">
        <v>4.7188366999999998</v>
      </c>
      <c r="F259">
        <v>-74.092790600000001</v>
      </c>
    </row>
    <row r="260" spans="1:6" x14ac:dyDescent="0.25">
      <c r="A260" s="4">
        <v>4902</v>
      </c>
      <c r="B260" s="8" t="s">
        <v>1701</v>
      </c>
      <c r="C260" s="9" t="s">
        <v>1702</v>
      </c>
      <c r="D260" s="16" t="s">
        <v>9149</v>
      </c>
      <c r="E260" s="16">
        <v>4.7496046999999999</v>
      </c>
      <c r="F260">
        <v>-74.049670399999997</v>
      </c>
    </row>
    <row r="261" spans="1:6" x14ac:dyDescent="0.25">
      <c r="A261" s="5">
        <v>4907</v>
      </c>
      <c r="B261" s="10" t="s">
        <v>1707</v>
      </c>
      <c r="C261" s="11" t="s">
        <v>1708</v>
      </c>
      <c r="D261" s="16" t="s">
        <v>9150</v>
      </c>
      <c r="E261" s="16">
        <v>4.6821880999999896</v>
      </c>
      <c r="F261">
        <v>-74.149897300000006</v>
      </c>
    </row>
    <row r="262" spans="1:6" x14ac:dyDescent="0.25">
      <c r="A262" s="4">
        <v>4911</v>
      </c>
      <c r="B262" s="8" t="s">
        <v>1713</v>
      </c>
      <c r="C262" s="9" t="s">
        <v>1714</v>
      </c>
      <c r="D262" s="16" t="s">
        <v>9151</v>
      </c>
      <c r="E262" s="16">
        <v>4.6861670000000002</v>
      </c>
      <c r="F262">
        <v>-74.144229799999906</v>
      </c>
    </row>
    <row r="263" spans="1:6" x14ac:dyDescent="0.25">
      <c r="A263" s="5">
        <v>4914</v>
      </c>
      <c r="B263" s="10" t="s">
        <v>1720</v>
      </c>
      <c r="C263" s="11" t="s">
        <v>1721</v>
      </c>
      <c r="D263" s="16" t="s">
        <v>9152</v>
      </c>
      <c r="E263" s="16">
        <v>4.6982062999999998</v>
      </c>
      <c r="F263">
        <v>-74.096629899999996</v>
      </c>
    </row>
    <row r="264" spans="1:6" x14ac:dyDescent="0.25">
      <c r="A264" s="4">
        <v>4915</v>
      </c>
      <c r="B264" s="8" t="s">
        <v>1726</v>
      </c>
      <c r="C264" s="9" t="s">
        <v>1727</v>
      </c>
      <c r="D264" s="16" t="s">
        <v>9153</v>
      </c>
      <c r="E264" s="16">
        <v>4.6588126000000001</v>
      </c>
      <c r="F264">
        <v>-74.060965499999995</v>
      </c>
    </row>
    <row r="265" spans="1:6" x14ac:dyDescent="0.25">
      <c r="A265" s="5">
        <v>4921</v>
      </c>
      <c r="B265" s="10" t="s">
        <v>1732</v>
      </c>
      <c r="C265" s="11" t="s">
        <v>1733</v>
      </c>
      <c r="D265" s="16" t="s">
        <v>9154</v>
      </c>
      <c r="E265" s="16">
        <v>4.5786778000000004</v>
      </c>
      <c r="F265">
        <v>-74.1356325</v>
      </c>
    </row>
    <row r="266" spans="1:6" x14ac:dyDescent="0.25">
      <c r="A266" s="4">
        <v>4930</v>
      </c>
      <c r="B266" s="8" t="s">
        <v>1738</v>
      </c>
      <c r="C266" s="9" t="s">
        <v>1739</v>
      </c>
      <c r="D266" s="16" t="s">
        <v>9155</v>
      </c>
      <c r="E266" s="16">
        <v>4.7497723000000001</v>
      </c>
      <c r="F266">
        <v>-74.067488999999995</v>
      </c>
    </row>
    <row r="267" spans="1:6" x14ac:dyDescent="0.25">
      <c r="A267" s="5">
        <v>4932</v>
      </c>
      <c r="B267" s="10" t="s">
        <v>1744</v>
      </c>
      <c r="C267" s="11" t="s">
        <v>1745</v>
      </c>
      <c r="D267" s="16" t="s">
        <v>9156</v>
      </c>
      <c r="E267" s="16">
        <v>4.6705348000000004</v>
      </c>
      <c r="F267">
        <v>-74.155337699999905</v>
      </c>
    </row>
    <row r="268" spans="1:6" x14ac:dyDescent="0.25">
      <c r="A268" s="4">
        <v>4938</v>
      </c>
      <c r="B268" s="8" t="s">
        <v>1750</v>
      </c>
      <c r="C268" s="9" t="s">
        <v>1751</v>
      </c>
      <c r="D268" s="16" t="s">
        <v>9157</v>
      </c>
      <c r="E268" s="16">
        <v>4.6925908999999999</v>
      </c>
      <c r="F268">
        <v>-74.148560699999905</v>
      </c>
    </row>
    <row r="269" spans="1:6" x14ac:dyDescent="0.25">
      <c r="A269" s="5">
        <v>4943</v>
      </c>
      <c r="B269" s="10" t="s">
        <v>1756</v>
      </c>
      <c r="C269" s="11" t="s">
        <v>1757</v>
      </c>
      <c r="D269" s="16" t="s">
        <v>9158</v>
      </c>
      <c r="E269" s="16">
        <v>4.6254453</v>
      </c>
      <c r="F269">
        <v>-74.178718099999998</v>
      </c>
    </row>
    <row r="270" spans="1:6" x14ac:dyDescent="0.25">
      <c r="A270" s="4">
        <v>4947</v>
      </c>
      <c r="B270" s="8" t="s">
        <v>1762</v>
      </c>
      <c r="C270" s="9" t="s">
        <v>1763</v>
      </c>
      <c r="D270" s="16" t="s">
        <v>9159</v>
      </c>
      <c r="E270" s="16">
        <v>4.6477684999999997</v>
      </c>
      <c r="F270">
        <v>-74.169929600000003</v>
      </c>
    </row>
    <row r="271" spans="1:6" x14ac:dyDescent="0.25">
      <c r="A271" s="5">
        <v>4987</v>
      </c>
      <c r="B271" s="10" t="s">
        <v>1768</v>
      </c>
      <c r="C271" s="11" t="s">
        <v>1769</v>
      </c>
      <c r="D271" s="16" t="s">
        <v>9160</v>
      </c>
      <c r="E271" s="16">
        <v>4.6028450999999997</v>
      </c>
      <c r="F271">
        <v>-74.125429999999994</v>
      </c>
    </row>
    <row r="272" spans="1:6" x14ac:dyDescent="0.25">
      <c r="A272" s="4">
        <v>5043</v>
      </c>
      <c r="B272" s="8" t="s">
        <v>1774</v>
      </c>
      <c r="C272" s="9" t="s">
        <v>1775</v>
      </c>
      <c r="D272" s="16" t="s">
        <v>9161</v>
      </c>
      <c r="E272" s="16">
        <v>4.7315412999999999</v>
      </c>
      <c r="F272">
        <v>-74.051447199999998</v>
      </c>
    </row>
    <row r="273" spans="1:6" x14ac:dyDescent="0.25">
      <c r="A273" s="5">
        <v>5058</v>
      </c>
      <c r="B273" s="10" t="s">
        <v>1780</v>
      </c>
      <c r="C273" s="11" t="s">
        <v>1781</v>
      </c>
      <c r="D273" s="16" t="s">
        <v>9162</v>
      </c>
      <c r="E273" s="16">
        <v>4.6875651999999999</v>
      </c>
      <c r="F273">
        <v>-74.154099199999905</v>
      </c>
    </row>
    <row r="274" spans="1:6" x14ac:dyDescent="0.25">
      <c r="A274" s="4">
        <v>5065</v>
      </c>
      <c r="B274" s="8" t="s">
        <v>1787</v>
      </c>
      <c r="C274" s="9" t="s">
        <v>1788</v>
      </c>
      <c r="D274" s="16" t="s">
        <v>8929</v>
      </c>
      <c r="E274" s="16">
        <v>4.7546396999999896</v>
      </c>
      <c r="F274">
        <v>-74.037679400000002</v>
      </c>
    </row>
    <row r="275" spans="1:6" x14ac:dyDescent="0.25">
      <c r="A275" s="5">
        <v>5067</v>
      </c>
      <c r="B275" s="10" t="s">
        <v>1793</v>
      </c>
      <c r="C275" s="11" t="s">
        <v>1794</v>
      </c>
      <c r="D275" s="16" t="s">
        <v>9163</v>
      </c>
      <c r="E275" s="16">
        <v>4.7175788000000001</v>
      </c>
      <c r="F275">
        <v>-74.061501699999994</v>
      </c>
    </row>
    <row r="276" spans="1:6" x14ac:dyDescent="0.25">
      <c r="A276" s="4">
        <v>5068</v>
      </c>
      <c r="B276" s="8" t="s">
        <v>1799</v>
      </c>
      <c r="C276" s="9" t="s">
        <v>1800</v>
      </c>
      <c r="D276" s="16" t="s">
        <v>9164</v>
      </c>
      <c r="E276" s="16">
        <v>4.5913354999999996</v>
      </c>
      <c r="F276">
        <v>-74.146349200000003</v>
      </c>
    </row>
    <row r="277" spans="1:6" x14ac:dyDescent="0.25">
      <c r="A277" s="5">
        <v>5083</v>
      </c>
      <c r="B277" s="10" t="s">
        <v>1805</v>
      </c>
      <c r="C277" s="11" t="s">
        <v>1806</v>
      </c>
      <c r="D277" s="16" t="s">
        <v>9165</v>
      </c>
      <c r="E277" s="16">
        <v>4.6870519000000002</v>
      </c>
      <c r="F277">
        <v>-74.047798299999997</v>
      </c>
    </row>
    <row r="278" spans="1:6" x14ac:dyDescent="0.25">
      <c r="A278" s="4">
        <v>5087</v>
      </c>
      <c r="B278" s="8" t="s">
        <v>1811</v>
      </c>
      <c r="C278" s="9" t="s">
        <v>1812</v>
      </c>
      <c r="D278" s="16" t="s">
        <v>9166</v>
      </c>
      <c r="E278" s="16">
        <v>4.6291757999999996</v>
      </c>
      <c r="F278">
        <v>-74.209543499999995</v>
      </c>
    </row>
    <row r="279" spans="1:6" x14ac:dyDescent="0.25">
      <c r="A279" s="5">
        <v>5089</v>
      </c>
      <c r="B279" s="10" t="s">
        <v>1817</v>
      </c>
      <c r="C279" s="11" t="s">
        <v>1818</v>
      </c>
      <c r="D279" s="16" t="s">
        <v>9167</v>
      </c>
      <c r="E279" s="16">
        <v>4.7563262000000002</v>
      </c>
      <c r="F279">
        <v>-74.101370900000006</v>
      </c>
    </row>
    <row r="280" spans="1:6" x14ac:dyDescent="0.25">
      <c r="A280" s="4">
        <v>5096</v>
      </c>
      <c r="B280" s="8" t="s">
        <v>1823</v>
      </c>
      <c r="C280" s="9" t="s">
        <v>1824</v>
      </c>
      <c r="D280" s="16" t="s">
        <v>9111</v>
      </c>
      <c r="E280" s="16">
        <v>4.6851481000000001</v>
      </c>
      <c r="F280">
        <v>-74.130571199999906</v>
      </c>
    </row>
    <row r="281" spans="1:6" x14ac:dyDescent="0.25">
      <c r="A281" s="5">
        <v>5097</v>
      </c>
      <c r="B281" s="10" t="s">
        <v>1829</v>
      </c>
      <c r="C281" s="11" t="s">
        <v>1830</v>
      </c>
      <c r="D281" s="16" t="s">
        <v>9168</v>
      </c>
      <c r="E281" s="16">
        <v>4.7448360999999997</v>
      </c>
      <c r="F281">
        <v>-74.043068300000002</v>
      </c>
    </row>
    <row r="282" spans="1:6" x14ac:dyDescent="0.25">
      <c r="A282" s="4">
        <v>5098</v>
      </c>
      <c r="B282" s="8" t="s">
        <v>1835</v>
      </c>
      <c r="C282" s="9" t="s">
        <v>1836</v>
      </c>
      <c r="D282" s="16" t="s">
        <v>9169</v>
      </c>
      <c r="E282" s="16">
        <v>4.5806873000000001</v>
      </c>
      <c r="F282">
        <v>-74.212720200000007</v>
      </c>
    </row>
    <row r="283" spans="1:6" x14ac:dyDescent="0.25">
      <c r="A283" s="5">
        <v>5102</v>
      </c>
      <c r="B283" s="10" t="s">
        <v>1841</v>
      </c>
      <c r="C283" s="11" t="s">
        <v>1842</v>
      </c>
      <c r="D283" s="16" t="s">
        <v>9170</v>
      </c>
      <c r="E283" s="16">
        <v>4.7469139</v>
      </c>
      <c r="F283">
        <v>-74.102981799999995</v>
      </c>
    </row>
    <row r="284" spans="1:6" x14ac:dyDescent="0.25">
      <c r="A284" s="4">
        <v>5108</v>
      </c>
      <c r="B284" s="8" t="s">
        <v>1817</v>
      </c>
      <c r="C284" s="9" t="s">
        <v>1818</v>
      </c>
      <c r="D284" s="16" t="s">
        <v>9167</v>
      </c>
      <c r="E284" s="16">
        <v>4.7563262000000002</v>
      </c>
      <c r="F284">
        <v>-74.101370900000006</v>
      </c>
    </row>
    <row r="285" spans="1:6" x14ac:dyDescent="0.25">
      <c r="A285" s="5">
        <v>5114</v>
      </c>
      <c r="B285" s="10" t="s">
        <v>8899</v>
      </c>
      <c r="C285" s="11" t="s">
        <v>8900</v>
      </c>
      <c r="D285" s="17" t="s">
        <v>9171</v>
      </c>
      <c r="E285" s="17">
        <v>4.6363621419846703</v>
      </c>
      <c r="F285" s="18">
        <v>-74.153114930464497</v>
      </c>
    </row>
    <row r="286" spans="1:6" x14ac:dyDescent="0.25">
      <c r="A286" s="4">
        <v>5133</v>
      </c>
      <c r="B286" s="8" t="s">
        <v>1857</v>
      </c>
      <c r="C286" s="9" t="s">
        <v>1858</v>
      </c>
      <c r="D286" s="16" t="s">
        <v>9172</v>
      </c>
      <c r="E286" s="16">
        <v>4.6753356999999998</v>
      </c>
      <c r="F286">
        <v>-74.145669400000003</v>
      </c>
    </row>
    <row r="287" spans="1:6" x14ac:dyDescent="0.25">
      <c r="A287" s="5">
        <v>5147</v>
      </c>
      <c r="B287" s="10" t="s">
        <v>1863</v>
      </c>
      <c r="C287" s="11" t="s">
        <v>1864</v>
      </c>
      <c r="D287" s="16" t="s">
        <v>9173</v>
      </c>
      <c r="E287" s="16">
        <v>4.6832544999999897</v>
      </c>
      <c r="F287">
        <v>-74.153643000000002</v>
      </c>
    </row>
    <row r="288" spans="1:6" x14ac:dyDescent="0.25">
      <c r="A288" s="4">
        <v>5281</v>
      </c>
      <c r="B288" s="8" t="s">
        <v>1870</v>
      </c>
      <c r="C288" s="9" t="s">
        <v>1871</v>
      </c>
      <c r="D288" s="16" t="s">
        <v>9174</v>
      </c>
      <c r="E288" s="16">
        <v>4.6947368999999997</v>
      </c>
      <c r="F288">
        <v>-74.099598200000003</v>
      </c>
    </row>
    <row r="289" spans="1:6" x14ac:dyDescent="0.25">
      <c r="A289" s="5">
        <v>5287</v>
      </c>
      <c r="B289" s="10" t="s">
        <v>1876</v>
      </c>
      <c r="C289" s="11" t="s">
        <v>1877</v>
      </c>
      <c r="D289" s="16" t="s">
        <v>9175</v>
      </c>
      <c r="E289" s="16">
        <v>4.677187</v>
      </c>
      <c r="F289">
        <v>-74.137048100000001</v>
      </c>
    </row>
    <row r="290" spans="1:6" x14ac:dyDescent="0.25">
      <c r="A290" s="4">
        <v>5304</v>
      </c>
      <c r="B290" s="8" t="s">
        <v>1883</v>
      </c>
      <c r="C290" s="9" t="s">
        <v>1884</v>
      </c>
      <c r="D290" s="16" t="s">
        <v>9176</v>
      </c>
      <c r="E290" s="16">
        <v>4.6360516000000001</v>
      </c>
      <c r="F290">
        <v>-74.163499899999906</v>
      </c>
    </row>
    <row r="291" spans="1:6" x14ac:dyDescent="0.25">
      <c r="A291" s="5">
        <v>5305</v>
      </c>
      <c r="B291" s="10" t="s">
        <v>1889</v>
      </c>
      <c r="C291" s="11" t="s">
        <v>1890</v>
      </c>
      <c r="D291" s="16" t="s">
        <v>9177</v>
      </c>
      <c r="E291" s="16">
        <v>4.6089035000000003</v>
      </c>
      <c r="F291">
        <v>-74.121619299999907</v>
      </c>
    </row>
    <row r="292" spans="1:6" x14ac:dyDescent="0.25">
      <c r="A292" s="4">
        <v>5306</v>
      </c>
      <c r="B292" s="8" t="s">
        <v>1895</v>
      </c>
      <c r="C292" s="9" t="s">
        <v>1896</v>
      </c>
      <c r="D292" s="16" t="s">
        <v>9178</v>
      </c>
      <c r="E292" s="16">
        <v>4.6111811999999999</v>
      </c>
      <c r="F292">
        <v>-74.172265999999993</v>
      </c>
    </row>
    <row r="293" spans="1:6" x14ac:dyDescent="0.25">
      <c r="A293" s="5">
        <v>5307</v>
      </c>
      <c r="B293" s="10" t="s">
        <v>1901</v>
      </c>
      <c r="C293" s="11" t="s">
        <v>1902</v>
      </c>
      <c r="D293" s="16" t="s">
        <v>9179</v>
      </c>
      <c r="E293" s="16">
        <v>4.7564818000000004</v>
      </c>
      <c r="F293">
        <v>-74.084960299999906</v>
      </c>
    </row>
    <row r="294" spans="1:6" x14ac:dyDescent="0.25">
      <c r="A294" s="4">
        <v>5321</v>
      </c>
      <c r="B294" s="8" t="s">
        <v>1907</v>
      </c>
      <c r="C294" s="9" t="s">
        <v>1908</v>
      </c>
      <c r="D294" s="16" t="s">
        <v>9180</v>
      </c>
      <c r="E294" s="16">
        <v>4.5735006999999896</v>
      </c>
      <c r="F294">
        <v>-74.151079799999906</v>
      </c>
    </row>
    <row r="295" spans="1:6" x14ac:dyDescent="0.25">
      <c r="A295" s="5">
        <v>5354</v>
      </c>
      <c r="B295" s="10" t="s">
        <v>1913</v>
      </c>
      <c r="C295" s="11" t="s">
        <v>1914</v>
      </c>
      <c r="D295" s="16" t="s">
        <v>9181</v>
      </c>
      <c r="E295" s="16">
        <v>4.7549657999999999</v>
      </c>
      <c r="F295">
        <v>-74.089426500000002</v>
      </c>
    </row>
    <row r="296" spans="1:6" x14ac:dyDescent="0.25">
      <c r="A296" s="4">
        <v>5438</v>
      </c>
      <c r="B296" s="8" t="s">
        <v>1919</v>
      </c>
      <c r="C296" s="9" t="s">
        <v>1920</v>
      </c>
      <c r="D296" s="16" t="s">
        <v>9182</v>
      </c>
      <c r="E296" s="16">
        <v>4.7341325999999997</v>
      </c>
      <c r="F296">
        <v>-74.027800299999996</v>
      </c>
    </row>
    <row r="297" spans="1:6" x14ac:dyDescent="0.25">
      <c r="A297" s="5">
        <v>5456</v>
      </c>
      <c r="B297" s="10" t="s">
        <v>1925</v>
      </c>
      <c r="C297" s="11" t="s">
        <v>1926</v>
      </c>
      <c r="D297" s="16" t="s">
        <v>9183</v>
      </c>
      <c r="E297" s="16">
        <v>4.6974089000000001</v>
      </c>
      <c r="F297">
        <v>-74.047472400000004</v>
      </c>
    </row>
    <row r="298" spans="1:6" x14ac:dyDescent="0.25">
      <c r="A298" s="4">
        <v>5459</v>
      </c>
      <c r="B298" s="8" t="s">
        <v>1931</v>
      </c>
      <c r="C298" s="9" t="s">
        <v>1932</v>
      </c>
      <c r="D298" s="16" t="s">
        <v>9184</v>
      </c>
      <c r="E298" s="16">
        <v>4.6386966999999997</v>
      </c>
      <c r="F298">
        <v>-74.058213899999998</v>
      </c>
    </row>
    <row r="299" spans="1:6" x14ac:dyDescent="0.25">
      <c r="A299" s="5">
        <v>5476</v>
      </c>
      <c r="B299" s="10" t="s">
        <v>1938</v>
      </c>
      <c r="C299" s="11" t="s">
        <v>1939</v>
      </c>
      <c r="D299" s="16" t="s">
        <v>9185</v>
      </c>
      <c r="E299" s="16">
        <v>4.6727318999999996</v>
      </c>
      <c r="F299">
        <v>-74.140003800000002</v>
      </c>
    </row>
    <row r="300" spans="1:6" x14ac:dyDescent="0.25">
      <c r="A300" s="4">
        <v>5477</v>
      </c>
      <c r="B300" s="8" t="s">
        <v>1944</v>
      </c>
      <c r="C300" s="9" t="s">
        <v>1945</v>
      </c>
      <c r="D300" s="16" t="s">
        <v>9186</v>
      </c>
      <c r="E300" s="16">
        <v>4.7176676999999998</v>
      </c>
      <c r="F300">
        <v>-74.211874100000003</v>
      </c>
    </row>
    <row r="301" spans="1:6" x14ac:dyDescent="0.25">
      <c r="A301" s="5">
        <v>5485</v>
      </c>
      <c r="B301" s="10" t="s">
        <v>1951</v>
      </c>
      <c r="C301" s="11" t="s">
        <v>1952</v>
      </c>
      <c r="D301" s="16" t="s">
        <v>9187</v>
      </c>
      <c r="E301" s="16">
        <v>4.5629274000000004</v>
      </c>
      <c r="F301">
        <v>-74.150482299999993</v>
      </c>
    </row>
    <row r="302" spans="1:6" x14ac:dyDescent="0.25">
      <c r="A302" s="4">
        <v>5496</v>
      </c>
      <c r="B302" s="8" t="s">
        <v>1957</v>
      </c>
      <c r="C302" s="9" t="s">
        <v>1958</v>
      </c>
      <c r="D302" s="16" t="s">
        <v>9188</v>
      </c>
      <c r="E302" s="16">
        <v>4.7071360999999996</v>
      </c>
      <c r="F302">
        <v>-74.098542899999998</v>
      </c>
    </row>
    <row r="303" spans="1:6" x14ac:dyDescent="0.25">
      <c r="A303" s="5">
        <v>5515</v>
      </c>
      <c r="B303" s="10" t="s">
        <v>1964</v>
      </c>
      <c r="C303" s="11" t="s">
        <v>1965</v>
      </c>
      <c r="D303" s="16" t="s">
        <v>9189</v>
      </c>
      <c r="E303" s="16">
        <v>4.6370344000000001</v>
      </c>
      <c r="F303">
        <v>-74.067902399999994</v>
      </c>
    </row>
    <row r="304" spans="1:6" x14ac:dyDescent="0.25">
      <c r="A304" s="4">
        <v>5560</v>
      </c>
      <c r="B304" s="8" t="s">
        <v>1970</v>
      </c>
      <c r="C304" s="9" t="s">
        <v>1971</v>
      </c>
      <c r="D304" s="16" t="s">
        <v>9190</v>
      </c>
      <c r="E304" s="16">
        <v>4.6427364999999998</v>
      </c>
      <c r="F304">
        <v>-74.126049100000003</v>
      </c>
    </row>
    <row r="305" spans="1:6" x14ac:dyDescent="0.25">
      <c r="A305" s="5">
        <v>5574</v>
      </c>
      <c r="B305" s="10" t="s">
        <v>1976</v>
      </c>
      <c r="C305" s="11" t="s">
        <v>1977</v>
      </c>
      <c r="D305" s="16" t="s">
        <v>9191</v>
      </c>
      <c r="E305" s="16">
        <v>4.5985556000000001</v>
      </c>
      <c r="F305">
        <v>-74.080005700000001</v>
      </c>
    </row>
    <row r="306" spans="1:6" x14ac:dyDescent="0.25">
      <c r="A306" s="4">
        <v>5608</v>
      </c>
      <c r="B306" s="8" t="s">
        <v>1982</v>
      </c>
      <c r="C306" s="9" t="s">
        <v>1983</v>
      </c>
      <c r="D306" s="16" t="s">
        <v>9192</v>
      </c>
      <c r="E306" s="16">
        <v>4.7545299999999999</v>
      </c>
      <c r="F306">
        <v>-74.043185600000001</v>
      </c>
    </row>
    <row r="307" spans="1:6" x14ac:dyDescent="0.25">
      <c r="A307" s="5">
        <v>5619</v>
      </c>
      <c r="B307" s="10" t="s">
        <v>1988</v>
      </c>
      <c r="C307" s="11" t="s">
        <v>1989</v>
      </c>
      <c r="D307" s="16" t="s">
        <v>9193</v>
      </c>
      <c r="E307" s="16">
        <v>4.6277132999999999</v>
      </c>
      <c r="F307">
        <v>-74.196772999999993</v>
      </c>
    </row>
    <row r="308" spans="1:6" x14ac:dyDescent="0.25">
      <c r="A308" s="4">
        <v>5620</v>
      </c>
      <c r="B308" s="8" t="s">
        <v>1994</v>
      </c>
      <c r="C308" s="9" t="s">
        <v>1995</v>
      </c>
      <c r="D308" s="16" t="s">
        <v>9194</v>
      </c>
      <c r="E308" s="16">
        <v>4.5838235999999997</v>
      </c>
      <c r="F308">
        <v>-74.160774899999893</v>
      </c>
    </row>
    <row r="309" spans="1:6" x14ac:dyDescent="0.25">
      <c r="A309" s="5">
        <v>5639</v>
      </c>
      <c r="B309" s="10" t="s">
        <v>2000</v>
      </c>
      <c r="C309" s="11" t="s">
        <v>2001</v>
      </c>
      <c r="D309" s="16" t="s">
        <v>9148</v>
      </c>
      <c r="E309" s="16">
        <v>4.7188366999999998</v>
      </c>
      <c r="F309">
        <v>-74.092790600000001</v>
      </c>
    </row>
    <row r="310" spans="1:6" x14ac:dyDescent="0.25">
      <c r="A310" s="4">
        <v>5656</v>
      </c>
      <c r="B310" s="8" t="s">
        <v>2006</v>
      </c>
      <c r="C310" s="9" t="s">
        <v>2007</v>
      </c>
      <c r="D310" s="16" t="s">
        <v>8950</v>
      </c>
      <c r="E310" s="16" t="s">
        <v>10150</v>
      </c>
      <c r="F310" t="s">
        <v>10150</v>
      </c>
    </row>
    <row r="311" spans="1:6" x14ac:dyDescent="0.25">
      <c r="A311" s="5">
        <v>5657</v>
      </c>
      <c r="B311" s="10" t="s">
        <v>2012</v>
      </c>
      <c r="C311" s="11" t="s">
        <v>2013</v>
      </c>
      <c r="D311" s="16" t="s">
        <v>9195</v>
      </c>
      <c r="E311" s="16">
        <v>4.7351747999999896</v>
      </c>
      <c r="F311">
        <v>-74.031400300000001</v>
      </c>
    </row>
    <row r="312" spans="1:6" x14ac:dyDescent="0.25">
      <c r="A312" s="4">
        <v>5666</v>
      </c>
      <c r="B312" s="8" t="s">
        <v>2018</v>
      </c>
      <c r="C312" s="9" t="s">
        <v>2019</v>
      </c>
      <c r="D312" s="16" t="s">
        <v>9196</v>
      </c>
      <c r="E312" s="16">
        <v>4.7147888</v>
      </c>
      <c r="F312">
        <v>-74.102600999999893</v>
      </c>
    </row>
    <row r="313" spans="1:6" x14ac:dyDescent="0.25">
      <c r="A313" s="5">
        <v>5672</v>
      </c>
      <c r="B313" s="10" t="s">
        <v>2024</v>
      </c>
      <c r="C313" s="11" t="s">
        <v>2025</v>
      </c>
      <c r="D313" s="16" t="s">
        <v>9197</v>
      </c>
      <c r="E313" s="16">
        <v>4.7589191999999896</v>
      </c>
      <c r="F313">
        <v>-74.048612199999994</v>
      </c>
    </row>
    <row r="314" spans="1:6" x14ac:dyDescent="0.25">
      <c r="A314" s="4">
        <v>5676</v>
      </c>
      <c r="B314" s="8" t="s">
        <v>1591</v>
      </c>
      <c r="C314" s="9" t="s">
        <v>1592</v>
      </c>
      <c r="D314" s="16" t="s">
        <v>9116</v>
      </c>
      <c r="E314" s="16">
        <v>4.7419475000000002</v>
      </c>
      <c r="F314">
        <v>-74.028023500000003</v>
      </c>
    </row>
    <row r="315" spans="1:6" x14ac:dyDescent="0.25">
      <c r="A315" s="5">
        <v>5679</v>
      </c>
      <c r="B315" s="10" t="s">
        <v>2035</v>
      </c>
      <c r="C315" s="11" t="s">
        <v>2036</v>
      </c>
      <c r="D315" s="16" t="s">
        <v>9198</v>
      </c>
      <c r="E315" s="16">
        <v>4.6745028</v>
      </c>
      <c r="F315">
        <v>-74.152170499999997</v>
      </c>
    </row>
    <row r="316" spans="1:6" x14ac:dyDescent="0.25">
      <c r="A316" s="4">
        <v>5682</v>
      </c>
      <c r="B316" s="8" t="s">
        <v>2041</v>
      </c>
      <c r="C316" s="9" t="s">
        <v>2042</v>
      </c>
      <c r="D316" s="16" t="s">
        <v>9199</v>
      </c>
      <c r="E316" s="16">
        <v>4.5700035999999997</v>
      </c>
      <c r="F316">
        <v>-74.153110499999997</v>
      </c>
    </row>
    <row r="317" spans="1:6" x14ac:dyDescent="0.25">
      <c r="A317" s="5">
        <v>5683</v>
      </c>
      <c r="B317" s="10" t="s">
        <v>1591</v>
      </c>
      <c r="C317" s="11" t="s">
        <v>1592</v>
      </c>
      <c r="D317" s="16" t="s">
        <v>9116</v>
      </c>
      <c r="E317" s="16">
        <v>4.7419475000000002</v>
      </c>
      <c r="F317">
        <v>-74.028023500000003</v>
      </c>
    </row>
    <row r="318" spans="1:6" x14ac:dyDescent="0.25">
      <c r="A318" s="4">
        <v>5687</v>
      </c>
      <c r="B318" s="8" t="s">
        <v>2052</v>
      </c>
      <c r="C318" s="9" t="s">
        <v>2053</v>
      </c>
      <c r="D318" s="16" t="s">
        <v>9200</v>
      </c>
      <c r="E318" s="16">
        <v>4.6706009000000002</v>
      </c>
      <c r="F318">
        <v>-74.075622099999904</v>
      </c>
    </row>
    <row r="319" spans="1:6" x14ac:dyDescent="0.25">
      <c r="A319" s="5">
        <v>5688</v>
      </c>
      <c r="B319" s="10" t="s">
        <v>2058</v>
      </c>
      <c r="C319" s="11" t="s">
        <v>2059</v>
      </c>
      <c r="D319" s="16" t="s">
        <v>9143</v>
      </c>
      <c r="E319" s="16">
        <v>4.7552966999999997</v>
      </c>
      <c r="F319">
        <v>-74.039953799999907</v>
      </c>
    </row>
    <row r="320" spans="1:6" x14ac:dyDescent="0.25">
      <c r="A320" s="4">
        <v>5689</v>
      </c>
      <c r="B320" s="8" t="s">
        <v>2064</v>
      </c>
      <c r="C320" s="9" t="s">
        <v>2065</v>
      </c>
      <c r="D320" s="16" t="s">
        <v>9201</v>
      </c>
      <c r="E320" s="16">
        <v>4.6954085000000001</v>
      </c>
      <c r="F320">
        <v>-74.078685100000001</v>
      </c>
    </row>
    <row r="321" spans="1:6" x14ac:dyDescent="0.25">
      <c r="A321" s="5">
        <v>5700</v>
      </c>
      <c r="B321" s="10" t="s">
        <v>2070</v>
      </c>
      <c r="C321" s="11" t="s">
        <v>2071</v>
      </c>
      <c r="D321" s="16" t="s">
        <v>9202</v>
      </c>
      <c r="E321" s="16">
        <v>4.7314479999999897</v>
      </c>
      <c r="F321">
        <v>-74.078570599999907</v>
      </c>
    </row>
    <row r="322" spans="1:6" x14ac:dyDescent="0.25">
      <c r="A322" s="4">
        <v>5705</v>
      </c>
      <c r="B322" s="8" t="s">
        <v>2077</v>
      </c>
      <c r="C322" s="9" t="s">
        <v>2078</v>
      </c>
      <c r="D322" s="16" t="s">
        <v>9110</v>
      </c>
      <c r="E322" s="16">
        <v>4.6821032999999996</v>
      </c>
      <c r="F322">
        <v>-74.157415900000004</v>
      </c>
    </row>
    <row r="323" spans="1:6" x14ac:dyDescent="0.25">
      <c r="A323" s="5">
        <v>5711</v>
      </c>
      <c r="B323" s="10" t="s">
        <v>2083</v>
      </c>
      <c r="C323" s="11" t="s">
        <v>2084</v>
      </c>
      <c r="D323" s="16" t="s">
        <v>9203</v>
      </c>
      <c r="E323" s="16">
        <v>4.7593747999999998</v>
      </c>
      <c r="F323">
        <v>-74.105212799999904</v>
      </c>
    </row>
    <row r="324" spans="1:6" x14ac:dyDescent="0.25">
      <c r="A324" s="4">
        <v>5730</v>
      </c>
      <c r="B324" s="8" t="s">
        <v>2089</v>
      </c>
      <c r="C324" s="9" t="s">
        <v>2090</v>
      </c>
      <c r="D324" s="16" t="s">
        <v>9204</v>
      </c>
      <c r="E324" s="16">
        <v>4.7409993999999998</v>
      </c>
      <c r="F324">
        <v>-74.029588099999998</v>
      </c>
    </row>
    <row r="325" spans="1:6" x14ac:dyDescent="0.25">
      <c r="A325" s="5">
        <v>5733</v>
      </c>
      <c r="B325" s="10" t="s">
        <v>2095</v>
      </c>
      <c r="C325" s="11" t="s">
        <v>2096</v>
      </c>
      <c r="D325" s="16" t="s">
        <v>9205</v>
      </c>
      <c r="E325" s="16">
        <v>4.7425875999999896</v>
      </c>
      <c r="F325">
        <v>-74.054823299999995</v>
      </c>
    </row>
    <row r="326" spans="1:6" x14ac:dyDescent="0.25">
      <c r="A326" s="4">
        <v>5734</v>
      </c>
      <c r="B326" s="8" t="s">
        <v>2101</v>
      </c>
      <c r="C326" s="9" t="s">
        <v>2102</v>
      </c>
      <c r="D326" s="16" t="s">
        <v>9110</v>
      </c>
      <c r="E326" s="16">
        <v>4.6821032999999996</v>
      </c>
      <c r="F326">
        <v>-74.157415900000004</v>
      </c>
    </row>
    <row r="327" spans="1:6" x14ac:dyDescent="0.25">
      <c r="A327" s="5">
        <v>5737</v>
      </c>
      <c r="B327" s="10" t="s">
        <v>2107</v>
      </c>
      <c r="C327" s="11" t="s">
        <v>2108</v>
      </c>
      <c r="D327" s="16" t="s">
        <v>9206</v>
      </c>
      <c r="E327" s="16">
        <v>4.7434431999999997</v>
      </c>
      <c r="F327">
        <v>-74.035256500000003</v>
      </c>
    </row>
    <row r="328" spans="1:6" x14ac:dyDescent="0.25">
      <c r="A328" s="4">
        <v>5739</v>
      </c>
      <c r="B328" s="8" t="s">
        <v>2113</v>
      </c>
      <c r="C328" s="9" t="s">
        <v>2114</v>
      </c>
      <c r="D328" s="16" t="s">
        <v>9207</v>
      </c>
      <c r="E328" s="16">
        <v>4.6937011999999996</v>
      </c>
      <c r="F328">
        <v>-74.121894100000006</v>
      </c>
    </row>
    <row r="329" spans="1:6" x14ac:dyDescent="0.25">
      <c r="A329" s="5">
        <v>5749</v>
      </c>
      <c r="B329" s="10" t="s">
        <v>2119</v>
      </c>
      <c r="C329" s="11" t="s">
        <v>2120</v>
      </c>
      <c r="D329" s="16" t="s">
        <v>9208</v>
      </c>
      <c r="E329" s="16">
        <v>4.6843896999999997</v>
      </c>
      <c r="F329">
        <v>-74.142841500000003</v>
      </c>
    </row>
    <row r="330" spans="1:6" x14ac:dyDescent="0.25">
      <c r="A330" s="4">
        <v>5752</v>
      </c>
      <c r="B330" s="8" t="s">
        <v>2125</v>
      </c>
      <c r="C330" s="9" t="s">
        <v>2126</v>
      </c>
      <c r="D330" s="16" t="s">
        <v>9209</v>
      </c>
      <c r="E330" s="16">
        <v>4.6823572000000002</v>
      </c>
      <c r="F330">
        <v>-74.152612300000001</v>
      </c>
    </row>
    <row r="331" spans="1:6" x14ac:dyDescent="0.25">
      <c r="A331" s="5">
        <v>5758</v>
      </c>
      <c r="B331" s="10" t="s">
        <v>2131</v>
      </c>
      <c r="C331" s="11" t="s">
        <v>2132</v>
      </c>
      <c r="D331" s="16" t="s">
        <v>9210</v>
      </c>
      <c r="E331" s="16">
        <v>4.6918718999999998</v>
      </c>
      <c r="F331">
        <v>-74.157725499999998</v>
      </c>
    </row>
    <row r="332" spans="1:6" x14ac:dyDescent="0.25">
      <c r="A332" s="4">
        <v>5765</v>
      </c>
      <c r="B332" s="8" t="s">
        <v>806</v>
      </c>
      <c r="C332" s="9" t="s">
        <v>807</v>
      </c>
      <c r="D332" s="16" t="s">
        <v>9019</v>
      </c>
      <c r="E332" s="16">
        <v>4.6844263000000002</v>
      </c>
      <c r="F332">
        <v>-74.042289400000001</v>
      </c>
    </row>
    <row r="333" spans="1:6" x14ac:dyDescent="0.25">
      <c r="A333" s="5">
        <v>5766</v>
      </c>
      <c r="B333" s="10" t="s">
        <v>2141</v>
      </c>
      <c r="C333" s="11" t="s">
        <v>2142</v>
      </c>
      <c r="D333" s="16" t="s">
        <v>9211</v>
      </c>
      <c r="E333" s="16">
        <v>4.6850712999999997</v>
      </c>
      <c r="F333">
        <v>-74.145339999999905</v>
      </c>
    </row>
    <row r="334" spans="1:6" x14ac:dyDescent="0.25">
      <c r="A334" s="4">
        <v>5767</v>
      </c>
      <c r="B334" s="8" t="s">
        <v>2147</v>
      </c>
      <c r="C334" s="9" t="s">
        <v>2148</v>
      </c>
      <c r="D334" s="16" t="s">
        <v>9212</v>
      </c>
      <c r="E334" s="16">
        <v>4.6754980000000002</v>
      </c>
      <c r="F334">
        <v>-74.151727800000003</v>
      </c>
    </row>
    <row r="335" spans="1:6" x14ac:dyDescent="0.25">
      <c r="A335" s="5">
        <v>5777</v>
      </c>
      <c r="B335" s="10" t="s">
        <v>2153</v>
      </c>
      <c r="C335" s="11" t="s">
        <v>2154</v>
      </c>
      <c r="D335" s="16" t="s">
        <v>9183</v>
      </c>
      <c r="E335" s="16">
        <v>4.6974089000000001</v>
      </c>
      <c r="F335">
        <v>-74.047472400000004</v>
      </c>
    </row>
    <row r="336" spans="1:6" x14ac:dyDescent="0.25">
      <c r="A336" s="4">
        <v>5802</v>
      </c>
      <c r="B336" s="8" t="s">
        <v>2159</v>
      </c>
      <c r="C336" s="9" t="s">
        <v>2160</v>
      </c>
      <c r="D336" s="16" t="s">
        <v>9213</v>
      </c>
      <c r="E336" s="16">
        <v>4.7367042000000001</v>
      </c>
      <c r="F336">
        <v>-74.102631399999893</v>
      </c>
    </row>
    <row r="337" spans="1:6" x14ac:dyDescent="0.25">
      <c r="A337" s="5">
        <v>5811</v>
      </c>
      <c r="B337" s="10" t="s">
        <v>2165</v>
      </c>
      <c r="C337" s="11" t="s">
        <v>2166</v>
      </c>
      <c r="D337" s="16" t="s">
        <v>9214</v>
      </c>
      <c r="E337" s="16">
        <v>4.6215640999999996</v>
      </c>
      <c r="F337">
        <v>-74.147160999999997</v>
      </c>
    </row>
    <row r="338" spans="1:6" x14ac:dyDescent="0.25">
      <c r="A338" s="4">
        <v>5833</v>
      </c>
      <c r="B338" s="8" t="s">
        <v>2171</v>
      </c>
      <c r="C338" s="9" t="s">
        <v>2172</v>
      </c>
      <c r="D338" s="16" t="s">
        <v>9215</v>
      </c>
      <c r="E338" s="16">
        <v>4.5510533999999998</v>
      </c>
      <c r="F338">
        <v>-74.143466799999999</v>
      </c>
    </row>
    <row r="339" spans="1:6" x14ac:dyDescent="0.25">
      <c r="A339" s="5">
        <v>5838</v>
      </c>
      <c r="B339" s="10" t="s">
        <v>8901</v>
      </c>
      <c r="C339" s="11" t="s">
        <v>8902</v>
      </c>
      <c r="D339" s="17" t="s">
        <v>9216</v>
      </c>
      <c r="E339" s="17">
        <v>4.6823945241670497</v>
      </c>
      <c r="F339" s="18">
        <v>-74.166659660345005</v>
      </c>
    </row>
    <row r="340" spans="1:6" x14ac:dyDescent="0.25">
      <c r="A340" s="4">
        <v>5839</v>
      </c>
      <c r="B340" s="8" t="s">
        <v>2183</v>
      </c>
      <c r="C340" s="9" t="s">
        <v>2184</v>
      </c>
      <c r="D340" s="16" t="s">
        <v>9217</v>
      </c>
      <c r="E340" s="16">
        <v>4.6036495999999998</v>
      </c>
      <c r="F340">
        <v>-74.107822900000002</v>
      </c>
    </row>
    <row r="341" spans="1:6" x14ac:dyDescent="0.25">
      <c r="A341" s="5">
        <v>5847</v>
      </c>
      <c r="B341" s="10" t="s">
        <v>1381</v>
      </c>
      <c r="C341" s="11" t="s">
        <v>1382</v>
      </c>
      <c r="D341" s="17" t="s">
        <v>9103</v>
      </c>
      <c r="E341" s="17">
        <v>42.954714104207397</v>
      </c>
      <c r="F341" s="18">
        <v>-81.403767973655704</v>
      </c>
    </row>
    <row r="342" spans="1:6" x14ac:dyDescent="0.25">
      <c r="A342" s="4">
        <v>5848</v>
      </c>
      <c r="B342" s="8" t="s">
        <v>2193</v>
      </c>
      <c r="C342" s="9" t="s">
        <v>2194</v>
      </c>
      <c r="D342" s="16" t="s">
        <v>9218</v>
      </c>
      <c r="E342" s="16">
        <v>4.6811227000000004</v>
      </c>
      <c r="F342">
        <v>-74.150844800000002</v>
      </c>
    </row>
    <row r="343" spans="1:6" x14ac:dyDescent="0.25">
      <c r="A343" s="5">
        <v>5858</v>
      </c>
      <c r="B343" s="10" t="s">
        <v>2199</v>
      </c>
      <c r="C343" s="11" t="s">
        <v>2200</v>
      </c>
      <c r="D343" s="16" t="s">
        <v>9219</v>
      </c>
      <c r="E343" s="16">
        <v>4.7426765</v>
      </c>
      <c r="F343">
        <v>-74.033165999999994</v>
      </c>
    </row>
    <row r="344" spans="1:6" x14ac:dyDescent="0.25">
      <c r="A344" s="4">
        <v>5896</v>
      </c>
      <c r="B344" s="8" t="s">
        <v>2205</v>
      </c>
      <c r="C344" s="9" t="s">
        <v>2206</v>
      </c>
      <c r="D344" s="16" t="s">
        <v>9220</v>
      </c>
      <c r="E344" s="16">
        <v>4.6385699999999996</v>
      </c>
      <c r="F344">
        <v>-74.154895499999995</v>
      </c>
    </row>
    <row r="345" spans="1:6" x14ac:dyDescent="0.25">
      <c r="A345" s="5">
        <v>5900</v>
      </c>
      <c r="B345" s="10" t="s">
        <v>2211</v>
      </c>
      <c r="C345" s="11" t="s">
        <v>2212</v>
      </c>
      <c r="D345" s="16" t="s">
        <v>8950</v>
      </c>
      <c r="E345" s="16" t="s">
        <v>10150</v>
      </c>
      <c r="F345" t="s">
        <v>10150</v>
      </c>
    </row>
    <row r="346" spans="1:6" x14ac:dyDescent="0.25">
      <c r="A346" s="4">
        <v>5920</v>
      </c>
      <c r="B346" s="8" t="s">
        <v>2217</v>
      </c>
      <c r="C346" s="9" t="s">
        <v>2218</v>
      </c>
      <c r="D346" s="16" t="s">
        <v>9221</v>
      </c>
      <c r="E346" s="16">
        <v>4.5826326000000002</v>
      </c>
      <c r="F346">
        <v>-74.1408098</v>
      </c>
    </row>
    <row r="347" spans="1:6" x14ac:dyDescent="0.25">
      <c r="A347" s="5">
        <v>6050</v>
      </c>
      <c r="B347" s="10" t="s">
        <v>2223</v>
      </c>
      <c r="C347" s="11" t="s">
        <v>2224</v>
      </c>
      <c r="D347" s="16" t="s">
        <v>9222</v>
      </c>
      <c r="E347" s="16">
        <v>4.5480853999999997</v>
      </c>
      <c r="F347">
        <v>-74.098162500000001</v>
      </c>
    </row>
    <row r="348" spans="1:6" x14ac:dyDescent="0.25">
      <c r="A348" s="4">
        <v>6102</v>
      </c>
      <c r="B348" s="8" t="s">
        <v>2229</v>
      </c>
      <c r="C348" s="9" t="s">
        <v>2230</v>
      </c>
      <c r="D348" s="16" t="s">
        <v>9223</v>
      </c>
      <c r="E348" s="16">
        <v>4.7253537999999997</v>
      </c>
      <c r="F348">
        <v>-74.088670100000002</v>
      </c>
    </row>
    <row r="349" spans="1:6" x14ac:dyDescent="0.25">
      <c r="A349" s="5">
        <v>6105</v>
      </c>
      <c r="B349" s="10" t="s">
        <v>2235</v>
      </c>
      <c r="C349" s="11" t="s">
        <v>2236</v>
      </c>
      <c r="D349" s="16" t="s">
        <v>9224</v>
      </c>
      <c r="E349" s="16">
        <v>4.7199083000000002</v>
      </c>
      <c r="F349">
        <v>-74.034556499999994</v>
      </c>
    </row>
    <row r="350" spans="1:6" x14ac:dyDescent="0.25">
      <c r="A350" s="4">
        <v>6366</v>
      </c>
      <c r="B350" s="8" t="s">
        <v>2241</v>
      </c>
      <c r="C350" s="9" t="s">
        <v>2242</v>
      </c>
      <c r="D350" s="16" t="s">
        <v>9225</v>
      </c>
      <c r="E350" s="16">
        <v>4.7695565999999996</v>
      </c>
      <c r="F350">
        <v>-74.050641400000004</v>
      </c>
    </row>
    <row r="351" spans="1:6" x14ac:dyDescent="0.25">
      <c r="A351" s="5">
        <v>6512</v>
      </c>
      <c r="B351" s="10" t="s">
        <v>2247</v>
      </c>
      <c r="C351" s="11" t="s">
        <v>2248</v>
      </c>
      <c r="D351" s="16" t="s">
        <v>9226</v>
      </c>
      <c r="E351" s="16">
        <v>4.6686971000000002</v>
      </c>
      <c r="F351">
        <v>-74.155673199999995</v>
      </c>
    </row>
    <row r="352" spans="1:6" x14ac:dyDescent="0.25">
      <c r="A352" s="4">
        <v>6521</v>
      </c>
      <c r="B352" s="8" t="s">
        <v>2253</v>
      </c>
      <c r="C352" s="9" t="s">
        <v>2254</v>
      </c>
      <c r="D352" s="16" t="s">
        <v>9227</v>
      </c>
      <c r="E352" s="16">
        <v>4.7464548999999998</v>
      </c>
      <c r="F352">
        <v>-74.048324800000003</v>
      </c>
    </row>
    <row r="353" spans="1:6" x14ac:dyDescent="0.25">
      <c r="A353" s="5">
        <v>6523</v>
      </c>
      <c r="B353" s="10" t="s">
        <v>2259</v>
      </c>
      <c r="C353" s="11" t="s">
        <v>2260</v>
      </c>
      <c r="D353" s="16" t="s">
        <v>9228</v>
      </c>
      <c r="E353" s="16">
        <v>4.6883778999999999</v>
      </c>
      <c r="F353">
        <v>-74.146435199999999</v>
      </c>
    </row>
    <row r="354" spans="1:6" x14ac:dyDescent="0.25">
      <c r="A354" s="4">
        <v>6527</v>
      </c>
      <c r="B354" s="8" t="s">
        <v>2266</v>
      </c>
      <c r="C354" s="9" t="s">
        <v>2267</v>
      </c>
      <c r="D354" s="16" t="s">
        <v>9229</v>
      </c>
      <c r="E354" s="16">
        <v>4.6124213999999997</v>
      </c>
      <c r="F354">
        <v>-74.170300999999995</v>
      </c>
    </row>
    <row r="355" spans="1:6" x14ac:dyDescent="0.25">
      <c r="A355" s="5">
        <v>6530</v>
      </c>
      <c r="B355" s="10" t="s">
        <v>2272</v>
      </c>
      <c r="C355" s="11" t="s">
        <v>2273</v>
      </c>
      <c r="D355" s="16" t="s">
        <v>9230</v>
      </c>
      <c r="E355" s="16">
        <v>4.5731466999999997</v>
      </c>
      <c r="F355">
        <v>-74.115771999999893</v>
      </c>
    </row>
    <row r="356" spans="1:6" x14ac:dyDescent="0.25">
      <c r="A356" s="4">
        <v>6535</v>
      </c>
      <c r="B356" s="8" t="s">
        <v>2278</v>
      </c>
      <c r="C356" s="9" t="s">
        <v>2279</v>
      </c>
      <c r="D356" s="16" t="s">
        <v>9231</v>
      </c>
      <c r="E356" s="16">
        <v>4.7144069999999996</v>
      </c>
      <c r="F356">
        <v>-74.108300700000001</v>
      </c>
    </row>
    <row r="357" spans="1:6" x14ac:dyDescent="0.25">
      <c r="A357" s="5">
        <v>6546</v>
      </c>
      <c r="B357" s="10" t="s">
        <v>2284</v>
      </c>
      <c r="C357" s="11" t="s">
        <v>2285</v>
      </c>
      <c r="D357" s="17" t="s">
        <v>9232</v>
      </c>
      <c r="E357" s="17">
        <v>4.61306428882936</v>
      </c>
      <c r="F357" s="18">
        <v>-74.085921536827001</v>
      </c>
    </row>
    <row r="358" spans="1:6" x14ac:dyDescent="0.25">
      <c r="A358" s="4">
        <v>6636</v>
      </c>
      <c r="B358" s="8" t="s">
        <v>2290</v>
      </c>
      <c r="C358" s="9" t="s">
        <v>2291</v>
      </c>
      <c r="D358" s="16" t="s">
        <v>9233</v>
      </c>
      <c r="E358" s="16">
        <v>4.6860707000000001</v>
      </c>
      <c r="F358">
        <v>-74.155815799999999</v>
      </c>
    </row>
    <row r="359" spans="1:6" x14ac:dyDescent="0.25">
      <c r="A359" s="5">
        <v>6685</v>
      </c>
      <c r="B359" s="10" t="s">
        <v>2296</v>
      </c>
      <c r="C359" s="11" t="s">
        <v>2297</v>
      </c>
      <c r="D359" s="16" t="s">
        <v>9234</v>
      </c>
      <c r="E359" s="16">
        <v>4.7076466999999997</v>
      </c>
      <c r="F359">
        <v>-74.114802699999998</v>
      </c>
    </row>
    <row r="360" spans="1:6" x14ac:dyDescent="0.25">
      <c r="A360" s="4">
        <v>6692</v>
      </c>
      <c r="B360" s="8" t="s">
        <v>2302</v>
      </c>
      <c r="C360" s="9" t="s">
        <v>2303</v>
      </c>
      <c r="D360" s="16" t="s">
        <v>9235</v>
      </c>
      <c r="E360" s="16">
        <v>4.5968685999999996</v>
      </c>
      <c r="F360">
        <v>-74.114384099999995</v>
      </c>
    </row>
    <row r="361" spans="1:6" x14ac:dyDescent="0.25">
      <c r="A361" s="5">
        <v>6704</v>
      </c>
      <c r="B361" s="10" t="s">
        <v>2308</v>
      </c>
      <c r="C361" s="11" t="s">
        <v>2309</v>
      </c>
      <c r="D361" s="16" t="s">
        <v>9236</v>
      </c>
      <c r="E361" s="16">
        <v>4.7260951000000002</v>
      </c>
      <c r="F361">
        <v>-74.0558817</v>
      </c>
    </row>
    <row r="362" spans="1:6" x14ac:dyDescent="0.25">
      <c r="A362" s="4">
        <v>6706</v>
      </c>
      <c r="B362" s="8" t="s">
        <v>2314</v>
      </c>
      <c r="C362" s="9" t="s">
        <v>2315</v>
      </c>
      <c r="D362" s="16" t="s">
        <v>9237</v>
      </c>
      <c r="E362" s="16">
        <v>4.7464082999999997</v>
      </c>
      <c r="F362">
        <v>-74.053007699999995</v>
      </c>
    </row>
    <row r="363" spans="1:6" x14ac:dyDescent="0.25">
      <c r="A363" s="5">
        <v>6712</v>
      </c>
      <c r="B363" s="10" t="s">
        <v>2320</v>
      </c>
      <c r="C363" s="11" t="s">
        <v>2321</v>
      </c>
      <c r="D363" s="16" t="s">
        <v>9238</v>
      </c>
      <c r="E363" s="16">
        <v>4.5806572999999897</v>
      </c>
      <c r="F363">
        <v>-74.0938151</v>
      </c>
    </row>
    <row r="364" spans="1:6" x14ac:dyDescent="0.25">
      <c r="A364" s="4">
        <v>6713</v>
      </c>
      <c r="B364" s="8" t="s">
        <v>2326</v>
      </c>
      <c r="C364" s="9" t="s">
        <v>2327</v>
      </c>
      <c r="D364" s="16" t="s">
        <v>9239</v>
      </c>
      <c r="E364" s="16">
        <v>4.6821020999999998</v>
      </c>
      <c r="F364">
        <v>-74.074637199999998</v>
      </c>
    </row>
    <row r="365" spans="1:6" x14ac:dyDescent="0.25">
      <c r="A365" s="5">
        <v>6720</v>
      </c>
      <c r="B365" s="10" t="s">
        <v>2332</v>
      </c>
      <c r="C365" s="11" t="s">
        <v>2333</v>
      </c>
      <c r="D365" s="16" t="s">
        <v>9240</v>
      </c>
      <c r="E365" s="16">
        <v>4.7137396999999996</v>
      </c>
      <c r="F365">
        <v>-74.128274199999893</v>
      </c>
    </row>
    <row r="366" spans="1:6" x14ac:dyDescent="0.25">
      <c r="A366" s="4">
        <v>6722</v>
      </c>
      <c r="B366" s="8" t="s">
        <v>2338</v>
      </c>
      <c r="C366" s="9" t="s">
        <v>2339</v>
      </c>
      <c r="D366" s="16" t="s">
        <v>9241</v>
      </c>
      <c r="E366" s="16">
        <v>4.7007116999999896</v>
      </c>
      <c r="F366">
        <v>-74.128900999999999</v>
      </c>
    </row>
    <row r="367" spans="1:6" x14ac:dyDescent="0.25">
      <c r="A367" s="5">
        <v>6739</v>
      </c>
      <c r="B367" s="10" t="s">
        <v>2344</v>
      </c>
      <c r="C367" s="11" t="s">
        <v>2345</v>
      </c>
      <c r="D367" s="16" t="s">
        <v>9242</v>
      </c>
      <c r="E367" s="16">
        <v>4.6254268999999999</v>
      </c>
      <c r="F367">
        <v>-74.103962699999997</v>
      </c>
    </row>
    <row r="368" spans="1:6" x14ac:dyDescent="0.25">
      <c r="A368" s="4">
        <v>6753</v>
      </c>
      <c r="B368" s="8" t="s">
        <v>2350</v>
      </c>
      <c r="C368" s="9" t="s">
        <v>2351</v>
      </c>
      <c r="D368" s="16" t="s">
        <v>9243</v>
      </c>
      <c r="E368" s="16">
        <v>4.6048982999999897</v>
      </c>
      <c r="F368">
        <v>-74.072524099999995</v>
      </c>
    </row>
    <row r="369" spans="1:6" x14ac:dyDescent="0.25">
      <c r="A369" s="5">
        <v>6755</v>
      </c>
      <c r="B369" s="10" t="s">
        <v>2356</v>
      </c>
      <c r="C369" s="11" t="s">
        <v>2357</v>
      </c>
      <c r="D369" s="16" t="s">
        <v>8950</v>
      </c>
      <c r="E369" s="16" t="s">
        <v>10150</v>
      </c>
      <c r="F369" t="s">
        <v>10150</v>
      </c>
    </row>
    <row r="370" spans="1:6" x14ac:dyDescent="0.25">
      <c r="A370" s="4">
        <v>6758</v>
      </c>
      <c r="B370" s="8" t="s">
        <v>2363</v>
      </c>
      <c r="C370" s="9" t="s">
        <v>2364</v>
      </c>
      <c r="D370" s="16" t="s">
        <v>9244</v>
      </c>
      <c r="E370" s="16">
        <v>4.6955007999999996</v>
      </c>
      <c r="F370">
        <v>-74.074438999999998</v>
      </c>
    </row>
    <row r="371" spans="1:6" x14ac:dyDescent="0.25">
      <c r="A371" s="5">
        <v>6824</v>
      </c>
      <c r="B371" s="10" t="s">
        <v>2369</v>
      </c>
      <c r="C371" s="11" t="s">
        <v>2370</v>
      </c>
      <c r="D371" s="16" t="s">
        <v>9245</v>
      </c>
      <c r="E371" s="16">
        <v>4.7223806000000002</v>
      </c>
      <c r="F371">
        <v>-74.128144199999994</v>
      </c>
    </row>
    <row r="372" spans="1:6" x14ac:dyDescent="0.25">
      <c r="A372" s="4">
        <v>6825</v>
      </c>
      <c r="B372" s="8" t="s">
        <v>2369</v>
      </c>
      <c r="C372" s="9" t="s">
        <v>2370</v>
      </c>
      <c r="D372" s="16" t="s">
        <v>9245</v>
      </c>
      <c r="E372" s="16">
        <v>4.7223806000000002</v>
      </c>
      <c r="F372">
        <v>-74.128144199999994</v>
      </c>
    </row>
    <row r="373" spans="1:6" x14ac:dyDescent="0.25">
      <c r="A373" s="5">
        <v>6835</v>
      </c>
      <c r="B373" s="10" t="s">
        <v>2379</v>
      </c>
      <c r="C373" s="11" t="s">
        <v>2380</v>
      </c>
      <c r="D373" s="16" t="s">
        <v>9246</v>
      </c>
      <c r="E373" s="16">
        <v>4.6795254000000002</v>
      </c>
      <c r="F373">
        <v>-74.170362499999996</v>
      </c>
    </row>
    <row r="374" spans="1:6" x14ac:dyDescent="0.25">
      <c r="A374" s="4">
        <v>6858</v>
      </c>
      <c r="B374" s="8" t="s">
        <v>2385</v>
      </c>
      <c r="C374" s="9" t="s">
        <v>2386</v>
      </c>
      <c r="D374" s="16" t="s">
        <v>9247</v>
      </c>
      <c r="E374" s="16">
        <v>4.7251363</v>
      </c>
      <c r="F374">
        <v>-74.039559599999905</v>
      </c>
    </row>
    <row r="375" spans="1:6" x14ac:dyDescent="0.25">
      <c r="A375" s="5">
        <v>6895</v>
      </c>
      <c r="B375" s="10" t="s">
        <v>2391</v>
      </c>
      <c r="C375" s="11" t="s">
        <v>2392</v>
      </c>
      <c r="D375" s="16" t="s">
        <v>9248</v>
      </c>
      <c r="E375" s="16">
        <v>4.6256000999999998</v>
      </c>
      <c r="F375">
        <v>-74.132152300000001</v>
      </c>
    </row>
    <row r="376" spans="1:6" x14ac:dyDescent="0.25">
      <c r="A376" s="4">
        <v>6909</v>
      </c>
      <c r="B376" s="8" t="s">
        <v>2397</v>
      </c>
      <c r="C376" s="9" t="s">
        <v>2398</v>
      </c>
      <c r="D376" s="16" t="s">
        <v>9249</v>
      </c>
      <c r="E376" s="16">
        <v>4.6097649999999897</v>
      </c>
      <c r="F376">
        <v>-74.0635865</v>
      </c>
    </row>
    <row r="377" spans="1:6" x14ac:dyDescent="0.25">
      <c r="A377" s="5">
        <v>6940</v>
      </c>
      <c r="B377" s="10" t="s">
        <v>2403</v>
      </c>
      <c r="C377" s="11" t="s">
        <v>2404</v>
      </c>
      <c r="D377" s="16" t="s">
        <v>9250</v>
      </c>
      <c r="E377" s="16">
        <v>4.7147592999999999</v>
      </c>
      <c r="F377">
        <v>-74.210882099999907</v>
      </c>
    </row>
    <row r="378" spans="1:6" x14ac:dyDescent="0.25">
      <c r="A378" s="4">
        <v>6970</v>
      </c>
      <c r="B378" s="8" t="s">
        <v>2410</v>
      </c>
      <c r="C378" s="9" t="s">
        <v>2411</v>
      </c>
      <c r="D378" s="16" t="s">
        <v>9251</v>
      </c>
      <c r="E378" s="16">
        <v>4.6687175999999999</v>
      </c>
      <c r="F378">
        <v>-74.117082999999994</v>
      </c>
    </row>
    <row r="379" spans="1:6" x14ac:dyDescent="0.25">
      <c r="A379" s="5">
        <v>6974</v>
      </c>
      <c r="B379" s="10" t="s">
        <v>2416</v>
      </c>
      <c r="C379" s="11" t="s">
        <v>2417</v>
      </c>
      <c r="D379" s="16" t="s">
        <v>9252</v>
      </c>
      <c r="E379" s="16">
        <v>4.6003843</v>
      </c>
      <c r="F379">
        <v>-74.092090099999993</v>
      </c>
    </row>
    <row r="380" spans="1:6" x14ac:dyDescent="0.25">
      <c r="A380" s="4">
        <v>6979</v>
      </c>
      <c r="B380" s="8" t="s">
        <v>2422</v>
      </c>
      <c r="C380" s="9" t="s">
        <v>2423</v>
      </c>
      <c r="D380" s="16" t="s">
        <v>9253</v>
      </c>
      <c r="E380" s="16">
        <v>4.6421457999999998</v>
      </c>
      <c r="F380">
        <v>-74.138192699999905</v>
      </c>
    </row>
    <row r="381" spans="1:6" x14ac:dyDescent="0.25">
      <c r="A381" s="5">
        <v>6991</v>
      </c>
      <c r="B381" s="10" t="s">
        <v>2428</v>
      </c>
      <c r="C381" s="11" t="s">
        <v>2429</v>
      </c>
      <c r="D381" s="16" t="s">
        <v>9254</v>
      </c>
      <c r="E381" s="16">
        <v>4.5932924999999996</v>
      </c>
      <c r="F381">
        <v>-74.156726599999999</v>
      </c>
    </row>
    <row r="382" spans="1:6" x14ac:dyDescent="0.25">
      <c r="A382" s="4">
        <v>6999</v>
      </c>
      <c r="B382" s="8" t="s">
        <v>2434</v>
      </c>
      <c r="C382" s="9" t="s">
        <v>2435</v>
      </c>
      <c r="D382" s="16" t="s">
        <v>9255</v>
      </c>
      <c r="E382" s="16">
        <v>4.7306929999999996</v>
      </c>
      <c r="F382">
        <v>-74.073446699999906</v>
      </c>
    </row>
    <row r="383" spans="1:6" x14ac:dyDescent="0.25">
      <c r="A383" s="5">
        <v>7006</v>
      </c>
      <c r="B383" s="10" t="s">
        <v>2440</v>
      </c>
      <c r="C383" s="11" t="s">
        <v>2441</v>
      </c>
      <c r="D383" s="16" t="s">
        <v>9256</v>
      </c>
      <c r="E383" s="16">
        <v>4.6871622999999998</v>
      </c>
      <c r="F383">
        <v>-74.149104399999999</v>
      </c>
    </row>
    <row r="384" spans="1:6" x14ac:dyDescent="0.25">
      <c r="A384" s="4">
        <v>7042</v>
      </c>
      <c r="B384" s="8" t="s">
        <v>2446</v>
      </c>
      <c r="C384" s="9" t="s">
        <v>2447</v>
      </c>
      <c r="D384" s="16" t="s">
        <v>9257</v>
      </c>
      <c r="E384" s="16">
        <v>4.7414904</v>
      </c>
      <c r="F384">
        <v>-74.024836199999996</v>
      </c>
    </row>
    <row r="385" spans="1:6" x14ac:dyDescent="0.25">
      <c r="A385" s="5">
        <v>7058</v>
      </c>
      <c r="B385" s="10" t="s">
        <v>2452</v>
      </c>
      <c r="C385" s="11" t="s">
        <v>2453</v>
      </c>
      <c r="D385" s="16" t="s">
        <v>9258</v>
      </c>
      <c r="E385" s="16">
        <v>4.7139251999999896</v>
      </c>
      <c r="F385">
        <v>-74.127252299999995</v>
      </c>
    </row>
    <row r="386" spans="1:6" x14ac:dyDescent="0.25">
      <c r="A386" s="4">
        <v>7108</v>
      </c>
      <c r="B386" s="8" t="s">
        <v>2458</v>
      </c>
      <c r="C386" s="9" t="s">
        <v>2459</v>
      </c>
      <c r="D386" s="16" t="s">
        <v>9259</v>
      </c>
      <c r="E386" s="16">
        <v>4.6110281999999998</v>
      </c>
      <c r="F386">
        <v>-74.193169599999905</v>
      </c>
    </row>
    <row r="387" spans="1:6" x14ac:dyDescent="0.25">
      <c r="A387" s="5">
        <v>7117</v>
      </c>
      <c r="B387" s="10" t="s">
        <v>2464</v>
      </c>
      <c r="C387" s="11" t="s">
        <v>2465</v>
      </c>
      <c r="D387" s="16" t="s">
        <v>9260</v>
      </c>
      <c r="E387" s="16">
        <v>4.6862358000000004</v>
      </c>
      <c r="F387">
        <v>-74.157267199999893</v>
      </c>
    </row>
    <row r="388" spans="1:6" x14ac:dyDescent="0.25">
      <c r="A388" s="4">
        <v>7141</v>
      </c>
      <c r="B388" s="8" t="s">
        <v>2470</v>
      </c>
      <c r="C388" s="9" t="s">
        <v>2471</v>
      </c>
      <c r="D388" s="16" t="s">
        <v>9261</v>
      </c>
      <c r="E388" s="16">
        <v>4.6842537999999996</v>
      </c>
      <c r="F388">
        <v>-74.140391499999893</v>
      </c>
    </row>
    <row r="389" spans="1:6" x14ac:dyDescent="0.25">
      <c r="A389" s="5">
        <v>7143</v>
      </c>
      <c r="B389" s="10" t="s">
        <v>2476</v>
      </c>
      <c r="C389" s="11" t="s">
        <v>2477</v>
      </c>
      <c r="D389" s="16" t="s">
        <v>9262</v>
      </c>
      <c r="E389" s="16">
        <v>4.5044291999999997</v>
      </c>
      <c r="F389">
        <v>-74.099211999999994</v>
      </c>
    </row>
    <row r="390" spans="1:6" x14ac:dyDescent="0.25">
      <c r="A390" s="4">
        <v>7145</v>
      </c>
      <c r="B390" s="8" t="s">
        <v>2482</v>
      </c>
      <c r="C390" s="9" t="s">
        <v>2483</v>
      </c>
      <c r="D390" s="16" t="s">
        <v>9263</v>
      </c>
      <c r="E390" s="16">
        <v>4.5789270999999996</v>
      </c>
      <c r="F390">
        <v>-74.129760700000006</v>
      </c>
    </row>
    <row r="391" spans="1:6" x14ac:dyDescent="0.25">
      <c r="A391" s="5">
        <v>7153</v>
      </c>
      <c r="B391" s="10" t="s">
        <v>2488</v>
      </c>
      <c r="C391" s="11" t="s">
        <v>2489</v>
      </c>
      <c r="D391" s="16" t="s">
        <v>9264</v>
      </c>
      <c r="E391" s="16">
        <v>4.6906938</v>
      </c>
      <c r="F391">
        <v>-74.1470865</v>
      </c>
    </row>
    <row r="392" spans="1:6" x14ac:dyDescent="0.25">
      <c r="A392" s="4">
        <v>7158</v>
      </c>
      <c r="B392" s="8" t="s">
        <v>2494</v>
      </c>
      <c r="C392" s="9" t="s">
        <v>2495</v>
      </c>
      <c r="D392" s="16" t="s">
        <v>9238</v>
      </c>
      <c r="E392" s="16">
        <v>4.5806572999999897</v>
      </c>
      <c r="F392">
        <v>-74.0938151</v>
      </c>
    </row>
    <row r="393" spans="1:6" x14ac:dyDescent="0.25">
      <c r="A393" s="5">
        <v>7162</v>
      </c>
      <c r="B393" s="10" t="s">
        <v>2500</v>
      </c>
      <c r="C393" s="11" t="s">
        <v>2501</v>
      </c>
      <c r="D393" s="16" t="s">
        <v>9265</v>
      </c>
      <c r="E393" s="16">
        <v>4.7657619000000002</v>
      </c>
      <c r="F393">
        <v>-74.024409399999996</v>
      </c>
    </row>
    <row r="394" spans="1:6" x14ac:dyDescent="0.25">
      <c r="A394" s="4">
        <v>7211</v>
      </c>
      <c r="B394" s="8" t="s">
        <v>2506</v>
      </c>
      <c r="C394" s="9" t="s">
        <v>2507</v>
      </c>
      <c r="D394" s="16" t="s">
        <v>9002</v>
      </c>
      <c r="E394" s="16">
        <v>4.7415349000000004</v>
      </c>
      <c r="F394">
        <v>-74.102535199999906</v>
      </c>
    </row>
    <row r="395" spans="1:6" x14ac:dyDescent="0.25">
      <c r="A395" s="5">
        <v>7231</v>
      </c>
      <c r="B395" s="10" t="s">
        <v>2512</v>
      </c>
      <c r="C395" s="11" t="s">
        <v>2513</v>
      </c>
      <c r="D395" s="16" t="s">
        <v>8950</v>
      </c>
      <c r="E395" s="16" t="s">
        <v>10150</v>
      </c>
      <c r="F395" t="s">
        <v>10150</v>
      </c>
    </row>
    <row r="396" spans="1:6" x14ac:dyDescent="0.25">
      <c r="A396" s="4">
        <v>7282</v>
      </c>
      <c r="B396" s="8" t="s">
        <v>2518</v>
      </c>
      <c r="C396" s="9" t="s">
        <v>2519</v>
      </c>
      <c r="D396" s="16" t="s">
        <v>9266</v>
      </c>
      <c r="E396" s="16">
        <v>4.7611043999999998</v>
      </c>
      <c r="F396">
        <v>-74.043025</v>
      </c>
    </row>
    <row r="397" spans="1:6" x14ac:dyDescent="0.25">
      <c r="A397" s="5">
        <v>7285</v>
      </c>
      <c r="B397" s="10" t="s">
        <v>2524</v>
      </c>
      <c r="C397" s="11" t="s">
        <v>2525</v>
      </c>
      <c r="D397" s="16" t="s">
        <v>9267</v>
      </c>
      <c r="E397" s="16">
        <v>4.7363963</v>
      </c>
      <c r="F397">
        <v>-74.110025999999905</v>
      </c>
    </row>
    <row r="398" spans="1:6" x14ac:dyDescent="0.25">
      <c r="A398" s="4">
        <v>7286</v>
      </c>
      <c r="B398" s="8" t="s">
        <v>2531</v>
      </c>
      <c r="C398" s="9" t="s">
        <v>2532</v>
      </c>
      <c r="D398" s="16" t="s">
        <v>9268</v>
      </c>
      <c r="E398" s="16">
        <v>4.6102455999999998</v>
      </c>
      <c r="F398">
        <v>-74.142748699999999</v>
      </c>
    </row>
    <row r="399" spans="1:6" x14ac:dyDescent="0.25">
      <c r="A399" s="5">
        <v>7287</v>
      </c>
      <c r="B399" s="10" t="s">
        <v>2537</v>
      </c>
      <c r="C399" s="11" t="s">
        <v>2538</v>
      </c>
      <c r="D399" s="16" t="s">
        <v>9269</v>
      </c>
      <c r="E399" s="16">
        <v>4.6989817999999897</v>
      </c>
      <c r="F399">
        <v>-74.098826000000003</v>
      </c>
    </row>
    <row r="400" spans="1:6" x14ac:dyDescent="0.25">
      <c r="A400" s="4">
        <v>7292</v>
      </c>
      <c r="B400" s="8" t="s">
        <v>2543</v>
      </c>
      <c r="C400" s="9" t="s">
        <v>2544</v>
      </c>
      <c r="D400" s="16" t="s">
        <v>9270</v>
      </c>
      <c r="E400" s="16">
        <v>4.7136592999999998</v>
      </c>
      <c r="F400">
        <v>-74.125350400000002</v>
      </c>
    </row>
    <row r="401" spans="1:6" x14ac:dyDescent="0.25">
      <c r="A401" s="5">
        <v>7303</v>
      </c>
      <c r="B401" s="10" t="s">
        <v>2549</v>
      </c>
      <c r="C401" s="11" t="s">
        <v>2550</v>
      </c>
      <c r="D401" s="16" t="s">
        <v>9271</v>
      </c>
      <c r="E401" s="16">
        <v>4.6797060999999998</v>
      </c>
      <c r="F401">
        <v>-74.163751099999999</v>
      </c>
    </row>
    <row r="402" spans="1:6" x14ac:dyDescent="0.25">
      <c r="A402" s="4">
        <v>7313</v>
      </c>
      <c r="B402" s="8" t="s">
        <v>2555</v>
      </c>
      <c r="C402" s="9" t="s">
        <v>2556</v>
      </c>
      <c r="D402" s="16" t="s">
        <v>9272</v>
      </c>
      <c r="E402" s="16">
        <v>4.6731857000000003</v>
      </c>
      <c r="F402">
        <v>-74.097995499999996</v>
      </c>
    </row>
    <row r="403" spans="1:6" x14ac:dyDescent="0.25">
      <c r="A403" s="5">
        <v>7319</v>
      </c>
      <c r="B403" s="10" t="s">
        <v>2561</v>
      </c>
      <c r="C403" s="11" t="s">
        <v>2562</v>
      </c>
      <c r="D403" s="16" t="s">
        <v>9273</v>
      </c>
      <c r="E403" s="16">
        <v>4.7413521999999997</v>
      </c>
      <c r="F403">
        <v>-74.101296899999994</v>
      </c>
    </row>
    <row r="404" spans="1:6" x14ac:dyDescent="0.25">
      <c r="A404" s="4">
        <v>7323</v>
      </c>
      <c r="B404" s="8" t="s">
        <v>2567</v>
      </c>
      <c r="C404" s="9" t="s">
        <v>2568</v>
      </c>
      <c r="D404" s="16" t="s">
        <v>9274</v>
      </c>
      <c r="E404" s="16">
        <v>4.6626776999999997</v>
      </c>
      <c r="F404">
        <v>-74.048992799999994</v>
      </c>
    </row>
    <row r="405" spans="1:6" x14ac:dyDescent="0.25">
      <c r="A405" s="5">
        <v>7332</v>
      </c>
      <c r="B405" s="10" t="s">
        <v>2573</v>
      </c>
      <c r="C405" s="11" t="s">
        <v>2574</v>
      </c>
      <c r="D405" s="16" t="s">
        <v>9275</v>
      </c>
      <c r="E405" s="16">
        <v>4.7107336000000002</v>
      </c>
      <c r="F405">
        <v>-74.0711072</v>
      </c>
    </row>
    <row r="406" spans="1:6" x14ac:dyDescent="0.25">
      <c r="A406" s="4">
        <v>7336</v>
      </c>
      <c r="B406" s="8" t="s">
        <v>2579</v>
      </c>
      <c r="C406" s="9" t="s">
        <v>2580</v>
      </c>
      <c r="D406" s="16" t="s">
        <v>9276</v>
      </c>
      <c r="E406" s="16">
        <v>4.6523956000000002</v>
      </c>
      <c r="F406">
        <v>-74.075462799999997</v>
      </c>
    </row>
    <row r="407" spans="1:6" x14ac:dyDescent="0.25">
      <c r="A407" s="5">
        <v>7339</v>
      </c>
      <c r="B407" s="10" t="s">
        <v>2585</v>
      </c>
      <c r="C407" s="11" t="s">
        <v>2586</v>
      </c>
      <c r="D407" s="16" t="s">
        <v>9277</v>
      </c>
      <c r="E407" s="16">
        <v>4.7112331999999997</v>
      </c>
      <c r="F407">
        <v>-74.118827499999995</v>
      </c>
    </row>
    <row r="408" spans="1:6" x14ac:dyDescent="0.25">
      <c r="A408" s="4">
        <v>7343</v>
      </c>
      <c r="B408" s="8" t="s">
        <v>2590</v>
      </c>
      <c r="C408" s="9" t="s">
        <v>2591</v>
      </c>
      <c r="D408" s="16" t="s">
        <v>9278</v>
      </c>
      <c r="E408" s="16">
        <v>4.7152054999999997</v>
      </c>
      <c r="F408">
        <v>-74.135461399999997</v>
      </c>
    </row>
    <row r="409" spans="1:6" x14ac:dyDescent="0.25">
      <c r="A409" s="5">
        <v>7351</v>
      </c>
      <c r="B409" s="10" t="s">
        <v>2596</v>
      </c>
      <c r="C409" s="11" t="s">
        <v>2597</v>
      </c>
      <c r="D409" s="16" t="s">
        <v>9279</v>
      </c>
      <c r="E409" s="16">
        <v>4.7196699000000004</v>
      </c>
      <c r="F409">
        <v>-74.070277500000003</v>
      </c>
    </row>
    <row r="410" spans="1:6" x14ac:dyDescent="0.25">
      <c r="A410" s="4">
        <v>7415</v>
      </c>
      <c r="B410" s="8" t="s">
        <v>2602</v>
      </c>
      <c r="C410" s="9" t="s">
        <v>2603</v>
      </c>
      <c r="D410" s="16" t="s">
        <v>9280</v>
      </c>
      <c r="E410" s="16">
        <v>4.7128901000000001</v>
      </c>
      <c r="F410">
        <v>-74.100867999999906</v>
      </c>
    </row>
    <row r="411" spans="1:6" x14ac:dyDescent="0.25">
      <c r="A411" s="5">
        <v>7479</v>
      </c>
      <c r="B411" s="10" t="s">
        <v>2608</v>
      </c>
      <c r="C411" s="11" t="s">
        <v>2609</v>
      </c>
      <c r="D411" s="16" t="s">
        <v>9281</v>
      </c>
      <c r="E411" s="16">
        <v>4.6959122000000004</v>
      </c>
      <c r="F411">
        <v>-74.123685199999997</v>
      </c>
    </row>
    <row r="412" spans="1:6" x14ac:dyDescent="0.25">
      <c r="A412" s="4">
        <v>7480</v>
      </c>
      <c r="B412" s="8" t="s">
        <v>2614</v>
      </c>
      <c r="C412" s="9" t="s">
        <v>2615</v>
      </c>
      <c r="D412" s="16" t="s">
        <v>8950</v>
      </c>
      <c r="E412" s="16" t="s">
        <v>10150</v>
      </c>
      <c r="F412" t="s">
        <v>10150</v>
      </c>
    </row>
    <row r="413" spans="1:6" x14ac:dyDescent="0.25">
      <c r="A413" s="5">
        <v>7503</v>
      </c>
      <c r="B413" s="10" t="s">
        <v>2620</v>
      </c>
      <c r="C413" s="11" t="s">
        <v>2621</v>
      </c>
      <c r="D413" s="16" t="s">
        <v>9282</v>
      </c>
      <c r="E413" s="16">
        <v>4.5741432</v>
      </c>
      <c r="F413">
        <v>-74.154191100000006</v>
      </c>
    </row>
    <row r="414" spans="1:6" x14ac:dyDescent="0.25">
      <c r="A414" s="4">
        <v>7514</v>
      </c>
      <c r="B414" s="8" t="s">
        <v>2626</v>
      </c>
      <c r="C414" s="9" t="s">
        <v>2627</v>
      </c>
      <c r="D414" s="16" t="s">
        <v>9283</v>
      </c>
      <c r="E414" s="16">
        <v>4.5834812999999999</v>
      </c>
      <c r="F414">
        <v>-74.154961799999995</v>
      </c>
    </row>
    <row r="415" spans="1:6" x14ac:dyDescent="0.25">
      <c r="A415" s="5">
        <v>7522</v>
      </c>
      <c r="B415" s="10" t="s">
        <v>2632</v>
      </c>
      <c r="C415" s="11" t="s">
        <v>2633</v>
      </c>
      <c r="D415" s="16" t="s">
        <v>8943</v>
      </c>
      <c r="E415" s="16">
        <v>4.7494211999999996</v>
      </c>
      <c r="F415">
        <v>-74.103073999999907</v>
      </c>
    </row>
    <row r="416" spans="1:6" x14ac:dyDescent="0.25">
      <c r="A416" s="4">
        <v>7524</v>
      </c>
      <c r="B416" s="8" t="s">
        <v>2638</v>
      </c>
      <c r="C416" s="9" t="s">
        <v>2639</v>
      </c>
      <c r="D416" s="16" t="s">
        <v>9284</v>
      </c>
      <c r="E416" s="16">
        <v>4.6927769000000001</v>
      </c>
      <c r="F416">
        <v>-74.150434099999998</v>
      </c>
    </row>
    <row r="417" spans="1:6" x14ac:dyDescent="0.25">
      <c r="A417" s="5">
        <v>7526</v>
      </c>
      <c r="B417" s="10" t="s">
        <v>2644</v>
      </c>
      <c r="C417" s="11" t="s">
        <v>2645</v>
      </c>
      <c r="D417" s="16" t="s">
        <v>9285</v>
      </c>
      <c r="E417" s="16">
        <v>4.680663</v>
      </c>
      <c r="F417">
        <v>-74.040939799999904</v>
      </c>
    </row>
    <row r="418" spans="1:6" x14ac:dyDescent="0.25">
      <c r="A418" s="4">
        <v>7530</v>
      </c>
      <c r="B418" s="8" t="s">
        <v>2650</v>
      </c>
      <c r="C418" s="9" t="s">
        <v>2651</v>
      </c>
      <c r="D418" s="16" t="s">
        <v>9286</v>
      </c>
      <c r="E418" s="16">
        <v>4.6019554999999999</v>
      </c>
      <c r="F418">
        <v>-74.148906600000004</v>
      </c>
    </row>
    <row r="419" spans="1:6" x14ac:dyDescent="0.25">
      <c r="A419" s="5">
        <v>7539</v>
      </c>
      <c r="B419" s="10" t="s">
        <v>2656</v>
      </c>
      <c r="C419" s="11" t="s">
        <v>2657</v>
      </c>
      <c r="D419" s="16" t="s">
        <v>9287</v>
      </c>
      <c r="E419" s="16">
        <v>4.5882408999999997</v>
      </c>
      <c r="F419">
        <v>-74.137151000000003</v>
      </c>
    </row>
    <row r="420" spans="1:6" x14ac:dyDescent="0.25">
      <c r="A420" s="4">
        <v>7545</v>
      </c>
      <c r="B420" s="8" t="s">
        <v>2650</v>
      </c>
      <c r="C420" s="9" t="s">
        <v>2651</v>
      </c>
      <c r="D420" s="16" t="s">
        <v>9286</v>
      </c>
      <c r="E420" s="16">
        <v>4.6019554999999999</v>
      </c>
      <c r="F420">
        <v>-74.148906600000004</v>
      </c>
    </row>
    <row r="421" spans="1:6" x14ac:dyDescent="0.25">
      <c r="A421" s="5">
        <v>7601</v>
      </c>
      <c r="B421" s="10" t="s">
        <v>2668</v>
      </c>
      <c r="C421" s="11" t="s">
        <v>2669</v>
      </c>
      <c r="D421" s="16" t="s">
        <v>9288</v>
      </c>
      <c r="E421" s="16">
        <v>4.7232563999999897</v>
      </c>
      <c r="F421">
        <v>-74.110071199999993</v>
      </c>
    </row>
    <row r="422" spans="1:6" x14ac:dyDescent="0.25">
      <c r="A422" s="4">
        <v>7619</v>
      </c>
      <c r="B422" s="8" t="s">
        <v>2674</v>
      </c>
      <c r="C422" s="9" t="s">
        <v>2675</v>
      </c>
      <c r="D422" s="16" t="s">
        <v>9289</v>
      </c>
      <c r="E422" s="16">
        <v>4.5407143999999997</v>
      </c>
      <c r="F422">
        <v>-74.088852799999998</v>
      </c>
    </row>
    <row r="423" spans="1:6" x14ac:dyDescent="0.25">
      <c r="A423" s="5">
        <v>7637</v>
      </c>
      <c r="B423" s="10" t="s">
        <v>2680</v>
      </c>
      <c r="C423" s="11" t="s">
        <v>2681</v>
      </c>
      <c r="D423" s="16" t="s">
        <v>9290</v>
      </c>
      <c r="E423" s="16">
        <v>4.5898346999999999</v>
      </c>
      <c r="F423">
        <v>-74.154120599999999</v>
      </c>
    </row>
    <row r="424" spans="1:6" x14ac:dyDescent="0.25">
      <c r="A424" s="4">
        <v>7657</v>
      </c>
      <c r="B424" s="8" t="s">
        <v>2686</v>
      </c>
      <c r="C424" s="9" t="s">
        <v>2687</v>
      </c>
      <c r="D424" s="16" t="s">
        <v>9291</v>
      </c>
      <c r="E424" s="16">
        <v>4.7564649999999897</v>
      </c>
      <c r="F424">
        <v>-74.080064300000004</v>
      </c>
    </row>
    <row r="425" spans="1:6" x14ac:dyDescent="0.25">
      <c r="A425" s="5">
        <v>7663</v>
      </c>
      <c r="B425" s="10" t="s">
        <v>2692</v>
      </c>
      <c r="C425" s="11" t="s">
        <v>2693</v>
      </c>
      <c r="D425" s="16" t="s">
        <v>8950</v>
      </c>
      <c r="E425" s="16" t="s">
        <v>10150</v>
      </c>
      <c r="F425" t="s">
        <v>10150</v>
      </c>
    </row>
    <row r="426" spans="1:6" x14ac:dyDescent="0.25">
      <c r="A426" s="4">
        <v>7673</v>
      </c>
      <c r="B426" s="8" t="s">
        <v>2698</v>
      </c>
      <c r="C426" s="9" t="s">
        <v>2699</v>
      </c>
      <c r="D426" s="16" t="s">
        <v>9292</v>
      </c>
      <c r="E426" s="16">
        <v>4.6836500000000001</v>
      </c>
      <c r="F426">
        <v>-74.150500699999995</v>
      </c>
    </row>
    <row r="427" spans="1:6" x14ac:dyDescent="0.25">
      <c r="A427" s="5">
        <v>7675</v>
      </c>
      <c r="B427" s="10" t="s">
        <v>2705</v>
      </c>
      <c r="C427" s="11" t="s">
        <v>2706</v>
      </c>
      <c r="D427" s="16" t="s">
        <v>9293</v>
      </c>
      <c r="E427" s="16">
        <v>4.5846188999999997</v>
      </c>
      <c r="F427">
        <v>-74.101587899999998</v>
      </c>
    </row>
    <row r="428" spans="1:6" x14ac:dyDescent="0.25">
      <c r="A428" s="4">
        <v>7678</v>
      </c>
      <c r="B428" s="8" t="s">
        <v>2711</v>
      </c>
      <c r="C428" s="9" t="s">
        <v>2712</v>
      </c>
      <c r="D428" s="16" t="s">
        <v>9294</v>
      </c>
      <c r="E428" s="16">
        <v>4.7395985999999999</v>
      </c>
      <c r="F428">
        <v>-74.018999899999997</v>
      </c>
    </row>
    <row r="429" spans="1:6" x14ac:dyDescent="0.25">
      <c r="A429" s="5">
        <v>7698</v>
      </c>
      <c r="B429" s="10" t="s">
        <v>2717</v>
      </c>
      <c r="C429" s="11" t="s">
        <v>2718</v>
      </c>
      <c r="D429" s="16" t="s">
        <v>9295</v>
      </c>
      <c r="E429" s="16">
        <v>4.5875728999999996</v>
      </c>
      <c r="F429">
        <v>-74.114072800000002</v>
      </c>
    </row>
    <row r="430" spans="1:6" x14ac:dyDescent="0.25">
      <c r="A430" s="4">
        <v>7718</v>
      </c>
      <c r="B430" s="8" t="s">
        <v>2723</v>
      </c>
      <c r="C430" s="9" t="s">
        <v>2724</v>
      </c>
      <c r="D430" s="16" t="s">
        <v>8993</v>
      </c>
      <c r="E430" s="16">
        <v>4.7482815</v>
      </c>
      <c r="F430">
        <v>-74.049655299999998</v>
      </c>
    </row>
    <row r="431" spans="1:6" x14ac:dyDescent="0.25">
      <c r="A431" s="5">
        <v>7830</v>
      </c>
      <c r="B431" s="10" t="s">
        <v>2731</v>
      </c>
      <c r="C431" s="11" t="s">
        <v>2732</v>
      </c>
      <c r="D431" s="16" t="s">
        <v>9296</v>
      </c>
      <c r="E431" s="16">
        <v>4.6862978999999996</v>
      </c>
      <c r="F431">
        <v>-74.026997199999997</v>
      </c>
    </row>
    <row r="432" spans="1:6" x14ac:dyDescent="0.25">
      <c r="A432" s="4">
        <v>7855</v>
      </c>
      <c r="B432" s="8" t="s">
        <v>2555</v>
      </c>
      <c r="C432" s="9" t="s">
        <v>2556</v>
      </c>
      <c r="D432" s="16" t="s">
        <v>9272</v>
      </c>
      <c r="E432" s="16">
        <v>4.6731857000000003</v>
      </c>
      <c r="F432">
        <v>-74.097995499999996</v>
      </c>
    </row>
    <row r="433" spans="1:6" x14ac:dyDescent="0.25">
      <c r="A433" s="5">
        <v>7856</v>
      </c>
      <c r="B433" s="10" t="s">
        <v>2741</v>
      </c>
      <c r="C433" s="11" t="s">
        <v>2742</v>
      </c>
      <c r="D433" s="16" t="s">
        <v>9297</v>
      </c>
      <c r="E433" s="16">
        <v>4.6083479999999897</v>
      </c>
      <c r="F433">
        <v>-74.071093500000003</v>
      </c>
    </row>
    <row r="434" spans="1:6" x14ac:dyDescent="0.25">
      <c r="A434" s="4">
        <v>7883</v>
      </c>
      <c r="B434" s="8" t="s">
        <v>2747</v>
      </c>
      <c r="C434" s="9" t="s">
        <v>2748</v>
      </c>
      <c r="D434" s="16" t="s">
        <v>9298</v>
      </c>
      <c r="E434" s="16">
        <v>4.7113309999999897</v>
      </c>
      <c r="F434">
        <v>-74.097190499999996</v>
      </c>
    </row>
    <row r="435" spans="1:6" x14ac:dyDescent="0.25">
      <c r="A435" s="5">
        <v>7903</v>
      </c>
      <c r="B435" s="10" t="s">
        <v>2753</v>
      </c>
      <c r="C435" s="11" t="s">
        <v>2754</v>
      </c>
      <c r="D435" s="16" t="s">
        <v>9299</v>
      </c>
      <c r="E435" s="16">
        <v>4.6954045999999998</v>
      </c>
      <c r="F435">
        <v>-74.081535599999995</v>
      </c>
    </row>
    <row r="436" spans="1:6" x14ac:dyDescent="0.25">
      <c r="A436" s="4">
        <v>7917</v>
      </c>
      <c r="B436" s="8" t="s">
        <v>2759</v>
      </c>
      <c r="C436" s="9" t="s">
        <v>2760</v>
      </c>
      <c r="D436" s="16" t="s">
        <v>9300</v>
      </c>
      <c r="E436" s="16">
        <v>4.7150753999999999</v>
      </c>
      <c r="F436">
        <v>-74.127414399999907</v>
      </c>
    </row>
    <row r="437" spans="1:6" x14ac:dyDescent="0.25">
      <c r="A437" s="5">
        <v>7924</v>
      </c>
      <c r="B437" s="10" t="s">
        <v>2765</v>
      </c>
      <c r="C437" s="11" t="s">
        <v>2766</v>
      </c>
      <c r="D437" s="16" t="s">
        <v>9301</v>
      </c>
      <c r="E437" s="16">
        <v>4.6024965999999896</v>
      </c>
      <c r="F437">
        <v>-74.118318399999893</v>
      </c>
    </row>
    <row r="438" spans="1:6" x14ac:dyDescent="0.25">
      <c r="A438" s="4">
        <v>7935</v>
      </c>
      <c r="B438" s="8" t="s">
        <v>2771</v>
      </c>
      <c r="C438" s="9" t="s">
        <v>2772</v>
      </c>
      <c r="D438" s="16" t="s">
        <v>9302</v>
      </c>
      <c r="E438" s="16">
        <v>4.6935715</v>
      </c>
      <c r="F438">
        <v>-74.0667081</v>
      </c>
    </row>
    <row r="439" spans="1:6" x14ac:dyDescent="0.25">
      <c r="A439" s="5">
        <v>8007</v>
      </c>
      <c r="B439" s="10" t="s">
        <v>2777</v>
      </c>
      <c r="C439" s="11" t="s">
        <v>2778</v>
      </c>
      <c r="D439" s="16" t="s">
        <v>9303</v>
      </c>
      <c r="E439" s="16">
        <v>4.7025044999999999</v>
      </c>
      <c r="F439">
        <v>-74.126251999999994</v>
      </c>
    </row>
    <row r="440" spans="1:6" x14ac:dyDescent="0.25">
      <c r="A440" s="4">
        <v>8043</v>
      </c>
      <c r="B440" s="8" t="s">
        <v>2783</v>
      </c>
      <c r="C440" s="9" t="s">
        <v>2784</v>
      </c>
      <c r="D440" s="16" t="s">
        <v>9304</v>
      </c>
      <c r="E440" s="16">
        <v>4.6374171999999998</v>
      </c>
      <c r="F440">
        <v>-74.160936399999997</v>
      </c>
    </row>
    <row r="441" spans="1:6" x14ac:dyDescent="0.25">
      <c r="A441" s="5">
        <v>8047</v>
      </c>
      <c r="B441" s="10" t="s">
        <v>2789</v>
      </c>
      <c r="C441" s="11" t="s">
        <v>2790</v>
      </c>
      <c r="D441" s="16" t="s">
        <v>9305</v>
      </c>
      <c r="E441" s="16">
        <v>4.7551180999999998</v>
      </c>
      <c r="F441">
        <v>-74.084823599999893</v>
      </c>
    </row>
    <row r="442" spans="1:6" x14ac:dyDescent="0.25">
      <c r="A442" s="4">
        <v>8058</v>
      </c>
      <c r="B442" s="8" t="s">
        <v>2796</v>
      </c>
      <c r="C442" s="9" t="s">
        <v>2797</v>
      </c>
      <c r="D442" s="16" t="s">
        <v>8950</v>
      </c>
      <c r="E442" s="16" t="s">
        <v>10150</v>
      </c>
      <c r="F442" t="s">
        <v>10150</v>
      </c>
    </row>
    <row r="443" spans="1:6" x14ac:dyDescent="0.25">
      <c r="A443" s="5">
        <v>8073</v>
      </c>
      <c r="B443" s="10" t="s">
        <v>2803</v>
      </c>
      <c r="C443" s="11" t="s">
        <v>2804</v>
      </c>
      <c r="D443" s="16" t="s">
        <v>9306</v>
      </c>
      <c r="E443" s="16">
        <v>4.6552894</v>
      </c>
      <c r="F443">
        <v>-74.161406599999907</v>
      </c>
    </row>
    <row r="444" spans="1:6" x14ac:dyDescent="0.25">
      <c r="A444" s="4">
        <v>8115</v>
      </c>
      <c r="B444" s="8" t="s">
        <v>2809</v>
      </c>
      <c r="C444" s="9" t="s">
        <v>2810</v>
      </c>
      <c r="D444" s="16" t="s">
        <v>9307</v>
      </c>
      <c r="E444" s="16">
        <v>4.6089237000000001</v>
      </c>
      <c r="F444">
        <v>-74.1477723</v>
      </c>
    </row>
    <row r="445" spans="1:6" x14ac:dyDescent="0.25">
      <c r="A445" s="5">
        <v>8183</v>
      </c>
      <c r="B445" s="10" t="s">
        <v>2815</v>
      </c>
      <c r="C445" s="11" t="s">
        <v>2816</v>
      </c>
      <c r="D445" s="16" t="s">
        <v>9308</v>
      </c>
      <c r="E445" s="16">
        <v>4.6817757999999996</v>
      </c>
      <c r="F445">
        <v>-74.155086900000001</v>
      </c>
    </row>
    <row r="446" spans="1:6" x14ac:dyDescent="0.25">
      <c r="A446" s="4">
        <v>8185</v>
      </c>
      <c r="B446" s="8" t="s">
        <v>2815</v>
      </c>
      <c r="C446" s="9" t="s">
        <v>2816</v>
      </c>
      <c r="D446" s="16" t="s">
        <v>9308</v>
      </c>
      <c r="E446" s="16">
        <v>4.6817757999999996</v>
      </c>
      <c r="F446">
        <v>-74.155086900000001</v>
      </c>
    </row>
    <row r="447" spans="1:6" x14ac:dyDescent="0.25">
      <c r="A447" s="5">
        <v>8214</v>
      </c>
      <c r="B447" s="10" t="s">
        <v>2253</v>
      </c>
      <c r="C447" s="11" t="s">
        <v>2254</v>
      </c>
      <c r="D447" s="16" t="s">
        <v>9227</v>
      </c>
      <c r="E447" s="16">
        <v>4.7464548999999998</v>
      </c>
      <c r="F447">
        <v>-74.048324800000003</v>
      </c>
    </row>
    <row r="448" spans="1:6" x14ac:dyDescent="0.25">
      <c r="A448" s="4">
        <v>8224</v>
      </c>
      <c r="B448" s="8" t="s">
        <v>2828</v>
      </c>
      <c r="C448" s="9" t="s">
        <v>2829</v>
      </c>
      <c r="D448" s="16" t="s">
        <v>9309</v>
      </c>
      <c r="E448" s="16">
        <v>4.7310042999999897</v>
      </c>
      <c r="F448">
        <v>-74.073182899999907</v>
      </c>
    </row>
    <row r="449" spans="1:6" x14ac:dyDescent="0.25">
      <c r="A449" s="5">
        <v>8332</v>
      </c>
      <c r="B449" s="10" t="s">
        <v>2834</v>
      </c>
      <c r="C449" s="11" t="s">
        <v>2835</v>
      </c>
      <c r="D449" s="16" t="s">
        <v>8950</v>
      </c>
      <c r="E449" s="16" t="s">
        <v>10150</v>
      </c>
      <c r="F449" t="s">
        <v>10150</v>
      </c>
    </row>
    <row r="450" spans="1:6" x14ac:dyDescent="0.25">
      <c r="A450" s="4">
        <v>8335</v>
      </c>
      <c r="B450" s="8" t="s">
        <v>2840</v>
      </c>
      <c r="C450" s="9" t="s">
        <v>2841</v>
      </c>
      <c r="D450" s="16" t="s">
        <v>8950</v>
      </c>
      <c r="E450" s="16" t="s">
        <v>10150</v>
      </c>
      <c r="F450" t="s">
        <v>10150</v>
      </c>
    </row>
    <row r="451" spans="1:6" x14ac:dyDescent="0.25">
      <c r="A451" s="5">
        <v>8337</v>
      </c>
      <c r="B451" s="10" t="s">
        <v>2847</v>
      </c>
      <c r="C451" s="11" t="s">
        <v>2848</v>
      </c>
      <c r="D451" s="16" t="s">
        <v>9310</v>
      </c>
      <c r="E451" s="16">
        <v>4.6121936999999997</v>
      </c>
      <c r="F451">
        <v>-74.1453396</v>
      </c>
    </row>
    <row r="452" spans="1:6" x14ac:dyDescent="0.25">
      <c r="A452" s="4">
        <v>8359</v>
      </c>
      <c r="B452" s="8" t="s">
        <v>2853</v>
      </c>
      <c r="C452" s="9" t="s">
        <v>2854</v>
      </c>
      <c r="D452" s="16" t="s">
        <v>9311</v>
      </c>
      <c r="E452" s="16">
        <v>4.7479474000000002</v>
      </c>
      <c r="F452">
        <v>-74.057448100000002</v>
      </c>
    </row>
    <row r="453" spans="1:6" x14ac:dyDescent="0.25">
      <c r="A453" s="5">
        <v>8364</v>
      </c>
      <c r="B453" s="10" t="s">
        <v>2859</v>
      </c>
      <c r="C453" s="11" t="s">
        <v>2860</v>
      </c>
      <c r="D453" s="16" t="s">
        <v>9312</v>
      </c>
      <c r="E453" s="16">
        <v>4.5386967999999897</v>
      </c>
      <c r="F453">
        <v>-74.1454533</v>
      </c>
    </row>
    <row r="454" spans="1:6" x14ac:dyDescent="0.25">
      <c r="A454" s="4">
        <v>8368</v>
      </c>
      <c r="B454" s="8" t="s">
        <v>102</v>
      </c>
      <c r="C454" s="9" t="s">
        <v>2865</v>
      </c>
      <c r="D454" s="16" t="s">
        <v>8950</v>
      </c>
      <c r="E454" s="16" t="s">
        <v>10150</v>
      </c>
      <c r="F454" t="s">
        <v>10150</v>
      </c>
    </row>
    <row r="455" spans="1:6" x14ac:dyDescent="0.25">
      <c r="A455" s="5">
        <v>8371</v>
      </c>
      <c r="B455" s="10" t="s">
        <v>2871</v>
      </c>
      <c r="C455" s="11" t="s">
        <v>2872</v>
      </c>
      <c r="D455" s="16" t="s">
        <v>9313</v>
      </c>
      <c r="E455" s="16">
        <v>4.7107931000000001</v>
      </c>
      <c r="F455">
        <v>-74.132709000000006</v>
      </c>
    </row>
    <row r="456" spans="1:6" x14ac:dyDescent="0.25">
      <c r="A456" s="4">
        <v>8374</v>
      </c>
      <c r="B456" s="8" t="s">
        <v>2877</v>
      </c>
      <c r="C456" s="9" t="s">
        <v>2878</v>
      </c>
      <c r="D456" s="16" t="s">
        <v>9314</v>
      </c>
      <c r="E456" s="16">
        <v>4.6927596999999999</v>
      </c>
      <c r="F456">
        <v>-74.093004100000002</v>
      </c>
    </row>
    <row r="457" spans="1:6" x14ac:dyDescent="0.25">
      <c r="A457" s="5">
        <v>8381</v>
      </c>
      <c r="B457" s="10" t="s">
        <v>2883</v>
      </c>
      <c r="C457" s="11" t="s">
        <v>2884</v>
      </c>
      <c r="D457" s="16" t="s">
        <v>9124</v>
      </c>
      <c r="E457" s="16">
        <v>4.6817561999999997</v>
      </c>
      <c r="F457">
        <v>-74.166039400000003</v>
      </c>
    </row>
    <row r="458" spans="1:6" x14ac:dyDescent="0.25">
      <c r="A458" s="4">
        <v>8383</v>
      </c>
      <c r="B458" s="8" t="s">
        <v>2889</v>
      </c>
      <c r="C458" s="9" t="s">
        <v>2890</v>
      </c>
      <c r="D458" s="16" t="s">
        <v>9315</v>
      </c>
      <c r="E458" s="16">
        <v>4.6768996999999999</v>
      </c>
      <c r="F458">
        <v>-74.133409799999995</v>
      </c>
    </row>
    <row r="459" spans="1:6" x14ac:dyDescent="0.25">
      <c r="A459" s="5">
        <v>8403</v>
      </c>
      <c r="B459" s="10" t="s">
        <v>2896</v>
      </c>
      <c r="C459" s="11" t="s">
        <v>2897</v>
      </c>
      <c r="D459" s="16" t="s">
        <v>9316</v>
      </c>
      <c r="E459" s="16">
        <v>4.6679830000000004</v>
      </c>
      <c r="F459">
        <v>-74.073553399999994</v>
      </c>
    </row>
    <row r="460" spans="1:6" x14ac:dyDescent="0.25">
      <c r="A460" s="4">
        <v>8492</v>
      </c>
      <c r="B460" s="8" t="s">
        <v>2903</v>
      </c>
      <c r="C460" s="9" t="s">
        <v>2904</v>
      </c>
      <c r="D460" s="16" t="s">
        <v>9317</v>
      </c>
      <c r="E460" s="16">
        <v>4.7469602999999996</v>
      </c>
      <c r="F460">
        <v>-74.048524299999997</v>
      </c>
    </row>
    <row r="461" spans="1:6" x14ac:dyDescent="0.25">
      <c r="A461" s="5">
        <v>8496</v>
      </c>
      <c r="B461" s="10" t="s">
        <v>2909</v>
      </c>
      <c r="C461" s="11" t="s">
        <v>2910</v>
      </c>
      <c r="D461" s="16" t="s">
        <v>9318</v>
      </c>
      <c r="E461" s="16">
        <v>4.5249594999999996</v>
      </c>
      <c r="F461">
        <v>-74.112293199999996</v>
      </c>
    </row>
    <row r="462" spans="1:6" x14ac:dyDescent="0.25">
      <c r="A462" s="4">
        <v>8502</v>
      </c>
      <c r="B462" s="8" t="s">
        <v>2686</v>
      </c>
      <c r="C462" s="9" t="s">
        <v>2687</v>
      </c>
      <c r="D462" s="16" t="s">
        <v>9291</v>
      </c>
      <c r="E462" s="16">
        <v>4.7564649999999897</v>
      </c>
      <c r="F462">
        <v>-74.080064300000004</v>
      </c>
    </row>
    <row r="463" spans="1:6" x14ac:dyDescent="0.25">
      <c r="A463" s="5">
        <v>8517</v>
      </c>
      <c r="B463" s="10" t="s">
        <v>2919</v>
      </c>
      <c r="C463" s="11" t="s">
        <v>2920</v>
      </c>
      <c r="D463" s="16" t="s">
        <v>9319</v>
      </c>
      <c r="E463" s="16">
        <v>4.6180637999999998</v>
      </c>
      <c r="F463">
        <v>-74.144438299999905</v>
      </c>
    </row>
    <row r="464" spans="1:6" x14ac:dyDescent="0.25">
      <c r="A464" s="4">
        <v>8518</v>
      </c>
      <c r="B464" s="8" t="s">
        <v>2925</v>
      </c>
      <c r="C464" s="9" t="s">
        <v>2926</v>
      </c>
      <c r="D464" s="16" t="s">
        <v>9320</v>
      </c>
      <c r="E464" s="16">
        <v>4.5844155999999998</v>
      </c>
      <c r="F464">
        <v>-74.083110300000001</v>
      </c>
    </row>
    <row r="465" spans="1:6" x14ac:dyDescent="0.25">
      <c r="A465" s="5">
        <v>8519</v>
      </c>
      <c r="B465" s="10" t="s">
        <v>2931</v>
      </c>
      <c r="C465" s="11" t="s">
        <v>2932</v>
      </c>
      <c r="D465" s="16" t="s">
        <v>9321</v>
      </c>
      <c r="E465" s="16">
        <v>4.7425126999999998</v>
      </c>
      <c r="F465">
        <v>-74.101954499999906</v>
      </c>
    </row>
    <row r="466" spans="1:6" x14ac:dyDescent="0.25">
      <c r="A466" s="4">
        <v>8521</v>
      </c>
      <c r="B466" s="8" t="s">
        <v>2937</v>
      </c>
      <c r="C466" s="9" t="s">
        <v>2938</v>
      </c>
      <c r="D466" s="17" t="s">
        <v>9322</v>
      </c>
      <c r="E466" s="17">
        <v>4.68016603328046</v>
      </c>
      <c r="F466" s="18">
        <v>-74.038356822771803</v>
      </c>
    </row>
    <row r="467" spans="1:6" x14ac:dyDescent="0.25">
      <c r="A467" s="5">
        <v>8528</v>
      </c>
      <c r="B467" s="10" t="s">
        <v>2943</v>
      </c>
      <c r="C467" s="11" t="s">
        <v>2944</v>
      </c>
      <c r="D467" s="16" t="s">
        <v>9323</v>
      </c>
      <c r="E467" s="16">
        <v>4.6283250999999996</v>
      </c>
      <c r="F467">
        <v>-74.142360400000001</v>
      </c>
    </row>
    <row r="468" spans="1:6" x14ac:dyDescent="0.25">
      <c r="A468" s="4">
        <v>8532</v>
      </c>
      <c r="B468" s="8" t="s">
        <v>2949</v>
      </c>
      <c r="C468" s="9" t="s">
        <v>2950</v>
      </c>
      <c r="D468" t="s">
        <v>9324</v>
      </c>
      <c r="E468">
        <v>4.6859622999999999</v>
      </c>
      <c r="F468">
        <v>-74.0545422</v>
      </c>
    </row>
    <row r="469" spans="1:6" x14ac:dyDescent="0.25">
      <c r="A469" s="5">
        <v>8538</v>
      </c>
      <c r="B469" s="10" t="s">
        <v>2253</v>
      </c>
      <c r="C469" s="11" t="s">
        <v>2254</v>
      </c>
      <c r="D469" s="16" t="s">
        <v>9227</v>
      </c>
      <c r="E469" s="16">
        <v>4.7464548999999998</v>
      </c>
      <c r="F469">
        <v>-74.048324800000003</v>
      </c>
    </row>
    <row r="470" spans="1:6" x14ac:dyDescent="0.25">
      <c r="A470" s="4">
        <v>8542</v>
      </c>
      <c r="B470" s="8" t="s">
        <v>2959</v>
      </c>
      <c r="C470" s="9" t="s">
        <v>2960</v>
      </c>
      <c r="D470" s="16" t="s">
        <v>9325</v>
      </c>
      <c r="E470" s="16">
        <v>4.6948048</v>
      </c>
      <c r="F470">
        <v>-74.112749699999995</v>
      </c>
    </row>
    <row r="471" spans="1:6" x14ac:dyDescent="0.25">
      <c r="A471" s="5">
        <v>8546</v>
      </c>
      <c r="B471" s="10" t="s">
        <v>2965</v>
      </c>
      <c r="C471" s="11" t="s">
        <v>2966</v>
      </c>
      <c r="D471" s="16" t="s">
        <v>9326</v>
      </c>
      <c r="E471" s="16">
        <v>4.6528434000000001</v>
      </c>
      <c r="F471">
        <v>-74.163115199999993</v>
      </c>
    </row>
    <row r="472" spans="1:6" x14ac:dyDescent="0.25">
      <c r="A472" s="4">
        <v>8550</v>
      </c>
      <c r="B472" s="8" t="s">
        <v>2971</v>
      </c>
      <c r="C472" s="9" t="s">
        <v>2972</v>
      </c>
      <c r="D472" s="16" t="s">
        <v>9327</v>
      </c>
      <c r="E472" s="16">
        <v>4.6291596999999998</v>
      </c>
      <c r="F472">
        <v>-74.144115799999994</v>
      </c>
    </row>
    <row r="473" spans="1:6" x14ac:dyDescent="0.25">
      <c r="A473" s="5">
        <v>8552</v>
      </c>
      <c r="B473" s="10" t="s">
        <v>2977</v>
      </c>
      <c r="C473" s="11" t="s">
        <v>2978</v>
      </c>
      <c r="D473" s="16" t="s">
        <v>9328</v>
      </c>
      <c r="E473" s="16">
        <v>4.6863419999999998</v>
      </c>
      <c r="F473">
        <v>-74.149168500000002</v>
      </c>
    </row>
    <row r="474" spans="1:6" x14ac:dyDescent="0.25">
      <c r="A474" s="4">
        <v>8557</v>
      </c>
      <c r="B474" s="8" t="s">
        <v>2983</v>
      </c>
      <c r="C474" s="9" t="s">
        <v>2984</v>
      </c>
      <c r="D474" s="16" t="s">
        <v>9329</v>
      </c>
      <c r="E474" s="16">
        <v>4.6407892999999998</v>
      </c>
      <c r="F474">
        <v>-74.152737700000003</v>
      </c>
    </row>
    <row r="475" spans="1:6" x14ac:dyDescent="0.25">
      <c r="A475" s="5">
        <v>8567</v>
      </c>
      <c r="B475" s="10" t="s">
        <v>2989</v>
      </c>
      <c r="C475" s="11" t="s">
        <v>2990</v>
      </c>
      <c r="D475" s="16" t="s">
        <v>9330</v>
      </c>
      <c r="E475" s="16">
        <v>4.5707667000000001</v>
      </c>
      <c r="F475">
        <v>-74.159799599999999</v>
      </c>
    </row>
    <row r="476" spans="1:6" x14ac:dyDescent="0.25">
      <c r="A476" s="4">
        <v>8599</v>
      </c>
      <c r="B476" s="8" t="s">
        <v>2995</v>
      </c>
      <c r="C476" s="9" t="s">
        <v>2996</v>
      </c>
      <c r="D476" s="16" t="s">
        <v>9331</v>
      </c>
      <c r="E476" s="16">
        <v>4.6431810999999996</v>
      </c>
      <c r="F476">
        <v>-74.054162700000006</v>
      </c>
    </row>
    <row r="477" spans="1:6" x14ac:dyDescent="0.25">
      <c r="A477" s="5">
        <v>8624</v>
      </c>
      <c r="B477" s="10" t="s">
        <v>3001</v>
      </c>
      <c r="C477" s="11" t="s">
        <v>3002</v>
      </c>
      <c r="D477" s="16" t="s">
        <v>9332</v>
      </c>
      <c r="E477" s="16">
        <v>4.5575654999999999</v>
      </c>
      <c r="F477">
        <v>-74.106049400000003</v>
      </c>
    </row>
    <row r="478" spans="1:6" x14ac:dyDescent="0.25">
      <c r="A478" s="4">
        <v>8676</v>
      </c>
      <c r="B478" s="8" t="s">
        <v>3007</v>
      </c>
      <c r="C478" s="9" t="s">
        <v>3008</v>
      </c>
      <c r="D478" s="16" t="s">
        <v>9333</v>
      </c>
      <c r="E478" s="16">
        <v>4.6523640999999998</v>
      </c>
      <c r="F478">
        <v>-74.050210399999997</v>
      </c>
    </row>
    <row r="479" spans="1:6" x14ac:dyDescent="0.25">
      <c r="A479" s="5">
        <v>8681</v>
      </c>
      <c r="B479" s="10" t="s">
        <v>3013</v>
      </c>
      <c r="C479" s="11" t="s">
        <v>3014</v>
      </c>
      <c r="D479" s="16" t="s">
        <v>9334</v>
      </c>
      <c r="E479" s="16">
        <v>4.6790393999999997</v>
      </c>
      <c r="F479">
        <v>-74.1461769</v>
      </c>
    </row>
    <row r="480" spans="1:6" x14ac:dyDescent="0.25">
      <c r="A480" s="4">
        <v>8687</v>
      </c>
      <c r="B480" s="8" t="s">
        <v>3019</v>
      </c>
      <c r="C480" s="9" t="s">
        <v>3020</v>
      </c>
      <c r="D480" s="16" t="s">
        <v>9335</v>
      </c>
      <c r="E480" s="16">
        <v>4.6795675999999897</v>
      </c>
      <c r="F480">
        <v>-74.145809999999997</v>
      </c>
    </row>
    <row r="481" spans="1:6" x14ac:dyDescent="0.25">
      <c r="A481" s="5">
        <v>8702</v>
      </c>
      <c r="B481" s="10" t="s">
        <v>3025</v>
      </c>
      <c r="C481" s="11" t="s">
        <v>3026</v>
      </c>
      <c r="D481" s="16" t="s">
        <v>9336</v>
      </c>
      <c r="E481" s="16">
        <v>4.6068581000000002</v>
      </c>
      <c r="F481">
        <v>-74.154709499999996</v>
      </c>
    </row>
    <row r="482" spans="1:6" x14ac:dyDescent="0.25">
      <c r="A482" s="4">
        <v>8716</v>
      </c>
      <c r="B482" s="8" t="s">
        <v>3031</v>
      </c>
      <c r="C482" s="9" t="s">
        <v>3032</v>
      </c>
      <c r="D482" s="16" t="s">
        <v>9337</v>
      </c>
      <c r="E482" s="16">
        <v>4.6912373000000001</v>
      </c>
      <c r="F482">
        <v>-74.1488066</v>
      </c>
    </row>
    <row r="483" spans="1:6" x14ac:dyDescent="0.25">
      <c r="A483" s="5">
        <v>8724</v>
      </c>
      <c r="B483" s="10" t="s">
        <v>3037</v>
      </c>
      <c r="C483" s="11" t="s">
        <v>3038</v>
      </c>
      <c r="D483" s="16" t="s">
        <v>9338</v>
      </c>
      <c r="E483" s="16">
        <v>4.5946886999999998</v>
      </c>
      <c r="F483">
        <v>-74.117246100000003</v>
      </c>
    </row>
    <row r="484" spans="1:6" x14ac:dyDescent="0.25">
      <c r="A484" s="4">
        <v>8725</v>
      </c>
      <c r="B484" s="8" t="s">
        <v>3043</v>
      </c>
      <c r="C484" s="9" t="s">
        <v>3044</v>
      </c>
      <c r="D484" s="16" t="s">
        <v>9339</v>
      </c>
      <c r="E484" s="16">
        <v>4.6870547</v>
      </c>
      <c r="F484">
        <v>-74.047815499999999</v>
      </c>
    </row>
    <row r="485" spans="1:6" x14ac:dyDescent="0.25">
      <c r="A485" s="5">
        <v>8783</v>
      </c>
      <c r="B485" s="10" t="s">
        <v>3049</v>
      </c>
      <c r="C485" s="11" t="s">
        <v>3050</v>
      </c>
      <c r="D485" s="16" t="s">
        <v>8958</v>
      </c>
      <c r="E485" s="16">
        <v>4.7600768000000002</v>
      </c>
      <c r="F485">
        <v>-74.038713700000002</v>
      </c>
    </row>
    <row r="486" spans="1:6" x14ac:dyDescent="0.25">
      <c r="A486" s="4">
        <v>8791</v>
      </c>
      <c r="B486" s="8" t="s">
        <v>3055</v>
      </c>
      <c r="C486" s="9" t="s">
        <v>3056</v>
      </c>
      <c r="D486" s="16" t="s">
        <v>9263</v>
      </c>
      <c r="E486" s="16">
        <v>4.5789270999999996</v>
      </c>
      <c r="F486">
        <v>-74.129760700000006</v>
      </c>
    </row>
    <row r="487" spans="1:6" x14ac:dyDescent="0.25">
      <c r="A487" s="5">
        <v>8805</v>
      </c>
      <c r="B487" s="10" t="s">
        <v>2674</v>
      </c>
      <c r="C487" s="11" t="s">
        <v>2675</v>
      </c>
      <c r="D487" s="16" t="s">
        <v>9289</v>
      </c>
      <c r="E487" s="16">
        <v>4.5407143999999997</v>
      </c>
      <c r="F487">
        <v>-74.088852799999998</v>
      </c>
    </row>
    <row r="488" spans="1:6" x14ac:dyDescent="0.25">
      <c r="A488" s="4">
        <v>8861</v>
      </c>
      <c r="B488" s="8" t="s">
        <v>3065</v>
      </c>
      <c r="C488" s="9" t="s">
        <v>3066</v>
      </c>
      <c r="D488" s="16" t="s">
        <v>9340</v>
      </c>
      <c r="E488" s="16">
        <v>4.7571598000000002</v>
      </c>
      <c r="F488">
        <v>-74.108162999999905</v>
      </c>
    </row>
    <row r="489" spans="1:6" x14ac:dyDescent="0.25">
      <c r="A489" s="5">
        <v>8869</v>
      </c>
      <c r="B489" s="10" t="s">
        <v>3071</v>
      </c>
      <c r="C489" s="11" t="s">
        <v>3072</v>
      </c>
      <c r="D489" s="16" t="s">
        <v>9341</v>
      </c>
      <c r="E489" s="16">
        <v>4.7539446999999999</v>
      </c>
      <c r="F489">
        <v>-74.049463299999999</v>
      </c>
    </row>
    <row r="490" spans="1:6" x14ac:dyDescent="0.25">
      <c r="A490" s="4">
        <v>8879</v>
      </c>
      <c r="B490" s="8" t="s">
        <v>3077</v>
      </c>
      <c r="C490" s="9" t="s">
        <v>3078</v>
      </c>
      <c r="D490" s="16" t="s">
        <v>8950</v>
      </c>
      <c r="E490" s="16" t="s">
        <v>10150</v>
      </c>
      <c r="F490" t="s">
        <v>10150</v>
      </c>
    </row>
    <row r="491" spans="1:6" x14ac:dyDescent="0.25">
      <c r="A491" s="5">
        <v>8881</v>
      </c>
      <c r="B491" s="10" t="s">
        <v>3083</v>
      </c>
      <c r="C491" s="11" t="s">
        <v>3084</v>
      </c>
      <c r="D491" s="16" t="s">
        <v>9342</v>
      </c>
      <c r="E491" s="16">
        <v>4.7187174999999897</v>
      </c>
      <c r="F491">
        <v>-74.120841799999994</v>
      </c>
    </row>
    <row r="492" spans="1:6" x14ac:dyDescent="0.25">
      <c r="A492" s="4">
        <v>8930</v>
      </c>
      <c r="B492" s="8" t="s">
        <v>3089</v>
      </c>
      <c r="C492" s="9" t="s">
        <v>3090</v>
      </c>
      <c r="D492" s="16" t="s">
        <v>9343</v>
      </c>
      <c r="E492" s="16">
        <v>4.6190614999999999</v>
      </c>
      <c r="F492">
        <v>-74.191445799999997</v>
      </c>
    </row>
    <row r="493" spans="1:6" x14ac:dyDescent="0.25">
      <c r="A493" s="5">
        <v>8938</v>
      </c>
      <c r="B493" s="10" t="s">
        <v>3095</v>
      </c>
      <c r="C493" s="11" t="s">
        <v>3096</v>
      </c>
      <c r="D493" s="16" t="s">
        <v>9299</v>
      </c>
      <c r="E493" s="16">
        <v>4.6954045999999998</v>
      </c>
      <c r="F493">
        <v>-74.081535599999995</v>
      </c>
    </row>
    <row r="494" spans="1:6" x14ac:dyDescent="0.25">
      <c r="A494" s="4">
        <v>8972</v>
      </c>
      <c r="B494" s="8" t="s">
        <v>2840</v>
      </c>
      <c r="C494" s="9" t="s">
        <v>2841</v>
      </c>
      <c r="D494" s="16" t="s">
        <v>8950</v>
      </c>
      <c r="E494" s="16" t="s">
        <v>10150</v>
      </c>
      <c r="F494" t="s">
        <v>10150</v>
      </c>
    </row>
    <row r="495" spans="1:6" x14ac:dyDescent="0.25">
      <c r="A495" s="5">
        <v>8975</v>
      </c>
      <c r="B495" s="10" t="s">
        <v>3105</v>
      </c>
      <c r="C495" s="11" t="s">
        <v>3106</v>
      </c>
      <c r="D495" s="16" t="s">
        <v>9344</v>
      </c>
      <c r="E495" s="16">
        <v>4.7297425999999998</v>
      </c>
      <c r="F495">
        <v>-74.024470399999998</v>
      </c>
    </row>
    <row r="496" spans="1:6" x14ac:dyDescent="0.25">
      <c r="A496" s="4">
        <v>8996</v>
      </c>
      <c r="B496" s="8" t="s">
        <v>3111</v>
      </c>
      <c r="C496" s="9" t="s">
        <v>3112</v>
      </c>
      <c r="D496" s="16" t="s">
        <v>9289</v>
      </c>
      <c r="E496" s="16">
        <v>4.5407143999999997</v>
      </c>
      <c r="F496">
        <v>-74.088852799999998</v>
      </c>
    </row>
    <row r="497" spans="1:6" x14ac:dyDescent="0.25">
      <c r="A497" s="5">
        <v>9023</v>
      </c>
      <c r="B497" s="10" t="s">
        <v>3117</v>
      </c>
      <c r="C497" s="11" t="s">
        <v>3118</v>
      </c>
      <c r="D497" s="16" t="s">
        <v>9251</v>
      </c>
      <c r="E497" s="16">
        <v>4.6687175999999999</v>
      </c>
      <c r="F497">
        <v>-74.117082999999994</v>
      </c>
    </row>
    <row r="498" spans="1:6" x14ac:dyDescent="0.25">
      <c r="A498" s="4">
        <v>9034</v>
      </c>
      <c r="B498" s="8" t="s">
        <v>3117</v>
      </c>
      <c r="C498" s="9" t="s">
        <v>3118</v>
      </c>
      <c r="D498" s="16" t="s">
        <v>9251</v>
      </c>
      <c r="E498" s="16">
        <v>4.6687175999999999</v>
      </c>
      <c r="F498">
        <v>-74.117082999999994</v>
      </c>
    </row>
    <row r="499" spans="1:6" x14ac:dyDescent="0.25">
      <c r="A499" s="5">
        <v>9068</v>
      </c>
      <c r="B499" s="10" t="s">
        <v>3127</v>
      </c>
      <c r="C499" s="11" t="s">
        <v>3128</v>
      </c>
      <c r="D499" s="16" t="s">
        <v>9345</v>
      </c>
      <c r="E499" s="16">
        <v>4.5992784999999996</v>
      </c>
      <c r="F499">
        <v>-74.078647699999905</v>
      </c>
    </row>
    <row r="500" spans="1:6" x14ac:dyDescent="0.25">
      <c r="A500" s="4">
        <v>9127</v>
      </c>
      <c r="B500" s="8" t="s">
        <v>3077</v>
      </c>
      <c r="C500" s="9" t="s">
        <v>3078</v>
      </c>
      <c r="D500" s="16" t="s">
        <v>8950</v>
      </c>
      <c r="E500" s="16" t="s">
        <v>10150</v>
      </c>
      <c r="F500" t="s">
        <v>10150</v>
      </c>
    </row>
    <row r="501" spans="1:6" x14ac:dyDescent="0.25">
      <c r="A501" s="5">
        <v>9140</v>
      </c>
      <c r="B501" s="10" t="s">
        <v>3138</v>
      </c>
      <c r="C501" s="11" t="s">
        <v>3139</v>
      </c>
      <c r="D501" s="16" t="s">
        <v>9332</v>
      </c>
      <c r="E501" s="16">
        <v>4.5575654999999999</v>
      </c>
      <c r="F501">
        <v>-74.106049400000003</v>
      </c>
    </row>
    <row r="502" spans="1:6" x14ac:dyDescent="0.25">
      <c r="A502" s="4">
        <v>9201</v>
      </c>
      <c r="B502" s="8" t="s">
        <v>3144</v>
      </c>
      <c r="C502" s="9" t="s">
        <v>3145</v>
      </c>
      <c r="D502" s="16" t="s">
        <v>9263</v>
      </c>
      <c r="E502" s="16">
        <v>4.5789270999999996</v>
      </c>
      <c r="F502">
        <v>-74.129760700000006</v>
      </c>
    </row>
    <row r="503" spans="1:6" x14ac:dyDescent="0.25">
      <c r="A503" s="5">
        <v>9209</v>
      </c>
      <c r="B503" s="10" t="s">
        <v>3150</v>
      </c>
      <c r="C503" s="11" t="s">
        <v>3151</v>
      </c>
      <c r="D503" s="16" t="s">
        <v>9346</v>
      </c>
      <c r="E503" s="16">
        <v>4.6311441999999996</v>
      </c>
      <c r="F503">
        <v>-74.184926500000003</v>
      </c>
    </row>
    <row r="504" spans="1:6" x14ac:dyDescent="0.25">
      <c r="A504" s="4">
        <v>9223</v>
      </c>
      <c r="B504" s="8" t="s">
        <v>3156</v>
      </c>
      <c r="C504" s="9" t="s">
        <v>3157</v>
      </c>
      <c r="D504" s="16" t="s">
        <v>9347</v>
      </c>
      <c r="E504" s="16">
        <v>4.6056290999999998</v>
      </c>
      <c r="F504">
        <v>-74.147366099999999</v>
      </c>
    </row>
    <row r="505" spans="1:6" x14ac:dyDescent="0.25">
      <c r="A505" s="5">
        <v>9232</v>
      </c>
      <c r="B505" s="10" t="s">
        <v>3162</v>
      </c>
      <c r="C505" s="11" t="s">
        <v>3163</v>
      </c>
      <c r="D505" s="16" t="s">
        <v>9348</v>
      </c>
      <c r="E505" s="16">
        <v>4.5870892999999997</v>
      </c>
      <c r="F505">
        <v>-74.137208700000002</v>
      </c>
    </row>
    <row r="506" spans="1:6" x14ac:dyDescent="0.25">
      <c r="A506" s="4">
        <v>9279</v>
      </c>
      <c r="B506" s="8" t="s">
        <v>3168</v>
      </c>
      <c r="C506" s="9" t="s">
        <v>3169</v>
      </c>
      <c r="D506" s="16" t="s">
        <v>9349</v>
      </c>
      <c r="E506" s="16">
        <v>4.7330679</v>
      </c>
      <c r="F506">
        <v>-74.104772099999906</v>
      </c>
    </row>
    <row r="507" spans="1:6" x14ac:dyDescent="0.25">
      <c r="A507" s="5">
        <v>9369</v>
      </c>
      <c r="B507" s="10" t="s">
        <v>3174</v>
      </c>
      <c r="C507" s="11" t="s">
        <v>3175</v>
      </c>
      <c r="D507" s="16" t="s">
        <v>9350</v>
      </c>
      <c r="E507" s="16">
        <v>4.7126332999999896</v>
      </c>
      <c r="F507">
        <v>-74.126587599999993</v>
      </c>
    </row>
    <row r="508" spans="1:6" x14ac:dyDescent="0.25">
      <c r="A508" s="4">
        <v>9378</v>
      </c>
      <c r="B508" s="8" t="s">
        <v>3180</v>
      </c>
      <c r="C508" s="9" t="s">
        <v>3181</v>
      </c>
      <c r="D508" s="16" t="s">
        <v>9351</v>
      </c>
      <c r="E508" s="16">
        <v>4.7330914000000002</v>
      </c>
      <c r="F508">
        <v>-74.1029707</v>
      </c>
    </row>
    <row r="509" spans="1:6" x14ac:dyDescent="0.25">
      <c r="A509" s="5">
        <v>9383</v>
      </c>
      <c r="B509" s="10" t="s">
        <v>3186</v>
      </c>
      <c r="C509" s="11" t="s">
        <v>3187</v>
      </c>
      <c r="D509" s="16" t="s">
        <v>9352</v>
      </c>
      <c r="E509" s="16">
        <v>4.6706668000000002</v>
      </c>
      <c r="F509">
        <v>-74.154572000000002</v>
      </c>
    </row>
    <row r="510" spans="1:6" x14ac:dyDescent="0.25">
      <c r="A510" s="4">
        <v>9465</v>
      </c>
      <c r="B510" s="8" t="s">
        <v>3192</v>
      </c>
      <c r="C510" s="9" t="s">
        <v>3193</v>
      </c>
      <c r="D510" s="16" t="s">
        <v>9353</v>
      </c>
      <c r="E510" s="16">
        <v>4.5466489000000001</v>
      </c>
      <c r="F510">
        <v>-74.159996300000003</v>
      </c>
    </row>
    <row r="511" spans="1:6" x14ac:dyDescent="0.25">
      <c r="A511" s="5">
        <v>9483</v>
      </c>
      <c r="B511" s="10" t="s">
        <v>3198</v>
      </c>
      <c r="C511" s="11" t="s">
        <v>3199</v>
      </c>
      <c r="D511" s="16" t="s">
        <v>9354</v>
      </c>
      <c r="E511" s="16">
        <v>4.6341456000000001</v>
      </c>
      <c r="F511">
        <v>-74.062156799999997</v>
      </c>
    </row>
    <row r="512" spans="1:6" x14ac:dyDescent="0.25">
      <c r="A512" s="4">
        <v>9575</v>
      </c>
      <c r="B512" s="8" t="s">
        <v>3204</v>
      </c>
      <c r="C512" s="9" t="s">
        <v>3205</v>
      </c>
      <c r="D512" s="16" t="s">
        <v>9355</v>
      </c>
      <c r="E512" s="16">
        <v>4.7189920000000001</v>
      </c>
      <c r="F512">
        <v>-74.126641599999999</v>
      </c>
    </row>
    <row r="513" spans="1:6" x14ac:dyDescent="0.25">
      <c r="A513" s="5">
        <v>9587</v>
      </c>
      <c r="B513" s="10" t="s">
        <v>3211</v>
      </c>
      <c r="C513" s="11" t="s">
        <v>3212</v>
      </c>
      <c r="D513" s="16" t="s">
        <v>9356</v>
      </c>
      <c r="E513" s="16">
        <v>4.5648171</v>
      </c>
      <c r="F513">
        <v>-74.098919199999997</v>
      </c>
    </row>
    <row r="514" spans="1:6" x14ac:dyDescent="0.25">
      <c r="A514" s="4">
        <v>9588</v>
      </c>
      <c r="B514" s="8" t="s">
        <v>3217</v>
      </c>
      <c r="C514" s="9" t="s">
        <v>3218</v>
      </c>
      <c r="D514" s="16" t="s">
        <v>9357</v>
      </c>
      <c r="E514" s="16">
        <v>4.7271641000000004</v>
      </c>
      <c r="F514">
        <v>-74.040300000000002</v>
      </c>
    </row>
    <row r="515" spans="1:6" x14ac:dyDescent="0.25">
      <c r="A515" s="5">
        <v>9595</v>
      </c>
      <c r="B515" s="10" t="s">
        <v>3223</v>
      </c>
      <c r="C515" s="11" t="s">
        <v>3224</v>
      </c>
      <c r="D515" s="16" t="s">
        <v>9151</v>
      </c>
      <c r="E515" s="16">
        <v>4.6861670000000002</v>
      </c>
      <c r="F515">
        <v>-74.144229799999906</v>
      </c>
    </row>
    <row r="516" spans="1:6" x14ac:dyDescent="0.25">
      <c r="A516" s="4">
        <v>9608</v>
      </c>
      <c r="B516" s="8" t="s">
        <v>2840</v>
      </c>
      <c r="C516" s="9" t="s">
        <v>2841</v>
      </c>
      <c r="D516" s="16" t="s">
        <v>8950</v>
      </c>
      <c r="E516" s="16" t="s">
        <v>10150</v>
      </c>
      <c r="F516" t="s">
        <v>10150</v>
      </c>
    </row>
    <row r="517" spans="1:6" x14ac:dyDescent="0.25">
      <c r="A517" s="5">
        <v>9631</v>
      </c>
      <c r="B517" s="10" t="s">
        <v>3233</v>
      </c>
      <c r="C517" s="11" t="s">
        <v>3234</v>
      </c>
      <c r="D517" s="16" t="s">
        <v>9358</v>
      </c>
      <c r="E517" s="16">
        <v>4.6760244000000002</v>
      </c>
      <c r="F517">
        <v>-74.136096199999997</v>
      </c>
    </row>
    <row r="518" spans="1:6" x14ac:dyDescent="0.25">
      <c r="A518" s="4">
        <v>9653</v>
      </c>
      <c r="B518" s="8" t="s">
        <v>3239</v>
      </c>
      <c r="C518" s="9" t="s">
        <v>3240</v>
      </c>
      <c r="D518" s="16" t="s">
        <v>9359</v>
      </c>
      <c r="E518" s="16">
        <v>4.6728434999999999</v>
      </c>
      <c r="F518">
        <v>-74.140492999999907</v>
      </c>
    </row>
    <row r="519" spans="1:6" x14ac:dyDescent="0.25">
      <c r="A519" s="5">
        <v>9654</v>
      </c>
      <c r="B519" s="10" t="s">
        <v>3246</v>
      </c>
      <c r="C519" s="11" t="s">
        <v>3247</v>
      </c>
      <c r="D519" s="17" t="s">
        <v>9360</v>
      </c>
      <c r="E519" s="17">
        <v>4.6739998492360897</v>
      </c>
      <c r="F519" s="18">
        <v>-74.070902793706395</v>
      </c>
    </row>
    <row r="520" spans="1:6" x14ac:dyDescent="0.25">
      <c r="A520" s="4">
        <v>9671</v>
      </c>
      <c r="B520" s="8" t="s">
        <v>3252</v>
      </c>
      <c r="C520" s="9" t="s">
        <v>3253</v>
      </c>
      <c r="D520" s="16" t="s">
        <v>9361</v>
      </c>
      <c r="E520" s="16">
        <v>4.6043580000000004</v>
      </c>
      <c r="F520">
        <v>-74.118622299999998</v>
      </c>
    </row>
    <row r="521" spans="1:6" x14ac:dyDescent="0.25">
      <c r="A521" s="5">
        <v>9672</v>
      </c>
      <c r="B521" s="10" t="s">
        <v>3258</v>
      </c>
      <c r="C521" s="11" t="s">
        <v>3259</v>
      </c>
      <c r="D521" s="16" t="s">
        <v>9362</v>
      </c>
      <c r="E521" s="16">
        <v>4.5651573000000001</v>
      </c>
      <c r="F521">
        <v>-74.151679000000001</v>
      </c>
    </row>
    <row r="522" spans="1:6" x14ac:dyDescent="0.25">
      <c r="A522" s="4">
        <v>9707</v>
      </c>
      <c r="B522" s="8" t="s">
        <v>3264</v>
      </c>
      <c r="C522" s="9" t="s">
        <v>3265</v>
      </c>
      <c r="D522" s="16" t="s">
        <v>9363</v>
      </c>
      <c r="E522" s="16">
        <v>4.7246682</v>
      </c>
      <c r="F522">
        <v>-74.024199799999906</v>
      </c>
    </row>
    <row r="523" spans="1:6" x14ac:dyDescent="0.25">
      <c r="A523" s="5">
        <v>9709</v>
      </c>
      <c r="B523" s="10" t="s">
        <v>3270</v>
      </c>
      <c r="C523" s="11" t="s">
        <v>3271</v>
      </c>
      <c r="D523" s="16" t="s">
        <v>9364</v>
      </c>
      <c r="E523" s="16">
        <v>4.6656994999999997</v>
      </c>
      <c r="F523">
        <v>-74.143206800000002</v>
      </c>
    </row>
    <row r="524" spans="1:6" x14ac:dyDescent="0.25">
      <c r="A524" s="4">
        <v>9833</v>
      </c>
      <c r="B524" s="8" t="s">
        <v>3276</v>
      </c>
      <c r="C524" s="9" t="s">
        <v>3277</v>
      </c>
      <c r="D524" s="17" t="s">
        <v>9365</v>
      </c>
      <c r="E524" s="17">
        <v>4.6519786661171896</v>
      </c>
      <c r="F524" s="18">
        <v>-74.069698554670694</v>
      </c>
    </row>
    <row r="525" spans="1:6" x14ac:dyDescent="0.25">
      <c r="A525" s="5">
        <v>9946</v>
      </c>
      <c r="B525" s="10" t="s">
        <v>3282</v>
      </c>
      <c r="C525" s="11" t="s">
        <v>3283</v>
      </c>
      <c r="D525" s="16" t="s">
        <v>9366</v>
      </c>
      <c r="E525" s="16">
        <v>4.5915119999999998</v>
      </c>
      <c r="F525">
        <v>-74.157754999999995</v>
      </c>
    </row>
    <row r="526" spans="1:6" x14ac:dyDescent="0.25">
      <c r="A526" s="4">
        <v>9969</v>
      </c>
      <c r="B526" s="8" t="s">
        <v>3288</v>
      </c>
      <c r="C526" s="9" t="s">
        <v>3289</v>
      </c>
      <c r="D526" s="16" t="s">
        <v>9367</v>
      </c>
      <c r="E526" s="16">
        <v>4.6394862000000003</v>
      </c>
      <c r="F526">
        <v>-74.119571899999997</v>
      </c>
    </row>
    <row r="527" spans="1:6" x14ac:dyDescent="0.25">
      <c r="A527" s="5">
        <v>9990</v>
      </c>
      <c r="B527" s="10" t="s">
        <v>3294</v>
      </c>
      <c r="C527" s="11" t="s">
        <v>3295</v>
      </c>
      <c r="D527" s="16" t="s">
        <v>9034</v>
      </c>
      <c r="E527" s="16">
        <v>4.6823654000000001</v>
      </c>
      <c r="F527">
        <v>-74.157153299999905</v>
      </c>
    </row>
    <row r="528" spans="1:6" x14ac:dyDescent="0.25">
      <c r="A528" s="4">
        <v>9993</v>
      </c>
      <c r="B528" s="8" t="s">
        <v>3300</v>
      </c>
      <c r="C528" s="9" t="s">
        <v>3301</v>
      </c>
      <c r="D528" s="16" t="s">
        <v>9368</v>
      </c>
      <c r="E528" s="16">
        <v>4.6666958999999997</v>
      </c>
      <c r="F528">
        <v>-74.154293899999999</v>
      </c>
    </row>
    <row r="529" spans="1:6" x14ac:dyDescent="0.25">
      <c r="A529" s="5">
        <v>10006</v>
      </c>
      <c r="B529" s="10" t="s">
        <v>3306</v>
      </c>
      <c r="C529" s="11" t="s">
        <v>3307</v>
      </c>
      <c r="D529" s="16" t="s">
        <v>9369</v>
      </c>
      <c r="E529" s="16">
        <v>4.6083487999999999</v>
      </c>
      <c r="F529">
        <v>-74.190523599999906</v>
      </c>
    </row>
    <row r="530" spans="1:6" x14ac:dyDescent="0.25">
      <c r="A530" s="4">
        <v>10018</v>
      </c>
      <c r="B530" s="8" t="s">
        <v>3312</v>
      </c>
      <c r="C530" s="9" t="s">
        <v>3313</v>
      </c>
      <c r="D530" s="16" t="s">
        <v>9370</v>
      </c>
      <c r="E530" s="16">
        <v>4.6805531</v>
      </c>
      <c r="F530">
        <v>-74.090298300000001</v>
      </c>
    </row>
    <row r="531" spans="1:6" x14ac:dyDescent="0.25">
      <c r="A531" s="5">
        <v>10092</v>
      </c>
      <c r="B531" s="10" t="s">
        <v>3318</v>
      </c>
      <c r="C531" s="11" t="s">
        <v>3319</v>
      </c>
      <c r="D531" s="16" t="s">
        <v>9371</v>
      </c>
      <c r="E531" s="16">
        <v>4.6819392999999998</v>
      </c>
      <c r="F531">
        <v>-74.062207799999996</v>
      </c>
    </row>
    <row r="532" spans="1:6" x14ac:dyDescent="0.25">
      <c r="A532" s="4">
        <v>10100</v>
      </c>
      <c r="B532" s="8" t="s">
        <v>3324</v>
      </c>
      <c r="C532" s="9" t="s">
        <v>3325</v>
      </c>
      <c r="D532" s="16" t="s">
        <v>9372</v>
      </c>
      <c r="E532" s="16">
        <v>4.6998248999999896</v>
      </c>
      <c r="F532">
        <v>-74.118340899999893</v>
      </c>
    </row>
    <row r="533" spans="1:6" x14ac:dyDescent="0.25">
      <c r="A533" s="5">
        <v>10119</v>
      </c>
      <c r="B533" s="10" t="s">
        <v>3330</v>
      </c>
      <c r="C533" s="11" t="s">
        <v>3331</v>
      </c>
      <c r="D533" s="16" t="s">
        <v>9373</v>
      </c>
      <c r="E533" s="16">
        <v>4.4935627</v>
      </c>
      <c r="F533">
        <v>-74.116335399999997</v>
      </c>
    </row>
    <row r="534" spans="1:6" x14ac:dyDescent="0.25">
      <c r="A534" s="4">
        <v>10121</v>
      </c>
      <c r="B534" s="8" t="s">
        <v>3336</v>
      </c>
      <c r="C534" s="9" t="s">
        <v>3337</v>
      </c>
      <c r="D534" s="16" t="s">
        <v>9374</v>
      </c>
      <c r="E534" s="16">
        <v>4.6688447000000002</v>
      </c>
      <c r="F534">
        <v>-74.158432700000006</v>
      </c>
    </row>
    <row r="535" spans="1:6" x14ac:dyDescent="0.25">
      <c r="A535" s="5">
        <v>10123</v>
      </c>
      <c r="B535" s="10" t="s">
        <v>3342</v>
      </c>
      <c r="C535" s="11" t="s">
        <v>3343</v>
      </c>
      <c r="D535" s="16" t="s">
        <v>9375</v>
      </c>
      <c r="E535" s="16">
        <v>4.7148712000000002</v>
      </c>
      <c r="F535">
        <v>-74.1212005</v>
      </c>
    </row>
    <row r="536" spans="1:6" x14ac:dyDescent="0.25">
      <c r="A536" s="4">
        <v>10128</v>
      </c>
      <c r="B536" s="8" t="s">
        <v>3348</v>
      </c>
      <c r="C536" s="9" t="s">
        <v>3349</v>
      </c>
      <c r="D536" s="16" t="s">
        <v>9376</v>
      </c>
      <c r="E536" s="16">
        <v>4.7549311999999997</v>
      </c>
      <c r="F536">
        <v>-74.102915999999993</v>
      </c>
    </row>
    <row r="537" spans="1:6" x14ac:dyDescent="0.25">
      <c r="A537" s="5">
        <v>10132</v>
      </c>
      <c r="B537" s="10" t="s">
        <v>3354</v>
      </c>
      <c r="C537" s="11" t="s">
        <v>3355</v>
      </c>
      <c r="D537" s="16" t="s">
        <v>9377</v>
      </c>
      <c r="E537" s="16">
        <v>4.7526780000000004</v>
      </c>
      <c r="F537">
        <v>-74.037494100000004</v>
      </c>
    </row>
    <row r="538" spans="1:6" x14ac:dyDescent="0.25">
      <c r="A538" s="4">
        <v>10133</v>
      </c>
      <c r="B538" s="8" t="s">
        <v>3360</v>
      </c>
      <c r="C538" s="9" t="s">
        <v>3361</v>
      </c>
      <c r="D538" s="16" t="s">
        <v>9378</v>
      </c>
      <c r="E538" s="16">
        <v>4.7494812</v>
      </c>
      <c r="F538">
        <v>-74.094627000000003</v>
      </c>
    </row>
    <row r="539" spans="1:6" x14ac:dyDescent="0.25">
      <c r="A539" s="5">
        <v>10154</v>
      </c>
      <c r="B539" s="10" t="s">
        <v>3366</v>
      </c>
      <c r="C539" s="11" t="s">
        <v>3367</v>
      </c>
      <c r="D539" s="16" t="s">
        <v>9379</v>
      </c>
      <c r="E539" s="16">
        <v>4.6768098</v>
      </c>
      <c r="F539">
        <v>-74.137598599999905</v>
      </c>
    </row>
    <row r="540" spans="1:6" x14ac:dyDescent="0.25">
      <c r="A540" s="4">
        <v>10279</v>
      </c>
      <c r="B540" s="8" t="s">
        <v>3372</v>
      </c>
      <c r="C540" s="9" t="s">
        <v>3373</v>
      </c>
      <c r="D540" s="16" t="s">
        <v>9380</v>
      </c>
      <c r="E540" s="16">
        <v>4.5850605</v>
      </c>
      <c r="F540">
        <v>-74.076964099999998</v>
      </c>
    </row>
    <row r="541" spans="1:6" x14ac:dyDescent="0.25">
      <c r="A541" s="5">
        <v>10283</v>
      </c>
      <c r="B541" s="10" t="s">
        <v>3378</v>
      </c>
      <c r="C541" s="11" t="s">
        <v>3379</v>
      </c>
      <c r="D541" s="16" t="s">
        <v>9381</v>
      </c>
      <c r="E541" s="16">
        <v>4.6063688999999997</v>
      </c>
      <c r="F541">
        <v>-74.194417299999998</v>
      </c>
    </row>
    <row r="542" spans="1:6" x14ac:dyDescent="0.25">
      <c r="A542" s="4">
        <v>10288</v>
      </c>
      <c r="B542" s="8" t="s">
        <v>3384</v>
      </c>
      <c r="C542" s="9" t="s">
        <v>3385</v>
      </c>
      <c r="D542" s="17" t="s">
        <v>9382</v>
      </c>
      <c r="E542" s="17">
        <v>4.5985352808617703</v>
      </c>
      <c r="F542" s="18">
        <v>-74.073360294352199</v>
      </c>
    </row>
    <row r="543" spans="1:6" x14ac:dyDescent="0.25">
      <c r="A543" s="5">
        <v>10302</v>
      </c>
      <c r="B543" s="10" t="s">
        <v>3390</v>
      </c>
      <c r="C543" s="11" t="s">
        <v>3391</v>
      </c>
      <c r="D543" s="16" t="s">
        <v>9383</v>
      </c>
      <c r="E543" s="16">
        <v>4.7058020999999997</v>
      </c>
      <c r="F543">
        <v>-74.089422900000002</v>
      </c>
    </row>
    <row r="544" spans="1:6" x14ac:dyDescent="0.25">
      <c r="A544" s="4">
        <v>10307</v>
      </c>
      <c r="B544" s="8" t="s">
        <v>3396</v>
      </c>
      <c r="C544" s="9" t="s">
        <v>3397</v>
      </c>
      <c r="D544" s="16" t="s">
        <v>9384</v>
      </c>
      <c r="E544" s="16">
        <v>4.7395018000000002</v>
      </c>
      <c r="F544">
        <v>-74.067858700000002</v>
      </c>
    </row>
    <row r="545" spans="1:6" x14ac:dyDescent="0.25">
      <c r="A545" s="5">
        <v>10318</v>
      </c>
      <c r="B545" s="10" t="s">
        <v>3402</v>
      </c>
      <c r="C545" s="11" t="s">
        <v>3403</v>
      </c>
      <c r="D545" s="16" t="s">
        <v>9368</v>
      </c>
      <c r="E545" s="16">
        <v>4.6666958999999997</v>
      </c>
      <c r="F545">
        <v>-74.154293899999999</v>
      </c>
    </row>
    <row r="546" spans="1:6" x14ac:dyDescent="0.25">
      <c r="A546" s="4">
        <v>10321</v>
      </c>
      <c r="B546" s="8" t="s">
        <v>3408</v>
      </c>
      <c r="C546" s="9" t="s">
        <v>3409</v>
      </c>
      <c r="D546" s="16" t="s">
        <v>9385</v>
      </c>
      <c r="E546" s="16">
        <v>4.7258540999999896</v>
      </c>
      <c r="F546">
        <v>-74.112262099999995</v>
      </c>
    </row>
    <row r="547" spans="1:6" x14ac:dyDescent="0.25">
      <c r="A547" s="5">
        <v>10323</v>
      </c>
      <c r="B547" s="10" t="s">
        <v>3414</v>
      </c>
      <c r="C547" s="11" t="s">
        <v>3415</v>
      </c>
      <c r="D547" s="16" t="s">
        <v>9386</v>
      </c>
      <c r="E547" s="16">
        <v>4.7359368999999996</v>
      </c>
      <c r="F547">
        <v>-74.086577899999995</v>
      </c>
    </row>
    <row r="548" spans="1:6" x14ac:dyDescent="0.25">
      <c r="A548" s="4">
        <v>10328</v>
      </c>
      <c r="B548" s="8" t="s">
        <v>3420</v>
      </c>
      <c r="C548" s="9" t="s">
        <v>3421</v>
      </c>
      <c r="D548" s="16" t="s">
        <v>8950</v>
      </c>
      <c r="E548" s="16" t="s">
        <v>10150</v>
      </c>
      <c r="F548" t="s">
        <v>10150</v>
      </c>
    </row>
    <row r="549" spans="1:6" x14ac:dyDescent="0.25">
      <c r="A549" s="5">
        <v>10340</v>
      </c>
      <c r="B549" s="10" t="s">
        <v>3426</v>
      </c>
      <c r="C549" s="11" t="s">
        <v>3427</v>
      </c>
      <c r="D549" s="16" t="s">
        <v>9387</v>
      </c>
      <c r="E549" s="16">
        <v>4.6921282999999896</v>
      </c>
      <c r="F549">
        <v>-74.152369999999905</v>
      </c>
    </row>
    <row r="550" spans="1:6" x14ac:dyDescent="0.25">
      <c r="A550" s="4">
        <v>10343</v>
      </c>
      <c r="B550" s="8" t="s">
        <v>3432</v>
      </c>
      <c r="C550" s="9" t="s">
        <v>3433</v>
      </c>
      <c r="D550" s="16" t="s">
        <v>9388</v>
      </c>
      <c r="E550" s="16">
        <v>4.6464713</v>
      </c>
      <c r="F550">
        <v>-74.069596300000001</v>
      </c>
    </row>
    <row r="551" spans="1:6" x14ac:dyDescent="0.25">
      <c r="A551" s="5">
        <v>10347</v>
      </c>
      <c r="B551" s="10" t="s">
        <v>3438</v>
      </c>
      <c r="C551" s="11" t="s">
        <v>3439</v>
      </c>
      <c r="D551" s="16" t="s">
        <v>9389</v>
      </c>
      <c r="E551" s="16">
        <v>4.6559920999999997</v>
      </c>
      <c r="F551">
        <v>-74.070700700000003</v>
      </c>
    </row>
    <row r="552" spans="1:6" x14ac:dyDescent="0.25">
      <c r="A552" s="4">
        <v>10412</v>
      </c>
      <c r="B552" s="8" t="s">
        <v>3444</v>
      </c>
      <c r="C552" s="9" t="s">
        <v>3445</v>
      </c>
      <c r="D552" s="16" t="s">
        <v>9390</v>
      </c>
      <c r="E552" s="16">
        <v>4.5419742000000003</v>
      </c>
      <c r="F552">
        <v>-74.096680599999999</v>
      </c>
    </row>
    <row r="553" spans="1:6" x14ac:dyDescent="0.25">
      <c r="A553" s="5">
        <v>10512</v>
      </c>
      <c r="B553" s="10" t="s">
        <v>3450</v>
      </c>
      <c r="C553" s="11" t="s">
        <v>3451</v>
      </c>
      <c r="D553" s="16" t="s">
        <v>9391</v>
      </c>
      <c r="E553" s="16">
        <v>4.7445556</v>
      </c>
      <c r="F553">
        <v>-74.114055500000006</v>
      </c>
    </row>
    <row r="554" spans="1:6" x14ac:dyDescent="0.25">
      <c r="A554" s="4">
        <v>10516</v>
      </c>
      <c r="B554" s="8" t="s">
        <v>2253</v>
      </c>
      <c r="C554" s="9" t="s">
        <v>2254</v>
      </c>
      <c r="D554" s="16" t="s">
        <v>9227</v>
      </c>
      <c r="E554" s="16">
        <v>4.7464548999999998</v>
      </c>
      <c r="F554">
        <v>-74.048324800000003</v>
      </c>
    </row>
    <row r="555" spans="1:6" x14ac:dyDescent="0.25">
      <c r="A555" s="5">
        <v>10555</v>
      </c>
      <c r="B555" s="10" t="s">
        <v>3460</v>
      </c>
      <c r="C555" s="11" t="s">
        <v>3461</v>
      </c>
      <c r="D555" s="16" t="s">
        <v>9392</v>
      </c>
      <c r="E555" s="16">
        <v>4.6716460999999896</v>
      </c>
      <c r="F555">
        <v>-74.149249299999994</v>
      </c>
    </row>
    <row r="556" spans="1:6" x14ac:dyDescent="0.25">
      <c r="A556" s="4">
        <v>10571</v>
      </c>
      <c r="B556" s="8" t="s">
        <v>3466</v>
      </c>
      <c r="C556" s="9" t="s">
        <v>3467</v>
      </c>
      <c r="D556" s="16" t="s">
        <v>9393</v>
      </c>
      <c r="E556" s="16">
        <v>4.6862488000000004</v>
      </c>
      <c r="F556">
        <v>-74.087040000000002</v>
      </c>
    </row>
    <row r="557" spans="1:6" x14ac:dyDescent="0.25">
      <c r="A557" s="5">
        <v>10582</v>
      </c>
      <c r="B557" s="10" t="s">
        <v>3472</v>
      </c>
      <c r="C557" s="11" t="s">
        <v>3473</v>
      </c>
      <c r="D557" s="16" t="s">
        <v>9394</v>
      </c>
      <c r="E557" s="16">
        <v>4.7489929999999996</v>
      </c>
      <c r="F557">
        <v>-74.056679399999993</v>
      </c>
    </row>
    <row r="558" spans="1:6" x14ac:dyDescent="0.25">
      <c r="A558" s="4">
        <v>10659</v>
      </c>
      <c r="B558" s="8" t="s">
        <v>3478</v>
      </c>
      <c r="C558" s="9" t="s">
        <v>3479</v>
      </c>
      <c r="D558" s="16" t="s">
        <v>9380</v>
      </c>
      <c r="E558" s="16">
        <v>4.5850605</v>
      </c>
      <c r="F558">
        <v>-74.076964099999998</v>
      </c>
    </row>
    <row r="559" spans="1:6" x14ac:dyDescent="0.25">
      <c r="A559" s="5">
        <v>10806</v>
      </c>
      <c r="B559" s="10" t="s">
        <v>3484</v>
      </c>
      <c r="C559" s="11" t="s">
        <v>3485</v>
      </c>
      <c r="D559" s="16" t="s">
        <v>9395</v>
      </c>
      <c r="E559" s="16">
        <v>4.7526128999999999</v>
      </c>
      <c r="F559">
        <v>-74.062187399999999</v>
      </c>
    </row>
    <row r="560" spans="1:6" x14ac:dyDescent="0.25">
      <c r="A560" s="4">
        <v>10929</v>
      </c>
      <c r="B560" s="8" t="s">
        <v>3490</v>
      </c>
      <c r="C560" s="9" t="s">
        <v>3491</v>
      </c>
      <c r="D560" s="16" t="s">
        <v>9396</v>
      </c>
      <c r="E560" s="16">
        <v>4.7537094999999896</v>
      </c>
      <c r="F560">
        <v>-74.100297999999995</v>
      </c>
    </row>
    <row r="561" spans="1:6" x14ac:dyDescent="0.25">
      <c r="A561" s="5">
        <v>11011</v>
      </c>
      <c r="B561" s="10" t="s">
        <v>3496</v>
      </c>
      <c r="C561" s="11" t="s">
        <v>3497</v>
      </c>
      <c r="D561" s="16" t="s">
        <v>9397</v>
      </c>
      <c r="E561" s="16">
        <v>4.6743272999999999</v>
      </c>
      <c r="F561">
        <v>-74.094230899999999</v>
      </c>
    </row>
    <row r="562" spans="1:6" x14ac:dyDescent="0.25">
      <c r="A562" s="4">
        <v>11117</v>
      </c>
      <c r="B562" s="8" t="s">
        <v>3502</v>
      </c>
      <c r="C562" s="9" t="s">
        <v>3503</v>
      </c>
      <c r="D562" s="16" t="s">
        <v>9398</v>
      </c>
      <c r="E562" s="16">
        <v>4.6468169000000001</v>
      </c>
      <c r="F562">
        <v>-74.136697099999907</v>
      </c>
    </row>
    <row r="563" spans="1:6" x14ac:dyDescent="0.25">
      <c r="A563" s="5">
        <v>11124</v>
      </c>
      <c r="B563" s="10" t="s">
        <v>3508</v>
      </c>
      <c r="C563" s="11" t="s">
        <v>3509</v>
      </c>
      <c r="D563" s="16" t="s">
        <v>9399</v>
      </c>
      <c r="E563" s="16">
        <v>4.7362507999999996</v>
      </c>
      <c r="F563">
        <v>-74.021910399999996</v>
      </c>
    </row>
    <row r="564" spans="1:6" x14ac:dyDescent="0.25">
      <c r="A564" s="4">
        <v>11150</v>
      </c>
      <c r="B564" s="8" t="s">
        <v>3514</v>
      </c>
      <c r="C564" s="9" t="s">
        <v>3515</v>
      </c>
      <c r="D564" s="16" t="s">
        <v>9057</v>
      </c>
      <c r="E564" s="16">
        <v>4.5771828999999897</v>
      </c>
      <c r="F564">
        <v>-74.128830299999905</v>
      </c>
    </row>
    <row r="565" spans="1:6" x14ac:dyDescent="0.25">
      <c r="A565" s="5">
        <v>11163</v>
      </c>
      <c r="B565" s="10" t="s">
        <v>3520</v>
      </c>
      <c r="C565" s="11" t="s">
        <v>3521</v>
      </c>
      <c r="D565" s="16" t="s">
        <v>9400</v>
      </c>
      <c r="E565" s="16">
        <v>4.7525339999999998</v>
      </c>
      <c r="F565">
        <v>-74.061578699999998</v>
      </c>
    </row>
    <row r="566" spans="1:6" x14ac:dyDescent="0.25">
      <c r="A566" s="4">
        <v>11169</v>
      </c>
      <c r="B566" s="8" t="s">
        <v>3526</v>
      </c>
      <c r="C566" s="9" t="s">
        <v>3527</v>
      </c>
      <c r="D566" s="16" t="s">
        <v>9401</v>
      </c>
      <c r="E566" s="16">
        <v>4.6806124000000002</v>
      </c>
      <c r="F566">
        <v>-74.154359399999905</v>
      </c>
    </row>
    <row r="567" spans="1:6" x14ac:dyDescent="0.25">
      <c r="A567" s="5">
        <v>11268</v>
      </c>
      <c r="B567" s="10" t="s">
        <v>3111</v>
      </c>
      <c r="C567" s="11" t="s">
        <v>3112</v>
      </c>
      <c r="D567" s="16" t="s">
        <v>9289</v>
      </c>
      <c r="E567" s="16">
        <v>4.5407143999999997</v>
      </c>
      <c r="F567">
        <v>-74.088852799999998</v>
      </c>
    </row>
    <row r="568" spans="1:6" x14ac:dyDescent="0.25">
      <c r="A568" s="4">
        <v>11285</v>
      </c>
      <c r="B568" s="8" t="s">
        <v>3536</v>
      </c>
      <c r="C568" s="9" t="s">
        <v>3537</v>
      </c>
      <c r="D568" s="16" t="s">
        <v>9402</v>
      </c>
      <c r="E568" s="16">
        <v>4.7515331999999999</v>
      </c>
      <c r="F568">
        <v>-74.111947599999993</v>
      </c>
    </row>
    <row r="569" spans="1:6" x14ac:dyDescent="0.25">
      <c r="A569" s="5">
        <v>11295</v>
      </c>
      <c r="B569" s="10" t="s">
        <v>531</v>
      </c>
      <c r="C569" s="11" t="s">
        <v>532</v>
      </c>
      <c r="D569" s="16" t="s">
        <v>8978</v>
      </c>
      <c r="E569" s="16">
        <v>4.7414927999999996</v>
      </c>
      <c r="F569">
        <v>-74.059862699999996</v>
      </c>
    </row>
    <row r="570" spans="1:6" x14ac:dyDescent="0.25">
      <c r="A570" s="4">
        <v>11429</v>
      </c>
      <c r="B570" s="8" t="s">
        <v>3546</v>
      </c>
      <c r="C570" s="9" t="s">
        <v>3547</v>
      </c>
      <c r="D570" s="16" t="s">
        <v>9403</v>
      </c>
      <c r="E570" s="16">
        <v>4.6678915999999999</v>
      </c>
      <c r="F570">
        <v>-74.019942299999997</v>
      </c>
    </row>
    <row r="571" spans="1:6" x14ac:dyDescent="0.25">
      <c r="A571" s="5">
        <v>11436</v>
      </c>
      <c r="B571" s="10" t="s">
        <v>3552</v>
      </c>
      <c r="C571" s="11" t="s">
        <v>3553</v>
      </c>
      <c r="D571" s="16" t="s">
        <v>9404</v>
      </c>
      <c r="E571" s="16">
        <v>4.7505758999999896</v>
      </c>
      <c r="F571">
        <v>-74.054159099999893</v>
      </c>
    </row>
    <row r="572" spans="1:6" x14ac:dyDescent="0.25">
      <c r="A572" s="4">
        <v>11440</v>
      </c>
      <c r="B572" s="8" t="s">
        <v>3558</v>
      </c>
      <c r="C572" s="9" t="s">
        <v>3559</v>
      </c>
      <c r="D572" s="16" t="s">
        <v>9405</v>
      </c>
      <c r="E572" s="16">
        <v>4.6392679000000001</v>
      </c>
      <c r="F572">
        <v>-74.154525999999905</v>
      </c>
    </row>
    <row r="573" spans="1:6" x14ac:dyDescent="0.25">
      <c r="A573" s="5">
        <v>11446</v>
      </c>
      <c r="B573" s="10" t="s">
        <v>2840</v>
      </c>
      <c r="C573" s="11" t="s">
        <v>2841</v>
      </c>
      <c r="D573" s="16" t="s">
        <v>8950</v>
      </c>
      <c r="E573" s="16" t="s">
        <v>10150</v>
      </c>
      <c r="F573" t="s">
        <v>10150</v>
      </c>
    </row>
    <row r="574" spans="1:6" x14ac:dyDescent="0.25">
      <c r="A574" s="4">
        <v>11453</v>
      </c>
      <c r="B574" s="8" t="s">
        <v>3568</v>
      </c>
      <c r="C574" s="9" t="s">
        <v>3569</v>
      </c>
      <c r="D574" s="16" t="s">
        <v>9406</v>
      </c>
      <c r="E574" s="16">
        <v>4.6942043</v>
      </c>
      <c r="F574">
        <v>-74.103431299999997</v>
      </c>
    </row>
    <row r="575" spans="1:6" x14ac:dyDescent="0.25">
      <c r="A575" s="5">
        <v>11463</v>
      </c>
      <c r="B575" s="10" t="s">
        <v>3574</v>
      </c>
      <c r="C575" s="11" t="s">
        <v>3575</v>
      </c>
      <c r="D575" s="16" t="s">
        <v>9407</v>
      </c>
      <c r="E575" s="16">
        <v>4.7464556</v>
      </c>
      <c r="F575">
        <v>-74.054734499999995</v>
      </c>
    </row>
    <row r="576" spans="1:6" x14ac:dyDescent="0.25">
      <c r="A576" s="4">
        <v>11469</v>
      </c>
      <c r="B576" s="8" t="s">
        <v>3580</v>
      </c>
      <c r="C576" s="9" t="s">
        <v>3581</v>
      </c>
      <c r="D576" s="16" t="s">
        <v>9408</v>
      </c>
      <c r="E576" s="16">
        <v>4.7564339000000002</v>
      </c>
      <c r="F576">
        <v>-74.102907399999907</v>
      </c>
    </row>
    <row r="577" spans="1:6" x14ac:dyDescent="0.25">
      <c r="A577" s="5">
        <v>11473</v>
      </c>
      <c r="B577" s="10" t="s">
        <v>3586</v>
      </c>
      <c r="C577" s="11" t="s">
        <v>3587</v>
      </c>
      <c r="D577" s="16" t="s">
        <v>9409</v>
      </c>
      <c r="E577" s="16">
        <v>4.7414785999999998</v>
      </c>
      <c r="F577">
        <v>-74.098700899999997</v>
      </c>
    </row>
    <row r="578" spans="1:6" x14ac:dyDescent="0.25">
      <c r="A578" s="4">
        <v>11479</v>
      </c>
      <c r="B578" s="8" t="s">
        <v>3592</v>
      </c>
      <c r="C578" s="9" t="s">
        <v>3593</v>
      </c>
      <c r="D578" s="16" t="s">
        <v>9410</v>
      </c>
      <c r="E578" s="16">
        <v>4.7078920000000002</v>
      </c>
      <c r="F578">
        <v>-74.106454599999907</v>
      </c>
    </row>
    <row r="579" spans="1:6" x14ac:dyDescent="0.25">
      <c r="A579" s="5">
        <v>11494</v>
      </c>
      <c r="B579" s="10" t="s">
        <v>3598</v>
      </c>
      <c r="C579" s="11" t="s">
        <v>3599</v>
      </c>
      <c r="D579" s="16" t="s">
        <v>9411</v>
      </c>
      <c r="E579" s="16">
        <v>4.6829646999999897</v>
      </c>
      <c r="F579">
        <v>-74.1432875</v>
      </c>
    </row>
    <row r="580" spans="1:6" x14ac:dyDescent="0.25">
      <c r="A580" s="4">
        <v>11504</v>
      </c>
      <c r="B580" s="8" t="s">
        <v>3604</v>
      </c>
      <c r="C580" s="9" t="s">
        <v>3605</v>
      </c>
      <c r="D580" s="16" t="s">
        <v>9412</v>
      </c>
      <c r="E580" s="16">
        <v>4.7492881999999996</v>
      </c>
      <c r="F580">
        <v>-74.027348799999999</v>
      </c>
    </row>
    <row r="581" spans="1:6" x14ac:dyDescent="0.25">
      <c r="A581" s="5">
        <v>11511</v>
      </c>
      <c r="B581" s="10" t="s">
        <v>3608</v>
      </c>
      <c r="C581" s="11" t="s">
        <v>3609</v>
      </c>
      <c r="D581" s="16" t="s">
        <v>9413</v>
      </c>
      <c r="E581" s="16">
        <v>4.7599437999999896</v>
      </c>
      <c r="F581">
        <v>-74.0342153</v>
      </c>
    </row>
    <row r="582" spans="1:6" x14ac:dyDescent="0.25">
      <c r="A582" s="4">
        <v>11515</v>
      </c>
      <c r="B582" s="8" t="s">
        <v>3614</v>
      </c>
      <c r="C582" s="9" t="s">
        <v>3615</v>
      </c>
      <c r="D582" s="16" t="s">
        <v>9414</v>
      </c>
      <c r="E582" s="16">
        <v>4.6530642999999996</v>
      </c>
      <c r="F582">
        <v>-74.063178199999996</v>
      </c>
    </row>
    <row r="583" spans="1:6" x14ac:dyDescent="0.25">
      <c r="A583" s="5">
        <v>11535</v>
      </c>
      <c r="B583" s="10" t="s">
        <v>3620</v>
      </c>
      <c r="C583" s="11" t="s">
        <v>3621</v>
      </c>
      <c r="D583" s="16" t="s">
        <v>9415</v>
      </c>
      <c r="E583" s="16">
        <v>4.7439684</v>
      </c>
      <c r="F583">
        <v>-74.028153199999906</v>
      </c>
    </row>
    <row r="584" spans="1:6" x14ac:dyDescent="0.25">
      <c r="A584" s="4">
        <v>11548</v>
      </c>
      <c r="B584" s="8" t="s">
        <v>3627</v>
      </c>
      <c r="C584" s="9" t="s">
        <v>3628</v>
      </c>
      <c r="D584" s="16" t="s">
        <v>9416</v>
      </c>
      <c r="E584" s="16">
        <v>4.6694947000000004</v>
      </c>
      <c r="F584">
        <v>-74.150546599999998</v>
      </c>
    </row>
    <row r="585" spans="1:6" x14ac:dyDescent="0.25">
      <c r="A585" s="5">
        <v>11579</v>
      </c>
      <c r="B585" s="10" t="s">
        <v>3633</v>
      </c>
      <c r="C585" s="11" t="s">
        <v>3634</v>
      </c>
      <c r="D585" s="16" t="s">
        <v>9417</v>
      </c>
      <c r="E585" s="16">
        <v>4.6823696999999997</v>
      </c>
      <c r="F585">
        <v>-74.139362800000001</v>
      </c>
    </row>
    <row r="586" spans="1:6" x14ac:dyDescent="0.25">
      <c r="A586" s="4">
        <v>11679</v>
      </c>
      <c r="B586" s="8" t="s">
        <v>3639</v>
      </c>
      <c r="C586" s="9" t="s">
        <v>3640</v>
      </c>
      <c r="D586" s="16" t="s">
        <v>9418</v>
      </c>
      <c r="E586" s="16">
        <v>4.6215145999999896</v>
      </c>
      <c r="F586">
        <v>-74.155463400000002</v>
      </c>
    </row>
    <row r="587" spans="1:6" x14ac:dyDescent="0.25">
      <c r="A587" s="5">
        <v>11707</v>
      </c>
      <c r="B587" s="10" t="s">
        <v>3645</v>
      </c>
      <c r="C587" s="11" t="s">
        <v>3646</v>
      </c>
      <c r="D587" s="16" t="s">
        <v>9419</v>
      </c>
      <c r="E587" s="16">
        <v>4.7623829999999998</v>
      </c>
      <c r="F587">
        <v>-74.024455899999893</v>
      </c>
    </row>
    <row r="588" spans="1:6" x14ac:dyDescent="0.25">
      <c r="A588" s="4">
        <v>11710</v>
      </c>
      <c r="B588" s="8" t="s">
        <v>3651</v>
      </c>
      <c r="C588" s="9" t="s">
        <v>3652</v>
      </c>
      <c r="D588" s="16" t="s">
        <v>9420</v>
      </c>
      <c r="E588" s="16">
        <v>4.7322074999999897</v>
      </c>
      <c r="F588">
        <v>-74.097062499999893</v>
      </c>
    </row>
    <row r="589" spans="1:6" x14ac:dyDescent="0.25">
      <c r="A589" s="5">
        <v>11715</v>
      </c>
      <c r="B589" s="10" t="s">
        <v>3657</v>
      </c>
      <c r="C589" s="11" t="s">
        <v>3658</v>
      </c>
      <c r="D589" s="16" t="s">
        <v>9421</v>
      </c>
      <c r="E589" s="16">
        <v>4.6456947999999896</v>
      </c>
      <c r="F589">
        <v>-74.163216899999995</v>
      </c>
    </row>
    <row r="590" spans="1:6" x14ac:dyDescent="0.25">
      <c r="A590" s="4">
        <v>11727</v>
      </c>
      <c r="B590" s="8" t="s">
        <v>3663</v>
      </c>
      <c r="C590" s="9" t="s">
        <v>3664</v>
      </c>
      <c r="D590" s="16" t="s">
        <v>9422</v>
      </c>
      <c r="E590" s="16">
        <v>4.6699465999999896</v>
      </c>
      <c r="F590">
        <v>-74.154810699999999</v>
      </c>
    </row>
    <row r="591" spans="1:6" x14ac:dyDescent="0.25">
      <c r="A591" s="5">
        <v>11730</v>
      </c>
      <c r="B591" s="10" t="s">
        <v>3669</v>
      </c>
      <c r="C591" s="11" t="s">
        <v>3670</v>
      </c>
      <c r="D591" s="16" t="s">
        <v>9110</v>
      </c>
      <c r="E591" s="16">
        <v>4.6821032999999996</v>
      </c>
      <c r="F591">
        <v>-74.157415900000004</v>
      </c>
    </row>
    <row r="592" spans="1:6" x14ac:dyDescent="0.25">
      <c r="A592" s="4">
        <v>11731</v>
      </c>
      <c r="B592" s="8" t="s">
        <v>3675</v>
      </c>
      <c r="C592" s="9" t="s">
        <v>3676</v>
      </c>
      <c r="D592" s="16" t="s">
        <v>9423</v>
      </c>
      <c r="E592" s="16">
        <v>4.5672106000000001</v>
      </c>
      <c r="F592">
        <v>-74.168752900000001</v>
      </c>
    </row>
    <row r="593" spans="1:6" x14ac:dyDescent="0.25">
      <c r="A593" s="5">
        <v>11736</v>
      </c>
      <c r="B593" s="10" t="s">
        <v>3681</v>
      </c>
      <c r="C593" s="11" t="s">
        <v>3682</v>
      </c>
      <c r="D593" s="16" t="s">
        <v>9424</v>
      </c>
      <c r="E593" s="16">
        <v>4.5935997000000004</v>
      </c>
      <c r="F593">
        <v>-74.171767399999993</v>
      </c>
    </row>
    <row r="594" spans="1:6" x14ac:dyDescent="0.25">
      <c r="A594" s="4">
        <v>11764</v>
      </c>
      <c r="B594" s="8" t="s">
        <v>3687</v>
      </c>
      <c r="C594" s="9" t="s">
        <v>3688</v>
      </c>
      <c r="D594" s="16" t="s">
        <v>9425</v>
      </c>
      <c r="E594" s="16">
        <v>4.6931400999999999</v>
      </c>
      <c r="F594">
        <v>-74.057419799999906</v>
      </c>
    </row>
    <row r="595" spans="1:6" x14ac:dyDescent="0.25">
      <c r="A595" s="5">
        <v>11845</v>
      </c>
      <c r="B595" s="10" t="s">
        <v>3693</v>
      </c>
      <c r="C595" s="11" t="s">
        <v>3694</v>
      </c>
      <c r="D595" s="16" t="s">
        <v>9426</v>
      </c>
      <c r="E595" s="16">
        <v>4.7246594999999996</v>
      </c>
      <c r="F595">
        <v>-74.092815400000006</v>
      </c>
    </row>
    <row r="596" spans="1:6" x14ac:dyDescent="0.25">
      <c r="A596" s="4">
        <v>11876</v>
      </c>
      <c r="B596" s="8" t="s">
        <v>3699</v>
      </c>
      <c r="C596" s="9" t="s">
        <v>3700</v>
      </c>
      <c r="D596" s="16" t="s">
        <v>9427</v>
      </c>
      <c r="E596" s="16">
        <v>4.7436153000000001</v>
      </c>
      <c r="F596">
        <v>-74.040301299999996</v>
      </c>
    </row>
    <row r="597" spans="1:6" x14ac:dyDescent="0.25">
      <c r="A597" s="5">
        <v>11882</v>
      </c>
      <c r="B597" s="10" t="s">
        <v>3705</v>
      </c>
      <c r="C597" s="11" t="s">
        <v>3706</v>
      </c>
      <c r="D597" s="16" t="s">
        <v>9428</v>
      </c>
      <c r="E597" s="16">
        <v>4.5946848999999998</v>
      </c>
      <c r="F597">
        <v>-74.132293899999993</v>
      </c>
    </row>
    <row r="598" spans="1:6" x14ac:dyDescent="0.25">
      <c r="A598" s="4">
        <v>11900</v>
      </c>
      <c r="B598" s="8" t="s">
        <v>3711</v>
      </c>
      <c r="C598" s="9" t="s">
        <v>3712</v>
      </c>
      <c r="D598" s="16" t="s">
        <v>9429</v>
      </c>
      <c r="E598" s="16">
        <v>4.6262534999999998</v>
      </c>
      <c r="F598">
        <v>-74.183098099999995</v>
      </c>
    </row>
    <row r="599" spans="1:6" x14ac:dyDescent="0.25">
      <c r="A599" s="5">
        <v>11918</v>
      </c>
      <c r="B599" s="10" t="s">
        <v>3717</v>
      </c>
      <c r="C599" s="11" t="s">
        <v>3718</v>
      </c>
      <c r="D599" s="16" t="s">
        <v>9430</v>
      </c>
      <c r="E599" s="16">
        <v>4.6441274999999997</v>
      </c>
      <c r="F599">
        <v>-74.1237572</v>
      </c>
    </row>
    <row r="600" spans="1:6" x14ac:dyDescent="0.25">
      <c r="A600" s="4">
        <v>11937</v>
      </c>
      <c r="B600" s="8" t="s">
        <v>3724</v>
      </c>
      <c r="C600" s="9" t="s">
        <v>3725</v>
      </c>
      <c r="D600" s="16" t="s">
        <v>9431</v>
      </c>
      <c r="E600" s="16">
        <v>4.7248367999999896</v>
      </c>
      <c r="F600">
        <v>-74.059836699999906</v>
      </c>
    </row>
    <row r="601" spans="1:6" x14ac:dyDescent="0.25">
      <c r="A601" s="5">
        <v>11978</v>
      </c>
      <c r="B601" s="10" t="s">
        <v>3730</v>
      </c>
      <c r="C601" s="11" t="s">
        <v>3731</v>
      </c>
      <c r="D601" s="16" t="s">
        <v>9432</v>
      </c>
      <c r="E601" s="16">
        <v>4.7215612999999896</v>
      </c>
      <c r="F601">
        <v>-74.038503899999995</v>
      </c>
    </row>
    <row r="602" spans="1:6" x14ac:dyDescent="0.25">
      <c r="A602" s="4">
        <v>12060</v>
      </c>
      <c r="B602" s="8" t="s">
        <v>3736</v>
      </c>
      <c r="C602" s="9" t="s">
        <v>3737</v>
      </c>
      <c r="D602" s="16" t="s">
        <v>9433</v>
      </c>
      <c r="E602" s="16">
        <v>4.5867746</v>
      </c>
      <c r="F602">
        <v>-74.155122300000002</v>
      </c>
    </row>
    <row r="603" spans="1:6" x14ac:dyDescent="0.25">
      <c r="A603" s="5">
        <v>12064</v>
      </c>
      <c r="B603" s="10" t="s">
        <v>3742</v>
      </c>
      <c r="C603" s="11" t="s">
        <v>3743</v>
      </c>
      <c r="D603" s="16" t="s">
        <v>9434</v>
      </c>
      <c r="E603" s="16">
        <v>4.6069411999999996</v>
      </c>
      <c r="F603">
        <v>-74.091226499999905</v>
      </c>
    </row>
    <row r="604" spans="1:6" x14ac:dyDescent="0.25">
      <c r="A604" s="4">
        <v>12076</v>
      </c>
      <c r="B604" s="8" t="s">
        <v>3748</v>
      </c>
      <c r="C604" s="9" t="s">
        <v>3749</v>
      </c>
      <c r="D604" s="16" t="s">
        <v>9435</v>
      </c>
      <c r="E604" s="16">
        <v>4.6296569999999999</v>
      </c>
      <c r="F604">
        <v>-74.135958899999906</v>
      </c>
    </row>
    <row r="605" spans="1:6" x14ac:dyDescent="0.25">
      <c r="A605" s="5">
        <v>12078</v>
      </c>
      <c r="B605" s="10" t="s">
        <v>3755</v>
      </c>
      <c r="C605" s="11" t="s">
        <v>3756</v>
      </c>
      <c r="D605" s="16" t="s">
        <v>9436</v>
      </c>
      <c r="E605" s="16">
        <v>4.6151951999999996</v>
      </c>
      <c r="F605">
        <v>-74.122569599999906</v>
      </c>
    </row>
    <row r="606" spans="1:6" x14ac:dyDescent="0.25">
      <c r="A606" s="4">
        <v>12079</v>
      </c>
      <c r="B606" s="8" t="s">
        <v>3724</v>
      </c>
      <c r="C606" s="9" t="s">
        <v>3725</v>
      </c>
      <c r="D606" s="16" t="s">
        <v>9431</v>
      </c>
      <c r="E606" s="16">
        <v>4.7248367999999896</v>
      </c>
      <c r="F606">
        <v>-74.059836699999906</v>
      </c>
    </row>
    <row r="607" spans="1:6" x14ac:dyDescent="0.25">
      <c r="A607" s="5">
        <v>12081</v>
      </c>
      <c r="B607" s="10" t="s">
        <v>3766</v>
      </c>
      <c r="C607" s="11" t="s">
        <v>3767</v>
      </c>
      <c r="D607" s="16" t="s">
        <v>9289</v>
      </c>
      <c r="E607" s="16">
        <v>4.5407143999999997</v>
      </c>
      <c r="F607">
        <v>-74.088852799999998</v>
      </c>
    </row>
    <row r="608" spans="1:6" x14ac:dyDescent="0.25">
      <c r="A608" s="4">
        <v>12082</v>
      </c>
      <c r="B608" s="8" t="s">
        <v>3724</v>
      </c>
      <c r="C608" s="9" t="s">
        <v>3725</v>
      </c>
      <c r="D608" s="16" t="s">
        <v>9431</v>
      </c>
      <c r="E608" s="16">
        <v>4.7248367999999896</v>
      </c>
      <c r="F608">
        <v>-74.059836699999906</v>
      </c>
    </row>
    <row r="609" spans="1:6" x14ac:dyDescent="0.25">
      <c r="A609" s="5">
        <v>12136</v>
      </c>
      <c r="B609" s="10" t="s">
        <v>3776</v>
      </c>
      <c r="C609" s="11" t="s">
        <v>3777</v>
      </c>
      <c r="D609" s="16" t="s">
        <v>9243</v>
      </c>
      <c r="E609" s="16">
        <v>4.6048982999999897</v>
      </c>
      <c r="F609">
        <v>-74.072524099999995</v>
      </c>
    </row>
    <row r="610" spans="1:6" x14ac:dyDescent="0.25">
      <c r="A610" s="4">
        <v>12321</v>
      </c>
      <c r="B610" s="8" t="s">
        <v>3782</v>
      </c>
      <c r="C610" s="9" t="s">
        <v>3783</v>
      </c>
      <c r="D610" s="16" t="s">
        <v>9437</v>
      </c>
      <c r="E610" s="16">
        <v>4.5878454</v>
      </c>
      <c r="F610">
        <v>-74.152675099999996</v>
      </c>
    </row>
    <row r="611" spans="1:6" x14ac:dyDescent="0.25">
      <c r="A611" s="5">
        <v>12329</v>
      </c>
      <c r="B611" s="10" t="s">
        <v>3788</v>
      </c>
      <c r="C611" s="11" t="s">
        <v>3789</v>
      </c>
      <c r="D611" s="16" t="s">
        <v>9438</v>
      </c>
      <c r="E611" s="16">
        <v>4.6301781000000002</v>
      </c>
      <c r="F611">
        <v>-74.155802399999999</v>
      </c>
    </row>
    <row r="612" spans="1:6" x14ac:dyDescent="0.25">
      <c r="A612" s="4">
        <v>12356</v>
      </c>
      <c r="B612" s="8" t="s">
        <v>3794</v>
      </c>
      <c r="C612" s="9" t="s">
        <v>3795</v>
      </c>
      <c r="D612" s="17" t="s">
        <v>9439</v>
      </c>
      <c r="E612" s="17">
        <v>4.6901129245918796</v>
      </c>
      <c r="F612" s="18">
        <v>-74.156693389577796</v>
      </c>
    </row>
    <row r="613" spans="1:6" x14ac:dyDescent="0.25">
      <c r="A613" s="5">
        <v>12369</v>
      </c>
      <c r="B613" s="10" t="s">
        <v>3800</v>
      </c>
      <c r="C613" s="11" t="s">
        <v>3801</v>
      </c>
      <c r="D613" s="16" t="s">
        <v>9440</v>
      </c>
      <c r="E613" s="16">
        <v>4.5987081999999999</v>
      </c>
      <c r="F613">
        <v>-74.117070799999993</v>
      </c>
    </row>
    <row r="614" spans="1:6" x14ac:dyDescent="0.25">
      <c r="A614" s="4">
        <v>12426</v>
      </c>
      <c r="B614" s="8" t="s">
        <v>3806</v>
      </c>
      <c r="C614" s="9" t="s">
        <v>3807</v>
      </c>
      <c r="D614" s="16" t="s">
        <v>9441</v>
      </c>
      <c r="E614" s="16">
        <v>4.6824659999999998</v>
      </c>
      <c r="F614">
        <v>-74.141156699999996</v>
      </c>
    </row>
    <row r="615" spans="1:6" x14ac:dyDescent="0.25">
      <c r="A615" s="5">
        <v>12501</v>
      </c>
      <c r="B615" s="10" t="s">
        <v>3812</v>
      </c>
      <c r="C615" s="11" t="s">
        <v>3813</v>
      </c>
      <c r="D615" s="16" t="s">
        <v>9442</v>
      </c>
      <c r="E615" s="16">
        <v>4.6451675000000003</v>
      </c>
      <c r="F615">
        <v>-74.0724965</v>
      </c>
    </row>
    <row r="616" spans="1:6" x14ac:dyDescent="0.25">
      <c r="A616" s="4">
        <v>12526</v>
      </c>
      <c r="B616" s="8" t="s">
        <v>3818</v>
      </c>
      <c r="C616" s="9" t="s">
        <v>3819</v>
      </c>
      <c r="D616" s="17" t="s">
        <v>9443</v>
      </c>
      <c r="E616" s="17">
        <v>4.6552442390236797</v>
      </c>
      <c r="F616" s="18">
        <v>-74.069017107841901</v>
      </c>
    </row>
    <row r="617" spans="1:6" x14ac:dyDescent="0.25">
      <c r="A617" s="5">
        <v>12530</v>
      </c>
      <c r="B617" s="10" t="s">
        <v>3824</v>
      </c>
      <c r="C617" s="11" t="s">
        <v>3825</v>
      </c>
      <c r="D617" s="16" t="s">
        <v>9444</v>
      </c>
      <c r="E617" s="16">
        <v>4.6776869999999997</v>
      </c>
      <c r="F617">
        <v>-74.090042599999904</v>
      </c>
    </row>
    <row r="618" spans="1:6" x14ac:dyDescent="0.25">
      <c r="A618" s="4">
        <v>12548</v>
      </c>
      <c r="B618" s="8" t="s">
        <v>3830</v>
      </c>
      <c r="C618" s="9" t="s">
        <v>3831</v>
      </c>
      <c r="D618" s="16" t="s">
        <v>9445</v>
      </c>
      <c r="E618" s="16">
        <v>4.7535061000000001</v>
      </c>
      <c r="F618">
        <v>-74.109084699999997</v>
      </c>
    </row>
    <row r="619" spans="1:6" x14ac:dyDescent="0.25">
      <c r="A619" s="5">
        <v>12558</v>
      </c>
      <c r="B619" s="10" t="s">
        <v>3836</v>
      </c>
      <c r="C619" s="11" t="s">
        <v>3837</v>
      </c>
      <c r="D619" s="16" t="s">
        <v>9446</v>
      </c>
      <c r="E619" s="16">
        <v>4.6037406999999897</v>
      </c>
      <c r="F619">
        <v>-74.137983500000004</v>
      </c>
    </row>
    <row r="620" spans="1:6" x14ac:dyDescent="0.25">
      <c r="A620" s="4">
        <v>12568</v>
      </c>
      <c r="B620" s="8" t="s">
        <v>3842</v>
      </c>
      <c r="C620" s="9" t="s">
        <v>3843</v>
      </c>
      <c r="D620" s="16" t="s">
        <v>9447</v>
      </c>
      <c r="E620" s="16">
        <v>4.5987646999999896</v>
      </c>
      <c r="F620">
        <v>-74.157714999999996</v>
      </c>
    </row>
    <row r="621" spans="1:6" x14ac:dyDescent="0.25">
      <c r="A621" s="5">
        <v>12668</v>
      </c>
      <c r="B621" s="10" t="s">
        <v>3848</v>
      </c>
      <c r="C621" s="11" t="s">
        <v>3849</v>
      </c>
      <c r="D621" s="16" t="s">
        <v>9448</v>
      </c>
      <c r="E621" s="16">
        <v>4.5375576999999998</v>
      </c>
      <c r="F621">
        <v>-74.1120564</v>
      </c>
    </row>
    <row r="622" spans="1:6" x14ac:dyDescent="0.25">
      <c r="A622" s="4">
        <v>12726</v>
      </c>
      <c r="B622" s="8" t="s">
        <v>3854</v>
      </c>
      <c r="C622" s="9" t="s">
        <v>3855</v>
      </c>
      <c r="D622" s="16" t="s">
        <v>9449</v>
      </c>
      <c r="E622" s="16">
        <v>4.6780436999999999</v>
      </c>
      <c r="F622">
        <v>-74.112037299999997</v>
      </c>
    </row>
    <row r="623" spans="1:6" x14ac:dyDescent="0.25">
      <c r="A623" s="5">
        <v>12748</v>
      </c>
      <c r="B623" s="10" t="s">
        <v>3860</v>
      </c>
      <c r="C623" s="11" t="s">
        <v>3861</v>
      </c>
      <c r="D623" s="16" t="s">
        <v>9450</v>
      </c>
      <c r="E623" s="16">
        <v>4.6802085</v>
      </c>
      <c r="F623">
        <v>-74.133114599999999</v>
      </c>
    </row>
    <row r="624" spans="1:6" x14ac:dyDescent="0.25">
      <c r="A624" s="4">
        <v>12756</v>
      </c>
      <c r="B624" s="8" t="s">
        <v>3866</v>
      </c>
      <c r="C624" s="9" t="s">
        <v>3867</v>
      </c>
      <c r="D624" s="16" t="s">
        <v>9451</v>
      </c>
      <c r="E624" s="16">
        <v>4.5689035999999996</v>
      </c>
      <c r="F624">
        <v>-74.151948099999998</v>
      </c>
    </row>
    <row r="625" spans="1:6" x14ac:dyDescent="0.25">
      <c r="A625" s="5">
        <v>12764</v>
      </c>
      <c r="B625" s="10" t="s">
        <v>3873</v>
      </c>
      <c r="C625" s="11" t="s">
        <v>3874</v>
      </c>
      <c r="D625" s="16" t="s">
        <v>9452</v>
      </c>
      <c r="E625" s="16">
        <v>4.6981424999999897</v>
      </c>
      <c r="F625">
        <v>-74.101198699999998</v>
      </c>
    </row>
    <row r="626" spans="1:6" x14ac:dyDescent="0.25">
      <c r="A626" s="4">
        <v>12765</v>
      </c>
      <c r="B626" s="8" t="s">
        <v>3879</v>
      </c>
      <c r="C626" s="9" t="s">
        <v>3880</v>
      </c>
      <c r="D626" s="16" t="s">
        <v>9453</v>
      </c>
      <c r="E626" s="16">
        <v>4.6736882999999896</v>
      </c>
      <c r="F626">
        <v>-74.129212699999997</v>
      </c>
    </row>
    <row r="627" spans="1:6" x14ac:dyDescent="0.25">
      <c r="A627" s="5">
        <v>12912</v>
      </c>
      <c r="B627" s="10" t="s">
        <v>3885</v>
      </c>
      <c r="C627" s="11" t="s">
        <v>3886</v>
      </c>
      <c r="D627" s="16" t="s">
        <v>9454</v>
      </c>
      <c r="E627" s="16">
        <v>4.7518596999999998</v>
      </c>
      <c r="F627">
        <v>-74.049955599999905</v>
      </c>
    </row>
    <row r="628" spans="1:6" x14ac:dyDescent="0.25">
      <c r="A628" s="4">
        <v>12953</v>
      </c>
      <c r="B628" s="8" t="s">
        <v>3891</v>
      </c>
      <c r="C628" s="9" t="s">
        <v>3892</v>
      </c>
      <c r="D628" s="16" t="s">
        <v>9455</v>
      </c>
      <c r="E628" s="16">
        <v>4.7651026999999999</v>
      </c>
      <c r="F628">
        <v>-74.032559499999905</v>
      </c>
    </row>
    <row r="629" spans="1:6" x14ac:dyDescent="0.25">
      <c r="A629" s="5">
        <v>12968</v>
      </c>
      <c r="B629" s="10" t="s">
        <v>3897</v>
      </c>
      <c r="C629" s="11" t="s">
        <v>3898</v>
      </c>
      <c r="D629" s="16" t="s">
        <v>9456</v>
      </c>
      <c r="E629" s="16">
        <v>4.602665</v>
      </c>
      <c r="F629">
        <v>-74.150651699999997</v>
      </c>
    </row>
    <row r="630" spans="1:6" x14ac:dyDescent="0.25">
      <c r="A630" s="4">
        <v>12971</v>
      </c>
      <c r="B630" s="8" t="s">
        <v>3897</v>
      </c>
      <c r="C630" s="9" t="s">
        <v>3898</v>
      </c>
      <c r="D630" s="16" t="s">
        <v>9456</v>
      </c>
      <c r="E630" s="16">
        <v>4.602665</v>
      </c>
      <c r="F630">
        <v>-74.150651699999997</v>
      </c>
    </row>
    <row r="631" spans="1:6" x14ac:dyDescent="0.25">
      <c r="A631" s="5">
        <v>12985</v>
      </c>
      <c r="B631" s="10" t="s">
        <v>3907</v>
      </c>
      <c r="C631" s="11" t="s">
        <v>3908</v>
      </c>
      <c r="D631" s="16" t="s">
        <v>9457</v>
      </c>
      <c r="E631" s="16">
        <v>4.6791460999999996</v>
      </c>
      <c r="F631">
        <v>-74.146925799999906</v>
      </c>
    </row>
    <row r="632" spans="1:6" x14ac:dyDescent="0.25">
      <c r="A632" s="4">
        <v>13136</v>
      </c>
      <c r="B632" s="8" t="s">
        <v>3913</v>
      </c>
      <c r="C632" s="9" t="s">
        <v>3914</v>
      </c>
      <c r="D632" s="16" t="s">
        <v>9458</v>
      </c>
      <c r="E632" s="16">
        <v>4.6753361999999896</v>
      </c>
      <c r="F632">
        <v>-74.149303399999994</v>
      </c>
    </row>
    <row r="633" spans="1:6" x14ac:dyDescent="0.25">
      <c r="A633" s="5">
        <v>13157</v>
      </c>
      <c r="B633" s="10" t="s">
        <v>3919</v>
      </c>
      <c r="C633" s="11" t="s">
        <v>3920</v>
      </c>
      <c r="D633" s="16" t="s">
        <v>9459</v>
      </c>
      <c r="E633" s="16">
        <v>4.6054491999999998</v>
      </c>
      <c r="F633">
        <v>-74.066149699999997</v>
      </c>
    </row>
    <row r="634" spans="1:6" x14ac:dyDescent="0.25">
      <c r="A634" s="4">
        <v>13167</v>
      </c>
      <c r="B634" s="8" t="s">
        <v>3925</v>
      </c>
      <c r="C634" s="9" t="s">
        <v>3926</v>
      </c>
      <c r="D634" s="16" t="s">
        <v>9460</v>
      </c>
      <c r="E634" s="16">
        <v>4.6327587000000001</v>
      </c>
      <c r="F634">
        <v>-74.199924099999905</v>
      </c>
    </row>
    <row r="635" spans="1:6" x14ac:dyDescent="0.25">
      <c r="A635" s="5">
        <v>13172</v>
      </c>
      <c r="B635" s="10" t="s">
        <v>3931</v>
      </c>
      <c r="C635" s="11" t="s">
        <v>3932</v>
      </c>
      <c r="D635" s="16" t="s">
        <v>9461</v>
      </c>
      <c r="E635" s="16">
        <v>4.7387866000000001</v>
      </c>
      <c r="F635">
        <v>-74.084202500000004</v>
      </c>
    </row>
    <row r="636" spans="1:6" x14ac:dyDescent="0.25">
      <c r="A636" s="4">
        <v>13173</v>
      </c>
      <c r="B636" s="8" t="s">
        <v>3937</v>
      </c>
      <c r="C636" s="9" t="s">
        <v>3938</v>
      </c>
      <c r="D636" s="16" t="s">
        <v>9462</v>
      </c>
      <c r="E636" s="16">
        <v>4.5978596999999999</v>
      </c>
      <c r="F636">
        <v>-74.167664199999905</v>
      </c>
    </row>
    <row r="637" spans="1:6" x14ac:dyDescent="0.25">
      <c r="A637" s="5">
        <v>13204</v>
      </c>
      <c r="B637" s="10" t="s">
        <v>3943</v>
      </c>
      <c r="C637" s="11" t="s">
        <v>3944</v>
      </c>
      <c r="D637" s="16" t="s">
        <v>9463</v>
      </c>
      <c r="E637" s="16">
        <v>4.6027024000000001</v>
      </c>
      <c r="F637">
        <v>-74.148568299999994</v>
      </c>
    </row>
    <row r="638" spans="1:6" x14ac:dyDescent="0.25">
      <c r="A638" s="4">
        <v>13212</v>
      </c>
      <c r="B638" s="8" t="s">
        <v>3949</v>
      </c>
      <c r="C638" s="9" t="s">
        <v>3950</v>
      </c>
      <c r="D638" s="17" t="s">
        <v>9464</v>
      </c>
      <c r="E638" s="17">
        <v>4.7510800533902797</v>
      </c>
      <c r="F638" s="18">
        <v>-74.099915599124699</v>
      </c>
    </row>
    <row r="639" spans="1:6" x14ac:dyDescent="0.25">
      <c r="A639" s="5">
        <v>13214</v>
      </c>
      <c r="B639" s="10" t="s">
        <v>3955</v>
      </c>
      <c r="C639" s="11" t="s">
        <v>3956</v>
      </c>
      <c r="D639" s="16" t="s">
        <v>9465</v>
      </c>
      <c r="E639" s="16">
        <v>4.7409299999999996</v>
      </c>
      <c r="F639">
        <v>-74.059169499999996</v>
      </c>
    </row>
    <row r="640" spans="1:6" x14ac:dyDescent="0.25">
      <c r="A640" s="4">
        <v>13226</v>
      </c>
      <c r="B640" s="8" t="s">
        <v>3961</v>
      </c>
      <c r="C640" s="9" t="s">
        <v>3962</v>
      </c>
      <c r="D640" s="16" t="s">
        <v>9466</v>
      </c>
      <c r="E640" s="16">
        <v>4.6813117999999996</v>
      </c>
      <c r="F640">
        <v>-74.154600500000001</v>
      </c>
    </row>
    <row r="641" spans="1:6" x14ac:dyDescent="0.25">
      <c r="A641" s="5">
        <v>13306</v>
      </c>
      <c r="B641" s="10" t="s">
        <v>3967</v>
      </c>
      <c r="C641" s="11" t="s">
        <v>3968</v>
      </c>
      <c r="D641" s="16" t="s">
        <v>9467</v>
      </c>
      <c r="E641" s="16">
        <v>4.6070696</v>
      </c>
      <c r="F641">
        <v>-74.142167200000003</v>
      </c>
    </row>
    <row r="642" spans="1:6" x14ac:dyDescent="0.25">
      <c r="A642" s="4">
        <v>13366</v>
      </c>
      <c r="B642" s="8" t="s">
        <v>3973</v>
      </c>
      <c r="C642" s="9" t="s">
        <v>3974</v>
      </c>
      <c r="D642" s="16" t="s">
        <v>9468</v>
      </c>
      <c r="E642" s="16">
        <v>4.7410170999999997</v>
      </c>
      <c r="F642">
        <v>-74.128069100000005</v>
      </c>
    </row>
    <row r="643" spans="1:6" x14ac:dyDescent="0.25">
      <c r="A643" s="5">
        <v>13385</v>
      </c>
      <c r="B643" s="10" t="s">
        <v>3979</v>
      </c>
      <c r="C643" s="11" t="s">
        <v>3980</v>
      </c>
      <c r="D643" s="16" t="s">
        <v>9469</v>
      </c>
      <c r="E643" s="16">
        <v>4.7485451999999997</v>
      </c>
      <c r="F643">
        <v>-74.039553900000001</v>
      </c>
    </row>
    <row r="644" spans="1:6" x14ac:dyDescent="0.25">
      <c r="A644" s="4">
        <v>13390</v>
      </c>
      <c r="B644" s="8" t="s">
        <v>3985</v>
      </c>
      <c r="C644" s="9" t="s">
        <v>3986</v>
      </c>
      <c r="D644" s="16" t="s">
        <v>9470</v>
      </c>
      <c r="E644" s="16">
        <v>4.7227284999999997</v>
      </c>
      <c r="F644">
        <v>-74.096248599999996</v>
      </c>
    </row>
    <row r="645" spans="1:6" x14ac:dyDescent="0.25">
      <c r="A645" s="5">
        <v>13391</v>
      </c>
      <c r="B645" s="10" t="s">
        <v>3991</v>
      </c>
      <c r="C645" s="11" t="s">
        <v>3992</v>
      </c>
      <c r="D645" s="16" t="s">
        <v>9471</v>
      </c>
      <c r="E645" s="16">
        <v>4.5924906999999999</v>
      </c>
      <c r="F645">
        <v>-74.155168399999994</v>
      </c>
    </row>
    <row r="646" spans="1:6" x14ac:dyDescent="0.25">
      <c r="A646" s="4">
        <v>13417</v>
      </c>
      <c r="B646" s="8" t="s">
        <v>3997</v>
      </c>
      <c r="C646" s="9" t="s">
        <v>3998</v>
      </c>
      <c r="D646" s="16" t="s">
        <v>9472</v>
      </c>
      <c r="E646" s="16">
        <v>4.5247998000000003</v>
      </c>
      <c r="F646">
        <v>-74.147469200000003</v>
      </c>
    </row>
    <row r="647" spans="1:6" x14ac:dyDescent="0.25">
      <c r="A647" s="5">
        <v>13445</v>
      </c>
      <c r="B647" s="10" t="s">
        <v>4003</v>
      </c>
      <c r="C647" s="11" t="s">
        <v>4004</v>
      </c>
      <c r="D647" s="16" t="s">
        <v>9473</v>
      </c>
      <c r="E647" s="16">
        <v>4.6001823000000002</v>
      </c>
      <c r="F647">
        <v>-74.181573799999995</v>
      </c>
    </row>
    <row r="648" spans="1:6" x14ac:dyDescent="0.25">
      <c r="A648" s="4">
        <v>13450</v>
      </c>
      <c r="B648" s="8" t="s">
        <v>4010</v>
      </c>
      <c r="C648" s="9" t="s">
        <v>4011</v>
      </c>
      <c r="D648" s="16" t="s">
        <v>9331</v>
      </c>
      <c r="E648" s="16">
        <v>4.6431810999999996</v>
      </c>
      <c r="F648">
        <v>-74.054162700000006</v>
      </c>
    </row>
    <row r="649" spans="1:6" x14ac:dyDescent="0.25">
      <c r="A649" s="5">
        <v>13469</v>
      </c>
      <c r="B649" s="10" t="s">
        <v>2674</v>
      </c>
      <c r="C649" s="11" t="s">
        <v>2675</v>
      </c>
      <c r="D649" s="16" t="s">
        <v>9289</v>
      </c>
      <c r="E649" s="16">
        <v>4.5407143999999997</v>
      </c>
      <c r="F649">
        <v>-74.088852799999998</v>
      </c>
    </row>
    <row r="650" spans="1:6" x14ac:dyDescent="0.25">
      <c r="A650" s="4">
        <v>13485</v>
      </c>
      <c r="B650" s="8" t="s">
        <v>4019</v>
      </c>
      <c r="C650" s="9" t="s">
        <v>4020</v>
      </c>
      <c r="D650" s="16" t="s">
        <v>9474</v>
      </c>
      <c r="E650" s="16">
        <v>4.5834947000000001</v>
      </c>
      <c r="F650">
        <v>-74.154070099999998</v>
      </c>
    </row>
    <row r="651" spans="1:6" x14ac:dyDescent="0.25">
      <c r="A651" s="5">
        <v>13487</v>
      </c>
      <c r="B651" s="10" t="s">
        <v>4025</v>
      </c>
      <c r="C651" s="11" t="s">
        <v>4026</v>
      </c>
      <c r="D651" s="16" t="s">
        <v>9475</v>
      </c>
      <c r="E651" s="16">
        <v>4.6272007000000004</v>
      </c>
      <c r="F651">
        <v>-74.176428399999907</v>
      </c>
    </row>
    <row r="652" spans="1:6" x14ac:dyDescent="0.25">
      <c r="A652" s="4">
        <v>13565</v>
      </c>
      <c r="B652" s="8" t="s">
        <v>4031</v>
      </c>
      <c r="C652" s="9" t="s">
        <v>4032</v>
      </c>
      <c r="D652" s="16" t="s">
        <v>9476</v>
      </c>
      <c r="E652" s="16">
        <v>4.7405664999999999</v>
      </c>
      <c r="F652">
        <v>-74.099527699999996</v>
      </c>
    </row>
    <row r="653" spans="1:6" x14ac:dyDescent="0.25">
      <c r="A653" s="5">
        <v>13610</v>
      </c>
      <c r="B653" s="10" t="s">
        <v>4037</v>
      </c>
      <c r="C653" s="11" t="s">
        <v>4038</v>
      </c>
      <c r="D653" s="16" t="s">
        <v>9477</v>
      </c>
      <c r="E653" s="16">
        <v>4.6509374000000001</v>
      </c>
      <c r="F653">
        <v>-74.150122299999893</v>
      </c>
    </row>
    <row r="654" spans="1:6" x14ac:dyDescent="0.25">
      <c r="A654" s="4">
        <v>13658</v>
      </c>
      <c r="B654" s="8" t="s">
        <v>4043</v>
      </c>
      <c r="C654" s="9" t="s">
        <v>4044</v>
      </c>
      <c r="D654" s="16" t="s">
        <v>9478</v>
      </c>
      <c r="E654" s="16">
        <v>4.6071757</v>
      </c>
      <c r="F654">
        <v>-74.180660899999907</v>
      </c>
    </row>
    <row r="655" spans="1:6" x14ac:dyDescent="0.25">
      <c r="A655" s="5">
        <v>13672</v>
      </c>
      <c r="B655" s="10" t="s">
        <v>4049</v>
      </c>
      <c r="C655" s="11" t="s">
        <v>4050</v>
      </c>
      <c r="D655" s="16" t="s">
        <v>9479</v>
      </c>
      <c r="E655" s="16">
        <v>4.6910860999999997</v>
      </c>
      <c r="F655">
        <v>-74.098513599999904</v>
      </c>
    </row>
    <row r="656" spans="1:6" x14ac:dyDescent="0.25">
      <c r="A656" s="4">
        <v>13697</v>
      </c>
      <c r="B656" s="8" t="s">
        <v>4055</v>
      </c>
      <c r="C656" s="9" t="s">
        <v>4056</v>
      </c>
      <c r="D656" s="16" t="s">
        <v>9480</v>
      </c>
      <c r="E656" s="16">
        <v>4.6904254999999999</v>
      </c>
      <c r="F656">
        <v>-74.1075017</v>
      </c>
    </row>
    <row r="657" spans="1:6" x14ac:dyDescent="0.25">
      <c r="A657" s="5">
        <v>13703</v>
      </c>
      <c r="B657" s="10" t="s">
        <v>4062</v>
      </c>
      <c r="C657" s="11" t="s">
        <v>4063</v>
      </c>
      <c r="D657" s="16" t="s">
        <v>9481</v>
      </c>
      <c r="E657" s="16">
        <v>4.5611503999999998</v>
      </c>
      <c r="F657">
        <v>-74.118641099999905</v>
      </c>
    </row>
    <row r="658" spans="1:6" x14ac:dyDescent="0.25">
      <c r="A658" s="4">
        <v>13711</v>
      </c>
      <c r="B658" s="8" t="s">
        <v>4062</v>
      </c>
      <c r="C658" s="9" t="s">
        <v>4063</v>
      </c>
      <c r="D658" s="16" t="s">
        <v>9481</v>
      </c>
      <c r="E658" s="16">
        <v>4.5611503999999998</v>
      </c>
      <c r="F658">
        <v>-74.118641099999905</v>
      </c>
    </row>
    <row r="659" spans="1:6" x14ac:dyDescent="0.25">
      <c r="A659" s="5">
        <v>13714</v>
      </c>
      <c r="B659" s="10" t="s">
        <v>4072</v>
      </c>
      <c r="C659" s="11" t="s">
        <v>4073</v>
      </c>
      <c r="D659" s="16" t="s">
        <v>9481</v>
      </c>
      <c r="E659" s="16">
        <v>4.5611503999999998</v>
      </c>
      <c r="F659">
        <v>-74.118641099999905</v>
      </c>
    </row>
    <row r="660" spans="1:6" x14ac:dyDescent="0.25">
      <c r="A660" s="4">
        <v>13821</v>
      </c>
      <c r="B660" s="8" t="s">
        <v>4078</v>
      </c>
      <c r="C660" s="9" t="s">
        <v>4079</v>
      </c>
      <c r="D660" s="16" t="s">
        <v>9482</v>
      </c>
      <c r="E660" s="16">
        <v>4.7613686999999896</v>
      </c>
      <c r="F660">
        <v>-74.039097699999999</v>
      </c>
    </row>
    <row r="661" spans="1:6" x14ac:dyDescent="0.25">
      <c r="A661" s="5">
        <v>13831</v>
      </c>
      <c r="B661" s="10" t="s">
        <v>4084</v>
      </c>
      <c r="C661" s="11" t="s">
        <v>4085</v>
      </c>
      <c r="D661" s="16" t="s">
        <v>9483</v>
      </c>
      <c r="E661" s="16">
        <v>4.6131964999999999</v>
      </c>
      <c r="F661">
        <v>-74.108513700000003</v>
      </c>
    </row>
    <row r="662" spans="1:6" x14ac:dyDescent="0.25">
      <c r="A662" s="4">
        <v>13851</v>
      </c>
      <c r="B662" s="8" t="s">
        <v>4090</v>
      </c>
      <c r="C662" s="9" t="s">
        <v>4091</v>
      </c>
      <c r="D662" s="16" t="s">
        <v>9484</v>
      </c>
      <c r="E662" s="16">
        <v>4.6736531000000001</v>
      </c>
      <c r="F662">
        <v>-74.147658199999995</v>
      </c>
    </row>
    <row r="663" spans="1:6" x14ac:dyDescent="0.25">
      <c r="A663" s="5">
        <v>13854</v>
      </c>
      <c r="B663" s="10" t="s">
        <v>4097</v>
      </c>
      <c r="C663" s="11" t="s">
        <v>4098</v>
      </c>
      <c r="D663" s="16" t="s">
        <v>9485</v>
      </c>
      <c r="E663" s="16">
        <v>4.6032346999999998</v>
      </c>
      <c r="F663">
        <v>-74.151502999999906</v>
      </c>
    </row>
    <row r="664" spans="1:6" x14ac:dyDescent="0.25">
      <c r="A664" s="4">
        <v>13861</v>
      </c>
      <c r="B664" s="8" t="s">
        <v>4103</v>
      </c>
      <c r="C664" s="9" t="s">
        <v>4104</v>
      </c>
      <c r="D664" s="16" t="s">
        <v>9486</v>
      </c>
      <c r="E664" s="16">
        <v>4.7398791999999998</v>
      </c>
      <c r="F664">
        <v>-74.029290200000005</v>
      </c>
    </row>
    <row r="665" spans="1:6" x14ac:dyDescent="0.25">
      <c r="A665" s="5">
        <v>13879</v>
      </c>
      <c r="B665" s="10" t="s">
        <v>4109</v>
      </c>
      <c r="C665" s="11" t="s">
        <v>4110</v>
      </c>
      <c r="D665" s="16" t="s">
        <v>9487</v>
      </c>
      <c r="E665" s="16">
        <v>4.5469217000000004</v>
      </c>
      <c r="F665">
        <v>-74.108052899999905</v>
      </c>
    </row>
    <row r="666" spans="1:6" x14ac:dyDescent="0.25">
      <c r="A666" s="4">
        <v>13884</v>
      </c>
      <c r="B666" s="8" t="s">
        <v>4115</v>
      </c>
      <c r="C666" s="9" t="s">
        <v>4116</v>
      </c>
      <c r="D666" s="16" t="s">
        <v>9488</v>
      </c>
      <c r="E666" s="16">
        <v>4.7437430999999997</v>
      </c>
      <c r="F666">
        <v>-74.111493499999995</v>
      </c>
    </row>
    <row r="667" spans="1:6" x14ac:dyDescent="0.25">
      <c r="A667" s="5">
        <v>13895</v>
      </c>
      <c r="B667" s="10" t="s">
        <v>4121</v>
      </c>
      <c r="C667" s="11" t="s">
        <v>4122</v>
      </c>
      <c r="D667" s="16" t="s">
        <v>9489</v>
      </c>
      <c r="E667" s="16">
        <v>4.6865947999999999</v>
      </c>
      <c r="F667">
        <v>-74.156086299999998</v>
      </c>
    </row>
    <row r="668" spans="1:6" x14ac:dyDescent="0.25">
      <c r="A668" s="4">
        <v>14016</v>
      </c>
      <c r="B668" s="8" t="s">
        <v>4127</v>
      </c>
      <c r="C668" s="9" t="s">
        <v>4128</v>
      </c>
      <c r="D668" s="16" t="s">
        <v>8950</v>
      </c>
      <c r="E668" s="16" t="s">
        <v>10150</v>
      </c>
      <c r="F668" t="s">
        <v>10150</v>
      </c>
    </row>
    <row r="669" spans="1:6" x14ac:dyDescent="0.25">
      <c r="A669" s="5">
        <v>14090</v>
      </c>
      <c r="B669" s="10" t="s">
        <v>4133</v>
      </c>
      <c r="C669" s="11" t="s">
        <v>4134</v>
      </c>
      <c r="D669" s="16" t="s">
        <v>9490</v>
      </c>
      <c r="E669" s="16">
        <v>4.6697705999999997</v>
      </c>
      <c r="F669">
        <v>-74.154064699999907</v>
      </c>
    </row>
    <row r="670" spans="1:6" x14ac:dyDescent="0.25">
      <c r="A670" s="4">
        <v>14133</v>
      </c>
      <c r="B670" s="8" t="s">
        <v>4139</v>
      </c>
      <c r="C670" s="9" t="s">
        <v>4140</v>
      </c>
      <c r="D670" s="16" t="s">
        <v>9170</v>
      </c>
      <c r="E670" s="16">
        <v>4.7469139</v>
      </c>
      <c r="F670">
        <v>-74.102981799999995</v>
      </c>
    </row>
    <row r="671" spans="1:6" x14ac:dyDescent="0.25">
      <c r="A671" s="5">
        <v>14148</v>
      </c>
      <c r="B671" s="10" t="s">
        <v>4145</v>
      </c>
      <c r="C671" s="11" t="s">
        <v>4146</v>
      </c>
      <c r="D671" s="16" t="s">
        <v>9482</v>
      </c>
      <c r="E671" s="16">
        <v>4.7613686999999896</v>
      </c>
      <c r="F671">
        <v>-74.039097699999999</v>
      </c>
    </row>
    <row r="672" spans="1:6" x14ac:dyDescent="0.25">
      <c r="A672" s="4">
        <v>14152</v>
      </c>
      <c r="B672" s="8" t="s">
        <v>4151</v>
      </c>
      <c r="C672" s="9" t="s">
        <v>4152</v>
      </c>
      <c r="D672" s="16" t="s">
        <v>9371</v>
      </c>
      <c r="E672" s="16">
        <v>4.6819392999999998</v>
      </c>
      <c r="F672">
        <v>-74.062207799999996</v>
      </c>
    </row>
    <row r="673" spans="1:6" x14ac:dyDescent="0.25">
      <c r="A673" s="5">
        <v>14216</v>
      </c>
      <c r="B673" s="10" t="s">
        <v>4157</v>
      </c>
      <c r="C673" s="11" t="s">
        <v>4158</v>
      </c>
      <c r="D673" s="16" t="s">
        <v>9491</v>
      </c>
      <c r="E673" s="16">
        <v>4.7582656999999999</v>
      </c>
      <c r="F673">
        <v>-74.101945899999905</v>
      </c>
    </row>
    <row r="674" spans="1:6" x14ac:dyDescent="0.25">
      <c r="A674" s="4">
        <v>14273</v>
      </c>
      <c r="B674" s="8" t="s">
        <v>4163</v>
      </c>
      <c r="C674" s="9" t="s">
        <v>4164</v>
      </c>
      <c r="D674" s="16" t="s">
        <v>9492</v>
      </c>
      <c r="E674" s="16">
        <v>4.6909907000000004</v>
      </c>
      <c r="F674">
        <v>-74.158837899999995</v>
      </c>
    </row>
    <row r="675" spans="1:6" x14ac:dyDescent="0.25">
      <c r="A675" s="5">
        <v>14573</v>
      </c>
      <c r="B675" s="10" t="s">
        <v>4169</v>
      </c>
      <c r="C675" s="11" t="s">
        <v>4170</v>
      </c>
      <c r="D675" s="16" t="s">
        <v>9493</v>
      </c>
      <c r="E675" s="16">
        <v>4.6078212999999897</v>
      </c>
      <c r="F675">
        <v>-74.1469685</v>
      </c>
    </row>
    <row r="676" spans="1:6" x14ac:dyDescent="0.25">
      <c r="A676" s="4">
        <v>14627</v>
      </c>
      <c r="B676" s="8" t="s">
        <v>4175</v>
      </c>
      <c r="C676" s="9" t="s">
        <v>4176</v>
      </c>
      <c r="D676" s="16" t="s">
        <v>9494</v>
      </c>
      <c r="E676" s="16">
        <v>4.6101416000000004</v>
      </c>
      <c r="F676">
        <v>-74.194231599999995</v>
      </c>
    </row>
    <row r="677" spans="1:6" x14ac:dyDescent="0.25">
      <c r="A677" s="5">
        <v>14650</v>
      </c>
      <c r="B677" s="10" t="s">
        <v>4181</v>
      </c>
      <c r="C677" s="11" t="s">
        <v>4182</v>
      </c>
      <c r="D677" s="16" t="s">
        <v>9123</v>
      </c>
      <c r="E677" s="16">
        <v>4.6957535999999998</v>
      </c>
      <c r="F677">
        <v>-74.167415499999905</v>
      </c>
    </row>
    <row r="678" spans="1:6" x14ac:dyDescent="0.25">
      <c r="A678" s="4">
        <v>14663</v>
      </c>
      <c r="B678" s="8" t="s">
        <v>4187</v>
      </c>
      <c r="C678" s="9" t="s">
        <v>4188</v>
      </c>
      <c r="D678" s="16" t="s">
        <v>9495</v>
      </c>
      <c r="E678" s="16">
        <v>4.7088326999999897</v>
      </c>
      <c r="F678">
        <v>-74.130145599999906</v>
      </c>
    </row>
    <row r="679" spans="1:6" x14ac:dyDescent="0.25">
      <c r="A679" s="5">
        <v>14723</v>
      </c>
      <c r="B679" s="10" t="s">
        <v>4194</v>
      </c>
      <c r="C679" s="11" t="s">
        <v>4195</v>
      </c>
      <c r="D679" s="16" t="s">
        <v>9496</v>
      </c>
      <c r="E679" s="16">
        <v>4.7466925999999896</v>
      </c>
      <c r="F679">
        <v>-74.034441700000002</v>
      </c>
    </row>
    <row r="680" spans="1:6" x14ac:dyDescent="0.25">
      <c r="A680" s="4">
        <v>14730</v>
      </c>
      <c r="B680" s="8" t="s">
        <v>4200</v>
      </c>
      <c r="C680" s="9" t="s">
        <v>4201</v>
      </c>
      <c r="D680" s="16" t="s">
        <v>9497</v>
      </c>
      <c r="E680" s="16">
        <v>4.6926918000000004</v>
      </c>
      <c r="F680">
        <v>-74.062393299999997</v>
      </c>
    </row>
    <row r="681" spans="1:6" x14ac:dyDescent="0.25">
      <c r="A681" s="5">
        <v>14749</v>
      </c>
      <c r="B681" s="10" t="s">
        <v>4206</v>
      </c>
      <c r="C681" s="11" t="s">
        <v>4207</v>
      </c>
      <c r="D681" s="16" t="s">
        <v>9498</v>
      </c>
      <c r="E681" s="16">
        <v>4.6838595999999999</v>
      </c>
      <c r="F681">
        <v>-74.154220999999893</v>
      </c>
    </row>
    <row r="682" spans="1:6" x14ac:dyDescent="0.25">
      <c r="A682" s="4">
        <v>14770</v>
      </c>
      <c r="B682" s="8" t="s">
        <v>4212</v>
      </c>
      <c r="C682" s="9" t="s">
        <v>4213</v>
      </c>
      <c r="D682" s="16" t="s">
        <v>9499</v>
      </c>
      <c r="E682" s="16">
        <v>4.6314741000000001</v>
      </c>
      <c r="F682">
        <v>-74.085308900000001</v>
      </c>
    </row>
    <row r="683" spans="1:6" x14ac:dyDescent="0.25">
      <c r="A683" s="5">
        <v>14800</v>
      </c>
      <c r="B683" s="10" t="s">
        <v>4218</v>
      </c>
      <c r="C683" s="11" t="s">
        <v>4219</v>
      </c>
      <c r="D683" s="16" t="s">
        <v>9500</v>
      </c>
      <c r="E683" s="16">
        <v>4.5790439999999997</v>
      </c>
      <c r="F683">
        <v>-74.157893599999994</v>
      </c>
    </row>
    <row r="684" spans="1:6" x14ac:dyDescent="0.25">
      <c r="A684" s="4">
        <v>14838</v>
      </c>
      <c r="B684" s="8" t="s">
        <v>4224</v>
      </c>
      <c r="C684" s="9" t="s">
        <v>4225</v>
      </c>
      <c r="D684" s="16" t="s">
        <v>9501</v>
      </c>
      <c r="E684" s="16">
        <v>4.6244008000000001</v>
      </c>
      <c r="F684">
        <v>-74.170247099999997</v>
      </c>
    </row>
    <row r="685" spans="1:6" x14ac:dyDescent="0.25">
      <c r="A685" s="5">
        <v>15106</v>
      </c>
      <c r="B685" s="10" t="s">
        <v>4236</v>
      </c>
      <c r="C685" s="11" t="s">
        <v>4237</v>
      </c>
      <c r="D685" s="16" t="s">
        <v>9502</v>
      </c>
      <c r="E685" s="16">
        <v>4.4963974000000002</v>
      </c>
      <c r="F685">
        <v>-74.106136399999997</v>
      </c>
    </row>
    <row r="686" spans="1:6" x14ac:dyDescent="0.25">
      <c r="A686" s="4">
        <v>15111</v>
      </c>
      <c r="B686" s="8" t="s">
        <v>4242</v>
      </c>
      <c r="C686" s="9" t="s">
        <v>4243</v>
      </c>
      <c r="D686" s="16" t="s">
        <v>9503</v>
      </c>
      <c r="E686" s="16">
        <v>4.6780235000000001</v>
      </c>
      <c r="F686">
        <v>-74.081540699999906</v>
      </c>
    </row>
    <row r="687" spans="1:6" x14ac:dyDescent="0.25">
      <c r="A687" s="5">
        <v>15149</v>
      </c>
      <c r="B687" s="10" t="s">
        <v>4248</v>
      </c>
      <c r="C687" s="11" t="s">
        <v>4249</v>
      </c>
      <c r="D687" s="16" t="s">
        <v>9504</v>
      </c>
      <c r="E687" s="16">
        <v>4.6363782000000002</v>
      </c>
      <c r="F687">
        <v>-74.170041400000002</v>
      </c>
    </row>
    <row r="688" spans="1:6" x14ac:dyDescent="0.25">
      <c r="A688" s="4">
        <v>15293</v>
      </c>
      <c r="B688" s="8" t="s">
        <v>4254</v>
      </c>
      <c r="C688" s="9" t="s">
        <v>4255</v>
      </c>
      <c r="D688" s="16" t="s">
        <v>9505</v>
      </c>
      <c r="E688" s="16">
        <v>4.6943358000000002</v>
      </c>
      <c r="F688">
        <v>-74.152854699999907</v>
      </c>
    </row>
    <row r="689" spans="1:6" x14ac:dyDescent="0.25">
      <c r="A689" s="5">
        <v>15310</v>
      </c>
      <c r="B689" s="10" t="s">
        <v>4260</v>
      </c>
      <c r="C689" s="11" t="s">
        <v>4261</v>
      </c>
      <c r="D689" s="16" t="s">
        <v>9506</v>
      </c>
      <c r="E689" s="16">
        <v>4.6923746</v>
      </c>
      <c r="F689">
        <v>-74.149877599999996</v>
      </c>
    </row>
    <row r="690" spans="1:6" x14ac:dyDescent="0.25">
      <c r="A690" s="4">
        <v>15360</v>
      </c>
      <c r="B690" s="8" t="s">
        <v>4266</v>
      </c>
      <c r="C690" s="9" t="s">
        <v>4267</v>
      </c>
      <c r="D690" s="16" t="s">
        <v>9507</v>
      </c>
      <c r="E690" s="16">
        <v>4.5966174999999998</v>
      </c>
      <c r="F690">
        <v>-74.070558899999995</v>
      </c>
    </row>
    <row r="691" spans="1:6" x14ac:dyDescent="0.25">
      <c r="A691" s="5">
        <v>15420</v>
      </c>
      <c r="B691" s="10" t="s">
        <v>4278</v>
      </c>
      <c r="C691" s="11" t="s">
        <v>4279</v>
      </c>
      <c r="D691" s="16" t="s">
        <v>9101</v>
      </c>
      <c r="E691" s="16">
        <v>4.7346897999999999</v>
      </c>
      <c r="F691">
        <v>-74.029526000000004</v>
      </c>
    </row>
    <row r="692" spans="1:6" x14ac:dyDescent="0.25">
      <c r="A692" s="4">
        <v>15423</v>
      </c>
      <c r="B692" s="8" t="s">
        <v>4284</v>
      </c>
      <c r="C692" s="9" t="s">
        <v>4285</v>
      </c>
      <c r="D692" s="16" t="s">
        <v>9508</v>
      </c>
      <c r="E692" s="16">
        <v>4.6856895999999999</v>
      </c>
      <c r="F692">
        <v>-74.147829700000003</v>
      </c>
    </row>
    <row r="693" spans="1:6" x14ac:dyDescent="0.25">
      <c r="A693" s="5">
        <v>15461</v>
      </c>
      <c r="B693" s="10" t="s">
        <v>4290</v>
      </c>
      <c r="C693" s="11" t="s">
        <v>4291</v>
      </c>
      <c r="D693" s="16" t="s">
        <v>9509</v>
      </c>
      <c r="E693" s="16">
        <v>4.6845185999999996</v>
      </c>
      <c r="F693">
        <v>-74.119536199999999</v>
      </c>
    </row>
    <row r="694" spans="1:6" x14ac:dyDescent="0.25">
      <c r="A694" s="4">
        <v>15473</v>
      </c>
      <c r="B694" s="8" t="s">
        <v>4296</v>
      </c>
      <c r="C694" s="9" t="s">
        <v>4297</v>
      </c>
      <c r="D694" s="16" t="s">
        <v>9510</v>
      </c>
      <c r="E694" s="16">
        <v>4.5792888999999999</v>
      </c>
      <c r="F694">
        <v>-74.075184100000001</v>
      </c>
    </row>
    <row r="695" spans="1:6" x14ac:dyDescent="0.25">
      <c r="A695" s="5">
        <v>15481</v>
      </c>
      <c r="B695" s="10" t="s">
        <v>4302</v>
      </c>
      <c r="C695" s="11" t="s">
        <v>4303</v>
      </c>
      <c r="D695" s="16" t="s">
        <v>9511</v>
      </c>
      <c r="E695" s="16">
        <v>4.6271694999999999</v>
      </c>
      <c r="F695">
        <v>-74.100203399999998</v>
      </c>
    </row>
    <row r="696" spans="1:6" x14ac:dyDescent="0.25">
      <c r="A696" s="4">
        <v>15487</v>
      </c>
      <c r="B696" s="8" t="s">
        <v>4308</v>
      </c>
      <c r="C696" s="9" t="s">
        <v>4309</v>
      </c>
      <c r="D696" s="16" t="s">
        <v>9512</v>
      </c>
      <c r="E696" s="16">
        <v>4.6723933000000004</v>
      </c>
      <c r="F696">
        <v>-74.146164599999906</v>
      </c>
    </row>
    <row r="697" spans="1:6" x14ac:dyDescent="0.25">
      <c r="A697" s="5">
        <v>15628</v>
      </c>
      <c r="B697" s="10" t="s">
        <v>4314</v>
      </c>
      <c r="C697" s="11" t="s">
        <v>4315</v>
      </c>
      <c r="D697" s="16" t="s">
        <v>9513</v>
      </c>
      <c r="E697" s="16">
        <v>4.6693284999999998</v>
      </c>
      <c r="F697">
        <v>-74.150591899999995</v>
      </c>
    </row>
    <row r="698" spans="1:6" x14ac:dyDescent="0.25">
      <c r="A698" s="4">
        <v>15632</v>
      </c>
      <c r="B698" s="8" t="s">
        <v>4320</v>
      </c>
      <c r="C698" s="9" t="s">
        <v>4321</v>
      </c>
      <c r="D698" s="16" t="s">
        <v>9514</v>
      </c>
      <c r="E698" s="16">
        <v>4.6268770999999997</v>
      </c>
      <c r="F698">
        <v>-74.095137499999893</v>
      </c>
    </row>
    <row r="699" spans="1:6" x14ac:dyDescent="0.25">
      <c r="A699" s="5">
        <v>15966</v>
      </c>
      <c r="B699" s="10" t="s">
        <v>4326</v>
      </c>
      <c r="C699" s="11" t="s">
        <v>4327</v>
      </c>
      <c r="D699" s="16" t="s">
        <v>9515</v>
      </c>
      <c r="E699" s="16">
        <v>4.6091601000000004</v>
      </c>
      <c r="F699">
        <v>-74.160030499999905</v>
      </c>
    </row>
    <row r="700" spans="1:6" x14ac:dyDescent="0.25">
      <c r="A700" s="4">
        <v>15972</v>
      </c>
      <c r="B700" s="8" t="s">
        <v>4332</v>
      </c>
      <c r="C700" s="9" t="s">
        <v>4333</v>
      </c>
      <c r="D700" s="16" t="s">
        <v>9516</v>
      </c>
      <c r="E700" s="16">
        <v>4.5698141000000003</v>
      </c>
      <c r="F700">
        <v>-74.142697999999996</v>
      </c>
    </row>
    <row r="701" spans="1:6" x14ac:dyDescent="0.25">
      <c r="A701" s="5">
        <v>16008</v>
      </c>
      <c r="B701" s="10" t="s">
        <v>4338</v>
      </c>
      <c r="C701" s="11" t="s">
        <v>4339</v>
      </c>
      <c r="D701" s="16" t="s">
        <v>8950</v>
      </c>
      <c r="E701" s="16" t="s">
        <v>10150</v>
      </c>
      <c r="F701" t="s">
        <v>10150</v>
      </c>
    </row>
    <row r="702" spans="1:6" x14ac:dyDescent="0.25">
      <c r="A702" s="4">
        <v>16200</v>
      </c>
      <c r="B702" s="8" t="s">
        <v>4344</v>
      </c>
      <c r="C702" s="9" t="s">
        <v>4345</v>
      </c>
      <c r="D702" s="16" t="s">
        <v>8950</v>
      </c>
      <c r="E702" s="16" t="s">
        <v>10150</v>
      </c>
      <c r="F702" t="s">
        <v>10150</v>
      </c>
    </row>
    <row r="703" spans="1:6" x14ac:dyDescent="0.25">
      <c r="A703" s="5">
        <v>16215</v>
      </c>
      <c r="B703" s="10" t="s">
        <v>4351</v>
      </c>
      <c r="C703" s="11" t="s">
        <v>4352</v>
      </c>
      <c r="D703" s="16" t="s">
        <v>9517</v>
      </c>
      <c r="E703" s="16">
        <v>4.5764942999999896</v>
      </c>
      <c r="F703">
        <v>-74.103368000000003</v>
      </c>
    </row>
    <row r="704" spans="1:6" x14ac:dyDescent="0.25">
      <c r="A704" s="4">
        <v>16240</v>
      </c>
      <c r="B704" s="8" t="s">
        <v>4357</v>
      </c>
      <c r="C704" s="9" t="s">
        <v>4358</v>
      </c>
      <c r="D704" s="16" t="s">
        <v>9518</v>
      </c>
      <c r="E704" s="16">
        <v>4.6947806999999999</v>
      </c>
      <c r="F704">
        <v>-74.080565100000001</v>
      </c>
    </row>
    <row r="705" spans="1:6" x14ac:dyDescent="0.25">
      <c r="A705" s="5">
        <v>16242</v>
      </c>
      <c r="B705" s="10" t="s">
        <v>4363</v>
      </c>
      <c r="C705" s="11" t="s">
        <v>4364</v>
      </c>
      <c r="D705" s="16" t="s">
        <v>9519</v>
      </c>
      <c r="E705" s="16">
        <v>4.7497873999999998</v>
      </c>
      <c r="F705">
        <v>-74.048567199999994</v>
      </c>
    </row>
    <row r="706" spans="1:6" x14ac:dyDescent="0.25">
      <c r="A706" s="4">
        <v>16256</v>
      </c>
      <c r="B706" s="8" t="s">
        <v>8903</v>
      </c>
      <c r="C706" s="9" t="s">
        <v>8904</v>
      </c>
      <c r="D706" s="16" t="s">
        <v>9520</v>
      </c>
      <c r="E706" s="16">
        <v>4.5626927000000004</v>
      </c>
      <c r="F706">
        <v>-74.150534800000003</v>
      </c>
    </row>
    <row r="707" spans="1:6" x14ac:dyDescent="0.25">
      <c r="A707" s="5">
        <v>16319</v>
      </c>
      <c r="B707" s="10" t="s">
        <v>4375</v>
      </c>
      <c r="C707" s="11" t="s">
        <v>4376</v>
      </c>
      <c r="D707" s="16" t="s">
        <v>9521</v>
      </c>
      <c r="E707" s="16">
        <v>4.6319343000000002</v>
      </c>
      <c r="F707">
        <v>-74.069724300000004</v>
      </c>
    </row>
    <row r="708" spans="1:6" x14ac:dyDescent="0.25">
      <c r="A708" s="4">
        <v>16400</v>
      </c>
      <c r="B708" s="8" t="s">
        <v>4381</v>
      </c>
      <c r="C708" s="9" t="s">
        <v>4382</v>
      </c>
      <c r="D708" s="16" t="s">
        <v>9522</v>
      </c>
      <c r="E708" s="16">
        <v>4.5683042999999897</v>
      </c>
      <c r="F708">
        <v>-74.088688899999994</v>
      </c>
    </row>
    <row r="709" spans="1:6" x14ac:dyDescent="0.25">
      <c r="A709" s="5">
        <v>16432</v>
      </c>
      <c r="B709" s="10" t="s">
        <v>4387</v>
      </c>
      <c r="C709" s="11" t="s">
        <v>4388</v>
      </c>
      <c r="D709" s="16" t="s">
        <v>9523</v>
      </c>
      <c r="E709" s="16">
        <v>4.5544560999999897</v>
      </c>
      <c r="F709">
        <v>-74.0978317</v>
      </c>
    </row>
    <row r="710" spans="1:6" x14ac:dyDescent="0.25">
      <c r="A710" s="4">
        <v>16440</v>
      </c>
      <c r="B710" s="8" t="s">
        <v>4393</v>
      </c>
      <c r="C710" s="9" t="s">
        <v>4394</v>
      </c>
      <c r="D710" s="16" t="s">
        <v>9524</v>
      </c>
      <c r="E710" s="16">
        <v>4.6756906999999996</v>
      </c>
      <c r="F710">
        <v>-74.150868199999906</v>
      </c>
    </row>
    <row r="711" spans="1:6" x14ac:dyDescent="0.25">
      <c r="A711" s="5">
        <v>16455</v>
      </c>
      <c r="B711" s="10" t="s">
        <v>4399</v>
      </c>
      <c r="C711" s="11" t="s">
        <v>4400</v>
      </c>
      <c r="D711" s="16" t="s">
        <v>9525</v>
      </c>
      <c r="E711" s="16">
        <v>4.6132358</v>
      </c>
      <c r="F711">
        <v>-74.163934400000002</v>
      </c>
    </row>
    <row r="712" spans="1:6" x14ac:dyDescent="0.25">
      <c r="A712" s="4">
        <v>16508</v>
      </c>
      <c r="B712" s="8" t="s">
        <v>4405</v>
      </c>
      <c r="C712" s="9" t="s">
        <v>4406</v>
      </c>
      <c r="D712" s="16" t="s">
        <v>9526</v>
      </c>
      <c r="E712" s="16">
        <v>4.6107271000000001</v>
      </c>
      <c r="F712">
        <v>-74.144963500000003</v>
      </c>
    </row>
    <row r="713" spans="1:6" x14ac:dyDescent="0.25">
      <c r="A713" s="5">
        <v>16605</v>
      </c>
      <c r="B713" s="10" t="s">
        <v>4411</v>
      </c>
      <c r="C713" s="11" t="s">
        <v>4412</v>
      </c>
      <c r="D713" s="16" t="s">
        <v>9527</v>
      </c>
      <c r="E713" s="16">
        <v>4.6084296</v>
      </c>
      <c r="F713">
        <v>-74.134149699999995</v>
      </c>
    </row>
    <row r="714" spans="1:6" x14ac:dyDescent="0.25">
      <c r="A714" s="4">
        <v>16617</v>
      </c>
      <c r="B714" s="8" t="s">
        <v>4417</v>
      </c>
      <c r="C714" s="9" t="s">
        <v>4418</v>
      </c>
      <c r="D714" s="16" t="s">
        <v>9528</v>
      </c>
      <c r="E714" s="16">
        <v>4.7489701999999996</v>
      </c>
      <c r="F714">
        <v>-74.057234600000001</v>
      </c>
    </row>
    <row r="715" spans="1:6" x14ac:dyDescent="0.25">
      <c r="A715" s="5">
        <v>16629</v>
      </c>
      <c r="B715" s="10" t="s">
        <v>4423</v>
      </c>
      <c r="C715" s="11" t="s">
        <v>4424</v>
      </c>
      <c r="D715" s="16" t="s">
        <v>9529</v>
      </c>
      <c r="E715" s="16">
        <v>4.5551344</v>
      </c>
      <c r="F715">
        <v>-74.112962199999998</v>
      </c>
    </row>
    <row r="716" spans="1:6" x14ac:dyDescent="0.25">
      <c r="A716" s="4">
        <v>16635</v>
      </c>
      <c r="B716" s="8" t="s">
        <v>4429</v>
      </c>
      <c r="C716" s="9" t="s">
        <v>4430</v>
      </c>
      <c r="D716" s="16" t="s">
        <v>9530</v>
      </c>
      <c r="E716" s="16">
        <v>4.6214515</v>
      </c>
      <c r="F716">
        <v>-74.117314399999998</v>
      </c>
    </row>
    <row r="717" spans="1:6" x14ac:dyDescent="0.25">
      <c r="A717" s="5">
        <v>16637</v>
      </c>
      <c r="B717" s="10" t="s">
        <v>4435</v>
      </c>
      <c r="C717" s="11" t="s">
        <v>4436</v>
      </c>
      <c r="D717" s="16" t="s">
        <v>9531</v>
      </c>
      <c r="E717" s="16">
        <v>4.5720609999999997</v>
      </c>
      <c r="F717">
        <v>-74.088183400000005</v>
      </c>
    </row>
    <row r="718" spans="1:6" x14ac:dyDescent="0.25">
      <c r="A718" s="4">
        <v>16638</v>
      </c>
      <c r="B718" s="8" t="s">
        <v>4442</v>
      </c>
      <c r="C718" s="9" t="s">
        <v>4443</v>
      </c>
      <c r="D718" s="16" t="s">
        <v>9532</v>
      </c>
      <c r="E718" s="16">
        <v>4.7058051000000001</v>
      </c>
      <c r="F718">
        <v>-74.137083199999907</v>
      </c>
    </row>
    <row r="719" spans="1:6" x14ac:dyDescent="0.25">
      <c r="A719" s="5">
        <v>16641</v>
      </c>
      <c r="B719" s="10" t="s">
        <v>4448</v>
      </c>
      <c r="C719" s="11" t="s">
        <v>4449</v>
      </c>
      <c r="D719" s="16" t="s">
        <v>9533</v>
      </c>
      <c r="E719" s="16">
        <v>4.5920690999999998</v>
      </c>
      <c r="F719">
        <v>-74.173642000000001</v>
      </c>
    </row>
    <row r="720" spans="1:6" x14ac:dyDescent="0.25">
      <c r="A720" s="4">
        <v>16669</v>
      </c>
      <c r="B720" s="8" t="s">
        <v>4460</v>
      </c>
      <c r="C720" s="9" t="s">
        <v>4461</v>
      </c>
      <c r="D720" s="16" t="s">
        <v>9534</v>
      </c>
      <c r="E720" s="16">
        <v>4.6835369</v>
      </c>
      <c r="F720">
        <v>-74.152319300000002</v>
      </c>
    </row>
    <row r="721" spans="1:6" x14ac:dyDescent="0.25">
      <c r="A721" s="5">
        <v>16678</v>
      </c>
      <c r="B721" s="10" t="s">
        <v>4466</v>
      </c>
      <c r="C721" s="11" t="s">
        <v>4467</v>
      </c>
      <c r="D721" s="16" t="s">
        <v>9535</v>
      </c>
      <c r="E721" s="16">
        <v>4.6886466999999996</v>
      </c>
      <c r="F721">
        <v>-74.157427299999995</v>
      </c>
    </row>
    <row r="722" spans="1:6" x14ac:dyDescent="0.25">
      <c r="A722" s="4">
        <v>16680</v>
      </c>
      <c r="B722" s="8" t="s">
        <v>4472</v>
      </c>
      <c r="C722" s="9" t="s">
        <v>4473</v>
      </c>
      <c r="D722" s="16" t="s">
        <v>9536</v>
      </c>
      <c r="E722" s="16">
        <v>4.5977005000000002</v>
      </c>
      <c r="F722">
        <v>-74.1815347</v>
      </c>
    </row>
    <row r="723" spans="1:6" x14ac:dyDescent="0.25">
      <c r="A723" s="5">
        <v>16681</v>
      </c>
      <c r="B723" s="10" t="s">
        <v>4478</v>
      </c>
      <c r="C723" s="11" t="s">
        <v>4479</v>
      </c>
      <c r="D723" s="16" t="s">
        <v>9537</v>
      </c>
      <c r="E723" s="16">
        <v>4.5846574000000002</v>
      </c>
      <c r="F723">
        <v>-74.193040299999893</v>
      </c>
    </row>
    <row r="724" spans="1:6" x14ac:dyDescent="0.25">
      <c r="A724" s="4">
        <v>16687</v>
      </c>
      <c r="B724" s="8" t="s">
        <v>4484</v>
      </c>
      <c r="C724" s="9" t="s">
        <v>4485</v>
      </c>
      <c r="D724" s="16" t="s">
        <v>9538</v>
      </c>
      <c r="E724" s="16">
        <v>4.7475116000000002</v>
      </c>
      <c r="F724">
        <v>-74.056812399999998</v>
      </c>
    </row>
    <row r="725" spans="1:6" x14ac:dyDescent="0.25">
      <c r="A725" s="5">
        <v>16692</v>
      </c>
      <c r="B725" s="10" t="s">
        <v>4490</v>
      </c>
      <c r="C725" s="11" t="s">
        <v>4491</v>
      </c>
      <c r="D725" s="16" t="s">
        <v>9539</v>
      </c>
      <c r="E725" s="16">
        <v>4.6726377000000001</v>
      </c>
      <c r="F725">
        <v>-74.092087100000001</v>
      </c>
    </row>
    <row r="726" spans="1:6" x14ac:dyDescent="0.25">
      <c r="A726" s="4">
        <v>16743</v>
      </c>
      <c r="B726" s="8" t="s">
        <v>4496</v>
      </c>
      <c r="C726" s="9" t="s">
        <v>4497</v>
      </c>
      <c r="D726" s="16" t="s">
        <v>9540</v>
      </c>
      <c r="E726" s="16">
        <v>4.5888403000000002</v>
      </c>
      <c r="F726">
        <v>-74.135909799999993</v>
      </c>
    </row>
    <row r="727" spans="1:6" x14ac:dyDescent="0.25">
      <c r="A727" s="5">
        <v>16744</v>
      </c>
      <c r="B727" s="10" t="s">
        <v>4502</v>
      </c>
      <c r="C727" s="11" t="s">
        <v>4503</v>
      </c>
      <c r="D727" s="16" t="s">
        <v>9541</v>
      </c>
      <c r="E727" s="16">
        <v>4.6807102</v>
      </c>
      <c r="F727">
        <v>-74.165803299999993</v>
      </c>
    </row>
    <row r="728" spans="1:6" x14ac:dyDescent="0.25">
      <c r="A728" s="4">
        <v>16751</v>
      </c>
      <c r="B728" s="8" t="s">
        <v>4508</v>
      </c>
      <c r="C728" s="9" t="s">
        <v>4509</v>
      </c>
      <c r="D728" s="16" t="s">
        <v>9542</v>
      </c>
      <c r="E728" s="16">
        <v>4.6459609999999998</v>
      </c>
      <c r="F728">
        <v>-74.135443899999999</v>
      </c>
    </row>
    <row r="729" spans="1:6" x14ac:dyDescent="0.25">
      <c r="A729" s="5">
        <v>16756</v>
      </c>
      <c r="B729" s="10" t="s">
        <v>4514</v>
      </c>
      <c r="C729" s="11" t="s">
        <v>4515</v>
      </c>
      <c r="D729" s="16" t="s">
        <v>9510</v>
      </c>
      <c r="E729" s="16">
        <v>4.5792888999999999</v>
      </c>
      <c r="F729">
        <v>-74.075184100000001</v>
      </c>
    </row>
    <row r="730" spans="1:6" x14ac:dyDescent="0.25">
      <c r="A730" s="4">
        <v>16759</v>
      </c>
      <c r="B730" s="8" t="s">
        <v>4520</v>
      </c>
      <c r="C730" s="9" t="s">
        <v>4521</v>
      </c>
      <c r="D730" s="16" t="s">
        <v>9543</v>
      </c>
      <c r="E730" s="16">
        <v>4.6839401000000001</v>
      </c>
      <c r="F730">
        <v>-74.075059600000003</v>
      </c>
    </row>
    <row r="731" spans="1:6" x14ac:dyDescent="0.25">
      <c r="A731" s="5">
        <v>16762</v>
      </c>
      <c r="B731" s="10" t="s">
        <v>4526</v>
      </c>
      <c r="C731" s="11" t="s">
        <v>4527</v>
      </c>
      <c r="D731" s="16" t="s">
        <v>9544</v>
      </c>
      <c r="E731" s="16">
        <v>4.7037646999999998</v>
      </c>
      <c r="F731">
        <v>-74.121341000000001</v>
      </c>
    </row>
    <row r="732" spans="1:6" x14ac:dyDescent="0.25">
      <c r="A732" s="4">
        <v>16764</v>
      </c>
      <c r="B732" s="8" t="s">
        <v>4532</v>
      </c>
      <c r="C732" s="9" t="s">
        <v>4533</v>
      </c>
      <c r="D732" s="16" t="s">
        <v>9545</v>
      </c>
      <c r="E732" s="16">
        <v>4.7575320999999997</v>
      </c>
      <c r="F732">
        <v>-74.035997399999999</v>
      </c>
    </row>
    <row r="733" spans="1:6" x14ac:dyDescent="0.25">
      <c r="A733" s="5">
        <v>16771</v>
      </c>
      <c r="B733" s="10" t="s">
        <v>4538</v>
      </c>
      <c r="C733" s="11" t="s">
        <v>4539</v>
      </c>
      <c r="D733" s="16" t="s">
        <v>9546</v>
      </c>
      <c r="E733" s="16">
        <v>4.7434253000000002</v>
      </c>
      <c r="F733">
        <v>-74.062988300000001</v>
      </c>
    </row>
    <row r="734" spans="1:6" x14ac:dyDescent="0.25">
      <c r="A734" s="4">
        <v>16772</v>
      </c>
      <c r="B734" s="8" t="s">
        <v>4544</v>
      </c>
      <c r="C734" s="9" t="s">
        <v>4545</v>
      </c>
      <c r="D734" s="16" t="s">
        <v>8932</v>
      </c>
      <c r="E734" s="16">
        <v>4.6388881</v>
      </c>
      <c r="F734">
        <v>-74.127735099999995</v>
      </c>
    </row>
    <row r="735" spans="1:6" x14ac:dyDescent="0.25">
      <c r="A735" s="5">
        <v>16776</v>
      </c>
      <c r="B735" s="10" t="s">
        <v>4550</v>
      </c>
      <c r="C735" s="11" t="s">
        <v>4551</v>
      </c>
      <c r="D735" s="16" t="s">
        <v>9547</v>
      </c>
      <c r="E735" s="16">
        <v>4.5668845999999998</v>
      </c>
      <c r="F735">
        <v>-74.130831700000002</v>
      </c>
    </row>
    <row r="736" spans="1:6" x14ac:dyDescent="0.25">
      <c r="A736" s="4">
        <v>16777</v>
      </c>
      <c r="B736" s="8" t="s">
        <v>4556</v>
      </c>
      <c r="C736" s="9" t="s">
        <v>4557</v>
      </c>
      <c r="D736" s="16" t="s">
        <v>9548</v>
      </c>
      <c r="E736" s="16">
        <v>4.6902249999999999</v>
      </c>
      <c r="F736">
        <v>-74.066982600000003</v>
      </c>
    </row>
    <row r="737" spans="1:6" x14ac:dyDescent="0.25">
      <c r="A737" s="5">
        <v>16778</v>
      </c>
      <c r="B737" s="10" t="s">
        <v>4562</v>
      </c>
      <c r="C737" s="11" t="s">
        <v>4563</v>
      </c>
      <c r="D737" s="16" t="s">
        <v>9549</v>
      </c>
      <c r="E737" s="16">
        <v>4.6285384999999897</v>
      </c>
      <c r="F737">
        <v>-74.212643700000001</v>
      </c>
    </row>
    <row r="738" spans="1:6" x14ac:dyDescent="0.25">
      <c r="A738" s="4">
        <v>16783</v>
      </c>
      <c r="B738" s="8" t="s">
        <v>4568</v>
      </c>
      <c r="C738" s="9" t="s">
        <v>4569</v>
      </c>
      <c r="D738" s="16" t="s">
        <v>9550</v>
      </c>
      <c r="E738" s="16">
        <v>4.7655034000000001</v>
      </c>
      <c r="F738">
        <v>-74.030058099999906</v>
      </c>
    </row>
    <row r="739" spans="1:6" x14ac:dyDescent="0.25">
      <c r="A739" s="5">
        <v>16787</v>
      </c>
      <c r="B739" s="10" t="s">
        <v>4574</v>
      </c>
      <c r="C739" s="11" t="s">
        <v>4575</v>
      </c>
      <c r="D739" s="16" t="s">
        <v>9551</v>
      </c>
      <c r="E739" s="16">
        <v>4.6107939999999896</v>
      </c>
      <c r="F739">
        <v>-74.144101399999997</v>
      </c>
    </row>
    <row r="740" spans="1:6" x14ac:dyDescent="0.25">
      <c r="A740" s="4">
        <v>16790</v>
      </c>
      <c r="B740" s="8" t="s">
        <v>4580</v>
      </c>
      <c r="C740" s="9" t="s">
        <v>4581</v>
      </c>
      <c r="D740" s="16" t="s">
        <v>9263</v>
      </c>
      <c r="E740" s="16">
        <v>4.5789270999999996</v>
      </c>
      <c r="F740">
        <v>-74.129760700000006</v>
      </c>
    </row>
    <row r="741" spans="1:6" x14ac:dyDescent="0.25">
      <c r="A741" s="5">
        <v>16795</v>
      </c>
      <c r="B741" s="10" t="s">
        <v>4586</v>
      </c>
      <c r="C741" s="11" t="s">
        <v>4587</v>
      </c>
      <c r="D741" s="16" t="s">
        <v>9552</v>
      </c>
      <c r="E741" s="16">
        <v>4.6674911999999997</v>
      </c>
      <c r="F741">
        <v>-74.157715999999994</v>
      </c>
    </row>
    <row r="742" spans="1:6" x14ac:dyDescent="0.25">
      <c r="A742" s="4">
        <v>16807</v>
      </c>
      <c r="B742" s="8" t="s">
        <v>4592</v>
      </c>
      <c r="C742" s="9" t="s">
        <v>4593</v>
      </c>
      <c r="D742" s="16" t="s">
        <v>9553</v>
      </c>
      <c r="E742" s="16">
        <v>4.7477827000000001</v>
      </c>
      <c r="F742">
        <v>-74.055428699999993</v>
      </c>
    </row>
    <row r="743" spans="1:6" x14ac:dyDescent="0.25">
      <c r="A743" s="5">
        <v>16825</v>
      </c>
      <c r="B743" s="10" t="s">
        <v>4598</v>
      </c>
      <c r="C743" s="11" t="s">
        <v>4599</v>
      </c>
      <c r="D743" s="16" t="s">
        <v>9554</v>
      </c>
      <c r="E743" s="16">
        <v>4.6908137999999999</v>
      </c>
      <c r="F743">
        <v>-74.146555599999999</v>
      </c>
    </row>
    <row r="744" spans="1:6" x14ac:dyDescent="0.25">
      <c r="A744" s="4">
        <v>16834</v>
      </c>
      <c r="B744" s="8" t="s">
        <v>4604</v>
      </c>
      <c r="C744" s="9" t="s">
        <v>4605</v>
      </c>
      <c r="D744" s="16" t="s">
        <v>9555</v>
      </c>
      <c r="E744" s="16">
        <v>4.6966006</v>
      </c>
      <c r="F744">
        <v>-74.124024499999905</v>
      </c>
    </row>
    <row r="745" spans="1:6" x14ac:dyDescent="0.25">
      <c r="A745" s="5">
        <v>16835</v>
      </c>
      <c r="B745" s="10" t="s">
        <v>4610</v>
      </c>
      <c r="C745" s="11" t="s">
        <v>4611</v>
      </c>
      <c r="D745" s="16" t="s">
        <v>9227</v>
      </c>
      <c r="E745" s="16">
        <v>4.7464548999999998</v>
      </c>
      <c r="F745">
        <v>-74.048324800000003</v>
      </c>
    </row>
    <row r="746" spans="1:6" x14ac:dyDescent="0.25">
      <c r="A746" s="4">
        <v>16839</v>
      </c>
      <c r="B746" s="8" t="s">
        <v>4616</v>
      </c>
      <c r="C746" s="9" t="s">
        <v>4617</v>
      </c>
      <c r="D746" s="16" t="s">
        <v>9451</v>
      </c>
      <c r="E746" s="16">
        <v>4.5689035999999996</v>
      </c>
      <c r="F746">
        <v>-74.151948099999998</v>
      </c>
    </row>
    <row r="747" spans="1:6" x14ac:dyDescent="0.25">
      <c r="A747" s="5">
        <v>16840</v>
      </c>
      <c r="B747" s="10" t="s">
        <v>4622</v>
      </c>
      <c r="C747" s="11" t="s">
        <v>4623</v>
      </c>
      <c r="D747" s="16" t="s">
        <v>9324</v>
      </c>
      <c r="E747" s="16">
        <v>4.6859622999999999</v>
      </c>
      <c r="F747">
        <v>-74.0545422</v>
      </c>
    </row>
    <row r="748" spans="1:6" x14ac:dyDescent="0.25">
      <c r="A748" s="4">
        <v>16841</v>
      </c>
      <c r="B748" s="8" t="s">
        <v>4628</v>
      </c>
      <c r="C748" s="9" t="s">
        <v>4629</v>
      </c>
      <c r="D748" s="16" t="s">
        <v>9556</v>
      </c>
      <c r="E748" s="16">
        <v>4.6187322999999996</v>
      </c>
      <c r="F748">
        <v>-74.180120599999995</v>
      </c>
    </row>
    <row r="749" spans="1:6" x14ac:dyDescent="0.25">
      <c r="A749" s="5">
        <v>16843</v>
      </c>
      <c r="B749" s="10" t="s">
        <v>4634</v>
      </c>
      <c r="C749" s="11" t="s">
        <v>4635</v>
      </c>
      <c r="D749" s="16" t="s">
        <v>9557</v>
      </c>
      <c r="E749" s="16">
        <v>4.6189558999999996</v>
      </c>
      <c r="F749">
        <v>-74.165546800000001</v>
      </c>
    </row>
    <row r="750" spans="1:6" x14ac:dyDescent="0.25">
      <c r="A750" s="4">
        <v>16844</v>
      </c>
      <c r="B750" s="8" t="s">
        <v>2840</v>
      </c>
      <c r="C750" s="9" t="s">
        <v>2841</v>
      </c>
      <c r="D750" s="16" t="s">
        <v>8950</v>
      </c>
      <c r="E750" s="16" t="s">
        <v>10150</v>
      </c>
      <c r="F750" t="s">
        <v>10150</v>
      </c>
    </row>
    <row r="751" spans="1:6" x14ac:dyDescent="0.25">
      <c r="A751" s="5">
        <v>16845</v>
      </c>
      <c r="B751" s="10" t="s">
        <v>4644</v>
      </c>
      <c r="C751" s="11" t="s">
        <v>4645</v>
      </c>
      <c r="D751" s="16" t="s">
        <v>9558</v>
      </c>
      <c r="E751" s="16">
        <v>4.6705142000000004</v>
      </c>
      <c r="F751">
        <v>-74.020670600000003</v>
      </c>
    </row>
    <row r="752" spans="1:6" x14ac:dyDescent="0.25">
      <c r="A752" s="4">
        <v>16848</v>
      </c>
      <c r="B752" s="8" t="s">
        <v>4544</v>
      </c>
      <c r="C752" s="9" t="s">
        <v>4545</v>
      </c>
      <c r="D752" s="16" t="s">
        <v>8932</v>
      </c>
      <c r="E752" s="16">
        <v>4.6388881</v>
      </c>
      <c r="F752">
        <v>-74.127735099999995</v>
      </c>
    </row>
    <row r="753" spans="1:6" x14ac:dyDescent="0.25">
      <c r="A753" s="5">
        <v>16850</v>
      </c>
      <c r="B753" s="10" t="s">
        <v>4654</v>
      </c>
      <c r="C753" s="11" t="s">
        <v>4655</v>
      </c>
      <c r="D753" s="16" t="s">
        <v>9559</v>
      </c>
      <c r="E753" s="16">
        <v>4.6415879999999996</v>
      </c>
      <c r="F753">
        <v>-74.074423300000007</v>
      </c>
    </row>
    <row r="754" spans="1:6" x14ac:dyDescent="0.25">
      <c r="A754" s="4">
        <v>16853</v>
      </c>
      <c r="B754" s="8" t="s">
        <v>4660</v>
      </c>
      <c r="C754" s="9" t="s">
        <v>4661</v>
      </c>
      <c r="D754" s="16" t="s">
        <v>9560</v>
      </c>
      <c r="E754" s="16">
        <v>4.6423920000000001</v>
      </c>
      <c r="F754">
        <v>-74.128446199999999</v>
      </c>
    </row>
    <row r="755" spans="1:6" x14ac:dyDescent="0.25">
      <c r="A755" s="5">
        <v>16855</v>
      </c>
      <c r="B755" s="10" t="s">
        <v>4666</v>
      </c>
      <c r="C755" s="11" t="s">
        <v>4667</v>
      </c>
      <c r="D755" s="16" t="s">
        <v>9561</v>
      </c>
      <c r="E755" s="16">
        <v>4.6826827999999896</v>
      </c>
      <c r="F755">
        <v>-74.165202299999905</v>
      </c>
    </row>
    <row r="756" spans="1:6" x14ac:dyDescent="0.25">
      <c r="A756" s="4">
        <v>16880</v>
      </c>
      <c r="B756" s="8" t="s">
        <v>4672</v>
      </c>
      <c r="C756" s="9" t="s">
        <v>4673</v>
      </c>
      <c r="D756" s="16" t="s">
        <v>9562</v>
      </c>
      <c r="E756" s="16">
        <v>4.6832753999999897</v>
      </c>
      <c r="F756">
        <v>-74.140992900000001</v>
      </c>
    </row>
    <row r="757" spans="1:6" x14ac:dyDescent="0.25">
      <c r="A757" s="5">
        <v>16882</v>
      </c>
      <c r="B757" s="10" t="s">
        <v>4678</v>
      </c>
      <c r="C757" s="11" t="s">
        <v>4679</v>
      </c>
      <c r="D757" s="16" t="s">
        <v>9563</v>
      </c>
      <c r="E757" s="16">
        <v>4.6918381</v>
      </c>
      <c r="F757">
        <v>-74.147923599999999</v>
      </c>
    </row>
    <row r="758" spans="1:6" x14ac:dyDescent="0.25">
      <c r="A758" s="4">
        <v>16898</v>
      </c>
      <c r="B758" s="8" t="s">
        <v>4684</v>
      </c>
      <c r="C758" s="9" t="s">
        <v>4685</v>
      </c>
      <c r="D758" s="16" t="s">
        <v>9034</v>
      </c>
      <c r="E758" s="16">
        <v>4.6823654000000001</v>
      </c>
      <c r="F758">
        <v>-74.157153299999905</v>
      </c>
    </row>
    <row r="759" spans="1:6" x14ac:dyDescent="0.25">
      <c r="A759" s="5">
        <v>16923</v>
      </c>
      <c r="B759" s="10" t="s">
        <v>4690</v>
      </c>
      <c r="C759" s="11" t="s">
        <v>4691</v>
      </c>
      <c r="D759" s="16" t="s">
        <v>9564</v>
      </c>
      <c r="E759" s="16">
        <v>4.7120337999999897</v>
      </c>
      <c r="F759">
        <v>-74.142074399999998</v>
      </c>
    </row>
    <row r="760" spans="1:6" x14ac:dyDescent="0.25">
      <c r="A760" s="4">
        <v>17273</v>
      </c>
      <c r="B760" s="8" t="s">
        <v>4696</v>
      </c>
      <c r="C760" s="9" t="s">
        <v>4697</v>
      </c>
      <c r="D760" s="16" t="s">
        <v>9565</v>
      </c>
      <c r="E760" s="16">
        <v>4.6440048999999997</v>
      </c>
      <c r="F760">
        <v>-74.123647499999905</v>
      </c>
    </row>
    <row r="761" spans="1:6" x14ac:dyDescent="0.25">
      <c r="A761" s="5">
        <v>17291</v>
      </c>
      <c r="B761" s="10" t="s">
        <v>4702</v>
      </c>
      <c r="C761" s="11" t="s">
        <v>4703</v>
      </c>
      <c r="D761" s="16" t="s">
        <v>9566</v>
      </c>
      <c r="E761" s="16">
        <v>4.5678374000000002</v>
      </c>
      <c r="F761">
        <v>-74.087484199999906</v>
      </c>
    </row>
    <row r="762" spans="1:6" x14ac:dyDescent="0.25">
      <c r="A762" s="4">
        <v>17360</v>
      </c>
      <c r="B762" s="8" t="s">
        <v>4709</v>
      </c>
      <c r="C762" s="9" t="s">
        <v>4710</v>
      </c>
      <c r="D762" s="16" t="s">
        <v>9567</v>
      </c>
      <c r="E762" s="16">
        <v>4.6073037000000001</v>
      </c>
      <c r="F762">
        <v>-74.175079099999905</v>
      </c>
    </row>
    <row r="763" spans="1:6" x14ac:dyDescent="0.25">
      <c r="A763" s="5">
        <v>17480</v>
      </c>
      <c r="B763" s="10" t="s">
        <v>4715</v>
      </c>
      <c r="C763" s="11" t="s">
        <v>4716</v>
      </c>
      <c r="D763" s="16" t="s">
        <v>9568</v>
      </c>
      <c r="E763" s="16">
        <v>4.7143965999999997</v>
      </c>
      <c r="F763">
        <v>-74.140321299999997</v>
      </c>
    </row>
    <row r="764" spans="1:6" x14ac:dyDescent="0.25">
      <c r="A764" s="4">
        <v>17668</v>
      </c>
      <c r="B764" s="8" t="s">
        <v>4727</v>
      </c>
      <c r="C764" s="9" t="s">
        <v>4728</v>
      </c>
      <c r="D764" s="16" t="s">
        <v>9569</v>
      </c>
      <c r="E764" s="16">
        <v>4.7538781999999999</v>
      </c>
      <c r="F764">
        <v>-74.104152200000001</v>
      </c>
    </row>
    <row r="765" spans="1:6" x14ac:dyDescent="0.25">
      <c r="A765" s="5">
        <v>17913</v>
      </c>
      <c r="B765" s="10" t="s">
        <v>4734</v>
      </c>
      <c r="C765" s="11" t="s">
        <v>4735</v>
      </c>
      <c r="D765" s="16" t="s">
        <v>9570</v>
      </c>
      <c r="E765" s="16">
        <v>4.7207119000000004</v>
      </c>
      <c r="F765">
        <v>-74.093449499999906</v>
      </c>
    </row>
    <row r="766" spans="1:6" x14ac:dyDescent="0.25">
      <c r="A766" s="4">
        <v>18008</v>
      </c>
      <c r="B766" s="8" t="s">
        <v>4739</v>
      </c>
      <c r="C766" s="9" t="s">
        <v>4740</v>
      </c>
      <c r="D766" s="16" t="s">
        <v>9571</v>
      </c>
      <c r="E766" s="16">
        <v>4.5868495999999999</v>
      </c>
      <c r="F766">
        <v>-74.167756699999998</v>
      </c>
    </row>
    <row r="767" spans="1:6" x14ac:dyDescent="0.25">
      <c r="A767" s="5">
        <v>18029</v>
      </c>
      <c r="B767" s="10" t="s">
        <v>4745</v>
      </c>
      <c r="C767" s="11" t="s">
        <v>4746</v>
      </c>
      <c r="D767" s="16" t="s">
        <v>9572</v>
      </c>
      <c r="E767" s="16">
        <v>4.6360579999999896</v>
      </c>
      <c r="F767">
        <v>-74.099471999999906</v>
      </c>
    </row>
    <row r="768" spans="1:6" x14ac:dyDescent="0.25">
      <c r="A768" s="4">
        <v>18064</v>
      </c>
      <c r="B768" s="8" t="s">
        <v>4751</v>
      </c>
      <c r="C768" s="9" t="s">
        <v>4752</v>
      </c>
      <c r="D768" s="16" t="s">
        <v>9573</v>
      </c>
      <c r="E768" s="16">
        <v>4.6742005999999998</v>
      </c>
      <c r="F768">
        <v>-74.148783999999907</v>
      </c>
    </row>
    <row r="769" spans="1:6" x14ac:dyDescent="0.25">
      <c r="A769" s="5">
        <v>18096</v>
      </c>
      <c r="B769" s="10" t="s">
        <v>3077</v>
      </c>
      <c r="C769" s="11" t="s">
        <v>3078</v>
      </c>
      <c r="D769" s="16" t="s">
        <v>8950</v>
      </c>
      <c r="E769" s="16" t="s">
        <v>10150</v>
      </c>
      <c r="F769" t="s">
        <v>10150</v>
      </c>
    </row>
    <row r="770" spans="1:6" x14ac:dyDescent="0.25">
      <c r="A770" s="4">
        <v>18110</v>
      </c>
      <c r="B770" s="8" t="s">
        <v>4761</v>
      </c>
      <c r="C770" s="9" t="s">
        <v>4762</v>
      </c>
      <c r="D770" s="16" t="s">
        <v>9574</v>
      </c>
      <c r="E770" s="16">
        <v>4.5879716999999998</v>
      </c>
      <c r="F770">
        <v>-74.173530900000003</v>
      </c>
    </row>
    <row r="771" spans="1:6" x14ac:dyDescent="0.25">
      <c r="A771" s="5">
        <v>18219</v>
      </c>
      <c r="B771" s="10" t="s">
        <v>4767</v>
      </c>
      <c r="C771" s="11" t="s">
        <v>4768</v>
      </c>
      <c r="D771" s="16" t="s">
        <v>9575</v>
      </c>
      <c r="E771" s="16">
        <v>4.7501848000000004</v>
      </c>
      <c r="F771">
        <v>-74.1122984</v>
      </c>
    </row>
    <row r="772" spans="1:6" x14ac:dyDescent="0.25">
      <c r="A772" s="4">
        <v>18259</v>
      </c>
      <c r="B772" s="8" t="s">
        <v>4773</v>
      </c>
      <c r="C772" s="9" t="s">
        <v>4774</v>
      </c>
      <c r="D772" s="16" t="s">
        <v>9576</v>
      </c>
      <c r="E772" s="16">
        <v>4.7566733999999897</v>
      </c>
      <c r="F772">
        <v>-74.096409199999997</v>
      </c>
    </row>
    <row r="773" spans="1:6" x14ac:dyDescent="0.25">
      <c r="A773" s="5">
        <v>18299</v>
      </c>
      <c r="B773" s="10" t="s">
        <v>4779</v>
      </c>
      <c r="C773" s="11" t="s">
        <v>4780</v>
      </c>
      <c r="D773" s="16" t="s">
        <v>9577</v>
      </c>
      <c r="E773" s="16">
        <v>4.7583551999999996</v>
      </c>
      <c r="F773">
        <v>-74.090935199999905</v>
      </c>
    </row>
    <row r="774" spans="1:6" x14ac:dyDescent="0.25">
      <c r="A774" s="4">
        <v>18306</v>
      </c>
      <c r="B774" s="8" t="s">
        <v>4785</v>
      </c>
      <c r="C774" s="9" t="s">
        <v>4786</v>
      </c>
      <c r="D774" s="16" t="s">
        <v>9578</v>
      </c>
      <c r="E774" s="16">
        <v>4.7399430000000002</v>
      </c>
      <c r="F774">
        <v>-74.0952135</v>
      </c>
    </row>
    <row r="775" spans="1:6" x14ac:dyDescent="0.25">
      <c r="A775" s="5">
        <v>18311</v>
      </c>
      <c r="B775" s="10" t="s">
        <v>4791</v>
      </c>
      <c r="C775" s="11" t="s">
        <v>4792</v>
      </c>
      <c r="D775" s="16" t="s">
        <v>9579</v>
      </c>
      <c r="E775" s="16">
        <v>4.5913130000000004</v>
      </c>
      <c r="F775">
        <v>-74.099787199999994</v>
      </c>
    </row>
    <row r="776" spans="1:6" x14ac:dyDescent="0.25">
      <c r="A776" s="4">
        <v>18318</v>
      </c>
      <c r="B776" s="8" t="s">
        <v>4797</v>
      </c>
      <c r="C776" s="9" t="s">
        <v>4798</v>
      </c>
      <c r="D776" s="16" t="s">
        <v>9580</v>
      </c>
      <c r="E776" s="16">
        <v>4.6357225</v>
      </c>
      <c r="F776">
        <v>-74.163183199999906</v>
      </c>
    </row>
    <row r="777" spans="1:6" x14ac:dyDescent="0.25">
      <c r="A777" s="5">
        <v>18326</v>
      </c>
      <c r="B777" s="10" t="s">
        <v>4803</v>
      </c>
      <c r="C777" s="11" t="s">
        <v>4804</v>
      </c>
      <c r="D777" s="16" t="s">
        <v>9581</v>
      </c>
      <c r="E777" s="16">
        <v>4.6953670000000001</v>
      </c>
      <c r="F777">
        <v>-74.112030500000003</v>
      </c>
    </row>
    <row r="778" spans="1:6" x14ac:dyDescent="0.25">
      <c r="A778" s="4">
        <v>18337</v>
      </c>
      <c r="B778" s="8" t="s">
        <v>4809</v>
      </c>
      <c r="C778" s="9" t="s">
        <v>4810</v>
      </c>
      <c r="D778" s="16" t="s">
        <v>9582</v>
      </c>
      <c r="E778" s="16">
        <v>4.6734479999999996</v>
      </c>
      <c r="F778">
        <v>-74.082262</v>
      </c>
    </row>
    <row r="779" spans="1:6" x14ac:dyDescent="0.25">
      <c r="A779" s="5">
        <v>18359</v>
      </c>
      <c r="B779" s="10" t="s">
        <v>4815</v>
      </c>
      <c r="C779" s="11" t="s">
        <v>4816</v>
      </c>
      <c r="D779" s="16" t="s">
        <v>9583</v>
      </c>
      <c r="E779" s="16">
        <v>4.6936352000000001</v>
      </c>
      <c r="F779">
        <v>-74.150477799999905</v>
      </c>
    </row>
    <row r="780" spans="1:6" x14ac:dyDescent="0.25">
      <c r="A780" s="4">
        <v>18360</v>
      </c>
      <c r="B780" s="8" t="s">
        <v>4821</v>
      </c>
      <c r="C780" s="9" t="s">
        <v>4822</v>
      </c>
      <c r="D780" s="16" t="s">
        <v>9584</v>
      </c>
      <c r="E780" s="16">
        <v>4.6399106999999997</v>
      </c>
      <c r="F780">
        <v>-74.070470499999999</v>
      </c>
    </row>
    <row r="781" spans="1:6" x14ac:dyDescent="0.25">
      <c r="A781" s="5">
        <v>18368</v>
      </c>
      <c r="B781" s="10" t="s">
        <v>4826</v>
      </c>
      <c r="C781" s="11" t="s">
        <v>4827</v>
      </c>
      <c r="D781" s="16" t="s">
        <v>9585</v>
      </c>
      <c r="E781" s="16">
        <v>4.6823103000000001</v>
      </c>
      <c r="F781">
        <v>-74.148764999999997</v>
      </c>
    </row>
    <row r="782" spans="1:6" x14ac:dyDescent="0.25">
      <c r="A782" s="4">
        <v>18378</v>
      </c>
      <c r="B782" s="8" t="s">
        <v>4832</v>
      </c>
      <c r="C782" s="9" t="s">
        <v>4833</v>
      </c>
      <c r="D782" s="16" t="s">
        <v>9231</v>
      </c>
      <c r="E782" s="16">
        <v>4.7144069999999996</v>
      </c>
      <c r="F782">
        <v>-74.108300700000001</v>
      </c>
    </row>
    <row r="783" spans="1:6" x14ac:dyDescent="0.25">
      <c r="A783" s="5">
        <v>18454</v>
      </c>
      <c r="B783" s="10" t="s">
        <v>4272</v>
      </c>
      <c r="C783" s="11" t="s">
        <v>4273</v>
      </c>
      <c r="D783" s="16" t="s">
        <v>8950</v>
      </c>
      <c r="E783" s="16" t="s">
        <v>10150</v>
      </c>
      <c r="F783" t="s">
        <v>10150</v>
      </c>
    </row>
    <row r="784" spans="1:6" x14ac:dyDescent="0.25">
      <c r="A784" s="4">
        <v>18521</v>
      </c>
      <c r="B784" s="8" t="s">
        <v>4842</v>
      </c>
      <c r="C784" s="9" t="s">
        <v>4843</v>
      </c>
      <c r="D784" s="16" t="s">
        <v>9586</v>
      </c>
      <c r="E784" s="16">
        <v>4.7658598999999997</v>
      </c>
      <c r="F784">
        <v>-74.051613500000002</v>
      </c>
    </row>
    <row r="785" spans="1:6" x14ac:dyDescent="0.25">
      <c r="A785" s="5">
        <v>18537</v>
      </c>
      <c r="B785" s="10" t="s">
        <v>4848</v>
      </c>
      <c r="C785" s="11" t="s">
        <v>4849</v>
      </c>
      <c r="D785" s="16" t="s">
        <v>9587</v>
      </c>
      <c r="E785" s="16">
        <v>4.5898059999999896</v>
      </c>
      <c r="F785">
        <v>-74.141809799999905</v>
      </c>
    </row>
    <row r="786" spans="1:6" x14ac:dyDescent="0.25">
      <c r="A786" s="4">
        <v>18543</v>
      </c>
      <c r="B786" s="8" t="s">
        <v>4854</v>
      </c>
      <c r="C786" s="9" t="s">
        <v>4855</v>
      </c>
      <c r="D786" s="16" t="s">
        <v>9588</v>
      </c>
      <c r="E786" s="16">
        <v>4.5517516000000002</v>
      </c>
      <c r="F786">
        <v>-74.094936199999907</v>
      </c>
    </row>
    <row r="787" spans="1:6" x14ac:dyDescent="0.25">
      <c r="A787" s="5">
        <v>18550</v>
      </c>
      <c r="B787" s="10" t="s">
        <v>4860</v>
      </c>
      <c r="C787" s="11" t="s">
        <v>4861</v>
      </c>
      <c r="D787" s="16" t="s">
        <v>8960</v>
      </c>
      <c r="E787" s="16">
        <v>4.6280206000000002</v>
      </c>
      <c r="F787">
        <v>-74.2025857</v>
      </c>
    </row>
    <row r="788" spans="1:6" x14ac:dyDescent="0.25">
      <c r="A788" s="4">
        <v>18561</v>
      </c>
      <c r="B788" s="8" t="s">
        <v>4866</v>
      </c>
      <c r="C788" s="9" t="s">
        <v>4867</v>
      </c>
      <c r="D788" s="16" t="s">
        <v>9589</v>
      </c>
      <c r="E788" s="16">
        <v>4.6130233999999897</v>
      </c>
      <c r="F788">
        <v>-74.204083199999999</v>
      </c>
    </row>
    <row r="789" spans="1:6" x14ac:dyDescent="0.25">
      <c r="A789" s="5">
        <v>18574</v>
      </c>
      <c r="B789" s="10" t="s">
        <v>4872</v>
      </c>
      <c r="C789" s="11" t="s">
        <v>4873</v>
      </c>
      <c r="D789" s="16" t="s">
        <v>9271</v>
      </c>
      <c r="E789" s="16">
        <v>4.6797060999999998</v>
      </c>
      <c r="F789">
        <v>-74.163751099999999</v>
      </c>
    </row>
    <row r="790" spans="1:6" x14ac:dyDescent="0.25">
      <c r="A790" s="4">
        <v>18578</v>
      </c>
      <c r="B790" s="8" t="s">
        <v>4878</v>
      </c>
      <c r="C790" s="9" t="s">
        <v>4879</v>
      </c>
      <c r="D790" s="16" t="s">
        <v>9590</v>
      </c>
      <c r="E790" s="16">
        <v>4.6669108000000001</v>
      </c>
      <c r="F790">
        <v>-74.154402599999997</v>
      </c>
    </row>
    <row r="791" spans="1:6" x14ac:dyDescent="0.25">
      <c r="A791" s="5">
        <v>18605</v>
      </c>
      <c r="B791" s="10" t="s">
        <v>4884</v>
      </c>
      <c r="C791" s="11" t="s">
        <v>4885</v>
      </c>
      <c r="D791" s="16" t="s">
        <v>9552</v>
      </c>
      <c r="E791" s="16">
        <v>4.6674911999999997</v>
      </c>
      <c r="F791">
        <v>-74.157715999999994</v>
      </c>
    </row>
    <row r="792" spans="1:6" x14ac:dyDescent="0.25">
      <c r="A792" s="4">
        <v>18607</v>
      </c>
      <c r="B792" s="8" t="s">
        <v>4890</v>
      </c>
      <c r="C792" s="9" t="s">
        <v>4891</v>
      </c>
      <c r="D792" s="16" t="s">
        <v>9591</v>
      </c>
      <c r="E792" s="16">
        <v>4.6354797999999997</v>
      </c>
      <c r="F792">
        <v>-74.076647600000001</v>
      </c>
    </row>
    <row r="793" spans="1:6" x14ac:dyDescent="0.25">
      <c r="A793" s="5">
        <v>18608</v>
      </c>
      <c r="B793" s="10" t="s">
        <v>4895</v>
      </c>
      <c r="C793" s="11" t="s">
        <v>4896</v>
      </c>
      <c r="D793" s="16" t="s">
        <v>9592</v>
      </c>
      <c r="E793" s="16">
        <v>4.7062913999999996</v>
      </c>
      <c r="F793">
        <v>-74.134936199999999</v>
      </c>
    </row>
    <row r="794" spans="1:6" x14ac:dyDescent="0.25">
      <c r="A794" s="4">
        <v>18609</v>
      </c>
      <c r="B794" s="8" t="s">
        <v>4901</v>
      </c>
      <c r="C794" s="9" t="s">
        <v>4902</v>
      </c>
      <c r="D794" s="16" t="s">
        <v>9593</v>
      </c>
      <c r="E794" s="16">
        <v>4.7500311000000002</v>
      </c>
      <c r="F794">
        <v>-74.061474099999998</v>
      </c>
    </row>
    <row r="795" spans="1:6" x14ac:dyDescent="0.25">
      <c r="A795" s="5">
        <v>18783</v>
      </c>
      <c r="B795" s="10" t="s">
        <v>4913</v>
      </c>
      <c r="C795" s="11" t="s">
        <v>4914</v>
      </c>
      <c r="D795" s="16" t="s">
        <v>9594</v>
      </c>
      <c r="E795" s="16">
        <v>4.5896127</v>
      </c>
      <c r="F795">
        <v>-74.154514499999905</v>
      </c>
    </row>
    <row r="796" spans="1:6" x14ac:dyDescent="0.25">
      <c r="A796" s="4">
        <v>18802</v>
      </c>
      <c r="B796" s="8" t="s">
        <v>4919</v>
      </c>
      <c r="C796" s="9" t="s">
        <v>4920</v>
      </c>
      <c r="D796" s="16" t="s">
        <v>9595</v>
      </c>
      <c r="E796" s="16">
        <v>4.7584201999999998</v>
      </c>
      <c r="F796">
        <v>-74.089273399999996</v>
      </c>
    </row>
    <row r="797" spans="1:6" x14ac:dyDescent="0.25">
      <c r="A797" s="5">
        <v>18817</v>
      </c>
      <c r="B797" s="10" t="s">
        <v>4925</v>
      </c>
      <c r="C797" s="11" t="s">
        <v>4926</v>
      </c>
      <c r="D797" s="16" t="s">
        <v>9596</v>
      </c>
      <c r="E797" s="16">
        <v>4.6724879000000001</v>
      </c>
      <c r="F797">
        <v>-74.0991535</v>
      </c>
    </row>
    <row r="798" spans="1:6" x14ac:dyDescent="0.25">
      <c r="A798" s="4">
        <v>18830</v>
      </c>
      <c r="B798" s="8" t="s">
        <v>4931</v>
      </c>
      <c r="C798" s="9" t="s">
        <v>4932</v>
      </c>
      <c r="D798" s="16" t="s">
        <v>9597</v>
      </c>
      <c r="E798" s="16">
        <v>4.6881874999999997</v>
      </c>
      <c r="F798">
        <v>-74.100711799999999</v>
      </c>
    </row>
    <row r="799" spans="1:6" x14ac:dyDescent="0.25">
      <c r="A799" s="5">
        <v>18888</v>
      </c>
      <c r="B799" s="10" t="s">
        <v>4937</v>
      </c>
      <c r="C799" s="11" t="s">
        <v>4938</v>
      </c>
      <c r="D799" s="16" t="s">
        <v>9598</v>
      </c>
      <c r="E799" s="16">
        <v>4.7140975999999997</v>
      </c>
      <c r="F799">
        <v>-74.112651999999997</v>
      </c>
    </row>
    <row r="800" spans="1:6" x14ac:dyDescent="0.25">
      <c r="A800" s="4">
        <v>18943</v>
      </c>
      <c r="B800" s="8" t="s">
        <v>4943</v>
      </c>
      <c r="C800" s="9" t="s">
        <v>4944</v>
      </c>
      <c r="D800" s="16" t="s">
        <v>9599</v>
      </c>
      <c r="E800" s="16">
        <v>4.6593102999999996</v>
      </c>
      <c r="F800">
        <v>-74.126037600000004</v>
      </c>
    </row>
    <row r="801" spans="1:6" x14ac:dyDescent="0.25">
      <c r="A801" s="5">
        <v>19048</v>
      </c>
      <c r="B801" s="10" t="s">
        <v>4949</v>
      </c>
      <c r="C801" s="11" t="s">
        <v>4950</v>
      </c>
      <c r="D801" s="16" t="s">
        <v>9600</v>
      </c>
      <c r="E801" s="16">
        <v>4.6339784999999996</v>
      </c>
      <c r="F801">
        <v>-74.065254600000003</v>
      </c>
    </row>
    <row r="802" spans="1:6" x14ac:dyDescent="0.25">
      <c r="A802" s="4">
        <v>19054</v>
      </c>
      <c r="B802" s="8" t="s">
        <v>4955</v>
      </c>
      <c r="C802" s="9" t="s">
        <v>4956</v>
      </c>
      <c r="D802" s="16" t="s">
        <v>9601</v>
      </c>
      <c r="E802" s="16">
        <v>4.5697397000000004</v>
      </c>
      <c r="F802">
        <v>-74.152481199999997</v>
      </c>
    </row>
    <row r="803" spans="1:6" x14ac:dyDescent="0.25">
      <c r="A803" s="5">
        <v>19066</v>
      </c>
      <c r="B803" s="10" t="s">
        <v>4961</v>
      </c>
      <c r="C803" s="11" t="s">
        <v>4962</v>
      </c>
      <c r="D803" s="16" t="s">
        <v>9602</v>
      </c>
      <c r="E803" s="16">
        <v>4.6799274999999998</v>
      </c>
      <c r="F803">
        <v>-74.169617099999996</v>
      </c>
    </row>
    <row r="804" spans="1:6" x14ac:dyDescent="0.25">
      <c r="A804" s="4">
        <v>19075</v>
      </c>
      <c r="B804" s="8" t="s">
        <v>4967</v>
      </c>
      <c r="C804" s="9" t="s">
        <v>4968</v>
      </c>
      <c r="D804" s="16" t="s">
        <v>9603</v>
      </c>
      <c r="E804" s="16">
        <v>4.5909791999999996</v>
      </c>
      <c r="F804">
        <v>-74.098526800000002</v>
      </c>
    </row>
    <row r="805" spans="1:6" x14ac:dyDescent="0.25">
      <c r="A805" s="5">
        <v>19077</v>
      </c>
      <c r="B805" s="10" t="s">
        <v>4973</v>
      </c>
      <c r="C805" s="11" t="s">
        <v>4974</v>
      </c>
      <c r="D805" s="16" t="s">
        <v>9558</v>
      </c>
      <c r="E805" s="16">
        <v>4.6705142000000004</v>
      </c>
      <c r="F805">
        <v>-74.020670600000003</v>
      </c>
    </row>
    <row r="806" spans="1:6" x14ac:dyDescent="0.25">
      <c r="A806" s="4">
        <v>19120</v>
      </c>
      <c r="B806" s="8" t="s">
        <v>4979</v>
      </c>
      <c r="C806" s="9" t="s">
        <v>4980</v>
      </c>
      <c r="D806" s="16" t="s">
        <v>9604</v>
      </c>
      <c r="E806" s="16">
        <v>4.7113829999999997</v>
      </c>
      <c r="F806">
        <v>-74.146162799999999</v>
      </c>
    </row>
    <row r="807" spans="1:6" x14ac:dyDescent="0.25">
      <c r="A807" s="5">
        <v>19121</v>
      </c>
      <c r="B807" s="10" t="s">
        <v>4985</v>
      </c>
      <c r="C807" s="11" t="s">
        <v>4986</v>
      </c>
      <c r="D807" s="17" t="s">
        <v>9605</v>
      </c>
      <c r="E807" s="17">
        <v>44.939012966817501</v>
      </c>
      <c r="F807" s="18">
        <v>-93.271240073572898</v>
      </c>
    </row>
    <row r="808" spans="1:6" x14ac:dyDescent="0.25">
      <c r="A808" s="4">
        <v>19124</v>
      </c>
      <c r="B808" s="8" t="s">
        <v>4990</v>
      </c>
      <c r="C808" s="9" t="s">
        <v>4991</v>
      </c>
      <c r="D808" s="16" t="s">
        <v>9606</v>
      </c>
      <c r="E808" s="16">
        <v>4.7458178000000002</v>
      </c>
      <c r="F808">
        <v>-74.030448300000003</v>
      </c>
    </row>
    <row r="809" spans="1:6" x14ac:dyDescent="0.25">
      <c r="A809" s="5">
        <v>19126</v>
      </c>
      <c r="B809" s="10" t="s">
        <v>4996</v>
      </c>
      <c r="C809" s="11" t="s">
        <v>4997</v>
      </c>
      <c r="D809" s="16" t="s">
        <v>9607</v>
      </c>
      <c r="E809" s="16">
        <v>4.6390047000000001</v>
      </c>
      <c r="F809">
        <v>-74.199488000000002</v>
      </c>
    </row>
    <row r="810" spans="1:6" x14ac:dyDescent="0.25">
      <c r="A810" s="4">
        <v>19142</v>
      </c>
      <c r="B810" s="8" t="s">
        <v>5002</v>
      </c>
      <c r="C810" s="9" t="s">
        <v>5003</v>
      </c>
      <c r="D810" s="16" t="s">
        <v>9608</v>
      </c>
      <c r="E810" s="16">
        <v>4.6066935000000004</v>
      </c>
      <c r="F810">
        <v>-74.166837099999995</v>
      </c>
    </row>
    <row r="811" spans="1:6" x14ac:dyDescent="0.25">
      <c r="A811" s="5">
        <v>19314</v>
      </c>
      <c r="B811" s="10" t="s">
        <v>5008</v>
      </c>
      <c r="C811" s="11" t="s">
        <v>5009</v>
      </c>
      <c r="D811" s="16" t="s">
        <v>9609</v>
      </c>
      <c r="E811" s="16">
        <v>4.6478434999999996</v>
      </c>
      <c r="F811">
        <v>-74.069344599999994</v>
      </c>
    </row>
    <row r="812" spans="1:6" x14ac:dyDescent="0.25">
      <c r="A812" s="4">
        <v>19321</v>
      </c>
      <c r="B812" s="8" t="s">
        <v>5014</v>
      </c>
      <c r="C812" s="9" t="s">
        <v>5015</v>
      </c>
      <c r="D812" s="16" t="s">
        <v>9610</v>
      </c>
      <c r="E812" s="16">
        <v>4.5797979</v>
      </c>
      <c r="F812">
        <v>-74.154755399999999</v>
      </c>
    </row>
    <row r="813" spans="1:6" x14ac:dyDescent="0.25">
      <c r="A813" s="5">
        <v>19337</v>
      </c>
      <c r="B813" s="10" t="s">
        <v>5020</v>
      </c>
      <c r="C813" s="11" t="s">
        <v>5021</v>
      </c>
      <c r="D813" s="16" t="s">
        <v>9611</v>
      </c>
      <c r="E813" s="16">
        <v>4.6923884999999999</v>
      </c>
      <c r="F813">
        <v>-74.091151799999906</v>
      </c>
    </row>
    <row r="814" spans="1:6" x14ac:dyDescent="0.25">
      <c r="A814" s="4">
        <v>19361</v>
      </c>
      <c r="B814" s="8" t="s">
        <v>5026</v>
      </c>
      <c r="C814" s="9" t="s">
        <v>5027</v>
      </c>
      <c r="D814" s="16" t="s">
        <v>9612</v>
      </c>
      <c r="E814" s="16">
        <v>4.6125036000000001</v>
      </c>
      <c r="F814">
        <v>-74.108453400000002</v>
      </c>
    </row>
    <row r="815" spans="1:6" x14ac:dyDescent="0.25">
      <c r="A815" s="5">
        <v>19373</v>
      </c>
      <c r="B815" s="10" t="s">
        <v>5032</v>
      </c>
      <c r="C815" s="11" t="s">
        <v>5033</v>
      </c>
      <c r="D815" s="16" t="s">
        <v>9613</v>
      </c>
      <c r="E815" s="16">
        <v>4.6877141999999896</v>
      </c>
      <c r="F815">
        <v>-74.076390399999994</v>
      </c>
    </row>
    <row r="816" spans="1:6" x14ac:dyDescent="0.25">
      <c r="A816" s="4">
        <v>19375</v>
      </c>
      <c r="B816" s="8" t="s">
        <v>5038</v>
      </c>
      <c r="C816" s="9" t="s">
        <v>5039</v>
      </c>
      <c r="D816" s="16" t="s">
        <v>9614</v>
      </c>
      <c r="E816" s="16">
        <v>4.6825162999999996</v>
      </c>
      <c r="F816">
        <v>-74.134082999999904</v>
      </c>
    </row>
    <row r="817" spans="1:6" x14ac:dyDescent="0.25">
      <c r="A817" s="5">
        <v>19377</v>
      </c>
      <c r="B817" s="10" t="s">
        <v>5045</v>
      </c>
      <c r="C817" s="11" t="s">
        <v>5046</v>
      </c>
      <c r="D817" s="16" t="s">
        <v>9615</v>
      </c>
      <c r="E817" s="16">
        <v>4.6967113999999999</v>
      </c>
      <c r="F817">
        <v>-74.125482399999996</v>
      </c>
    </row>
    <row r="818" spans="1:6" x14ac:dyDescent="0.25">
      <c r="A818" s="4">
        <v>19391</v>
      </c>
      <c r="B818" s="8" t="s">
        <v>5051</v>
      </c>
      <c r="C818" s="9" t="s">
        <v>5052</v>
      </c>
      <c r="D818" s="16" t="s">
        <v>9616</v>
      </c>
      <c r="E818" s="16">
        <v>4.6831692999999897</v>
      </c>
      <c r="F818">
        <v>-74.1379606</v>
      </c>
    </row>
    <row r="819" spans="1:6" x14ac:dyDescent="0.25">
      <c r="A819" s="5">
        <v>19395</v>
      </c>
      <c r="B819" s="10" t="s">
        <v>5057</v>
      </c>
      <c r="C819" s="11" t="s">
        <v>5058</v>
      </c>
      <c r="D819" s="16" t="s">
        <v>9271</v>
      </c>
      <c r="E819" s="16">
        <v>4.6797060999999998</v>
      </c>
      <c r="F819">
        <v>-74.163751099999999</v>
      </c>
    </row>
    <row r="820" spans="1:6" x14ac:dyDescent="0.25">
      <c r="A820" s="4">
        <v>19399</v>
      </c>
      <c r="B820" s="8" t="s">
        <v>5063</v>
      </c>
      <c r="C820" s="9" t="s">
        <v>5064</v>
      </c>
      <c r="D820" s="16" t="s">
        <v>9617</v>
      </c>
      <c r="E820" s="16">
        <v>4.6583458000000002</v>
      </c>
      <c r="F820">
        <v>-74.0617716</v>
      </c>
    </row>
    <row r="821" spans="1:6" x14ac:dyDescent="0.25">
      <c r="A821" s="5">
        <v>19400</v>
      </c>
      <c r="B821" s="10" t="s">
        <v>5069</v>
      </c>
      <c r="C821" s="11" t="s">
        <v>5070</v>
      </c>
      <c r="D821" s="16" t="s">
        <v>9618</v>
      </c>
      <c r="E821" s="16">
        <v>4.6071947</v>
      </c>
      <c r="F821">
        <v>-74.122104800000002</v>
      </c>
    </row>
    <row r="822" spans="1:6" x14ac:dyDescent="0.25">
      <c r="A822" s="4">
        <v>19402</v>
      </c>
      <c r="B822" s="8" t="s">
        <v>5075</v>
      </c>
      <c r="C822" s="9" t="s">
        <v>5076</v>
      </c>
      <c r="D822" s="16" t="s">
        <v>9619</v>
      </c>
      <c r="E822" s="16">
        <v>4.6891401999999998</v>
      </c>
      <c r="F822">
        <v>-74.0622556</v>
      </c>
    </row>
    <row r="823" spans="1:6" x14ac:dyDescent="0.25">
      <c r="A823" s="5">
        <v>19403</v>
      </c>
      <c r="B823" s="10" t="s">
        <v>5081</v>
      </c>
      <c r="C823" s="11" t="s">
        <v>5082</v>
      </c>
      <c r="D823" s="16" t="s">
        <v>9620</v>
      </c>
      <c r="E823" s="16">
        <v>4.6842480999999996</v>
      </c>
      <c r="F823">
        <v>-74.144812299999998</v>
      </c>
    </row>
    <row r="824" spans="1:6" x14ac:dyDescent="0.25">
      <c r="A824" s="4">
        <v>19422</v>
      </c>
      <c r="B824" s="8" t="s">
        <v>5087</v>
      </c>
      <c r="C824" s="9" t="s">
        <v>5088</v>
      </c>
      <c r="D824" s="16" t="s">
        <v>9621</v>
      </c>
      <c r="E824" s="16">
        <v>4.6257194999999998</v>
      </c>
      <c r="F824">
        <v>-74.171109299999998</v>
      </c>
    </row>
    <row r="825" spans="1:6" x14ac:dyDescent="0.25">
      <c r="A825" s="5">
        <v>19424</v>
      </c>
      <c r="B825" s="10" t="s">
        <v>5093</v>
      </c>
      <c r="C825" s="11" t="s">
        <v>5094</v>
      </c>
      <c r="D825" s="16" t="s">
        <v>9622</v>
      </c>
      <c r="E825" s="16">
        <v>4.7208660999999896</v>
      </c>
      <c r="F825">
        <v>-74.092288099999905</v>
      </c>
    </row>
    <row r="826" spans="1:6" x14ac:dyDescent="0.25">
      <c r="A826" s="4">
        <v>19431</v>
      </c>
      <c r="B826" s="8" t="s">
        <v>5098</v>
      </c>
      <c r="C826" s="9" t="s">
        <v>5099</v>
      </c>
      <c r="D826" s="16" t="s">
        <v>9623</v>
      </c>
      <c r="E826" s="16">
        <v>4.6036989999999998</v>
      </c>
      <c r="F826">
        <v>-74.126777899999993</v>
      </c>
    </row>
    <row r="827" spans="1:6" x14ac:dyDescent="0.25">
      <c r="A827" s="5">
        <v>19433</v>
      </c>
      <c r="B827" s="10" t="s">
        <v>5104</v>
      </c>
      <c r="C827" s="11" t="s">
        <v>5105</v>
      </c>
      <c r="D827" s="16" t="s">
        <v>9624</v>
      </c>
      <c r="E827" s="16">
        <v>4.7409010999999897</v>
      </c>
      <c r="F827">
        <v>-74.124104899999907</v>
      </c>
    </row>
    <row r="828" spans="1:6" x14ac:dyDescent="0.25">
      <c r="A828" s="4">
        <v>19461</v>
      </c>
      <c r="B828" s="8" t="s">
        <v>5110</v>
      </c>
      <c r="C828" s="9" t="s">
        <v>5111</v>
      </c>
      <c r="D828" s="16" t="s">
        <v>9246</v>
      </c>
      <c r="E828" s="16">
        <v>4.6795254000000002</v>
      </c>
      <c r="F828">
        <v>-74.170362499999996</v>
      </c>
    </row>
    <row r="829" spans="1:6" x14ac:dyDescent="0.25">
      <c r="A829" s="5">
        <v>19469</v>
      </c>
      <c r="B829" s="10" t="s">
        <v>5116</v>
      </c>
      <c r="C829" s="11" t="s">
        <v>5117</v>
      </c>
      <c r="D829" s="16" t="s">
        <v>9625</v>
      </c>
      <c r="E829" s="16">
        <v>4.7286434000000002</v>
      </c>
      <c r="F829">
        <v>-74.087610400000003</v>
      </c>
    </row>
    <row r="830" spans="1:6" x14ac:dyDescent="0.25">
      <c r="A830" s="4">
        <v>19472</v>
      </c>
      <c r="B830" s="8" t="s">
        <v>5122</v>
      </c>
      <c r="C830" s="9" t="s">
        <v>5123</v>
      </c>
      <c r="D830" s="16" t="s">
        <v>9626</v>
      </c>
      <c r="E830" s="16">
        <v>4.5873704999999996</v>
      </c>
      <c r="F830">
        <v>-74.089130799999893</v>
      </c>
    </row>
    <row r="831" spans="1:6" x14ac:dyDescent="0.25">
      <c r="A831" s="5">
        <v>19611</v>
      </c>
      <c r="B831" s="10" t="s">
        <v>5128</v>
      </c>
      <c r="C831" s="11" t="s">
        <v>5129</v>
      </c>
      <c r="D831" s="16" t="s">
        <v>9627</v>
      </c>
      <c r="E831" s="16">
        <v>4.6036716000000002</v>
      </c>
      <c r="F831">
        <v>-74.2013453</v>
      </c>
    </row>
    <row r="832" spans="1:6" x14ac:dyDescent="0.25">
      <c r="A832" s="4">
        <v>19618</v>
      </c>
      <c r="B832" s="8" t="s">
        <v>5134</v>
      </c>
      <c r="C832" s="9" t="s">
        <v>5135</v>
      </c>
      <c r="D832" s="16" t="s">
        <v>9628</v>
      </c>
      <c r="E832" s="16">
        <v>4.6105377000000001</v>
      </c>
      <c r="F832">
        <v>-74.114333799999997</v>
      </c>
    </row>
    <row r="833" spans="1:6" x14ac:dyDescent="0.25">
      <c r="A833" s="5">
        <v>19657</v>
      </c>
      <c r="B833" s="10" t="s">
        <v>5140</v>
      </c>
      <c r="C833" s="11" t="s">
        <v>5141</v>
      </c>
      <c r="D833" s="16" t="s">
        <v>9629</v>
      </c>
      <c r="E833" s="16">
        <v>4.5556177</v>
      </c>
      <c r="F833">
        <v>-74.109324599999994</v>
      </c>
    </row>
    <row r="834" spans="1:6" x14ac:dyDescent="0.25">
      <c r="A834" s="4">
        <v>19662</v>
      </c>
      <c r="B834" s="8" t="s">
        <v>5146</v>
      </c>
      <c r="C834" s="9" t="s">
        <v>5147</v>
      </c>
      <c r="D834" s="16" t="s">
        <v>9630</v>
      </c>
      <c r="E834" s="16">
        <v>4.6685813999999999</v>
      </c>
      <c r="F834">
        <v>-74.157168200000001</v>
      </c>
    </row>
    <row r="835" spans="1:6" x14ac:dyDescent="0.25">
      <c r="A835" s="5">
        <v>19708</v>
      </c>
      <c r="B835" s="10" t="s">
        <v>5152</v>
      </c>
      <c r="C835" s="11" t="s">
        <v>5153</v>
      </c>
      <c r="D835" s="16" t="s">
        <v>9631</v>
      </c>
      <c r="E835" s="16">
        <v>4.5908514</v>
      </c>
      <c r="F835">
        <v>-74.079450600000001</v>
      </c>
    </row>
    <row r="836" spans="1:6" x14ac:dyDescent="0.25">
      <c r="A836" s="4">
        <v>19710</v>
      </c>
      <c r="B836" s="8" t="s">
        <v>5158</v>
      </c>
      <c r="C836" s="9" t="s">
        <v>5159</v>
      </c>
      <c r="D836" s="16" t="s">
        <v>9632</v>
      </c>
      <c r="E836" s="16">
        <v>4.7454748000000002</v>
      </c>
      <c r="F836">
        <v>-74.028206699999998</v>
      </c>
    </row>
    <row r="837" spans="1:6" x14ac:dyDescent="0.25">
      <c r="A837" s="5">
        <v>19724</v>
      </c>
      <c r="B837" s="10" t="s">
        <v>5164</v>
      </c>
      <c r="C837" s="11" t="s">
        <v>5165</v>
      </c>
      <c r="D837" s="16" t="s">
        <v>9633</v>
      </c>
      <c r="E837" s="16">
        <v>4.6225825</v>
      </c>
      <c r="F837">
        <v>-74.115804599999905</v>
      </c>
    </row>
    <row r="838" spans="1:6" x14ac:dyDescent="0.25">
      <c r="A838" s="4">
        <v>19760</v>
      </c>
      <c r="B838" s="8" t="s">
        <v>5170</v>
      </c>
      <c r="C838" s="9" t="s">
        <v>5171</v>
      </c>
      <c r="D838" s="16" t="s">
        <v>9634</v>
      </c>
      <c r="E838" s="16">
        <v>4.6847037</v>
      </c>
      <c r="F838">
        <v>-74.103090499999993</v>
      </c>
    </row>
    <row r="839" spans="1:6" x14ac:dyDescent="0.25">
      <c r="A839" s="5">
        <v>19811</v>
      </c>
      <c r="B839" s="10" t="s">
        <v>5176</v>
      </c>
      <c r="C839" s="11" t="s">
        <v>5177</v>
      </c>
      <c r="D839" s="16" t="s">
        <v>9635</v>
      </c>
      <c r="E839" s="16">
        <v>4.7225720000000004</v>
      </c>
      <c r="F839">
        <v>-74.048326199999906</v>
      </c>
    </row>
    <row r="840" spans="1:6" x14ac:dyDescent="0.25">
      <c r="A840" s="4">
        <v>19861</v>
      </c>
      <c r="B840" s="8" t="s">
        <v>5182</v>
      </c>
      <c r="C840" s="9" t="s">
        <v>5183</v>
      </c>
      <c r="D840" s="16" t="s">
        <v>9636</v>
      </c>
      <c r="E840" s="16">
        <v>4.6184398999999896</v>
      </c>
      <c r="F840">
        <v>-74.153919899999906</v>
      </c>
    </row>
    <row r="841" spans="1:6" x14ac:dyDescent="0.25">
      <c r="A841" s="5">
        <v>19864</v>
      </c>
      <c r="B841" s="10" t="s">
        <v>5188</v>
      </c>
      <c r="C841" s="11" t="s">
        <v>5189</v>
      </c>
      <c r="D841" s="16" t="s">
        <v>9637</v>
      </c>
      <c r="E841" s="16">
        <v>4.6854003000000004</v>
      </c>
      <c r="F841">
        <v>-74.141556600000001</v>
      </c>
    </row>
    <row r="842" spans="1:6" x14ac:dyDescent="0.25">
      <c r="A842" s="4">
        <v>19881</v>
      </c>
      <c r="B842" s="8" t="s">
        <v>5194</v>
      </c>
      <c r="C842" s="9" t="s">
        <v>5195</v>
      </c>
      <c r="D842" s="16" t="s">
        <v>9638</v>
      </c>
      <c r="E842" s="16">
        <v>4.6868261999999996</v>
      </c>
      <c r="F842">
        <v>-74.150064599999993</v>
      </c>
    </row>
    <row r="843" spans="1:6" x14ac:dyDescent="0.25">
      <c r="A843" s="5">
        <v>19887</v>
      </c>
      <c r="B843" s="10" t="s">
        <v>5200</v>
      </c>
      <c r="C843" s="11" t="s">
        <v>5201</v>
      </c>
      <c r="D843" s="16" t="s">
        <v>9639</v>
      </c>
      <c r="E843" s="16">
        <v>4.6516223999999999</v>
      </c>
      <c r="F843">
        <v>-74.162384500000002</v>
      </c>
    </row>
    <row r="844" spans="1:6" x14ac:dyDescent="0.25">
      <c r="A844" s="4">
        <v>19917</v>
      </c>
      <c r="B844" s="8" t="s">
        <v>5206</v>
      </c>
      <c r="C844" s="9" t="s">
        <v>5207</v>
      </c>
      <c r="D844" s="16" t="s">
        <v>9640</v>
      </c>
      <c r="E844" s="16">
        <v>4.6805500999999996</v>
      </c>
      <c r="F844">
        <v>-74.093644499999996</v>
      </c>
    </row>
    <row r="845" spans="1:6" x14ac:dyDescent="0.25">
      <c r="A845" s="5">
        <v>19919</v>
      </c>
      <c r="B845" s="10" t="s">
        <v>5212</v>
      </c>
      <c r="C845" s="11" t="s">
        <v>5213</v>
      </c>
      <c r="D845" s="16" t="s">
        <v>9641</v>
      </c>
      <c r="E845" s="16">
        <v>4.6475827000000001</v>
      </c>
      <c r="F845">
        <v>-74.136454899999904</v>
      </c>
    </row>
    <row r="846" spans="1:6" x14ac:dyDescent="0.25">
      <c r="A846" s="4">
        <v>19922</v>
      </c>
      <c r="B846" s="8" t="s">
        <v>5218</v>
      </c>
      <c r="C846" s="9" t="s">
        <v>5219</v>
      </c>
      <c r="D846" s="16" t="s">
        <v>9642</v>
      </c>
      <c r="E846" s="16">
        <v>4.7321650000000002</v>
      </c>
      <c r="F846">
        <v>-74.090789899999905</v>
      </c>
    </row>
    <row r="847" spans="1:6" x14ac:dyDescent="0.25">
      <c r="A847" s="5">
        <v>19945</v>
      </c>
      <c r="B847" s="10" t="s">
        <v>5224</v>
      </c>
      <c r="C847" s="11" t="s">
        <v>5225</v>
      </c>
      <c r="D847" s="16" t="s">
        <v>9643</v>
      </c>
      <c r="E847" s="16">
        <v>4.6783846999999996</v>
      </c>
      <c r="F847">
        <v>-74.088368599999995</v>
      </c>
    </row>
    <row r="848" spans="1:6" x14ac:dyDescent="0.25">
      <c r="A848" s="4">
        <v>19948</v>
      </c>
      <c r="B848" s="8" t="s">
        <v>5063</v>
      </c>
      <c r="C848" s="9" t="s">
        <v>5064</v>
      </c>
      <c r="D848" s="16" t="s">
        <v>9617</v>
      </c>
      <c r="E848" s="16">
        <v>4.6583458000000002</v>
      </c>
      <c r="F848">
        <v>-74.0617716</v>
      </c>
    </row>
    <row r="849" spans="1:6" x14ac:dyDescent="0.25">
      <c r="A849" s="5">
        <v>19955</v>
      </c>
      <c r="B849" s="10" t="s">
        <v>5234</v>
      </c>
      <c r="C849" s="11" t="s">
        <v>5235</v>
      </c>
      <c r="D849" s="16" t="s">
        <v>9644</v>
      </c>
      <c r="E849" s="16">
        <v>4.6839842000000003</v>
      </c>
      <c r="F849">
        <v>-74.149174599999995</v>
      </c>
    </row>
    <row r="850" spans="1:6" x14ac:dyDescent="0.25">
      <c r="A850" s="4">
        <v>20024</v>
      </c>
      <c r="B850" s="8" t="s">
        <v>5240</v>
      </c>
      <c r="C850" s="9" t="s">
        <v>5241</v>
      </c>
      <c r="D850" s="16" t="s">
        <v>9645</v>
      </c>
      <c r="E850" s="16">
        <v>4.7009463</v>
      </c>
      <c r="F850">
        <v>-74.130344399999998</v>
      </c>
    </row>
    <row r="851" spans="1:6" x14ac:dyDescent="0.25">
      <c r="A851" s="5">
        <v>20102</v>
      </c>
      <c r="B851" s="10" t="s">
        <v>5246</v>
      </c>
      <c r="C851" s="11" t="s">
        <v>5247</v>
      </c>
      <c r="D851" s="16" t="s">
        <v>9110</v>
      </c>
      <c r="E851" s="16">
        <v>4.6821032999999996</v>
      </c>
      <c r="F851">
        <v>-74.157415900000004</v>
      </c>
    </row>
    <row r="852" spans="1:6" x14ac:dyDescent="0.25">
      <c r="A852" s="4">
        <v>20104</v>
      </c>
      <c r="B852" s="8" t="s">
        <v>3077</v>
      </c>
      <c r="C852" s="9" t="s">
        <v>3078</v>
      </c>
      <c r="D852" s="16" t="s">
        <v>8950</v>
      </c>
      <c r="E852" s="16" t="s">
        <v>10150</v>
      </c>
      <c r="F852" t="s">
        <v>10150</v>
      </c>
    </row>
    <row r="853" spans="1:6" x14ac:dyDescent="0.25">
      <c r="A853" s="5">
        <v>20105</v>
      </c>
      <c r="B853" s="10" t="s">
        <v>5256</v>
      </c>
      <c r="C853" s="11" t="s">
        <v>5257</v>
      </c>
      <c r="D853" s="16" t="s">
        <v>9646</v>
      </c>
      <c r="E853" s="16">
        <v>4.6806673999999999</v>
      </c>
      <c r="F853">
        <v>-74.130717099999998</v>
      </c>
    </row>
    <row r="854" spans="1:6" x14ac:dyDescent="0.25">
      <c r="A854" s="4">
        <v>20109</v>
      </c>
      <c r="B854" s="8" t="s">
        <v>5262</v>
      </c>
      <c r="C854" s="9" t="s">
        <v>5263</v>
      </c>
      <c r="D854" s="16" t="s">
        <v>9647</v>
      </c>
      <c r="E854" s="16">
        <v>4.6013871999999996</v>
      </c>
      <c r="F854">
        <v>-74.126015899999999</v>
      </c>
    </row>
    <row r="855" spans="1:6" x14ac:dyDescent="0.25">
      <c r="A855" s="5">
        <v>20118</v>
      </c>
      <c r="B855" s="10" t="s">
        <v>5269</v>
      </c>
      <c r="C855" s="11" t="s">
        <v>5270</v>
      </c>
      <c r="D855" s="16" t="s">
        <v>9648</v>
      </c>
      <c r="E855" s="16">
        <v>4.7992783000000001</v>
      </c>
      <c r="F855">
        <v>-74.110716699999998</v>
      </c>
    </row>
    <row r="856" spans="1:6" x14ac:dyDescent="0.25">
      <c r="A856" s="4">
        <v>20137</v>
      </c>
      <c r="B856" s="8" t="s">
        <v>5275</v>
      </c>
      <c r="C856" s="9" t="s">
        <v>5276</v>
      </c>
      <c r="D856" s="16" t="s">
        <v>9649</v>
      </c>
      <c r="E856" s="16">
        <v>4.7326087000000001</v>
      </c>
      <c r="F856">
        <v>-74.086118999999997</v>
      </c>
    </row>
    <row r="857" spans="1:6" x14ac:dyDescent="0.25">
      <c r="A857" s="5">
        <v>20140</v>
      </c>
      <c r="B857" s="10" t="s">
        <v>5281</v>
      </c>
      <c r="C857" s="11" t="s">
        <v>5282</v>
      </c>
      <c r="D857" s="16" t="s">
        <v>9650</v>
      </c>
      <c r="E857" s="16">
        <v>4.6300714999999997</v>
      </c>
      <c r="F857">
        <v>-74.081771000000003</v>
      </c>
    </row>
    <row r="858" spans="1:6" x14ac:dyDescent="0.25">
      <c r="A858" s="4">
        <v>20149</v>
      </c>
      <c r="B858" s="8" t="s">
        <v>5287</v>
      </c>
      <c r="C858" s="9" t="s">
        <v>5288</v>
      </c>
      <c r="D858" s="16" t="s">
        <v>9651</v>
      </c>
      <c r="E858" s="16">
        <v>4.6642359000000004</v>
      </c>
      <c r="F858">
        <v>-74.135206199999999</v>
      </c>
    </row>
    <row r="859" spans="1:6" x14ac:dyDescent="0.25">
      <c r="A859" s="5">
        <v>20155</v>
      </c>
      <c r="B859" s="10" t="s">
        <v>5293</v>
      </c>
      <c r="C859" s="11" t="s">
        <v>5294</v>
      </c>
      <c r="D859" s="16" t="s">
        <v>9652</v>
      </c>
      <c r="E859" s="16">
        <v>4.5997930999999896</v>
      </c>
      <c r="F859">
        <v>-74.164157299999999</v>
      </c>
    </row>
    <row r="860" spans="1:6" x14ac:dyDescent="0.25">
      <c r="A860" s="4">
        <v>20164</v>
      </c>
      <c r="B860" s="8" t="s">
        <v>5298</v>
      </c>
      <c r="C860" s="9" t="s">
        <v>5299</v>
      </c>
      <c r="D860" s="16" t="s">
        <v>9653</v>
      </c>
      <c r="E860" s="16">
        <v>4.6856399</v>
      </c>
      <c r="F860">
        <v>-74.133960700000003</v>
      </c>
    </row>
    <row r="861" spans="1:6" x14ac:dyDescent="0.25">
      <c r="A861" s="5">
        <v>20165</v>
      </c>
      <c r="B861" s="10" t="s">
        <v>5304</v>
      </c>
      <c r="C861" s="11" t="s">
        <v>5305</v>
      </c>
      <c r="D861" s="16" t="s">
        <v>9654</v>
      </c>
      <c r="E861" s="16">
        <v>4.6412190999999998</v>
      </c>
      <c r="F861">
        <v>-74.127890800000003</v>
      </c>
    </row>
    <row r="862" spans="1:6" x14ac:dyDescent="0.25">
      <c r="A862" s="4">
        <v>20178</v>
      </c>
      <c r="B862" s="8" t="s">
        <v>4660</v>
      </c>
      <c r="C862" s="9" t="s">
        <v>4661</v>
      </c>
      <c r="D862" s="16" t="s">
        <v>9560</v>
      </c>
      <c r="E862" s="16">
        <v>4.6423920000000001</v>
      </c>
      <c r="F862">
        <v>-74.128446199999999</v>
      </c>
    </row>
    <row r="863" spans="1:6" x14ac:dyDescent="0.25">
      <c r="A863" s="5">
        <v>20191</v>
      </c>
      <c r="B863" s="10" t="s">
        <v>5314</v>
      </c>
      <c r="C863" s="11" t="s">
        <v>5315</v>
      </c>
      <c r="D863" s="16" t="s">
        <v>9468</v>
      </c>
      <c r="E863" s="16">
        <v>4.7410170999999997</v>
      </c>
      <c r="F863">
        <v>-74.128069100000005</v>
      </c>
    </row>
    <row r="864" spans="1:6" x14ac:dyDescent="0.25">
      <c r="A864" s="4">
        <v>20235</v>
      </c>
      <c r="B864" s="8" t="s">
        <v>5320</v>
      </c>
      <c r="C864" s="9" t="s">
        <v>5321</v>
      </c>
      <c r="D864" s="17" t="s">
        <v>9655</v>
      </c>
      <c r="E864" s="17">
        <v>4.6432652310663096</v>
      </c>
      <c r="F864" s="18">
        <v>-74.109520350933593</v>
      </c>
    </row>
    <row r="865" spans="1:6" x14ac:dyDescent="0.25">
      <c r="A865" s="5">
        <v>20301</v>
      </c>
      <c r="B865" s="10" t="s">
        <v>5326</v>
      </c>
      <c r="C865" s="11" t="s">
        <v>5327</v>
      </c>
      <c r="D865" s="16" t="s">
        <v>9656</v>
      </c>
      <c r="E865" s="16">
        <v>4.7544601000000002</v>
      </c>
      <c r="F865">
        <v>-74.062971599999997</v>
      </c>
    </row>
    <row r="866" spans="1:6" x14ac:dyDescent="0.25">
      <c r="A866" s="4">
        <v>20308</v>
      </c>
      <c r="B866" s="8" t="s">
        <v>5332</v>
      </c>
      <c r="C866" s="9" t="s">
        <v>5333</v>
      </c>
      <c r="D866" s="16" t="s">
        <v>9657</v>
      </c>
      <c r="E866" s="16">
        <v>4.7067150999999896</v>
      </c>
      <c r="F866">
        <v>-74.120256799999893</v>
      </c>
    </row>
    <row r="867" spans="1:6" x14ac:dyDescent="0.25">
      <c r="A867" s="5">
        <v>20312</v>
      </c>
      <c r="B867" s="10" t="s">
        <v>5338</v>
      </c>
      <c r="C867" s="11" t="s">
        <v>5339</v>
      </c>
      <c r="D867" s="16" t="s">
        <v>9658</v>
      </c>
      <c r="E867" s="16">
        <v>4.6638560999999896</v>
      </c>
      <c r="F867">
        <v>-74.135534199999995</v>
      </c>
    </row>
    <row r="868" spans="1:6" x14ac:dyDescent="0.25">
      <c r="A868" s="4">
        <v>20339</v>
      </c>
      <c r="B868" s="8" t="s">
        <v>5344</v>
      </c>
      <c r="C868" s="9" t="s">
        <v>5345</v>
      </c>
      <c r="D868" s="16" t="s">
        <v>9659</v>
      </c>
      <c r="E868" s="16">
        <v>4.6766974000000001</v>
      </c>
      <c r="F868">
        <v>-74.112853200000004</v>
      </c>
    </row>
    <row r="869" spans="1:6" x14ac:dyDescent="0.25">
      <c r="A869" s="5">
        <v>20345</v>
      </c>
      <c r="B869" s="10" t="s">
        <v>5350</v>
      </c>
      <c r="C869" s="11" t="s">
        <v>5351</v>
      </c>
      <c r="D869" s="16" t="s">
        <v>9660</v>
      </c>
      <c r="E869" s="16">
        <v>4.6778236999999896</v>
      </c>
      <c r="F869">
        <v>-74.172697200000002</v>
      </c>
    </row>
    <row r="870" spans="1:6" x14ac:dyDescent="0.25">
      <c r="A870" s="4">
        <v>20348</v>
      </c>
      <c r="B870" s="8" t="s">
        <v>5356</v>
      </c>
      <c r="C870" s="9" t="s">
        <v>5357</v>
      </c>
      <c r="D870" s="16" t="s">
        <v>9661</v>
      </c>
      <c r="E870" s="16">
        <v>4.6837156000000002</v>
      </c>
      <c r="F870">
        <v>-74.149820300000002</v>
      </c>
    </row>
    <row r="871" spans="1:6" x14ac:dyDescent="0.25">
      <c r="A871" s="5">
        <v>20351</v>
      </c>
      <c r="B871" s="10" t="s">
        <v>5363</v>
      </c>
      <c r="C871" s="11" t="s">
        <v>5364</v>
      </c>
      <c r="D871" s="16" t="s">
        <v>9662</v>
      </c>
      <c r="E871" s="16">
        <v>4.643573</v>
      </c>
      <c r="F871">
        <v>-74.126291399999999</v>
      </c>
    </row>
    <row r="872" spans="1:6" x14ac:dyDescent="0.25">
      <c r="A872" s="4">
        <v>20362</v>
      </c>
      <c r="B872" s="8" t="s">
        <v>5369</v>
      </c>
      <c r="C872" s="9" t="s">
        <v>5370</v>
      </c>
      <c r="D872" s="16" t="s">
        <v>9663</v>
      </c>
      <c r="E872" s="16">
        <v>4.6409457999999999</v>
      </c>
      <c r="F872">
        <v>-74.128141200000002</v>
      </c>
    </row>
    <row r="873" spans="1:6" x14ac:dyDescent="0.25">
      <c r="A873" s="5">
        <v>20366</v>
      </c>
      <c r="B873" s="10" t="s">
        <v>5375</v>
      </c>
      <c r="C873" s="11" t="s">
        <v>5376</v>
      </c>
      <c r="D873" s="16" t="s">
        <v>9664</v>
      </c>
      <c r="E873" s="16">
        <v>4.6639280999999997</v>
      </c>
      <c r="F873">
        <v>-74.082479599999999</v>
      </c>
    </row>
    <row r="874" spans="1:6" x14ac:dyDescent="0.25">
      <c r="A874" s="4">
        <v>20376</v>
      </c>
      <c r="B874" s="8" t="s">
        <v>5381</v>
      </c>
      <c r="C874" s="9" t="s">
        <v>5382</v>
      </c>
      <c r="D874" s="16" t="s">
        <v>9302</v>
      </c>
      <c r="E874" s="16">
        <v>4.6935715</v>
      </c>
      <c r="F874">
        <v>-74.0667081</v>
      </c>
    </row>
    <row r="875" spans="1:6" x14ac:dyDescent="0.25">
      <c r="A875" s="5">
        <v>20391</v>
      </c>
      <c r="B875" s="10" t="s">
        <v>5387</v>
      </c>
      <c r="C875" s="11" t="s">
        <v>5388</v>
      </c>
      <c r="D875" s="16" t="s">
        <v>9665</v>
      </c>
      <c r="E875" s="16">
        <v>4.5979868000000002</v>
      </c>
      <c r="F875">
        <v>-74.076084799999904</v>
      </c>
    </row>
    <row r="876" spans="1:6" x14ac:dyDescent="0.25">
      <c r="A876" s="4">
        <v>20475</v>
      </c>
      <c r="B876" s="8" t="s">
        <v>5393</v>
      </c>
      <c r="C876" s="9" t="s">
        <v>5394</v>
      </c>
      <c r="D876" s="16" t="s">
        <v>9666</v>
      </c>
      <c r="E876" s="16">
        <v>4.6313529999999998</v>
      </c>
      <c r="F876">
        <v>-74.185073899999907</v>
      </c>
    </row>
    <row r="877" spans="1:6" x14ac:dyDescent="0.25">
      <c r="A877" s="5">
        <v>20566</v>
      </c>
      <c r="B877" s="10" t="s">
        <v>5399</v>
      </c>
      <c r="C877" s="11" t="s">
        <v>5400</v>
      </c>
      <c r="D877" s="16" t="s">
        <v>9667</v>
      </c>
      <c r="E877" s="16">
        <v>4.6102553999999998</v>
      </c>
      <c r="F877">
        <v>-74.164949999999905</v>
      </c>
    </row>
    <row r="878" spans="1:6" x14ac:dyDescent="0.25">
      <c r="A878" s="4">
        <v>20623</v>
      </c>
      <c r="B878" s="8" t="s">
        <v>5404</v>
      </c>
      <c r="C878" s="9" t="s">
        <v>5405</v>
      </c>
      <c r="D878" s="16" t="s">
        <v>9668</v>
      </c>
      <c r="E878" s="16">
        <v>4.7485080999999996</v>
      </c>
      <c r="F878">
        <v>-74.051967399999995</v>
      </c>
    </row>
    <row r="879" spans="1:6" x14ac:dyDescent="0.25">
      <c r="A879" s="5">
        <v>20637</v>
      </c>
      <c r="B879" s="10" t="s">
        <v>5410</v>
      </c>
      <c r="C879" s="11" t="s">
        <v>5411</v>
      </c>
      <c r="D879" s="16" t="s">
        <v>9669</v>
      </c>
      <c r="E879" s="16">
        <v>4.6279994999999996</v>
      </c>
      <c r="F879">
        <v>-74.071923499999997</v>
      </c>
    </row>
    <row r="880" spans="1:6" x14ac:dyDescent="0.25">
      <c r="A880" s="4">
        <v>20649</v>
      </c>
      <c r="B880" s="8" t="s">
        <v>5416</v>
      </c>
      <c r="C880" s="9" t="s">
        <v>5417</v>
      </c>
      <c r="D880" s="16" t="s">
        <v>9670</v>
      </c>
      <c r="E880" s="16">
        <v>4.6710953000000002</v>
      </c>
      <c r="F880">
        <v>-74.043570799999998</v>
      </c>
    </row>
    <row r="881" spans="1:6" x14ac:dyDescent="0.25">
      <c r="A881" s="5">
        <v>20685</v>
      </c>
      <c r="B881" s="10" t="s">
        <v>5422</v>
      </c>
      <c r="C881" s="11" t="s">
        <v>5423</v>
      </c>
      <c r="D881" s="16" t="s">
        <v>9671</v>
      </c>
      <c r="E881" s="16">
        <v>4.5883864000000001</v>
      </c>
      <c r="F881">
        <v>-74.1487585</v>
      </c>
    </row>
    <row r="882" spans="1:6" x14ac:dyDescent="0.25">
      <c r="A882" s="4">
        <v>20793</v>
      </c>
      <c r="B882" s="8" t="s">
        <v>5428</v>
      </c>
      <c r="C882" s="9" t="s">
        <v>5429</v>
      </c>
      <c r="D882" s="16" t="s">
        <v>9672</v>
      </c>
      <c r="E882" s="16">
        <v>4.6128697000000001</v>
      </c>
      <c r="F882">
        <v>-74.185817900000004</v>
      </c>
    </row>
    <row r="883" spans="1:6" x14ac:dyDescent="0.25">
      <c r="A883" s="5">
        <v>20805</v>
      </c>
      <c r="B883" s="10" t="s">
        <v>5434</v>
      </c>
      <c r="C883" s="11" t="s">
        <v>5435</v>
      </c>
      <c r="D883" s="16" t="s">
        <v>9673</v>
      </c>
      <c r="E883" s="16">
        <v>4.7060963999999998</v>
      </c>
      <c r="F883">
        <v>-74.122744999999995</v>
      </c>
    </row>
    <row r="884" spans="1:6" x14ac:dyDescent="0.25">
      <c r="A884" s="4">
        <v>20819</v>
      </c>
      <c r="B884" s="8" t="s">
        <v>5440</v>
      </c>
      <c r="C884" s="9" t="s">
        <v>5441</v>
      </c>
      <c r="D884" s="16" t="s">
        <v>9123</v>
      </c>
      <c r="E884" s="16">
        <v>4.6957535999999998</v>
      </c>
      <c r="F884">
        <v>-74.167415499999905</v>
      </c>
    </row>
    <row r="885" spans="1:6" x14ac:dyDescent="0.25">
      <c r="A885" s="5">
        <v>20824</v>
      </c>
      <c r="B885" s="10" t="s">
        <v>5446</v>
      </c>
      <c r="C885" s="11" t="s">
        <v>5447</v>
      </c>
      <c r="D885" s="16" t="s">
        <v>9674</v>
      </c>
      <c r="E885" s="16">
        <v>4.6809042999999999</v>
      </c>
      <c r="F885">
        <v>-74.135908200000003</v>
      </c>
    </row>
    <row r="886" spans="1:6" x14ac:dyDescent="0.25">
      <c r="A886" s="4">
        <v>20834</v>
      </c>
      <c r="B886" s="8" t="s">
        <v>5452</v>
      </c>
      <c r="C886" s="9" t="s">
        <v>5453</v>
      </c>
      <c r="D886" s="16" t="s">
        <v>9156</v>
      </c>
      <c r="E886" s="16">
        <v>4.6705348000000004</v>
      </c>
      <c r="F886">
        <v>-74.155337699999905</v>
      </c>
    </row>
    <row r="887" spans="1:6" x14ac:dyDescent="0.25">
      <c r="A887" s="5">
        <v>20844</v>
      </c>
      <c r="B887" s="10" t="s">
        <v>5458</v>
      </c>
      <c r="C887" s="11" t="s">
        <v>5459</v>
      </c>
      <c r="D887" s="16" t="s">
        <v>9675</v>
      </c>
      <c r="E887" s="16">
        <v>4.5494690999999996</v>
      </c>
      <c r="F887">
        <v>-74.1521872</v>
      </c>
    </row>
    <row r="888" spans="1:6" x14ac:dyDescent="0.25">
      <c r="A888" s="4">
        <v>20848</v>
      </c>
      <c r="B888" s="8" t="s">
        <v>5463</v>
      </c>
      <c r="C888" s="9" t="s">
        <v>5464</v>
      </c>
      <c r="D888" s="16" t="s">
        <v>9676</v>
      </c>
      <c r="E888" s="16">
        <v>4.6876961000000001</v>
      </c>
      <c r="F888">
        <v>-74.144926099999907</v>
      </c>
    </row>
    <row r="889" spans="1:6" x14ac:dyDescent="0.25">
      <c r="A889" s="5">
        <v>20849</v>
      </c>
      <c r="B889" s="10" t="s">
        <v>5469</v>
      </c>
      <c r="C889" s="11" t="s">
        <v>5470</v>
      </c>
      <c r="D889" s="16" t="s">
        <v>9677</v>
      </c>
      <c r="E889" s="16">
        <v>4.4922576999999997</v>
      </c>
      <c r="F889">
        <v>-74.114536299999997</v>
      </c>
    </row>
    <row r="890" spans="1:6" x14ac:dyDescent="0.25">
      <c r="A890" s="4">
        <v>20855</v>
      </c>
      <c r="B890" s="8" t="s">
        <v>5475</v>
      </c>
      <c r="C890" s="9" t="s">
        <v>5476</v>
      </c>
      <c r="D890" s="16" t="s">
        <v>9678</v>
      </c>
      <c r="E890" s="16">
        <v>4.6967622999999996</v>
      </c>
      <c r="F890">
        <v>-74.098009399999995</v>
      </c>
    </row>
    <row r="891" spans="1:6" x14ac:dyDescent="0.25">
      <c r="A891" s="5">
        <v>20866</v>
      </c>
      <c r="B891" s="10" t="s">
        <v>5481</v>
      </c>
      <c r="C891" s="11" t="s">
        <v>5482</v>
      </c>
      <c r="D891" s="16" t="s">
        <v>9679</v>
      </c>
      <c r="E891" s="16">
        <v>4.5991393</v>
      </c>
      <c r="F891">
        <v>-74.148356199999995</v>
      </c>
    </row>
    <row r="892" spans="1:6" x14ac:dyDescent="0.25">
      <c r="A892" s="4">
        <v>20870</v>
      </c>
      <c r="B892" s="8" t="s">
        <v>5486</v>
      </c>
      <c r="C892" s="9" t="s">
        <v>5487</v>
      </c>
      <c r="D892" s="16" t="s">
        <v>9680</v>
      </c>
      <c r="E892" s="16">
        <v>4.7216937999999997</v>
      </c>
      <c r="F892">
        <v>-74.089283399999999</v>
      </c>
    </row>
    <row r="893" spans="1:6" x14ac:dyDescent="0.25">
      <c r="A893" s="5">
        <v>20874</v>
      </c>
      <c r="B893" s="10" t="s">
        <v>5493</v>
      </c>
      <c r="C893" s="11" t="s">
        <v>5494</v>
      </c>
      <c r="D893" s="16" t="s">
        <v>9162</v>
      </c>
      <c r="E893" s="16">
        <v>4.6875651999999999</v>
      </c>
      <c r="F893">
        <v>-74.154099199999905</v>
      </c>
    </row>
    <row r="894" spans="1:6" x14ac:dyDescent="0.25">
      <c r="A894" s="4">
        <v>20879</v>
      </c>
      <c r="B894" s="8" t="s">
        <v>5499</v>
      </c>
      <c r="C894" s="9" t="s">
        <v>5500</v>
      </c>
      <c r="D894" s="16" t="s">
        <v>9681</v>
      </c>
      <c r="E894" s="16">
        <v>4.7561334999999998</v>
      </c>
      <c r="F894">
        <v>-74.095087599999999</v>
      </c>
    </row>
    <row r="895" spans="1:6" x14ac:dyDescent="0.25">
      <c r="A895" s="5">
        <v>20903</v>
      </c>
      <c r="B895" s="10" t="s">
        <v>5505</v>
      </c>
      <c r="C895" s="11" t="s">
        <v>5506</v>
      </c>
      <c r="D895" s="16" t="s">
        <v>9682</v>
      </c>
      <c r="E895" s="16">
        <v>4.6703399000000001</v>
      </c>
      <c r="F895">
        <v>-74.159365299999905</v>
      </c>
    </row>
    <row r="896" spans="1:6" x14ac:dyDescent="0.25">
      <c r="A896" s="4">
        <v>20906</v>
      </c>
      <c r="B896" s="8" t="s">
        <v>5511</v>
      </c>
      <c r="C896" s="9" t="s">
        <v>5512</v>
      </c>
      <c r="D896" s="16" t="s">
        <v>9263</v>
      </c>
      <c r="E896" s="16">
        <v>4.5789270999999996</v>
      </c>
      <c r="F896">
        <v>-74.129760700000006</v>
      </c>
    </row>
    <row r="897" spans="1:6" x14ac:dyDescent="0.25">
      <c r="A897" s="5">
        <v>20976</v>
      </c>
      <c r="B897" s="10" t="s">
        <v>5517</v>
      </c>
      <c r="C897" s="11" t="s">
        <v>5518</v>
      </c>
      <c r="D897" s="16" t="s">
        <v>9683</v>
      </c>
      <c r="E897" s="16">
        <v>4.5448265000000001</v>
      </c>
      <c r="F897">
        <v>-74.113636499999998</v>
      </c>
    </row>
    <row r="898" spans="1:6" x14ac:dyDescent="0.25">
      <c r="A898" s="4">
        <v>20990</v>
      </c>
      <c r="B898" s="8" t="s">
        <v>5523</v>
      </c>
      <c r="C898" s="9" t="s">
        <v>5524</v>
      </c>
      <c r="D898" s="16" t="s">
        <v>9684</v>
      </c>
      <c r="E898" s="16">
        <v>4.7260390999999897</v>
      </c>
      <c r="F898">
        <v>-74.112033499999995</v>
      </c>
    </row>
    <row r="899" spans="1:6" x14ac:dyDescent="0.25">
      <c r="A899" s="5">
        <v>20994</v>
      </c>
      <c r="B899" s="10" t="s">
        <v>4272</v>
      </c>
      <c r="C899" s="11" t="s">
        <v>4273</v>
      </c>
      <c r="D899" s="16" t="s">
        <v>8950</v>
      </c>
      <c r="E899" s="16" t="s">
        <v>10150</v>
      </c>
      <c r="F899" t="s">
        <v>10150</v>
      </c>
    </row>
    <row r="900" spans="1:6" x14ac:dyDescent="0.25">
      <c r="A900" s="4">
        <v>21013</v>
      </c>
      <c r="B900" s="8" t="s">
        <v>5533</v>
      </c>
      <c r="C900" s="9" t="s">
        <v>5534</v>
      </c>
      <c r="D900" s="16" t="s">
        <v>9685</v>
      </c>
      <c r="E900" s="16">
        <v>4.7616107999999997</v>
      </c>
      <c r="F900">
        <v>-74.042979099999997</v>
      </c>
    </row>
    <row r="901" spans="1:6" x14ac:dyDescent="0.25">
      <c r="A901" s="5">
        <v>21057</v>
      </c>
      <c r="B901" s="10" t="s">
        <v>5545</v>
      </c>
      <c r="C901" s="11" t="s">
        <v>5546</v>
      </c>
      <c r="D901" t="s">
        <v>9686</v>
      </c>
      <c r="E901">
        <v>4.6856802999999996</v>
      </c>
      <c r="F901">
        <v>-74.154812699999994</v>
      </c>
    </row>
    <row r="902" spans="1:6" x14ac:dyDescent="0.25">
      <c r="A902" s="4">
        <v>21067</v>
      </c>
      <c r="B902" s="8" t="s">
        <v>5551</v>
      </c>
      <c r="C902" s="9" t="s">
        <v>5552</v>
      </c>
      <c r="D902" t="s">
        <v>9687</v>
      </c>
      <c r="E902">
        <v>4.5715439</v>
      </c>
      <c r="F902">
        <v>-74.1137303</v>
      </c>
    </row>
    <row r="903" spans="1:6" x14ac:dyDescent="0.25">
      <c r="A903" s="5">
        <v>21076</v>
      </c>
      <c r="B903" s="10" t="s">
        <v>5557</v>
      </c>
      <c r="C903" s="11" t="s">
        <v>5558</v>
      </c>
      <c r="D903" t="s">
        <v>9688</v>
      </c>
      <c r="E903">
        <v>4.7149155</v>
      </c>
      <c r="F903">
        <v>-74.102133299999906</v>
      </c>
    </row>
    <row r="904" spans="1:6" x14ac:dyDescent="0.25">
      <c r="A904" s="4">
        <v>21077</v>
      </c>
      <c r="B904" s="8" t="s">
        <v>5563</v>
      </c>
      <c r="C904" s="9" t="s">
        <v>5564</v>
      </c>
      <c r="D904" t="s">
        <v>9689</v>
      </c>
      <c r="E904">
        <v>4.6727930000000004</v>
      </c>
      <c r="F904">
        <v>-74.127300499999905</v>
      </c>
    </row>
    <row r="905" spans="1:6" x14ac:dyDescent="0.25">
      <c r="A905" s="5">
        <v>21078</v>
      </c>
      <c r="B905" s="10" t="s">
        <v>5569</v>
      </c>
      <c r="C905" s="11" t="s">
        <v>5570</v>
      </c>
      <c r="D905" t="s">
        <v>9690</v>
      </c>
      <c r="E905">
        <v>4.7154543999999996</v>
      </c>
      <c r="F905">
        <v>-74.124354799999907</v>
      </c>
    </row>
    <row r="906" spans="1:6" x14ac:dyDescent="0.25">
      <c r="A906" s="4">
        <v>21081</v>
      </c>
      <c r="B906" s="8" t="s">
        <v>5575</v>
      </c>
      <c r="C906" s="9" t="s">
        <v>5576</v>
      </c>
      <c r="D906" t="s">
        <v>9691</v>
      </c>
      <c r="E906">
        <v>4.5844654999999896</v>
      </c>
      <c r="F906">
        <v>-74.140359399999994</v>
      </c>
    </row>
    <row r="907" spans="1:6" x14ac:dyDescent="0.25">
      <c r="A907" s="5">
        <v>21101</v>
      </c>
      <c r="B907" s="10" t="s">
        <v>5581</v>
      </c>
      <c r="C907" s="11" t="s">
        <v>5582</v>
      </c>
      <c r="D907" t="s">
        <v>9692</v>
      </c>
      <c r="E907">
        <v>4.6775770999999997</v>
      </c>
      <c r="F907">
        <v>-74.155760799999996</v>
      </c>
    </row>
    <row r="908" spans="1:6" x14ac:dyDescent="0.25">
      <c r="A908" s="4">
        <v>21105</v>
      </c>
      <c r="B908" s="8" t="s">
        <v>5587</v>
      </c>
      <c r="C908" s="9" t="s">
        <v>5588</v>
      </c>
      <c r="D908" t="s">
        <v>9690</v>
      </c>
      <c r="E908">
        <v>4.7154543999999996</v>
      </c>
      <c r="F908">
        <v>-74.124354799999907</v>
      </c>
    </row>
    <row r="909" spans="1:6" x14ac:dyDescent="0.25">
      <c r="A909" s="5">
        <v>21109</v>
      </c>
      <c r="B909" s="10" t="s">
        <v>5593</v>
      </c>
      <c r="C909" s="11" t="s">
        <v>5594</v>
      </c>
      <c r="D909" t="s">
        <v>9693</v>
      </c>
      <c r="E909">
        <v>4.7580197999999996</v>
      </c>
      <c r="F909">
        <v>-74.0805407</v>
      </c>
    </row>
    <row r="910" spans="1:6" x14ac:dyDescent="0.25">
      <c r="A910" s="4">
        <v>21111</v>
      </c>
      <c r="B910" s="8" t="s">
        <v>5599</v>
      </c>
      <c r="C910" s="9" t="s">
        <v>5600</v>
      </c>
      <c r="D910" t="s">
        <v>9694</v>
      </c>
      <c r="E910">
        <v>4.6465097999999996</v>
      </c>
      <c r="F910">
        <v>-74.146728199999998</v>
      </c>
    </row>
    <row r="911" spans="1:6" x14ac:dyDescent="0.25">
      <c r="A911" s="5">
        <v>21121</v>
      </c>
      <c r="B911" s="10" t="s">
        <v>5605</v>
      </c>
      <c r="C911" s="11" t="s">
        <v>5606</v>
      </c>
      <c r="D911" t="s">
        <v>9695</v>
      </c>
      <c r="E911">
        <v>4.6421323999999897</v>
      </c>
      <c r="F911">
        <v>-74.197236699999905</v>
      </c>
    </row>
    <row r="912" spans="1:6" x14ac:dyDescent="0.25">
      <c r="A912" s="4">
        <v>21124</v>
      </c>
      <c r="B912" s="8" t="s">
        <v>5611</v>
      </c>
      <c r="C912" s="9" t="s">
        <v>5612</v>
      </c>
      <c r="D912" t="s">
        <v>9696</v>
      </c>
      <c r="E912">
        <v>4.6808760999999999</v>
      </c>
      <c r="F912">
        <v>-74.163717699999907</v>
      </c>
    </row>
    <row r="913" spans="1:6" x14ac:dyDescent="0.25">
      <c r="A913" s="5">
        <v>21125</v>
      </c>
      <c r="B913" s="10" t="s">
        <v>5605</v>
      </c>
      <c r="C913" s="11" t="s">
        <v>5606</v>
      </c>
      <c r="D913" t="s">
        <v>9695</v>
      </c>
      <c r="E913">
        <v>4.6421323999999897</v>
      </c>
      <c r="F913">
        <v>-74.197236699999905</v>
      </c>
    </row>
    <row r="914" spans="1:6" x14ac:dyDescent="0.25">
      <c r="A914" s="4">
        <v>21129</v>
      </c>
      <c r="B914" s="8" t="s">
        <v>5621</v>
      </c>
      <c r="C914" s="9" t="s">
        <v>5622</v>
      </c>
      <c r="D914" t="s">
        <v>9697</v>
      </c>
      <c r="E914">
        <v>4.7019799000000004</v>
      </c>
      <c r="F914">
        <v>-74.133481199999906</v>
      </c>
    </row>
    <row r="915" spans="1:6" x14ac:dyDescent="0.25">
      <c r="A915" s="5">
        <v>21139</v>
      </c>
      <c r="B915" s="10" t="s">
        <v>5627</v>
      </c>
      <c r="C915" s="11" t="s">
        <v>5628</v>
      </c>
      <c r="D915" t="s">
        <v>9698</v>
      </c>
      <c r="E915">
        <v>4.7697912999999996</v>
      </c>
      <c r="F915">
        <v>-74.029003899999907</v>
      </c>
    </row>
    <row r="916" spans="1:6" x14ac:dyDescent="0.25">
      <c r="A916" s="4">
        <v>21141</v>
      </c>
      <c r="B916" s="8" t="s">
        <v>5633</v>
      </c>
      <c r="C916" s="9" t="s">
        <v>5634</v>
      </c>
      <c r="D916" t="s">
        <v>9699</v>
      </c>
      <c r="E916">
        <v>4.6659793000000001</v>
      </c>
      <c r="F916">
        <v>-74.153241600000001</v>
      </c>
    </row>
    <row r="917" spans="1:6" x14ac:dyDescent="0.25">
      <c r="A917" s="5">
        <v>21144</v>
      </c>
      <c r="B917" s="10" t="s">
        <v>5627</v>
      </c>
      <c r="C917" s="11" t="s">
        <v>5628</v>
      </c>
      <c r="D917" t="s">
        <v>9698</v>
      </c>
      <c r="E917">
        <v>4.7697912999999996</v>
      </c>
      <c r="F917">
        <v>-74.029003899999907</v>
      </c>
    </row>
    <row r="918" spans="1:6" x14ac:dyDescent="0.25">
      <c r="A918" s="4">
        <v>21152</v>
      </c>
      <c r="B918" s="8" t="s">
        <v>5643</v>
      </c>
      <c r="C918" s="9" t="s">
        <v>5644</v>
      </c>
      <c r="D918" t="s">
        <v>9700</v>
      </c>
      <c r="E918">
        <v>4.6654992999999996</v>
      </c>
      <c r="F918">
        <v>-74.155047799999906</v>
      </c>
    </row>
    <row r="919" spans="1:6" x14ac:dyDescent="0.25">
      <c r="A919" s="5">
        <v>21157</v>
      </c>
      <c r="B919" s="10" t="s">
        <v>5649</v>
      </c>
      <c r="C919" s="11" t="s">
        <v>5650</v>
      </c>
      <c r="D919" t="s">
        <v>9701</v>
      </c>
      <c r="E919">
        <v>4.6790786999999998</v>
      </c>
      <c r="F919">
        <v>-74.149381499999905</v>
      </c>
    </row>
    <row r="920" spans="1:6" x14ac:dyDescent="0.25">
      <c r="A920" s="4">
        <v>21167</v>
      </c>
      <c r="B920" s="8" t="s">
        <v>5655</v>
      </c>
      <c r="C920" s="9" t="s">
        <v>5656</v>
      </c>
      <c r="D920" t="s">
        <v>9702</v>
      </c>
      <c r="E920">
        <v>4.6911839000000004</v>
      </c>
      <c r="F920">
        <v>-74.157300300000003</v>
      </c>
    </row>
    <row r="921" spans="1:6" x14ac:dyDescent="0.25">
      <c r="A921" s="5">
        <v>21168</v>
      </c>
      <c r="B921" s="10" t="s">
        <v>5662</v>
      </c>
      <c r="C921" s="11" t="s">
        <v>5663</v>
      </c>
      <c r="D921" t="s">
        <v>9703</v>
      </c>
      <c r="E921">
        <v>4.7537441999999999</v>
      </c>
      <c r="F921">
        <v>-74.107128699999905</v>
      </c>
    </row>
    <row r="922" spans="1:6" x14ac:dyDescent="0.25">
      <c r="A922" s="4">
        <v>21180</v>
      </c>
      <c r="B922" s="8" t="s">
        <v>5668</v>
      </c>
      <c r="C922" s="9" t="s">
        <v>5669</v>
      </c>
      <c r="D922" t="s">
        <v>9619</v>
      </c>
      <c r="E922">
        <v>4.6891401999999998</v>
      </c>
      <c r="F922">
        <v>-74.0622556</v>
      </c>
    </row>
    <row r="923" spans="1:6" x14ac:dyDescent="0.25">
      <c r="A923" s="5">
        <v>21189</v>
      </c>
      <c r="B923" s="10" t="s">
        <v>5674</v>
      </c>
      <c r="C923" s="11" t="s">
        <v>5675</v>
      </c>
      <c r="D923" t="s">
        <v>9704</v>
      </c>
      <c r="E923">
        <v>4.6747942999999896</v>
      </c>
      <c r="F923">
        <v>-74.099792199999996</v>
      </c>
    </row>
    <row r="924" spans="1:6" x14ac:dyDescent="0.25">
      <c r="A924" s="4">
        <v>21311</v>
      </c>
      <c r="B924" s="8" t="s">
        <v>5680</v>
      </c>
      <c r="C924" s="9" t="s">
        <v>5681</v>
      </c>
      <c r="D924" t="s">
        <v>9705</v>
      </c>
      <c r="E924">
        <v>4.6382846999999998</v>
      </c>
      <c r="F924">
        <v>-74.147323999999998</v>
      </c>
    </row>
    <row r="925" spans="1:6" x14ac:dyDescent="0.25">
      <c r="A925" s="5">
        <v>21315</v>
      </c>
      <c r="B925" s="10" t="s">
        <v>5686</v>
      </c>
      <c r="C925" s="11" t="s">
        <v>5687</v>
      </c>
      <c r="D925" t="s">
        <v>9706</v>
      </c>
      <c r="E925">
        <v>4.6964131999999896</v>
      </c>
      <c r="F925">
        <v>-74.122123399999893</v>
      </c>
    </row>
    <row r="926" spans="1:6" x14ac:dyDescent="0.25">
      <c r="A926" s="4">
        <v>21336</v>
      </c>
      <c r="B926" s="8" t="s">
        <v>5692</v>
      </c>
      <c r="C926" s="9" t="s">
        <v>5693</v>
      </c>
      <c r="D926" t="s">
        <v>9707</v>
      </c>
      <c r="E926">
        <v>4.6718963000000002</v>
      </c>
      <c r="F926">
        <v>-74.086731099999994</v>
      </c>
    </row>
    <row r="927" spans="1:6" x14ac:dyDescent="0.25">
      <c r="A927" s="5">
        <v>21339</v>
      </c>
      <c r="B927" s="10" t="s">
        <v>5698</v>
      </c>
      <c r="C927" s="11" t="s">
        <v>5699</v>
      </c>
      <c r="D927" t="s">
        <v>9708</v>
      </c>
      <c r="E927">
        <v>4.7023606999999998</v>
      </c>
      <c r="F927">
        <v>-74.090306299999995</v>
      </c>
    </row>
    <row r="928" spans="1:6" x14ac:dyDescent="0.25">
      <c r="A928" s="4">
        <v>21406</v>
      </c>
      <c r="B928" s="8" t="s">
        <v>5704</v>
      </c>
      <c r="C928" s="9" t="s">
        <v>5705</v>
      </c>
      <c r="D928" t="s">
        <v>9042</v>
      </c>
      <c r="E928">
        <v>4.6949350000000001</v>
      </c>
      <c r="F928">
        <v>-74.166231499999995</v>
      </c>
    </row>
    <row r="929" spans="1:6" x14ac:dyDescent="0.25">
      <c r="A929" s="5">
        <v>21461</v>
      </c>
      <c r="B929" s="10" t="s">
        <v>5710</v>
      </c>
      <c r="C929" s="11" t="s">
        <v>5711</v>
      </c>
      <c r="D929" t="s">
        <v>9709</v>
      </c>
      <c r="E929">
        <v>4.7556659999999997</v>
      </c>
      <c r="F929">
        <v>-74.085129199999997</v>
      </c>
    </row>
    <row r="930" spans="1:6" x14ac:dyDescent="0.25">
      <c r="A930" s="4">
        <v>21620</v>
      </c>
      <c r="B930" s="8" t="s">
        <v>5716</v>
      </c>
      <c r="C930" s="9" t="s">
        <v>5717</v>
      </c>
      <c r="D930" t="s">
        <v>9710</v>
      </c>
      <c r="E930">
        <v>4.7174616999999897</v>
      </c>
      <c r="F930">
        <v>-74.104704499999997</v>
      </c>
    </row>
    <row r="931" spans="1:6" x14ac:dyDescent="0.25">
      <c r="A931" s="5">
        <v>21730</v>
      </c>
      <c r="B931" s="10" t="s">
        <v>5722</v>
      </c>
      <c r="C931" s="11" t="s">
        <v>5723</v>
      </c>
      <c r="D931" t="s">
        <v>9711</v>
      </c>
      <c r="E931">
        <v>4.6026841999999997</v>
      </c>
      <c r="F931">
        <v>-74.078054499999993</v>
      </c>
    </row>
    <row r="932" spans="1:6" x14ac:dyDescent="0.25">
      <c r="A932" s="4">
        <v>21736</v>
      </c>
      <c r="B932" s="8" t="s">
        <v>5728</v>
      </c>
      <c r="C932" s="9" t="s">
        <v>5729</v>
      </c>
      <c r="D932" t="s">
        <v>9712</v>
      </c>
      <c r="E932">
        <v>4.6631296999999998</v>
      </c>
      <c r="F932">
        <v>-74.1158523</v>
      </c>
    </row>
    <row r="933" spans="1:6" x14ac:dyDescent="0.25">
      <c r="A933" s="5">
        <v>21800</v>
      </c>
      <c r="B933" s="10" t="s">
        <v>5734</v>
      </c>
      <c r="C933" s="11" t="s">
        <v>5735</v>
      </c>
      <c r="D933" t="s">
        <v>9713</v>
      </c>
      <c r="E933">
        <v>4.6605496000000004</v>
      </c>
      <c r="F933">
        <v>-74.060491999999996</v>
      </c>
    </row>
    <row r="934" spans="1:6" x14ac:dyDescent="0.25">
      <c r="A934" s="4">
        <v>21870</v>
      </c>
      <c r="B934" s="8" t="s">
        <v>2840</v>
      </c>
      <c r="C934" s="9" t="s">
        <v>2841</v>
      </c>
      <c r="D934" s="16" t="s">
        <v>8950</v>
      </c>
      <c r="E934" s="16" t="s">
        <v>10150</v>
      </c>
      <c r="F934" t="s">
        <v>10150</v>
      </c>
    </row>
    <row r="935" spans="1:6" x14ac:dyDescent="0.25">
      <c r="A935" s="5">
        <v>21873</v>
      </c>
      <c r="B935" s="10" t="s">
        <v>5745</v>
      </c>
      <c r="C935" s="11" t="s">
        <v>5746</v>
      </c>
      <c r="D935" t="s">
        <v>9714</v>
      </c>
      <c r="E935">
        <v>4.7132698999999896</v>
      </c>
      <c r="F935">
        <v>-74.103081399999994</v>
      </c>
    </row>
    <row r="936" spans="1:6" x14ac:dyDescent="0.25">
      <c r="A936" s="4">
        <v>21894</v>
      </c>
      <c r="B936" s="8" t="s">
        <v>5751</v>
      </c>
      <c r="C936" s="9" t="s">
        <v>5752</v>
      </c>
      <c r="D936" t="s">
        <v>9715</v>
      </c>
      <c r="E936">
        <v>4.6049126999999999</v>
      </c>
      <c r="F936">
        <v>-74.1509365</v>
      </c>
    </row>
    <row r="937" spans="1:6" x14ac:dyDescent="0.25">
      <c r="A937" s="5">
        <v>21917</v>
      </c>
      <c r="B937" s="10" t="s">
        <v>5757</v>
      </c>
      <c r="C937" s="11" t="s">
        <v>5758</v>
      </c>
      <c r="D937" t="s">
        <v>9716</v>
      </c>
      <c r="E937">
        <v>4.6406058000000003</v>
      </c>
      <c r="F937">
        <v>-74.127872699999998</v>
      </c>
    </row>
    <row r="938" spans="1:6" x14ac:dyDescent="0.25">
      <c r="A938" s="4">
        <v>21925</v>
      </c>
      <c r="B938" s="8" t="s">
        <v>5763</v>
      </c>
      <c r="C938" s="9" t="s">
        <v>5764</v>
      </c>
      <c r="D938" t="s">
        <v>9613</v>
      </c>
      <c r="E938">
        <v>4.6877141999999896</v>
      </c>
      <c r="F938">
        <v>-74.076390399999994</v>
      </c>
    </row>
    <row r="939" spans="1:6" x14ac:dyDescent="0.25">
      <c r="A939" s="5">
        <v>21991</v>
      </c>
      <c r="B939" s="10" t="s">
        <v>5769</v>
      </c>
      <c r="C939" s="11" t="s">
        <v>5770</v>
      </c>
      <c r="D939" t="s">
        <v>9717</v>
      </c>
      <c r="E939">
        <v>4.6323359000000002</v>
      </c>
      <c r="F939">
        <v>-74.189362199999906</v>
      </c>
    </row>
    <row r="940" spans="1:6" x14ac:dyDescent="0.25">
      <c r="A940" s="4">
        <v>22001</v>
      </c>
      <c r="B940" s="8" t="s">
        <v>5776</v>
      </c>
      <c r="C940" s="9" t="s">
        <v>5777</v>
      </c>
      <c r="D940" t="s">
        <v>9718</v>
      </c>
      <c r="E940">
        <v>4.6660493999999897</v>
      </c>
      <c r="F940">
        <v>-74.062112599999907</v>
      </c>
    </row>
    <row r="941" spans="1:6" x14ac:dyDescent="0.25">
      <c r="A941" s="5">
        <v>22003</v>
      </c>
      <c r="B941" s="10" t="s">
        <v>5782</v>
      </c>
      <c r="C941" s="11" t="s">
        <v>5783</v>
      </c>
      <c r="D941" t="s">
        <v>9719</v>
      </c>
      <c r="E941">
        <v>4.6695114999999996</v>
      </c>
      <c r="F941">
        <v>-74.149583300000003</v>
      </c>
    </row>
    <row r="942" spans="1:6" x14ac:dyDescent="0.25">
      <c r="A942" s="4">
        <v>22044</v>
      </c>
      <c r="B942" s="8" t="s">
        <v>5788</v>
      </c>
      <c r="C942" s="9" t="s">
        <v>5789</v>
      </c>
      <c r="D942" t="s">
        <v>9000</v>
      </c>
      <c r="E942">
        <v>4.7557505000000004</v>
      </c>
      <c r="F942">
        <v>-74.097090100000003</v>
      </c>
    </row>
    <row r="943" spans="1:6" x14ac:dyDescent="0.25">
      <c r="A943" s="5">
        <v>22049</v>
      </c>
      <c r="B943" s="10" t="s">
        <v>5794</v>
      </c>
      <c r="C943" s="11" t="s">
        <v>5795</v>
      </c>
      <c r="D943" t="s">
        <v>9720</v>
      </c>
      <c r="E943">
        <v>4.7091196000000002</v>
      </c>
      <c r="F943">
        <v>-74.1304698</v>
      </c>
    </row>
    <row r="944" spans="1:6" x14ac:dyDescent="0.25">
      <c r="A944" s="4">
        <v>22062</v>
      </c>
      <c r="B944" s="8" t="s">
        <v>5800</v>
      </c>
      <c r="C944" s="9" t="s">
        <v>5801</v>
      </c>
      <c r="D944" t="s">
        <v>9721</v>
      </c>
      <c r="E944">
        <v>4.6064577</v>
      </c>
      <c r="F944">
        <v>-74.166420099999996</v>
      </c>
    </row>
    <row r="945" spans="1:6" x14ac:dyDescent="0.25">
      <c r="A945" s="5">
        <v>22066</v>
      </c>
      <c r="B945" s="10" t="s">
        <v>5806</v>
      </c>
      <c r="C945" s="11" t="s">
        <v>5807</v>
      </c>
      <c r="D945" t="s">
        <v>9722</v>
      </c>
      <c r="E945">
        <v>4.7050358999999897</v>
      </c>
      <c r="F945">
        <v>-74.128368899999998</v>
      </c>
    </row>
    <row r="946" spans="1:6" x14ac:dyDescent="0.25">
      <c r="A946" s="4">
        <v>22069</v>
      </c>
      <c r="B946" s="8" t="s">
        <v>5812</v>
      </c>
      <c r="C946" s="9" t="s">
        <v>5813</v>
      </c>
      <c r="D946" t="s">
        <v>9723</v>
      </c>
      <c r="E946">
        <v>4.6180022999999997</v>
      </c>
      <c r="F946">
        <v>-74.176089699999906</v>
      </c>
    </row>
    <row r="947" spans="1:6" x14ac:dyDescent="0.25">
      <c r="A947" s="5">
        <v>22113</v>
      </c>
      <c r="B947" s="10" t="s">
        <v>5818</v>
      </c>
      <c r="C947" s="11" t="s">
        <v>5819</v>
      </c>
      <c r="D947" t="s">
        <v>9724</v>
      </c>
      <c r="E947">
        <v>4.7408612999999997</v>
      </c>
      <c r="F947">
        <v>-74.106389100000001</v>
      </c>
    </row>
    <row r="948" spans="1:6" x14ac:dyDescent="0.25">
      <c r="A948" s="4">
        <v>22116</v>
      </c>
      <c r="B948" s="8" t="s">
        <v>4973</v>
      </c>
      <c r="C948" s="9" t="s">
        <v>4974</v>
      </c>
      <c r="D948" t="s">
        <v>9558</v>
      </c>
      <c r="E948">
        <v>4.6705142000000004</v>
      </c>
      <c r="F948">
        <v>-74.020670600000003</v>
      </c>
    </row>
    <row r="949" spans="1:6" x14ac:dyDescent="0.25">
      <c r="A949" s="5">
        <v>22138</v>
      </c>
      <c r="B949" s="10" t="s">
        <v>5828</v>
      </c>
      <c r="C949" s="11" t="s">
        <v>5829</v>
      </c>
      <c r="D949" t="s">
        <v>9725</v>
      </c>
      <c r="E949">
        <v>4.6789445000000001</v>
      </c>
      <c r="F949">
        <v>-74.100280999999995</v>
      </c>
    </row>
    <row r="950" spans="1:6" x14ac:dyDescent="0.25">
      <c r="A950" s="4">
        <v>22139</v>
      </c>
      <c r="B950" s="8" t="s">
        <v>5834</v>
      </c>
      <c r="C950" s="9" t="s">
        <v>5835</v>
      </c>
      <c r="D950" t="s">
        <v>9726</v>
      </c>
      <c r="E950">
        <v>4.6848974999999999</v>
      </c>
      <c r="F950">
        <v>-74.162329400000004</v>
      </c>
    </row>
    <row r="951" spans="1:6" x14ac:dyDescent="0.25">
      <c r="A951" s="5">
        <v>22259</v>
      </c>
      <c r="B951" s="10" t="s">
        <v>5840</v>
      </c>
      <c r="C951" s="11" t="s">
        <v>5841</v>
      </c>
      <c r="D951" t="s">
        <v>9727</v>
      </c>
      <c r="E951">
        <v>4.6010026000000002</v>
      </c>
      <c r="F951">
        <v>-74.141319899999999</v>
      </c>
    </row>
    <row r="952" spans="1:6" x14ac:dyDescent="0.25">
      <c r="A952" s="4">
        <v>22266</v>
      </c>
      <c r="B952" s="8" t="s">
        <v>5846</v>
      </c>
      <c r="C952" s="9" t="s">
        <v>5847</v>
      </c>
      <c r="D952" t="s">
        <v>9728</v>
      </c>
      <c r="E952">
        <v>4.7117465999999997</v>
      </c>
      <c r="F952">
        <v>-74.117244700000001</v>
      </c>
    </row>
    <row r="953" spans="1:6" x14ac:dyDescent="0.25">
      <c r="A953" s="5">
        <v>22272</v>
      </c>
      <c r="B953" s="10" t="s">
        <v>5852</v>
      </c>
      <c r="C953" s="11" t="s">
        <v>5853</v>
      </c>
      <c r="D953" t="s">
        <v>9729</v>
      </c>
      <c r="E953">
        <v>4.5619759000000002</v>
      </c>
      <c r="F953">
        <v>-74.149223399999997</v>
      </c>
    </row>
    <row r="954" spans="1:6" x14ac:dyDescent="0.25">
      <c r="A954" s="4">
        <v>22289</v>
      </c>
      <c r="B954" s="8" t="s">
        <v>5859</v>
      </c>
      <c r="C954" s="9" t="s">
        <v>5860</v>
      </c>
      <c r="D954" t="s">
        <v>9730</v>
      </c>
      <c r="E954">
        <v>4.6878351</v>
      </c>
      <c r="F954">
        <v>-74.155757800000003</v>
      </c>
    </row>
    <row r="955" spans="1:6" x14ac:dyDescent="0.25">
      <c r="A955" s="5">
        <v>22317</v>
      </c>
      <c r="B955" s="10" t="s">
        <v>5865</v>
      </c>
      <c r="C955" s="11" t="s">
        <v>5866</v>
      </c>
      <c r="D955" t="s">
        <v>9731</v>
      </c>
      <c r="E955">
        <v>4.7338898</v>
      </c>
      <c r="F955">
        <v>-74.100368899999907</v>
      </c>
    </row>
    <row r="956" spans="1:6" x14ac:dyDescent="0.25">
      <c r="A956" s="4">
        <v>22326</v>
      </c>
      <c r="B956" s="8" t="s">
        <v>5871</v>
      </c>
      <c r="C956" s="9" t="s">
        <v>5872</v>
      </c>
      <c r="D956" t="s">
        <v>9732</v>
      </c>
      <c r="E956">
        <v>4.6044197000000002</v>
      </c>
      <c r="F956">
        <v>-74.143378900000002</v>
      </c>
    </row>
    <row r="957" spans="1:6" x14ac:dyDescent="0.25">
      <c r="A957" s="5">
        <v>22337</v>
      </c>
      <c r="B957" s="10" t="s">
        <v>5877</v>
      </c>
      <c r="C957" s="11" t="s">
        <v>5878</v>
      </c>
      <c r="D957" t="s">
        <v>9733</v>
      </c>
      <c r="E957">
        <v>4.7166112999999896</v>
      </c>
      <c r="F957">
        <v>-74.107291899999893</v>
      </c>
    </row>
    <row r="958" spans="1:6" x14ac:dyDescent="0.25">
      <c r="A958" s="4">
        <v>22345</v>
      </c>
      <c r="B958" s="8" t="s">
        <v>5883</v>
      </c>
      <c r="C958" s="9" t="s">
        <v>5884</v>
      </c>
      <c r="D958" t="s">
        <v>9519</v>
      </c>
      <c r="E958">
        <v>4.7497873999999998</v>
      </c>
      <c r="F958">
        <v>-74.048567199999994</v>
      </c>
    </row>
    <row r="959" spans="1:6" x14ac:dyDescent="0.25">
      <c r="A959" s="5">
        <v>22356</v>
      </c>
      <c r="B959" s="10" t="s">
        <v>5889</v>
      </c>
      <c r="C959" s="11" t="s">
        <v>5890</v>
      </c>
      <c r="D959" t="s">
        <v>9734</v>
      </c>
      <c r="E959">
        <v>4.7248836000000001</v>
      </c>
      <c r="F959">
        <v>-74.055140100000003</v>
      </c>
    </row>
    <row r="960" spans="1:6" x14ac:dyDescent="0.25">
      <c r="A960" s="4">
        <v>22357</v>
      </c>
      <c r="B960" s="8" t="s">
        <v>5895</v>
      </c>
      <c r="C960" s="9" t="s">
        <v>5896</v>
      </c>
      <c r="D960" t="s">
        <v>9735</v>
      </c>
      <c r="E960">
        <v>4.7688296000000001</v>
      </c>
      <c r="F960">
        <v>-74.026763199999905</v>
      </c>
    </row>
    <row r="961" spans="1:6" x14ac:dyDescent="0.25">
      <c r="A961" s="5">
        <v>22535</v>
      </c>
      <c r="B961" s="10" t="s">
        <v>5901</v>
      </c>
      <c r="C961" s="11" t="s">
        <v>5902</v>
      </c>
      <c r="D961" t="s">
        <v>9736</v>
      </c>
      <c r="E961">
        <v>4.7229308999999997</v>
      </c>
      <c r="F961">
        <v>-74.097416499999994</v>
      </c>
    </row>
    <row r="962" spans="1:6" x14ac:dyDescent="0.25">
      <c r="A962" s="4">
        <v>22562</v>
      </c>
      <c r="B962" s="8" t="s">
        <v>5907</v>
      </c>
      <c r="C962" s="9" t="s">
        <v>5908</v>
      </c>
      <c r="D962" t="s">
        <v>9737</v>
      </c>
      <c r="E962">
        <v>4.7469549999999998</v>
      </c>
      <c r="F962">
        <v>-74.109735700000002</v>
      </c>
    </row>
    <row r="963" spans="1:6" x14ac:dyDescent="0.25">
      <c r="A963" s="5">
        <v>22582</v>
      </c>
      <c r="B963" s="10" t="s">
        <v>5913</v>
      </c>
      <c r="C963" s="11" t="s">
        <v>5914</v>
      </c>
      <c r="D963" t="s">
        <v>9738</v>
      </c>
      <c r="E963">
        <v>4.6718393999999996</v>
      </c>
      <c r="F963">
        <v>-74.147338300000001</v>
      </c>
    </row>
    <row r="964" spans="1:6" x14ac:dyDescent="0.25">
      <c r="A964" s="4">
        <v>22588</v>
      </c>
      <c r="B964" s="8" t="s">
        <v>5916</v>
      </c>
      <c r="C964" s="9" t="s">
        <v>5918</v>
      </c>
      <c r="D964" s="16" t="s">
        <v>8950</v>
      </c>
      <c r="E964" s="16" t="s">
        <v>10150</v>
      </c>
      <c r="F964" t="s">
        <v>10150</v>
      </c>
    </row>
    <row r="965" spans="1:6" x14ac:dyDescent="0.25">
      <c r="A965" s="5">
        <v>22592</v>
      </c>
      <c r="B965" s="10" t="s">
        <v>5923</v>
      </c>
      <c r="C965" s="11" t="s">
        <v>5924</v>
      </c>
      <c r="D965" t="s">
        <v>9739</v>
      </c>
      <c r="E965">
        <v>4.5733987999999997</v>
      </c>
      <c r="F965">
        <v>-74.152057599999907</v>
      </c>
    </row>
    <row r="966" spans="1:6" x14ac:dyDescent="0.25">
      <c r="A966" s="4">
        <v>22611</v>
      </c>
      <c r="B966" s="8" t="s">
        <v>5929</v>
      </c>
      <c r="C966" s="9" t="s">
        <v>5930</v>
      </c>
      <c r="D966" t="s">
        <v>9740</v>
      </c>
      <c r="E966">
        <v>4.6958446999999897</v>
      </c>
      <c r="F966">
        <v>-74.167497400000002</v>
      </c>
    </row>
    <row r="967" spans="1:6" x14ac:dyDescent="0.25">
      <c r="A967" s="5">
        <v>22612</v>
      </c>
      <c r="B967" s="10" t="s">
        <v>5935</v>
      </c>
      <c r="C967" s="11" t="s">
        <v>5936</v>
      </c>
      <c r="D967" t="s">
        <v>9741</v>
      </c>
      <c r="E967">
        <v>4.6112628000000004</v>
      </c>
      <c r="F967">
        <v>-74.083894899999905</v>
      </c>
    </row>
    <row r="968" spans="1:6" x14ac:dyDescent="0.25">
      <c r="A968" s="4">
        <v>22618</v>
      </c>
      <c r="B968" s="8" t="s">
        <v>5941</v>
      </c>
      <c r="C968" s="9" t="s">
        <v>5942</v>
      </c>
      <c r="D968" t="s">
        <v>9289</v>
      </c>
      <c r="E968">
        <v>4.5407143999999997</v>
      </c>
      <c r="F968">
        <v>-74.088852799999998</v>
      </c>
    </row>
    <row r="969" spans="1:6" x14ac:dyDescent="0.25">
      <c r="A969" s="5">
        <v>22620</v>
      </c>
      <c r="B969" s="10" t="s">
        <v>5947</v>
      </c>
      <c r="C969" s="11" t="s">
        <v>5948</v>
      </c>
      <c r="D969" t="s">
        <v>9742</v>
      </c>
      <c r="E969">
        <v>4.6962655999999896</v>
      </c>
      <c r="F969">
        <v>-74.083963900000001</v>
      </c>
    </row>
    <row r="970" spans="1:6" x14ac:dyDescent="0.25">
      <c r="A970" s="4">
        <v>22622</v>
      </c>
      <c r="B970" s="8" t="s">
        <v>5953</v>
      </c>
      <c r="C970" s="9" t="s">
        <v>5954</v>
      </c>
      <c r="D970" s="18" t="s">
        <v>9743</v>
      </c>
      <c r="E970" s="18">
        <v>4.7109885999999896</v>
      </c>
      <c r="F970" s="18">
        <v>-74.072091999999998</v>
      </c>
    </row>
    <row r="971" spans="1:6" x14ac:dyDescent="0.25">
      <c r="A971" s="5">
        <v>22631</v>
      </c>
      <c r="B971" s="10" t="s">
        <v>5959</v>
      </c>
      <c r="C971" s="11" t="s">
        <v>5960</v>
      </c>
      <c r="D971" t="s">
        <v>9744</v>
      </c>
      <c r="E971">
        <v>4.7121702999999897</v>
      </c>
      <c r="F971">
        <v>-74.138268400000001</v>
      </c>
    </row>
    <row r="972" spans="1:6" x14ac:dyDescent="0.25">
      <c r="A972" s="4">
        <v>22646</v>
      </c>
      <c r="B972" s="8" t="s">
        <v>5964</v>
      </c>
      <c r="C972" s="9" t="s">
        <v>5965</v>
      </c>
      <c r="D972" t="s">
        <v>9745</v>
      </c>
      <c r="E972">
        <v>4.6324718999999996</v>
      </c>
      <c r="F972">
        <v>-74.191324600000002</v>
      </c>
    </row>
    <row r="973" spans="1:6" x14ac:dyDescent="0.25">
      <c r="A973" s="5">
        <v>22721</v>
      </c>
      <c r="B973" s="10" t="s">
        <v>5970</v>
      </c>
      <c r="C973" s="11" t="s">
        <v>5971</v>
      </c>
      <c r="D973" t="s">
        <v>9746</v>
      </c>
      <c r="E973">
        <v>4.5532206999999998</v>
      </c>
      <c r="F973">
        <v>-74.116337299999998</v>
      </c>
    </row>
    <row r="974" spans="1:6" x14ac:dyDescent="0.25">
      <c r="A974" s="4">
        <v>22793</v>
      </c>
      <c r="B974" s="8" t="s">
        <v>5976</v>
      </c>
      <c r="C974" s="9" t="s">
        <v>5977</v>
      </c>
      <c r="D974" t="s">
        <v>9747</v>
      </c>
      <c r="E974">
        <v>4.7333943999999999</v>
      </c>
      <c r="F974">
        <v>-74.048521299999905</v>
      </c>
    </row>
    <row r="975" spans="1:6" x14ac:dyDescent="0.25">
      <c r="A975" s="5">
        <v>22802</v>
      </c>
      <c r="B975" s="10" t="s">
        <v>5982</v>
      </c>
      <c r="C975" s="11" t="s">
        <v>5983</v>
      </c>
      <c r="D975" t="s">
        <v>9238</v>
      </c>
      <c r="E975">
        <v>4.5806572999999897</v>
      </c>
      <c r="F975">
        <v>-74.0938151</v>
      </c>
    </row>
    <row r="976" spans="1:6" x14ac:dyDescent="0.25">
      <c r="A976" s="4">
        <v>22822</v>
      </c>
      <c r="B976" s="8" t="s">
        <v>5988</v>
      </c>
      <c r="C976" s="9" t="s">
        <v>5989</v>
      </c>
      <c r="D976" t="s">
        <v>9748</v>
      </c>
      <c r="E976">
        <v>4.7566742999999896</v>
      </c>
      <c r="F976">
        <v>-74.096733499999999</v>
      </c>
    </row>
    <row r="977" spans="1:6" x14ac:dyDescent="0.25">
      <c r="A977" s="5">
        <v>22828</v>
      </c>
      <c r="B977" s="10" t="s">
        <v>5994</v>
      </c>
      <c r="C977" s="11" t="s">
        <v>5995</v>
      </c>
      <c r="D977" t="s">
        <v>9749</v>
      </c>
      <c r="E977">
        <v>4.6833615999999996</v>
      </c>
      <c r="F977">
        <v>-74.151565199999993</v>
      </c>
    </row>
    <row r="978" spans="1:6" x14ac:dyDescent="0.25">
      <c r="A978" s="4">
        <v>22834</v>
      </c>
      <c r="B978" s="8" t="s">
        <v>6000</v>
      </c>
      <c r="C978" s="9" t="s">
        <v>6001</v>
      </c>
      <c r="D978" t="s">
        <v>9750</v>
      </c>
      <c r="E978">
        <v>4.5847954999999896</v>
      </c>
      <c r="F978">
        <v>-74.103724700000001</v>
      </c>
    </row>
    <row r="979" spans="1:6" x14ac:dyDescent="0.25">
      <c r="A979" s="5">
        <v>22853</v>
      </c>
      <c r="B979" s="10" t="s">
        <v>6006</v>
      </c>
      <c r="C979" s="11" t="s">
        <v>6007</v>
      </c>
      <c r="D979" t="s">
        <v>9751</v>
      </c>
      <c r="E979">
        <v>4.6915867000000002</v>
      </c>
      <c r="F979">
        <v>-74.095850900000002</v>
      </c>
    </row>
    <row r="980" spans="1:6" x14ac:dyDescent="0.25">
      <c r="A980" s="4">
        <v>22873</v>
      </c>
      <c r="B980" s="8" t="s">
        <v>6012</v>
      </c>
      <c r="C980" s="9" t="s">
        <v>6013</v>
      </c>
      <c r="D980" t="s">
        <v>9752</v>
      </c>
      <c r="E980">
        <v>4.6530434999999999</v>
      </c>
      <c r="F980">
        <v>-74.159935300000001</v>
      </c>
    </row>
    <row r="981" spans="1:6" x14ac:dyDescent="0.25">
      <c r="A981" s="5">
        <v>22879</v>
      </c>
      <c r="B981" s="10" t="s">
        <v>6018</v>
      </c>
      <c r="C981" s="11" t="s">
        <v>6019</v>
      </c>
      <c r="D981" t="s">
        <v>9753</v>
      </c>
      <c r="E981">
        <v>4.7466029999999897</v>
      </c>
      <c r="F981">
        <v>-74.1003027</v>
      </c>
    </row>
    <row r="982" spans="1:6" x14ac:dyDescent="0.25">
      <c r="A982" s="4">
        <v>22897</v>
      </c>
      <c r="B982" s="8" t="s">
        <v>6024</v>
      </c>
      <c r="C982" s="9" t="s">
        <v>6025</v>
      </c>
      <c r="D982" t="s">
        <v>9110</v>
      </c>
      <c r="E982">
        <v>4.6821032999999996</v>
      </c>
      <c r="F982">
        <v>-74.157415900000004</v>
      </c>
    </row>
    <row r="983" spans="1:6" x14ac:dyDescent="0.25">
      <c r="A983" s="5">
        <v>22899</v>
      </c>
      <c r="B983" s="10" t="s">
        <v>6030</v>
      </c>
      <c r="C983" s="11" t="s">
        <v>6031</v>
      </c>
      <c r="D983" t="s">
        <v>9754</v>
      </c>
      <c r="E983">
        <v>4.5941264999999998</v>
      </c>
      <c r="F983">
        <v>-74.091255899999993</v>
      </c>
    </row>
    <row r="984" spans="1:6" x14ac:dyDescent="0.25">
      <c r="A984" s="4">
        <v>22908</v>
      </c>
      <c r="B984" s="8" t="s">
        <v>6036</v>
      </c>
      <c r="C984" s="9" t="s">
        <v>6037</v>
      </c>
      <c r="D984" t="s">
        <v>9755</v>
      </c>
      <c r="E984">
        <v>4.7128956000000004</v>
      </c>
      <c r="F984">
        <v>-74.124828299999905</v>
      </c>
    </row>
    <row r="985" spans="1:6" x14ac:dyDescent="0.25">
      <c r="A985" s="5">
        <v>22926</v>
      </c>
      <c r="B985" s="10" t="s">
        <v>6042</v>
      </c>
      <c r="C985" s="11" t="s">
        <v>6043</v>
      </c>
      <c r="D985" t="s">
        <v>9756</v>
      </c>
      <c r="E985">
        <v>4.7043609999999996</v>
      </c>
      <c r="F985">
        <v>-74.1235195</v>
      </c>
    </row>
    <row r="986" spans="1:6" x14ac:dyDescent="0.25">
      <c r="A986" s="4">
        <v>22935</v>
      </c>
      <c r="B986" s="8" t="s">
        <v>6048</v>
      </c>
      <c r="C986" s="9" t="s">
        <v>6049</v>
      </c>
      <c r="D986" t="s">
        <v>9757</v>
      </c>
      <c r="E986">
        <v>4.6945587</v>
      </c>
      <c r="F986">
        <v>-74.080123899999904</v>
      </c>
    </row>
    <row r="987" spans="1:6" x14ac:dyDescent="0.25">
      <c r="A987" s="5">
        <v>22938</v>
      </c>
      <c r="B987" s="10" t="s">
        <v>6054</v>
      </c>
      <c r="C987" s="11" t="s">
        <v>6055</v>
      </c>
      <c r="D987" t="s">
        <v>9758</v>
      </c>
      <c r="E987">
        <v>4.6229022000000004</v>
      </c>
      <c r="F987">
        <v>-74.140955199999993</v>
      </c>
    </row>
    <row r="988" spans="1:6" x14ac:dyDescent="0.25">
      <c r="A988" s="4">
        <v>22940</v>
      </c>
      <c r="B988" s="8" t="s">
        <v>6061</v>
      </c>
      <c r="C988" s="9" t="s">
        <v>6062</v>
      </c>
      <c r="D988" t="s">
        <v>9759</v>
      </c>
      <c r="E988">
        <v>4.6990790999999996</v>
      </c>
      <c r="F988">
        <v>-74.106022899999999</v>
      </c>
    </row>
    <row r="989" spans="1:6" x14ac:dyDescent="0.25">
      <c r="A989" s="5">
        <v>22942</v>
      </c>
      <c r="B989" s="10" t="s">
        <v>6067</v>
      </c>
      <c r="C989" s="11" t="s">
        <v>6068</v>
      </c>
      <c r="D989" t="s">
        <v>9760</v>
      </c>
      <c r="E989">
        <v>4.5945914999999999</v>
      </c>
      <c r="F989">
        <v>-74.135268099999905</v>
      </c>
    </row>
    <row r="990" spans="1:6" x14ac:dyDescent="0.25">
      <c r="A990" s="4">
        <v>22957</v>
      </c>
      <c r="B990" s="8" t="s">
        <v>6073</v>
      </c>
      <c r="C990" s="9" t="s">
        <v>6074</v>
      </c>
      <c r="D990" t="s">
        <v>9761</v>
      </c>
      <c r="E990">
        <v>4.7677152999999999</v>
      </c>
      <c r="F990">
        <v>-74.028452399999907</v>
      </c>
    </row>
    <row r="991" spans="1:6" x14ac:dyDescent="0.25">
      <c r="A991" s="5">
        <v>22979</v>
      </c>
      <c r="B991" s="10" t="s">
        <v>6079</v>
      </c>
      <c r="C991" s="11" t="s">
        <v>6080</v>
      </c>
      <c r="D991" t="s">
        <v>9762</v>
      </c>
      <c r="E991">
        <v>4.7147725999999999</v>
      </c>
      <c r="F991">
        <v>-74.111482100000003</v>
      </c>
    </row>
    <row r="992" spans="1:6" x14ac:dyDescent="0.25">
      <c r="A992" s="4">
        <v>23116</v>
      </c>
      <c r="B992" s="8" t="s">
        <v>6085</v>
      </c>
      <c r="C992" s="9" t="s">
        <v>6086</v>
      </c>
      <c r="D992" t="s">
        <v>9763</v>
      </c>
      <c r="E992">
        <v>4.7160549999999999</v>
      </c>
      <c r="F992">
        <v>-74.139511200000001</v>
      </c>
    </row>
    <row r="993" spans="1:6" x14ac:dyDescent="0.25">
      <c r="A993" s="5">
        <v>23121</v>
      </c>
      <c r="B993" s="10" t="s">
        <v>6091</v>
      </c>
      <c r="C993" s="11" t="s">
        <v>6092</v>
      </c>
      <c r="D993" t="s">
        <v>9764</v>
      </c>
      <c r="E993">
        <v>4.5716603999999998</v>
      </c>
      <c r="F993">
        <v>-74.147483399999999</v>
      </c>
    </row>
    <row r="994" spans="1:6" x14ac:dyDescent="0.25">
      <c r="A994" s="4">
        <v>23122</v>
      </c>
      <c r="B994" s="8" t="s">
        <v>6097</v>
      </c>
      <c r="C994" s="9" t="s">
        <v>6098</v>
      </c>
      <c r="D994" t="s">
        <v>9765</v>
      </c>
      <c r="E994">
        <v>4.7375552999999897</v>
      </c>
      <c r="F994">
        <v>-74.075454999999906</v>
      </c>
    </row>
    <row r="995" spans="1:6" x14ac:dyDescent="0.25">
      <c r="A995" s="5">
        <v>23125</v>
      </c>
      <c r="B995" s="10" t="s">
        <v>6103</v>
      </c>
      <c r="C995" s="11" t="s">
        <v>6104</v>
      </c>
      <c r="D995" t="s">
        <v>9750</v>
      </c>
      <c r="E995">
        <v>4.5847954999999896</v>
      </c>
      <c r="F995">
        <v>-74.103724700000001</v>
      </c>
    </row>
    <row r="996" spans="1:6" x14ac:dyDescent="0.25">
      <c r="A996" s="4">
        <v>23194</v>
      </c>
      <c r="B996" s="8" t="s">
        <v>6109</v>
      </c>
      <c r="C996" s="9" t="s">
        <v>6110</v>
      </c>
      <c r="D996" t="s">
        <v>9766</v>
      </c>
      <c r="E996">
        <v>4.6225918999999998</v>
      </c>
      <c r="F996">
        <v>-74.115815900000001</v>
      </c>
    </row>
    <row r="997" spans="1:6" x14ac:dyDescent="0.25">
      <c r="A997" s="5">
        <v>23207</v>
      </c>
      <c r="B997" s="10" t="s">
        <v>6115</v>
      </c>
      <c r="C997" s="11" t="s">
        <v>6116</v>
      </c>
      <c r="D997" t="s">
        <v>9750</v>
      </c>
      <c r="E997">
        <v>4.5847954999999896</v>
      </c>
      <c r="F997">
        <v>-74.103724700000001</v>
      </c>
    </row>
    <row r="998" spans="1:6" x14ac:dyDescent="0.25">
      <c r="A998" s="4">
        <v>23334</v>
      </c>
      <c r="B998" s="8" t="s">
        <v>6121</v>
      </c>
      <c r="C998" s="9" t="s">
        <v>6122</v>
      </c>
      <c r="D998" t="s">
        <v>9767</v>
      </c>
      <c r="E998">
        <v>4.6220881</v>
      </c>
      <c r="F998">
        <v>-74.130830000000003</v>
      </c>
    </row>
    <row r="999" spans="1:6" x14ac:dyDescent="0.25">
      <c r="A999" s="5">
        <v>23370</v>
      </c>
      <c r="B999" s="10" t="s">
        <v>6127</v>
      </c>
      <c r="C999" s="11" t="s">
        <v>6128</v>
      </c>
      <c r="D999" s="19" t="s">
        <v>9768</v>
      </c>
      <c r="E999" s="18">
        <v>4.7511652864904903</v>
      </c>
      <c r="F999" s="18">
        <v>-74.107678889913004</v>
      </c>
    </row>
    <row r="1000" spans="1:6" x14ac:dyDescent="0.25">
      <c r="A1000" s="4">
        <v>23399</v>
      </c>
      <c r="B1000" s="8" t="s">
        <v>6133</v>
      </c>
      <c r="C1000" s="9" t="s">
        <v>6134</v>
      </c>
      <c r="D1000" t="s">
        <v>9769</v>
      </c>
      <c r="E1000">
        <v>4.6979473</v>
      </c>
      <c r="F1000">
        <v>-74.074549099999999</v>
      </c>
    </row>
    <row r="1001" spans="1:6" x14ac:dyDescent="0.25">
      <c r="A1001" s="5">
        <v>23409</v>
      </c>
      <c r="B1001" s="10" t="s">
        <v>6139</v>
      </c>
      <c r="C1001" s="11" t="s">
        <v>6140</v>
      </c>
      <c r="D1001" t="s">
        <v>9766</v>
      </c>
      <c r="E1001">
        <v>4.6225918999999998</v>
      </c>
      <c r="F1001">
        <v>-74.115815900000001</v>
      </c>
    </row>
    <row r="1002" spans="1:6" x14ac:dyDescent="0.25">
      <c r="A1002" s="4">
        <v>23422</v>
      </c>
      <c r="B1002" s="8" t="s">
        <v>6145</v>
      </c>
      <c r="C1002" s="9" t="s">
        <v>6146</v>
      </c>
      <c r="D1002" t="s">
        <v>9770</v>
      </c>
      <c r="E1002">
        <v>4.6281882999999997</v>
      </c>
      <c r="F1002">
        <v>-74.108116600000002</v>
      </c>
    </row>
    <row r="1003" spans="1:6" x14ac:dyDescent="0.25">
      <c r="A1003" s="5">
        <v>23437</v>
      </c>
      <c r="B1003" s="10" t="s">
        <v>6151</v>
      </c>
      <c r="C1003" s="11" t="s">
        <v>6152</v>
      </c>
      <c r="D1003" t="s">
        <v>9771</v>
      </c>
      <c r="E1003">
        <v>4.6874833999999996</v>
      </c>
      <c r="F1003">
        <v>-74.155301999999907</v>
      </c>
    </row>
    <row r="1004" spans="1:6" x14ac:dyDescent="0.25">
      <c r="A1004" s="4">
        <v>23444</v>
      </c>
      <c r="B1004" s="8" t="s">
        <v>6157</v>
      </c>
      <c r="C1004" s="9" t="s">
        <v>6158</v>
      </c>
      <c r="D1004" t="s">
        <v>9772</v>
      </c>
      <c r="E1004">
        <v>4.7503202</v>
      </c>
      <c r="F1004">
        <v>-74.056679399999993</v>
      </c>
    </row>
    <row r="1005" spans="1:6" x14ac:dyDescent="0.25">
      <c r="A1005" s="5">
        <v>23449</v>
      </c>
      <c r="B1005" s="10" t="s">
        <v>6163</v>
      </c>
      <c r="C1005" s="11" t="s">
        <v>6164</v>
      </c>
      <c r="D1005" t="s">
        <v>9773</v>
      </c>
      <c r="E1005">
        <v>4.7262778999999897</v>
      </c>
      <c r="F1005">
        <v>-74.036667899999998</v>
      </c>
    </row>
    <row r="1006" spans="1:6" x14ac:dyDescent="0.25">
      <c r="A1006" s="4">
        <v>23452</v>
      </c>
      <c r="B1006" s="8" t="s">
        <v>6169</v>
      </c>
      <c r="C1006" s="9" t="s">
        <v>6170</v>
      </c>
      <c r="D1006" t="s">
        <v>9626</v>
      </c>
      <c r="E1006">
        <v>4.5873704999999996</v>
      </c>
      <c r="F1006">
        <v>-74.089130799999893</v>
      </c>
    </row>
    <row r="1007" spans="1:6" x14ac:dyDescent="0.25">
      <c r="A1007" s="5">
        <v>23495</v>
      </c>
      <c r="B1007" s="10" t="s">
        <v>6175</v>
      </c>
      <c r="C1007" s="11" t="s">
        <v>6176</v>
      </c>
      <c r="D1007" t="s">
        <v>9774</v>
      </c>
      <c r="E1007">
        <v>4.6814266</v>
      </c>
      <c r="F1007">
        <v>-74.143246399999995</v>
      </c>
    </row>
    <row r="1008" spans="1:6" x14ac:dyDescent="0.25">
      <c r="A1008" s="4">
        <v>23540</v>
      </c>
      <c r="B1008" s="8" t="s">
        <v>6181</v>
      </c>
      <c r="C1008" s="9" t="s">
        <v>6182</v>
      </c>
      <c r="D1008" s="19" t="s">
        <v>9775</v>
      </c>
      <c r="E1008" s="18">
        <v>4.6004549906366696</v>
      </c>
      <c r="F1008" s="18">
        <v>-74.159101200400698</v>
      </c>
    </row>
    <row r="1009" spans="1:6" x14ac:dyDescent="0.25">
      <c r="A1009" s="5">
        <v>23586</v>
      </c>
      <c r="B1009" s="10" t="s">
        <v>6187</v>
      </c>
      <c r="C1009" s="11" t="s">
        <v>6188</v>
      </c>
      <c r="D1009" s="19" t="s">
        <v>9776</v>
      </c>
      <c r="E1009" s="18">
        <v>4.7208783734215602</v>
      </c>
      <c r="F1009" s="18">
        <v>-74.1337893678228</v>
      </c>
    </row>
    <row r="1010" spans="1:6" x14ac:dyDescent="0.25">
      <c r="A1010" s="4">
        <v>23610</v>
      </c>
      <c r="B1010" s="8" t="s">
        <v>6193</v>
      </c>
      <c r="C1010" s="9" t="s">
        <v>6194</v>
      </c>
      <c r="D1010" t="s">
        <v>9739</v>
      </c>
      <c r="E1010">
        <v>4.5733987999999997</v>
      </c>
      <c r="F1010">
        <v>-74.152057599999907</v>
      </c>
    </row>
    <row r="1011" spans="1:6" x14ac:dyDescent="0.25">
      <c r="A1011" s="5">
        <v>23616</v>
      </c>
      <c r="B1011" s="10" t="s">
        <v>6199</v>
      </c>
      <c r="C1011" s="11" t="s">
        <v>6200</v>
      </c>
      <c r="D1011" t="s">
        <v>9777</v>
      </c>
      <c r="E1011">
        <v>4.6375223999999999</v>
      </c>
      <c r="F1011">
        <v>-74.112185299999993</v>
      </c>
    </row>
    <row r="1012" spans="1:6" x14ac:dyDescent="0.25">
      <c r="A1012" s="4">
        <v>23618</v>
      </c>
      <c r="B1012" s="8" t="s">
        <v>6205</v>
      </c>
      <c r="C1012" s="9" t="s">
        <v>6206</v>
      </c>
      <c r="D1012" t="s">
        <v>9778</v>
      </c>
      <c r="E1012">
        <v>4.7298859000000002</v>
      </c>
      <c r="F1012">
        <v>-74.093138999999994</v>
      </c>
    </row>
    <row r="1013" spans="1:6" x14ac:dyDescent="0.25">
      <c r="A1013" s="5">
        <v>23620</v>
      </c>
      <c r="B1013" s="10" t="s">
        <v>4200</v>
      </c>
      <c r="C1013" s="11" t="s">
        <v>4201</v>
      </c>
      <c r="D1013" t="s">
        <v>9497</v>
      </c>
      <c r="E1013">
        <v>4.6926918000000004</v>
      </c>
      <c r="F1013">
        <v>-74.062393299999997</v>
      </c>
    </row>
    <row r="1014" spans="1:6" x14ac:dyDescent="0.25">
      <c r="A1014" s="4">
        <v>23642</v>
      </c>
      <c r="B1014" s="8" t="s">
        <v>6215</v>
      </c>
      <c r="C1014" s="9" t="s">
        <v>6216</v>
      </c>
      <c r="D1014" t="s">
        <v>9779</v>
      </c>
      <c r="E1014">
        <v>4.6278243999999997</v>
      </c>
      <c r="F1014">
        <v>-74.140382099999997</v>
      </c>
    </row>
    <row r="1015" spans="1:6" x14ac:dyDescent="0.25">
      <c r="A1015" s="5">
        <v>23654</v>
      </c>
      <c r="B1015" s="10" t="s">
        <v>6220</v>
      </c>
      <c r="C1015" s="11" t="s">
        <v>6221</v>
      </c>
      <c r="D1015" t="s">
        <v>9729</v>
      </c>
      <c r="E1015">
        <v>4.5619759000000002</v>
      </c>
      <c r="F1015">
        <v>-74.149223399999997</v>
      </c>
    </row>
    <row r="1016" spans="1:6" x14ac:dyDescent="0.25">
      <c r="A1016" s="4">
        <v>23662</v>
      </c>
      <c r="B1016" s="8" t="s">
        <v>6226</v>
      </c>
      <c r="C1016" s="9" t="s">
        <v>6227</v>
      </c>
      <c r="D1016" t="s">
        <v>9780</v>
      </c>
      <c r="E1016">
        <v>4.6927681000000003</v>
      </c>
      <c r="F1016">
        <v>-74.169335799999999</v>
      </c>
    </row>
    <row r="1017" spans="1:6" x14ac:dyDescent="0.25">
      <c r="A1017" s="5">
        <v>23675</v>
      </c>
      <c r="B1017" s="10" t="s">
        <v>6232</v>
      </c>
      <c r="C1017" s="11" t="s">
        <v>6233</v>
      </c>
      <c r="D1017" t="s">
        <v>9781</v>
      </c>
      <c r="E1017">
        <v>4.5881371</v>
      </c>
      <c r="F1017">
        <v>-74.172889699999999</v>
      </c>
    </row>
    <row r="1018" spans="1:6" x14ac:dyDescent="0.25">
      <c r="A1018" s="4">
        <v>23686</v>
      </c>
      <c r="B1018" s="8" t="s">
        <v>6238</v>
      </c>
      <c r="C1018" s="9" t="s">
        <v>6239</v>
      </c>
      <c r="D1018" t="s">
        <v>9782</v>
      </c>
      <c r="E1018">
        <v>4.7008710999999996</v>
      </c>
      <c r="F1018">
        <v>-74.099742599999999</v>
      </c>
    </row>
    <row r="1019" spans="1:6" x14ac:dyDescent="0.25">
      <c r="A1019" s="5">
        <v>23700</v>
      </c>
      <c r="B1019" s="10" t="s">
        <v>6244</v>
      </c>
      <c r="C1019" s="11" t="s">
        <v>6245</v>
      </c>
      <c r="D1019" t="s">
        <v>9101</v>
      </c>
      <c r="E1019">
        <v>4.7346897999999999</v>
      </c>
      <c r="F1019">
        <v>-74.029526000000004</v>
      </c>
    </row>
    <row r="1020" spans="1:6" x14ac:dyDescent="0.25">
      <c r="A1020" s="4">
        <v>23764</v>
      </c>
      <c r="B1020" s="8" t="s">
        <v>6250</v>
      </c>
      <c r="C1020" s="9" t="s">
        <v>6251</v>
      </c>
      <c r="D1020" t="s">
        <v>9783</v>
      </c>
      <c r="E1020">
        <v>4.7393361999999897</v>
      </c>
      <c r="F1020">
        <v>-74.063448899999997</v>
      </c>
    </row>
    <row r="1021" spans="1:6" x14ac:dyDescent="0.25">
      <c r="A1021" s="5">
        <v>23841</v>
      </c>
      <c r="B1021" s="10" t="s">
        <v>6256</v>
      </c>
      <c r="C1021" s="11" t="s">
        <v>6257</v>
      </c>
      <c r="D1021" t="s">
        <v>9784</v>
      </c>
      <c r="E1021">
        <v>4.6892364999999998</v>
      </c>
      <c r="F1021">
        <v>-74.157172699999904</v>
      </c>
    </row>
    <row r="1022" spans="1:6" x14ac:dyDescent="0.25">
      <c r="A1022" s="4">
        <v>23873</v>
      </c>
      <c r="B1022" s="8" t="s">
        <v>6262</v>
      </c>
      <c r="C1022" s="9" t="s">
        <v>6263</v>
      </c>
      <c r="D1022" t="s">
        <v>9785</v>
      </c>
      <c r="E1022">
        <v>4.5761218000000001</v>
      </c>
      <c r="F1022">
        <v>-74.164579399999994</v>
      </c>
    </row>
    <row r="1023" spans="1:6" x14ac:dyDescent="0.25">
      <c r="A1023" s="5">
        <v>23877</v>
      </c>
      <c r="B1023" s="10" t="s">
        <v>6268</v>
      </c>
      <c r="C1023" s="11" t="s">
        <v>6269</v>
      </c>
      <c r="D1023" t="s">
        <v>9786</v>
      </c>
      <c r="E1023">
        <v>4.5932198999999896</v>
      </c>
      <c r="F1023">
        <v>-74.158631499999998</v>
      </c>
    </row>
    <row r="1024" spans="1:6" x14ac:dyDescent="0.25">
      <c r="A1024" s="4">
        <v>23897</v>
      </c>
      <c r="B1024" s="8" t="s">
        <v>6274</v>
      </c>
      <c r="C1024" s="9" t="s">
        <v>6275</v>
      </c>
      <c r="D1024" t="s">
        <v>9787</v>
      </c>
      <c r="E1024">
        <v>4.6172130999999998</v>
      </c>
      <c r="F1024">
        <v>-74.123087999999996</v>
      </c>
    </row>
    <row r="1025" spans="1:6" x14ac:dyDescent="0.25">
      <c r="A1025" s="5">
        <v>23904</v>
      </c>
      <c r="B1025" s="10" t="s">
        <v>6280</v>
      </c>
      <c r="C1025" s="11" t="s">
        <v>6281</v>
      </c>
      <c r="D1025" t="s">
        <v>9788</v>
      </c>
      <c r="E1025">
        <v>4.6878226999999999</v>
      </c>
      <c r="F1025">
        <v>-74.1568106</v>
      </c>
    </row>
    <row r="1026" spans="1:6" x14ac:dyDescent="0.25">
      <c r="A1026" s="4">
        <v>23916</v>
      </c>
      <c r="B1026" s="8" t="s">
        <v>6286</v>
      </c>
      <c r="C1026" s="9" t="s">
        <v>6287</v>
      </c>
      <c r="D1026" t="s">
        <v>9789</v>
      </c>
      <c r="E1026">
        <v>4.6956784999999996</v>
      </c>
      <c r="F1026">
        <v>-74.113907799999893</v>
      </c>
    </row>
    <row r="1027" spans="1:6" x14ac:dyDescent="0.25">
      <c r="A1027" s="5">
        <v>23924</v>
      </c>
      <c r="B1027" s="10" t="s">
        <v>6292</v>
      </c>
      <c r="C1027" s="11" t="s">
        <v>6293</v>
      </c>
      <c r="D1027" t="s">
        <v>9790</v>
      </c>
      <c r="E1027">
        <v>4.5182544</v>
      </c>
      <c r="F1027">
        <v>-74.114516199999997</v>
      </c>
    </row>
    <row r="1028" spans="1:6" x14ac:dyDescent="0.25">
      <c r="A1028" s="4">
        <v>23991</v>
      </c>
      <c r="B1028" s="8" t="s">
        <v>6298</v>
      </c>
      <c r="C1028" s="9" t="s">
        <v>6299</v>
      </c>
      <c r="D1028" t="s">
        <v>9791</v>
      </c>
      <c r="E1028">
        <v>4.7207926000000002</v>
      </c>
      <c r="F1028">
        <v>-74.074767999999906</v>
      </c>
    </row>
    <row r="1029" spans="1:6" x14ac:dyDescent="0.25">
      <c r="A1029" s="5">
        <v>24003</v>
      </c>
      <c r="B1029" s="10" t="s">
        <v>6304</v>
      </c>
      <c r="C1029" s="11" t="s">
        <v>6305</v>
      </c>
      <c r="D1029" t="s">
        <v>9792</v>
      </c>
      <c r="E1029">
        <v>4.6090447999999897</v>
      </c>
      <c r="F1029">
        <v>-74.104512200000002</v>
      </c>
    </row>
    <row r="1030" spans="1:6" x14ac:dyDescent="0.25">
      <c r="A1030" s="4">
        <v>24027</v>
      </c>
      <c r="B1030" s="8" t="s">
        <v>6310</v>
      </c>
      <c r="C1030" s="9" t="s">
        <v>6311</v>
      </c>
      <c r="D1030" t="s">
        <v>9783</v>
      </c>
      <c r="E1030">
        <v>4.7393361999999897</v>
      </c>
      <c r="F1030">
        <v>-74.063448899999997</v>
      </c>
    </row>
    <row r="1031" spans="1:6" x14ac:dyDescent="0.25">
      <c r="A1031" s="5">
        <v>24030</v>
      </c>
      <c r="B1031" s="10" t="s">
        <v>6316</v>
      </c>
      <c r="C1031" s="11" t="s">
        <v>6317</v>
      </c>
      <c r="D1031" t="s">
        <v>9511</v>
      </c>
      <c r="E1031">
        <v>4.6271694999999999</v>
      </c>
      <c r="F1031">
        <v>-74.100203399999998</v>
      </c>
    </row>
    <row r="1032" spans="1:6" x14ac:dyDescent="0.25">
      <c r="A1032" s="4">
        <v>24043</v>
      </c>
      <c r="B1032" s="8" t="s">
        <v>6322</v>
      </c>
      <c r="C1032" s="9" t="s">
        <v>6323</v>
      </c>
      <c r="D1032" t="s">
        <v>9793</v>
      </c>
      <c r="E1032">
        <v>4.6382307999999997</v>
      </c>
      <c r="F1032">
        <v>-74.146208199999904</v>
      </c>
    </row>
    <row r="1033" spans="1:6" x14ac:dyDescent="0.25">
      <c r="A1033" s="5">
        <v>24047</v>
      </c>
      <c r="B1033" s="10" t="s">
        <v>6328</v>
      </c>
      <c r="C1033" s="11" t="s">
        <v>6329</v>
      </c>
      <c r="D1033" t="s">
        <v>9794</v>
      </c>
      <c r="E1033">
        <v>4.5414304999999997</v>
      </c>
      <c r="F1033">
        <v>-74.094374000000002</v>
      </c>
    </row>
    <row r="1034" spans="1:6" x14ac:dyDescent="0.25">
      <c r="A1034" s="4">
        <v>24068</v>
      </c>
      <c r="B1034" s="8" t="s">
        <v>6334</v>
      </c>
      <c r="C1034" s="9" t="s">
        <v>6335</v>
      </c>
      <c r="D1034" t="s">
        <v>9795</v>
      </c>
      <c r="E1034">
        <v>4.6760655</v>
      </c>
      <c r="F1034">
        <v>-74.0467558</v>
      </c>
    </row>
    <row r="1035" spans="1:6" x14ac:dyDescent="0.25">
      <c r="A1035" s="5">
        <v>24075</v>
      </c>
      <c r="B1035" s="10" t="s">
        <v>6340</v>
      </c>
      <c r="C1035" s="11" t="s">
        <v>6341</v>
      </c>
      <c r="D1035" t="s">
        <v>9796</v>
      </c>
      <c r="E1035">
        <v>4.6457601000000004</v>
      </c>
      <c r="F1035">
        <v>-74.165750699999904</v>
      </c>
    </row>
    <row r="1036" spans="1:6" x14ac:dyDescent="0.25">
      <c r="A1036" s="4">
        <v>24168</v>
      </c>
      <c r="B1036" s="8" t="s">
        <v>6346</v>
      </c>
      <c r="C1036" s="9" t="s">
        <v>6347</v>
      </c>
      <c r="D1036" t="s">
        <v>9797</v>
      </c>
      <c r="E1036">
        <v>4.6881431999999998</v>
      </c>
      <c r="F1036">
        <v>-74.102895799999999</v>
      </c>
    </row>
    <row r="1037" spans="1:6" x14ac:dyDescent="0.25">
      <c r="A1037" s="5">
        <v>24193</v>
      </c>
      <c r="B1037" s="10" t="s">
        <v>6352</v>
      </c>
      <c r="C1037" s="11" t="s">
        <v>6353</v>
      </c>
      <c r="D1037" t="s">
        <v>9798</v>
      </c>
      <c r="E1037">
        <v>4.7513731999999997</v>
      </c>
      <c r="F1037">
        <v>-74.115891099999999</v>
      </c>
    </row>
    <row r="1038" spans="1:6" x14ac:dyDescent="0.25">
      <c r="A1038" s="4">
        <v>24220</v>
      </c>
      <c r="B1038" s="8" t="s">
        <v>6359</v>
      </c>
      <c r="C1038" s="9" t="s">
        <v>6360</v>
      </c>
      <c r="D1038" t="s">
        <v>9558</v>
      </c>
      <c r="E1038">
        <v>4.6705142000000004</v>
      </c>
      <c r="F1038">
        <v>-74.020670600000003</v>
      </c>
    </row>
    <row r="1039" spans="1:6" x14ac:dyDescent="0.25">
      <c r="A1039" s="5">
        <v>24223</v>
      </c>
      <c r="B1039" s="10" t="s">
        <v>6365</v>
      </c>
      <c r="C1039" s="11" t="s">
        <v>6366</v>
      </c>
      <c r="D1039" t="s">
        <v>9799</v>
      </c>
      <c r="E1039">
        <v>4.6861069999999998</v>
      </c>
      <c r="F1039">
        <v>-74.054618199999993</v>
      </c>
    </row>
    <row r="1040" spans="1:6" x14ac:dyDescent="0.25">
      <c r="A1040" s="4">
        <v>24239</v>
      </c>
      <c r="B1040" s="8" t="s">
        <v>6371</v>
      </c>
      <c r="C1040" s="9" t="s">
        <v>6372</v>
      </c>
      <c r="D1040" t="s">
        <v>9800</v>
      </c>
      <c r="E1040">
        <v>4.6556746999999996</v>
      </c>
      <c r="F1040">
        <v>-74.156570700000003</v>
      </c>
    </row>
    <row r="1041" spans="1:6" x14ac:dyDescent="0.25">
      <c r="A1041" s="5">
        <v>24242</v>
      </c>
      <c r="B1041" s="10" t="s">
        <v>6365</v>
      </c>
      <c r="C1041" s="11" t="s">
        <v>6366</v>
      </c>
      <c r="D1041" t="s">
        <v>9799</v>
      </c>
      <c r="E1041">
        <v>4.6861069999999998</v>
      </c>
      <c r="F1041">
        <v>-74.054618199999993</v>
      </c>
    </row>
    <row r="1042" spans="1:6" x14ac:dyDescent="0.25">
      <c r="A1042" s="4">
        <v>24244</v>
      </c>
      <c r="B1042" s="8" t="s">
        <v>6381</v>
      </c>
      <c r="C1042" s="9" t="s">
        <v>6382</v>
      </c>
      <c r="D1042" t="s">
        <v>9801</v>
      </c>
      <c r="E1042">
        <v>4.6348316000000001</v>
      </c>
      <c r="F1042">
        <v>-74.125472299999998</v>
      </c>
    </row>
    <row r="1043" spans="1:6" x14ac:dyDescent="0.25">
      <c r="A1043" s="5">
        <v>24253</v>
      </c>
      <c r="B1043" s="10" t="s">
        <v>6387</v>
      </c>
      <c r="C1043" s="11" t="s">
        <v>6388</v>
      </c>
      <c r="D1043" t="s">
        <v>9802</v>
      </c>
      <c r="E1043">
        <v>4.6008692</v>
      </c>
      <c r="F1043">
        <v>-74.182644400000001</v>
      </c>
    </row>
    <row r="1044" spans="1:6" x14ac:dyDescent="0.25">
      <c r="A1044" s="4">
        <v>24259</v>
      </c>
      <c r="B1044" s="8" t="s">
        <v>6393</v>
      </c>
      <c r="C1044" s="9" t="s">
        <v>6394</v>
      </c>
      <c r="D1044" t="s">
        <v>9228</v>
      </c>
      <c r="E1044">
        <v>4.6883778999999999</v>
      </c>
      <c r="F1044">
        <v>-74.146435199999999</v>
      </c>
    </row>
    <row r="1045" spans="1:6" x14ac:dyDescent="0.25">
      <c r="A1045" s="5">
        <v>24271</v>
      </c>
      <c r="B1045" s="10" t="s">
        <v>6399</v>
      </c>
      <c r="C1045" s="11" t="s">
        <v>6400</v>
      </c>
      <c r="D1045" t="s">
        <v>9803</v>
      </c>
      <c r="E1045">
        <v>4.6178413999999997</v>
      </c>
      <c r="F1045">
        <v>-74.170500099999998</v>
      </c>
    </row>
    <row r="1046" spans="1:6" x14ac:dyDescent="0.25">
      <c r="A1046" s="4">
        <v>24393</v>
      </c>
      <c r="B1046" s="8" t="s">
        <v>6405</v>
      </c>
      <c r="C1046" s="9" t="s">
        <v>6406</v>
      </c>
      <c r="D1046" t="s">
        <v>9804</v>
      </c>
      <c r="E1046">
        <v>4.6385208000000002</v>
      </c>
      <c r="F1046">
        <v>-74.185727200000002</v>
      </c>
    </row>
    <row r="1047" spans="1:6" x14ac:dyDescent="0.25">
      <c r="A1047" s="5">
        <v>24396</v>
      </c>
      <c r="B1047" s="10" t="s">
        <v>6411</v>
      </c>
      <c r="C1047" s="11" t="s">
        <v>6412</v>
      </c>
      <c r="D1047" t="s">
        <v>9805</v>
      </c>
      <c r="E1047">
        <v>4.7377585</v>
      </c>
      <c r="F1047">
        <v>-74.021313599999999</v>
      </c>
    </row>
    <row r="1048" spans="1:6" x14ac:dyDescent="0.25">
      <c r="A1048" s="4">
        <v>24401</v>
      </c>
      <c r="B1048" s="8" t="s">
        <v>6417</v>
      </c>
      <c r="C1048" s="9" t="s">
        <v>6418</v>
      </c>
      <c r="D1048" t="s">
        <v>9806</v>
      </c>
      <c r="E1048">
        <v>4.6376739999999996</v>
      </c>
      <c r="F1048">
        <v>-74.182777299999998</v>
      </c>
    </row>
    <row r="1049" spans="1:6" x14ac:dyDescent="0.25">
      <c r="A1049" s="5">
        <v>24422</v>
      </c>
      <c r="B1049" s="10" t="s">
        <v>6423</v>
      </c>
      <c r="C1049" s="11" t="s">
        <v>6424</v>
      </c>
      <c r="D1049" t="s">
        <v>9807</v>
      </c>
      <c r="E1049">
        <v>4.6099641</v>
      </c>
      <c r="F1049">
        <v>-74.145294199999995</v>
      </c>
    </row>
    <row r="1050" spans="1:6" x14ac:dyDescent="0.25">
      <c r="A1050" s="4">
        <v>24425</v>
      </c>
      <c r="B1050" s="8" t="s">
        <v>6429</v>
      </c>
      <c r="C1050" s="9" t="s">
        <v>6430</v>
      </c>
      <c r="D1050" t="s">
        <v>9808</v>
      </c>
      <c r="E1050">
        <v>4.6291785999999897</v>
      </c>
      <c r="F1050">
        <v>-74.128396999999893</v>
      </c>
    </row>
    <row r="1051" spans="1:6" x14ac:dyDescent="0.25">
      <c r="A1051" s="5">
        <v>24447</v>
      </c>
      <c r="B1051" s="10" t="s">
        <v>6436</v>
      </c>
      <c r="C1051" s="11" t="s">
        <v>6437</v>
      </c>
      <c r="D1051" t="s">
        <v>9809</v>
      </c>
      <c r="E1051">
        <v>4.6065088999999997</v>
      </c>
      <c r="F1051">
        <v>-74.100022699999997</v>
      </c>
    </row>
    <row r="1052" spans="1:6" x14ac:dyDescent="0.25">
      <c r="A1052" s="4">
        <v>24460</v>
      </c>
      <c r="B1052" s="8" t="s">
        <v>6442</v>
      </c>
      <c r="C1052" s="9" t="s">
        <v>6443</v>
      </c>
      <c r="D1052" t="s">
        <v>9810</v>
      </c>
      <c r="E1052">
        <v>4.7392503000000001</v>
      </c>
      <c r="F1052">
        <v>-74.062813199999994</v>
      </c>
    </row>
    <row r="1053" spans="1:6" x14ac:dyDescent="0.25">
      <c r="A1053" s="5">
        <v>24475</v>
      </c>
      <c r="B1053" s="10" t="s">
        <v>6448</v>
      </c>
      <c r="C1053" s="11" t="s">
        <v>6449</v>
      </c>
      <c r="D1053" t="s">
        <v>9811</v>
      </c>
      <c r="E1053">
        <v>4.6284003</v>
      </c>
      <c r="F1053">
        <v>-74.135741799999906</v>
      </c>
    </row>
    <row r="1054" spans="1:6" x14ac:dyDescent="0.25">
      <c r="A1054" s="4">
        <v>24485</v>
      </c>
      <c r="B1054" s="8" t="s">
        <v>6454</v>
      </c>
      <c r="C1054" s="9" t="s">
        <v>6455</v>
      </c>
      <c r="D1054" t="s">
        <v>9812</v>
      </c>
      <c r="E1054">
        <v>4.7005822999999998</v>
      </c>
      <c r="F1054">
        <v>-74.130861499999995</v>
      </c>
    </row>
    <row r="1055" spans="1:6" x14ac:dyDescent="0.25">
      <c r="A1055" s="5">
        <v>24501</v>
      </c>
      <c r="B1055" s="10" t="s">
        <v>6460</v>
      </c>
      <c r="C1055" s="11" t="s">
        <v>6461</v>
      </c>
      <c r="D1055" t="s">
        <v>9813</v>
      </c>
      <c r="E1055">
        <v>4.6673469000000001</v>
      </c>
      <c r="F1055">
        <v>-74.132952000000003</v>
      </c>
    </row>
    <row r="1056" spans="1:6" x14ac:dyDescent="0.25">
      <c r="A1056" s="4">
        <v>24505</v>
      </c>
      <c r="B1056" s="8" t="s">
        <v>6460</v>
      </c>
      <c r="C1056" s="9" t="s">
        <v>6461</v>
      </c>
      <c r="D1056" t="s">
        <v>9813</v>
      </c>
      <c r="E1056">
        <v>4.6673469000000001</v>
      </c>
      <c r="F1056">
        <v>-74.132952000000003</v>
      </c>
    </row>
    <row r="1057" spans="1:6" x14ac:dyDescent="0.25">
      <c r="A1057" s="5">
        <v>24514</v>
      </c>
      <c r="B1057" s="10" t="s">
        <v>6470</v>
      </c>
      <c r="C1057" s="11" t="s">
        <v>6471</v>
      </c>
      <c r="D1057" t="s">
        <v>9814</v>
      </c>
      <c r="E1057">
        <v>4.6504070999999998</v>
      </c>
      <c r="F1057">
        <v>-74.086972299999999</v>
      </c>
    </row>
    <row r="1058" spans="1:6" x14ac:dyDescent="0.25">
      <c r="A1058" s="4">
        <v>24560</v>
      </c>
      <c r="B1058" s="8" t="s">
        <v>6476</v>
      </c>
      <c r="C1058" s="9" t="s">
        <v>6477</v>
      </c>
      <c r="D1058" t="s">
        <v>9815</v>
      </c>
      <c r="E1058">
        <v>4.7456202999999997</v>
      </c>
      <c r="F1058">
        <v>-74.121002799999999</v>
      </c>
    </row>
    <row r="1059" spans="1:6" x14ac:dyDescent="0.25">
      <c r="A1059" s="5">
        <v>24568</v>
      </c>
      <c r="B1059" s="10" t="s">
        <v>6482</v>
      </c>
      <c r="C1059" s="11" t="s">
        <v>6483</v>
      </c>
      <c r="D1059" t="s">
        <v>9816</v>
      </c>
      <c r="E1059">
        <v>4.7624415000000004</v>
      </c>
      <c r="F1059">
        <v>-74.041785699999906</v>
      </c>
    </row>
    <row r="1060" spans="1:6" x14ac:dyDescent="0.25">
      <c r="A1060" s="4">
        <v>24664</v>
      </c>
      <c r="B1060" s="8" t="s">
        <v>6488</v>
      </c>
      <c r="C1060" s="9" t="s">
        <v>6489</v>
      </c>
      <c r="D1060" t="s">
        <v>9817</v>
      </c>
      <c r="E1060">
        <v>4.6900871999999998</v>
      </c>
      <c r="F1060">
        <v>-74.147237099999998</v>
      </c>
    </row>
    <row r="1061" spans="1:6" x14ac:dyDescent="0.25">
      <c r="A1061" s="5">
        <v>24686</v>
      </c>
      <c r="B1061" s="10" t="s">
        <v>6494</v>
      </c>
      <c r="C1061" s="11" t="s">
        <v>6495</v>
      </c>
      <c r="D1061" t="s">
        <v>9818</v>
      </c>
      <c r="E1061">
        <v>4.6898650000000002</v>
      </c>
      <c r="F1061">
        <v>-74.147278200000002</v>
      </c>
    </row>
    <row r="1062" spans="1:6" x14ac:dyDescent="0.25">
      <c r="A1062" s="4">
        <v>24704</v>
      </c>
      <c r="B1062" s="8" t="s">
        <v>6500</v>
      </c>
      <c r="C1062" s="9" t="s">
        <v>6501</v>
      </c>
      <c r="D1062" t="s">
        <v>9819</v>
      </c>
      <c r="E1062">
        <v>4.6821700000000002</v>
      </c>
      <c r="F1062">
        <v>-74.165798600000002</v>
      </c>
    </row>
    <row r="1063" spans="1:6" x14ac:dyDescent="0.25">
      <c r="A1063" s="5">
        <v>24729</v>
      </c>
      <c r="B1063" s="10" t="s">
        <v>6506</v>
      </c>
      <c r="C1063" s="11" t="s">
        <v>6507</v>
      </c>
      <c r="D1063" t="s">
        <v>9820</v>
      </c>
      <c r="E1063">
        <v>4.5917852999999997</v>
      </c>
      <c r="F1063">
        <v>-74.140277799999893</v>
      </c>
    </row>
    <row r="1064" spans="1:6" x14ac:dyDescent="0.25">
      <c r="A1064" s="4">
        <v>24848</v>
      </c>
      <c r="B1064" s="8" t="s">
        <v>6512</v>
      </c>
      <c r="C1064" s="9" t="s">
        <v>6513</v>
      </c>
      <c r="D1064" t="s">
        <v>9821</v>
      </c>
      <c r="E1064">
        <v>4.6690855000000004</v>
      </c>
      <c r="F1064">
        <v>-74.156901399999995</v>
      </c>
    </row>
    <row r="1065" spans="1:6" x14ac:dyDescent="0.25">
      <c r="A1065" s="5">
        <v>24849</v>
      </c>
      <c r="B1065" s="10" t="s">
        <v>6518</v>
      </c>
      <c r="C1065" s="11" t="s">
        <v>6519</v>
      </c>
      <c r="D1065" t="s">
        <v>9822</v>
      </c>
      <c r="E1065">
        <v>4.6060837000000001</v>
      </c>
      <c r="F1065">
        <v>-74.1330715</v>
      </c>
    </row>
    <row r="1066" spans="1:6" x14ac:dyDescent="0.25">
      <c r="A1066" s="4">
        <v>24897</v>
      </c>
      <c r="B1066" s="8" t="s">
        <v>6524</v>
      </c>
      <c r="C1066" s="9" t="s">
        <v>6525</v>
      </c>
      <c r="D1066" t="s">
        <v>9823</v>
      </c>
      <c r="E1066">
        <v>4.6865033</v>
      </c>
      <c r="F1066">
        <v>-74.150261700000001</v>
      </c>
    </row>
    <row r="1067" spans="1:6" x14ac:dyDescent="0.25">
      <c r="A1067" s="5">
        <v>24913</v>
      </c>
      <c r="B1067" s="10" t="s">
        <v>6530</v>
      </c>
      <c r="C1067" s="11" t="s">
        <v>6531</v>
      </c>
      <c r="D1067" t="s">
        <v>9824</v>
      </c>
      <c r="E1067">
        <v>4.6010783000000002</v>
      </c>
      <c r="F1067">
        <v>-74.070134799999906</v>
      </c>
    </row>
    <row r="1068" spans="1:6" x14ac:dyDescent="0.25">
      <c r="A1068" s="4">
        <v>24975</v>
      </c>
      <c r="B1068" s="8" t="s">
        <v>6536</v>
      </c>
      <c r="C1068" s="9" t="s">
        <v>6537</v>
      </c>
      <c r="D1068" t="s">
        <v>9825</v>
      </c>
      <c r="E1068">
        <v>4.6499376999999997</v>
      </c>
      <c r="F1068">
        <v>-74.140616199999997</v>
      </c>
    </row>
    <row r="1069" spans="1:6" x14ac:dyDescent="0.25">
      <c r="A1069" s="5">
        <v>25001</v>
      </c>
      <c r="B1069" s="10" t="s">
        <v>6541</v>
      </c>
      <c r="C1069" s="11" t="s">
        <v>6542</v>
      </c>
      <c r="D1069" t="s">
        <v>9826</v>
      </c>
      <c r="E1069">
        <v>4.7093289</v>
      </c>
      <c r="F1069">
        <v>-74.095145899999906</v>
      </c>
    </row>
    <row r="1070" spans="1:6" x14ac:dyDescent="0.25">
      <c r="A1070" s="4">
        <v>25015</v>
      </c>
      <c r="B1070" s="8" t="s">
        <v>6547</v>
      </c>
      <c r="C1070" s="9" t="s">
        <v>6548</v>
      </c>
      <c r="D1070" t="s">
        <v>9827</v>
      </c>
      <c r="E1070">
        <v>4.6056271999999998</v>
      </c>
      <c r="F1070">
        <v>-74.077455299999997</v>
      </c>
    </row>
    <row r="1071" spans="1:6" x14ac:dyDescent="0.25">
      <c r="A1071" s="5">
        <v>25055</v>
      </c>
      <c r="B1071" s="10" t="s">
        <v>2512</v>
      </c>
      <c r="C1071" s="11" t="s">
        <v>2513</v>
      </c>
      <c r="D1071" s="16" t="s">
        <v>8950</v>
      </c>
      <c r="E1071" s="16" t="s">
        <v>10150</v>
      </c>
      <c r="F1071" t="s">
        <v>10150</v>
      </c>
    </row>
    <row r="1072" spans="1:6" x14ac:dyDescent="0.25">
      <c r="A1072" s="4">
        <v>25072</v>
      </c>
      <c r="B1072" s="8" t="s">
        <v>6557</v>
      </c>
      <c r="C1072" s="9" t="s">
        <v>6558</v>
      </c>
      <c r="D1072" t="s">
        <v>9828</v>
      </c>
      <c r="E1072">
        <v>4.6838620999999998</v>
      </c>
      <c r="F1072">
        <v>-74.109007599999998</v>
      </c>
    </row>
    <row r="1073" spans="1:6" x14ac:dyDescent="0.25">
      <c r="A1073" s="5">
        <v>25086</v>
      </c>
      <c r="B1073" s="10" t="s">
        <v>6563</v>
      </c>
      <c r="C1073" s="11" t="s">
        <v>6564</v>
      </c>
      <c r="D1073" t="s">
        <v>9829</v>
      </c>
      <c r="E1073">
        <v>4.5884922000000001</v>
      </c>
      <c r="F1073">
        <v>-74.075795799999995</v>
      </c>
    </row>
    <row r="1074" spans="1:6" x14ac:dyDescent="0.25">
      <c r="A1074" s="4">
        <v>25275</v>
      </c>
      <c r="B1074" s="8" t="s">
        <v>6569</v>
      </c>
      <c r="C1074" s="9" t="s">
        <v>6570</v>
      </c>
      <c r="D1074" t="s">
        <v>9324</v>
      </c>
      <c r="E1074">
        <v>4.6859622999999999</v>
      </c>
      <c r="F1074">
        <v>-74.0545422</v>
      </c>
    </row>
    <row r="1075" spans="1:6" x14ac:dyDescent="0.25">
      <c r="A1075" s="5">
        <v>25311</v>
      </c>
      <c r="B1075" s="10" t="s">
        <v>6575</v>
      </c>
      <c r="C1075" s="11" t="s">
        <v>6576</v>
      </c>
      <c r="D1075" t="s">
        <v>9830</v>
      </c>
      <c r="E1075">
        <v>4.7451153000000001</v>
      </c>
      <c r="F1075">
        <v>-74.030448300000003</v>
      </c>
    </row>
    <row r="1076" spans="1:6" x14ac:dyDescent="0.25">
      <c r="A1076" s="4">
        <v>25322</v>
      </c>
      <c r="B1076" s="8" t="s">
        <v>6581</v>
      </c>
      <c r="C1076" s="9" t="s">
        <v>6582</v>
      </c>
      <c r="D1076" t="s">
        <v>9831</v>
      </c>
      <c r="E1076">
        <v>4.6883822000000004</v>
      </c>
      <c r="F1076">
        <v>-74.156216899999905</v>
      </c>
    </row>
    <row r="1077" spans="1:6" x14ac:dyDescent="0.25">
      <c r="A1077" s="5">
        <v>25329</v>
      </c>
      <c r="B1077" s="10" t="s">
        <v>6587</v>
      </c>
      <c r="C1077" s="11" t="s">
        <v>6588</v>
      </c>
      <c r="D1077" t="s">
        <v>9831</v>
      </c>
      <c r="E1077">
        <v>4.6883822000000004</v>
      </c>
      <c r="F1077">
        <v>-74.156216899999905</v>
      </c>
    </row>
    <row r="1078" spans="1:6" x14ac:dyDescent="0.25">
      <c r="A1078" s="4">
        <v>25331</v>
      </c>
      <c r="B1078" s="8" t="s">
        <v>6593</v>
      </c>
      <c r="C1078" s="9" t="s">
        <v>6594</v>
      </c>
      <c r="D1078" s="19" t="s">
        <v>9832</v>
      </c>
      <c r="E1078" s="18">
        <v>4.7427571943336799</v>
      </c>
      <c r="F1078" s="18">
        <v>-74.060307536642597</v>
      </c>
    </row>
    <row r="1079" spans="1:6" x14ac:dyDescent="0.25">
      <c r="A1079" s="5">
        <v>25351</v>
      </c>
      <c r="B1079" s="10" t="s">
        <v>6599</v>
      </c>
      <c r="C1079" s="11" t="s">
        <v>6600</v>
      </c>
      <c r="D1079" t="s">
        <v>9833</v>
      </c>
      <c r="E1079">
        <v>4.7632694999999998</v>
      </c>
      <c r="F1079">
        <v>-74.026516299999997</v>
      </c>
    </row>
    <row r="1080" spans="1:6" x14ac:dyDescent="0.25">
      <c r="A1080" s="4">
        <v>25498</v>
      </c>
      <c r="B1080" s="8" t="s">
        <v>6605</v>
      </c>
      <c r="C1080" s="9" t="s">
        <v>6606</v>
      </c>
      <c r="D1080" t="s">
        <v>9834</v>
      </c>
      <c r="E1080">
        <v>4.7678900999999998</v>
      </c>
      <c r="F1080">
        <v>-74.027252599999997</v>
      </c>
    </row>
    <row r="1081" spans="1:6" x14ac:dyDescent="0.25">
      <c r="A1081" s="5">
        <v>25515</v>
      </c>
      <c r="B1081" s="10" t="s">
        <v>6610</v>
      </c>
      <c r="C1081" s="11" t="s">
        <v>6611</v>
      </c>
      <c r="D1081" t="s">
        <v>9835</v>
      </c>
      <c r="E1081">
        <v>4.6003102</v>
      </c>
      <c r="F1081">
        <v>-74.087096899999906</v>
      </c>
    </row>
    <row r="1082" spans="1:6" x14ac:dyDescent="0.25">
      <c r="A1082" s="4">
        <v>25660</v>
      </c>
      <c r="B1082" s="8" t="s">
        <v>6616</v>
      </c>
      <c r="C1082" s="9" t="s">
        <v>6617</v>
      </c>
      <c r="D1082" t="s">
        <v>9836</v>
      </c>
      <c r="E1082">
        <v>4.6715378999999997</v>
      </c>
      <c r="F1082">
        <v>-74.099768699999998</v>
      </c>
    </row>
    <row r="1083" spans="1:6" x14ac:dyDescent="0.25">
      <c r="A1083" s="5">
        <v>25662</v>
      </c>
      <c r="B1083" s="10" t="s">
        <v>6623</v>
      </c>
      <c r="C1083" s="11" t="s">
        <v>6624</v>
      </c>
      <c r="D1083" t="s">
        <v>9837</v>
      </c>
      <c r="E1083">
        <v>4.6774566999999996</v>
      </c>
      <c r="F1083">
        <v>-74.138600699999998</v>
      </c>
    </row>
    <row r="1084" spans="1:6" x14ac:dyDescent="0.25">
      <c r="A1084" s="4">
        <v>25670</v>
      </c>
      <c r="B1084" s="8" t="s">
        <v>6629</v>
      </c>
      <c r="C1084" s="9" t="s">
        <v>6630</v>
      </c>
      <c r="D1084" t="s">
        <v>9838</v>
      </c>
      <c r="E1084">
        <v>4.5762988999999896</v>
      </c>
      <c r="F1084">
        <v>-74.139433599999904</v>
      </c>
    </row>
    <row r="1085" spans="1:6" x14ac:dyDescent="0.25">
      <c r="A1085" s="5">
        <v>25678</v>
      </c>
      <c r="B1085" s="10" t="s">
        <v>6635</v>
      </c>
      <c r="C1085" s="11" t="s">
        <v>6636</v>
      </c>
      <c r="D1085" s="16" t="s">
        <v>8950</v>
      </c>
      <c r="E1085" s="16" t="s">
        <v>10150</v>
      </c>
      <c r="F1085" t="s">
        <v>10150</v>
      </c>
    </row>
    <row r="1086" spans="1:6" x14ac:dyDescent="0.25">
      <c r="A1086" s="4">
        <v>25679</v>
      </c>
      <c r="B1086" s="8" t="s">
        <v>6641</v>
      </c>
      <c r="C1086" s="9" t="s">
        <v>6642</v>
      </c>
      <c r="D1086" t="s">
        <v>9839</v>
      </c>
      <c r="E1086">
        <v>4.7462966</v>
      </c>
      <c r="F1086">
        <v>-74.042785899999998</v>
      </c>
    </row>
    <row r="1087" spans="1:6" x14ac:dyDescent="0.25">
      <c r="A1087" s="5">
        <v>25714</v>
      </c>
      <c r="B1087" s="10" t="s">
        <v>6647</v>
      </c>
      <c r="C1087" s="11" t="s">
        <v>6648</v>
      </c>
      <c r="D1087" t="s">
        <v>9840</v>
      </c>
      <c r="E1087">
        <v>4.6516339999999996</v>
      </c>
      <c r="F1087">
        <v>-74.167791999999906</v>
      </c>
    </row>
    <row r="1088" spans="1:6" x14ac:dyDescent="0.25">
      <c r="A1088" s="4">
        <v>25716</v>
      </c>
      <c r="B1088" s="8" t="s">
        <v>6653</v>
      </c>
      <c r="C1088" s="9" t="s">
        <v>6654</v>
      </c>
      <c r="D1088" t="s">
        <v>9841</v>
      </c>
      <c r="E1088">
        <v>4.5454648000000004</v>
      </c>
      <c r="F1088">
        <v>-74.086067999999997</v>
      </c>
    </row>
    <row r="1089" spans="1:6" x14ac:dyDescent="0.25">
      <c r="A1089" s="5">
        <v>25726</v>
      </c>
      <c r="B1089" s="10" t="s">
        <v>6659</v>
      </c>
      <c r="C1089" s="11" t="s">
        <v>6660</v>
      </c>
      <c r="D1089" t="s">
        <v>9842</v>
      </c>
      <c r="E1089">
        <v>4.6864409999999896</v>
      </c>
      <c r="F1089">
        <v>-74.147801000000001</v>
      </c>
    </row>
    <row r="1090" spans="1:6" x14ac:dyDescent="0.25">
      <c r="A1090" s="4">
        <v>25731</v>
      </c>
      <c r="B1090" s="8" t="s">
        <v>6665</v>
      </c>
      <c r="C1090" s="9" t="s">
        <v>6666</v>
      </c>
      <c r="D1090" t="s">
        <v>9843</v>
      </c>
      <c r="E1090">
        <v>4.6458366</v>
      </c>
      <c r="F1090">
        <v>-74.088046699999893</v>
      </c>
    </row>
    <row r="1091" spans="1:6" x14ac:dyDescent="0.25">
      <c r="A1091" s="5">
        <v>25840</v>
      </c>
      <c r="B1091" s="10" t="s">
        <v>6671</v>
      </c>
      <c r="C1091" s="11" t="s">
        <v>6672</v>
      </c>
      <c r="D1091" t="s">
        <v>9844</v>
      </c>
      <c r="E1091">
        <v>4.6161398999999896</v>
      </c>
      <c r="F1091">
        <v>-74.148838400000002</v>
      </c>
    </row>
    <row r="1092" spans="1:6" x14ac:dyDescent="0.25">
      <c r="A1092" s="4">
        <v>25853</v>
      </c>
      <c r="B1092" s="8" t="s">
        <v>6677</v>
      </c>
      <c r="C1092" s="9" t="s">
        <v>6678</v>
      </c>
      <c r="D1092" t="s">
        <v>9845</v>
      </c>
      <c r="E1092">
        <v>4.6443196999999996</v>
      </c>
      <c r="F1092">
        <v>-74.149990299999999</v>
      </c>
    </row>
    <row r="1093" spans="1:6" x14ac:dyDescent="0.25">
      <c r="A1093" s="5">
        <v>25862</v>
      </c>
      <c r="B1093" s="10" t="s">
        <v>6683</v>
      </c>
      <c r="C1093" s="11" t="s">
        <v>6684</v>
      </c>
      <c r="D1093" t="s">
        <v>9846</v>
      </c>
      <c r="E1093">
        <v>4.6829156999999997</v>
      </c>
      <c r="F1093">
        <v>-74.152456299999997</v>
      </c>
    </row>
    <row r="1094" spans="1:6" x14ac:dyDescent="0.25">
      <c r="A1094" s="4">
        <v>25864</v>
      </c>
      <c r="B1094" s="8" t="s">
        <v>6689</v>
      </c>
      <c r="C1094" s="9" t="s">
        <v>6690</v>
      </c>
      <c r="D1094" t="s">
        <v>9847</v>
      </c>
      <c r="E1094">
        <v>4.6967976999999896</v>
      </c>
      <c r="F1094">
        <v>-74.113583699999893</v>
      </c>
    </row>
    <row r="1095" spans="1:6" x14ac:dyDescent="0.25">
      <c r="A1095" s="5">
        <v>25870</v>
      </c>
      <c r="B1095" s="10" t="s">
        <v>6695</v>
      </c>
      <c r="C1095" s="11" t="s">
        <v>6696</v>
      </c>
      <c r="D1095" t="s">
        <v>9848</v>
      </c>
      <c r="E1095">
        <v>4.5800951999999997</v>
      </c>
      <c r="F1095">
        <v>-74.195839100000001</v>
      </c>
    </row>
    <row r="1096" spans="1:6" x14ac:dyDescent="0.25">
      <c r="A1096" s="4">
        <v>25887</v>
      </c>
      <c r="B1096" s="8" t="s">
        <v>6701</v>
      </c>
      <c r="C1096" s="9" t="s">
        <v>6702</v>
      </c>
      <c r="D1096" t="s">
        <v>9849</v>
      </c>
      <c r="E1096">
        <v>4.5696814000000003</v>
      </c>
      <c r="F1096">
        <v>-74.146235200000007</v>
      </c>
    </row>
    <row r="1097" spans="1:6" x14ac:dyDescent="0.25">
      <c r="A1097" s="5">
        <v>25893</v>
      </c>
      <c r="B1097" s="10" t="s">
        <v>6707</v>
      </c>
      <c r="C1097" s="11" t="s">
        <v>6708</v>
      </c>
      <c r="D1097" t="s">
        <v>9850</v>
      </c>
      <c r="E1097">
        <v>4.6929365000000001</v>
      </c>
      <c r="F1097">
        <v>-74.083801600000001</v>
      </c>
    </row>
    <row r="1098" spans="1:6" x14ac:dyDescent="0.25">
      <c r="A1098" s="4">
        <v>25902</v>
      </c>
      <c r="B1098" s="8" t="s">
        <v>6713</v>
      </c>
      <c r="C1098" s="9" t="s">
        <v>6714</v>
      </c>
      <c r="D1098" t="s">
        <v>9851</v>
      </c>
      <c r="E1098">
        <v>4.7525186000000001</v>
      </c>
      <c r="F1098">
        <v>-74.117255399999905</v>
      </c>
    </row>
    <row r="1099" spans="1:6" x14ac:dyDescent="0.25">
      <c r="A1099" s="5">
        <v>25905</v>
      </c>
      <c r="B1099" s="10" t="s">
        <v>6719</v>
      </c>
      <c r="C1099" s="11" t="s">
        <v>6720</v>
      </c>
      <c r="D1099" t="s">
        <v>9852</v>
      </c>
      <c r="E1099">
        <v>4.6486986999999997</v>
      </c>
      <c r="F1099">
        <v>-74.069646500000005</v>
      </c>
    </row>
    <row r="1100" spans="1:6" x14ac:dyDescent="0.25">
      <c r="A1100" s="4">
        <v>25919</v>
      </c>
      <c r="B1100" s="8" t="s">
        <v>6725</v>
      </c>
      <c r="C1100" s="9" t="s">
        <v>6726</v>
      </c>
      <c r="D1100" t="s">
        <v>9853</v>
      </c>
      <c r="E1100">
        <v>4.6195598999999996</v>
      </c>
      <c r="F1100">
        <v>-74.133325499999998</v>
      </c>
    </row>
    <row r="1101" spans="1:6" x14ac:dyDescent="0.25">
      <c r="A1101" s="5">
        <v>25928</v>
      </c>
      <c r="B1101" s="10" t="s">
        <v>6731</v>
      </c>
      <c r="C1101" s="11" t="s">
        <v>6732</v>
      </c>
      <c r="D1101" t="s">
        <v>9854</v>
      </c>
      <c r="E1101">
        <v>4.5935381</v>
      </c>
      <c r="F1101">
        <v>-74.120302699999996</v>
      </c>
    </row>
    <row r="1102" spans="1:6" x14ac:dyDescent="0.25">
      <c r="A1102" s="4">
        <v>25957</v>
      </c>
      <c r="B1102" s="8" t="s">
        <v>6737</v>
      </c>
      <c r="C1102" s="9" t="s">
        <v>6738</v>
      </c>
      <c r="D1102" t="s">
        <v>9855</v>
      </c>
      <c r="E1102">
        <v>4.7566854999999997</v>
      </c>
      <c r="F1102">
        <v>-74.090846299999995</v>
      </c>
    </row>
    <row r="1103" spans="1:6" x14ac:dyDescent="0.25">
      <c r="A1103" s="5">
        <v>25964</v>
      </c>
      <c r="B1103" s="10" t="s">
        <v>6743</v>
      </c>
      <c r="C1103" s="11" t="s">
        <v>6744</v>
      </c>
      <c r="D1103" t="s">
        <v>9856</v>
      </c>
      <c r="E1103">
        <v>4.7381713999999997</v>
      </c>
      <c r="F1103">
        <v>-74.057965499999995</v>
      </c>
    </row>
    <row r="1104" spans="1:6" x14ac:dyDescent="0.25">
      <c r="A1104" s="4">
        <v>25975</v>
      </c>
      <c r="B1104" s="8" t="s">
        <v>5633</v>
      </c>
      <c r="C1104" s="9" t="s">
        <v>5634</v>
      </c>
      <c r="D1104" t="s">
        <v>9699</v>
      </c>
      <c r="E1104">
        <v>4.6659793000000001</v>
      </c>
      <c r="F1104">
        <v>-74.153241600000001</v>
      </c>
    </row>
    <row r="1105" spans="1:6" x14ac:dyDescent="0.25">
      <c r="A1105" s="5">
        <v>25982</v>
      </c>
      <c r="B1105" s="10" t="s">
        <v>6753</v>
      </c>
      <c r="C1105" s="11" t="s">
        <v>6754</v>
      </c>
      <c r="D1105" t="s">
        <v>9857</v>
      </c>
      <c r="E1105">
        <v>4.6853888000000001</v>
      </c>
      <c r="F1105">
        <v>-74.155556399999995</v>
      </c>
    </row>
    <row r="1106" spans="1:6" x14ac:dyDescent="0.25">
      <c r="A1106" s="4">
        <v>25984</v>
      </c>
      <c r="B1106" s="8" t="s">
        <v>6759</v>
      </c>
      <c r="C1106" s="9" t="s">
        <v>6760</v>
      </c>
      <c r="D1106" t="s">
        <v>9858</v>
      </c>
      <c r="E1106">
        <v>4.7016241999999897</v>
      </c>
      <c r="F1106">
        <v>-74.106949700000001</v>
      </c>
    </row>
    <row r="1107" spans="1:6" x14ac:dyDescent="0.25">
      <c r="A1107" s="5">
        <v>26119</v>
      </c>
      <c r="B1107" s="10" t="s">
        <v>6765</v>
      </c>
      <c r="C1107" s="11" t="s">
        <v>6766</v>
      </c>
      <c r="D1107" t="s">
        <v>9859</v>
      </c>
      <c r="E1107">
        <v>4.5762434000000001</v>
      </c>
      <c r="F1107">
        <v>-74.110040400000003</v>
      </c>
    </row>
    <row r="1108" spans="1:6" x14ac:dyDescent="0.25">
      <c r="A1108" s="4">
        <v>26155</v>
      </c>
      <c r="B1108" s="8" t="s">
        <v>6771</v>
      </c>
      <c r="C1108" s="9" t="s">
        <v>6772</v>
      </c>
      <c r="D1108" t="s">
        <v>9860</v>
      </c>
      <c r="E1108">
        <v>4.6427871999999999</v>
      </c>
      <c r="F1108">
        <v>-74.194882800000002</v>
      </c>
    </row>
    <row r="1109" spans="1:6" x14ac:dyDescent="0.25">
      <c r="A1109" s="5">
        <v>26198</v>
      </c>
      <c r="B1109" s="10" t="s">
        <v>6777</v>
      </c>
      <c r="C1109" s="11" t="s">
        <v>6778</v>
      </c>
      <c r="D1109" t="s">
        <v>9861</v>
      </c>
      <c r="E1109">
        <v>4.6844754000000002</v>
      </c>
      <c r="F1109">
        <v>-74.1030327</v>
      </c>
    </row>
    <row r="1110" spans="1:6" x14ac:dyDescent="0.25">
      <c r="A1110" s="4">
        <v>26321</v>
      </c>
      <c r="B1110" s="8" t="s">
        <v>6783</v>
      </c>
      <c r="C1110" s="9" t="s">
        <v>6784</v>
      </c>
      <c r="D1110" t="s">
        <v>9862</v>
      </c>
      <c r="E1110">
        <v>4.6795092999999897</v>
      </c>
      <c r="F1110">
        <v>-74.153664499999906</v>
      </c>
    </row>
    <row r="1111" spans="1:6" x14ac:dyDescent="0.25">
      <c r="A1111" s="5">
        <v>26323</v>
      </c>
      <c r="B1111" s="10" t="s">
        <v>2006</v>
      </c>
      <c r="C1111" s="11" t="s">
        <v>2007</v>
      </c>
      <c r="D1111" s="16" t="s">
        <v>8950</v>
      </c>
      <c r="E1111" s="16" t="s">
        <v>10150</v>
      </c>
      <c r="F1111" t="s">
        <v>10150</v>
      </c>
    </row>
    <row r="1112" spans="1:6" x14ac:dyDescent="0.25">
      <c r="A1112" s="4">
        <v>26378</v>
      </c>
      <c r="B1112" s="8" t="s">
        <v>6793</v>
      </c>
      <c r="C1112" s="9" t="s">
        <v>6794</v>
      </c>
      <c r="D1112" t="s">
        <v>9863</v>
      </c>
      <c r="E1112">
        <v>4.7503940999999896</v>
      </c>
      <c r="F1112">
        <v>-74.057722699999999</v>
      </c>
    </row>
    <row r="1113" spans="1:6" x14ac:dyDescent="0.25">
      <c r="A1113" s="5">
        <v>26435</v>
      </c>
      <c r="B1113" s="10" t="s">
        <v>4272</v>
      </c>
      <c r="C1113" s="11" t="s">
        <v>4273</v>
      </c>
      <c r="D1113" s="16" t="s">
        <v>8950</v>
      </c>
      <c r="E1113" s="16" t="s">
        <v>10150</v>
      </c>
      <c r="F1113" t="s">
        <v>10150</v>
      </c>
    </row>
    <row r="1114" spans="1:6" x14ac:dyDescent="0.25">
      <c r="A1114" s="4">
        <v>26471</v>
      </c>
      <c r="B1114" s="8" t="s">
        <v>6803</v>
      </c>
      <c r="C1114" s="9" t="s">
        <v>6804</v>
      </c>
      <c r="D1114" t="s">
        <v>9864</v>
      </c>
      <c r="E1114">
        <v>4.7368199999999998</v>
      </c>
      <c r="F1114">
        <v>-74.022235800000004</v>
      </c>
    </row>
    <row r="1115" spans="1:6" x14ac:dyDescent="0.25">
      <c r="A1115" s="5">
        <v>26486</v>
      </c>
      <c r="B1115" s="10" t="s">
        <v>6809</v>
      </c>
      <c r="C1115" s="11" t="s">
        <v>6810</v>
      </c>
      <c r="D1115" s="16" t="s">
        <v>8950</v>
      </c>
      <c r="E1115" s="16" t="s">
        <v>10150</v>
      </c>
      <c r="F1115" t="s">
        <v>10150</v>
      </c>
    </row>
    <row r="1116" spans="1:6" x14ac:dyDescent="0.25">
      <c r="A1116" s="4">
        <v>26487</v>
      </c>
      <c r="B1116" s="8" t="s">
        <v>6815</v>
      </c>
      <c r="C1116" s="9" t="s">
        <v>6816</v>
      </c>
      <c r="D1116" t="s">
        <v>9865</v>
      </c>
      <c r="E1116">
        <v>4.6860488</v>
      </c>
      <c r="F1116">
        <v>-74.154609800000003</v>
      </c>
    </row>
    <row r="1117" spans="1:6" x14ac:dyDescent="0.25">
      <c r="A1117" s="5">
        <v>26488</v>
      </c>
      <c r="B1117" s="10" t="s">
        <v>6818</v>
      </c>
      <c r="C1117" s="11" t="s">
        <v>6820</v>
      </c>
      <c r="D1117" s="16" t="s">
        <v>8950</v>
      </c>
      <c r="E1117" s="16" t="s">
        <v>10150</v>
      </c>
      <c r="F1117" t="s">
        <v>10150</v>
      </c>
    </row>
    <row r="1118" spans="1:6" x14ac:dyDescent="0.25">
      <c r="A1118" s="4">
        <v>26500</v>
      </c>
      <c r="B1118" s="8" t="s">
        <v>6825</v>
      </c>
      <c r="C1118" s="9" t="s">
        <v>6826</v>
      </c>
      <c r="D1118" t="s">
        <v>9866</v>
      </c>
      <c r="E1118">
        <v>4.5615164000000004</v>
      </c>
      <c r="F1118">
        <v>-74.075446299999996</v>
      </c>
    </row>
    <row r="1119" spans="1:6" x14ac:dyDescent="0.25">
      <c r="A1119" s="5">
        <v>26517</v>
      </c>
      <c r="B1119" s="10" t="s">
        <v>6831</v>
      </c>
      <c r="C1119" s="11" t="s">
        <v>6832</v>
      </c>
      <c r="D1119" t="s">
        <v>9867</v>
      </c>
      <c r="E1119">
        <v>4.6610651999999897</v>
      </c>
      <c r="F1119">
        <v>-74.117904899999999</v>
      </c>
    </row>
    <row r="1120" spans="1:6" x14ac:dyDescent="0.25">
      <c r="A1120" s="4">
        <v>26518</v>
      </c>
      <c r="B1120" s="8" t="s">
        <v>6837</v>
      </c>
      <c r="C1120" s="9" t="s">
        <v>6838</v>
      </c>
      <c r="D1120" t="s">
        <v>9868</v>
      </c>
      <c r="E1120">
        <v>4.5709027999999998</v>
      </c>
      <c r="F1120">
        <v>-74.158469999999994</v>
      </c>
    </row>
    <row r="1121" spans="1:6" x14ac:dyDescent="0.25">
      <c r="A1121" s="5">
        <v>26657</v>
      </c>
      <c r="B1121" s="10" t="s">
        <v>6842</v>
      </c>
      <c r="C1121" s="11" t="s">
        <v>6843</v>
      </c>
      <c r="D1121" t="s">
        <v>9869</v>
      </c>
      <c r="E1121">
        <v>4.6216279</v>
      </c>
      <c r="F1121">
        <v>-74.151715099999905</v>
      </c>
    </row>
    <row r="1122" spans="1:6" x14ac:dyDescent="0.25">
      <c r="A1122" s="4">
        <v>26667</v>
      </c>
      <c r="B1122" s="8" t="s">
        <v>6849</v>
      </c>
      <c r="C1122" s="9" t="s">
        <v>6850</v>
      </c>
      <c r="D1122" t="s">
        <v>9870</v>
      </c>
      <c r="E1122">
        <v>4.5309521999999998</v>
      </c>
      <c r="F1122">
        <v>-74.120187999999999</v>
      </c>
    </row>
    <row r="1123" spans="1:6" x14ac:dyDescent="0.25">
      <c r="A1123" s="5">
        <v>26670</v>
      </c>
      <c r="B1123" s="10" t="s">
        <v>4272</v>
      </c>
      <c r="C1123" s="11" t="s">
        <v>4273</v>
      </c>
      <c r="D1123" s="16" t="s">
        <v>8950</v>
      </c>
      <c r="E1123" s="16" t="s">
        <v>10150</v>
      </c>
      <c r="F1123" t="s">
        <v>10150</v>
      </c>
    </row>
    <row r="1124" spans="1:6" x14ac:dyDescent="0.25">
      <c r="A1124" s="4">
        <v>26674</v>
      </c>
      <c r="B1124" s="8" t="s">
        <v>6859</v>
      </c>
      <c r="C1124" s="9" t="s">
        <v>6860</v>
      </c>
      <c r="D1124" t="s">
        <v>9871</v>
      </c>
      <c r="E1124">
        <v>4.6509745999999996</v>
      </c>
      <c r="F1124">
        <v>-74.161626200000001</v>
      </c>
    </row>
    <row r="1125" spans="1:6" x14ac:dyDescent="0.25">
      <c r="A1125" s="5">
        <v>26676</v>
      </c>
      <c r="B1125" s="10" t="s">
        <v>6866</v>
      </c>
      <c r="C1125" s="11" t="s">
        <v>6867</v>
      </c>
      <c r="D1125" t="s">
        <v>9872</v>
      </c>
      <c r="E1125">
        <v>4.7477906000000001</v>
      </c>
      <c r="F1125">
        <v>-74.050793200000001</v>
      </c>
    </row>
    <row r="1126" spans="1:6" x14ac:dyDescent="0.25">
      <c r="A1126" s="4">
        <v>26698</v>
      </c>
      <c r="B1126" s="8" t="s">
        <v>6872</v>
      </c>
      <c r="C1126" s="9" t="s">
        <v>6873</v>
      </c>
      <c r="D1126" t="s">
        <v>9873</v>
      </c>
      <c r="E1126">
        <v>4.7038104000000001</v>
      </c>
      <c r="F1126">
        <v>-74.105493799999905</v>
      </c>
    </row>
    <row r="1127" spans="1:6" x14ac:dyDescent="0.25">
      <c r="A1127" s="5">
        <v>26703</v>
      </c>
      <c r="B1127" s="10" t="s">
        <v>6878</v>
      </c>
      <c r="C1127" s="11" t="s">
        <v>6879</v>
      </c>
      <c r="D1127" t="s">
        <v>9874</v>
      </c>
      <c r="E1127">
        <v>4.6033226999999997</v>
      </c>
      <c r="F1127">
        <v>-74.149763399999998</v>
      </c>
    </row>
    <row r="1128" spans="1:6" x14ac:dyDescent="0.25">
      <c r="A1128" s="4">
        <v>26711</v>
      </c>
      <c r="B1128" s="8" t="s">
        <v>6884</v>
      </c>
      <c r="C1128" s="9" t="s">
        <v>6885</v>
      </c>
      <c r="D1128" t="s">
        <v>9875</v>
      </c>
      <c r="E1128">
        <v>4.5767435999999897</v>
      </c>
      <c r="F1128">
        <v>-74.085717199999905</v>
      </c>
    </row>
    <row r="1129" spans="1:6" x14ac:dyDescent="0.25">
      <c r="A1129" s="5">
        <v>26760</v>
      </c>
      <c r="B1129" s="10" t="s">
        <v>6890</v>
      </c>
      <c r="C1129" s="11" t="s">
        <v>6891</v>
      </c>
      <c r="D1129" t="s">
        <v>9876</v>
      </c>
      <c r="E1129">
        <v>4.6874897000000004</v>
      </c>
      <c r="F1129">
        <v>-74.154052100000001</v>
      </c>
    </row>
    <row r="1130" spans="1:6" x14ac:dyDescent="0.25">
      <c r="A1130" s="4">
        <v>26787</v>
      </c>
      <c r="B1130" s="8" t="s">
        <v>6896</v>
      </c>
      <c r="C1130" s="9" t="s">
        <v>6897</v>
      </c>
      <c r="D1130" t="s">
        <v>9877</v>
      </c>
      <c r="E1130">
        <v>4.7406005000000002</v>
      </c>
      <c r="F1130">
        <v>-74.098303899999905</v>
      </c>
    </row>
    <row r="1131" spans="1:6" x14ac:dyDescent="0.25">
      <c r="A1131" s="5">
        <v>26826</v>
      </c>
      <c r="B1131" s="10" t="s">
        <v>6902</v>
      </c>
      <c r="C1131" s="11" t="s">
        <v>6903</v>
      </c>
      <c r="D1131" t="s">
        <v>9878</v>
      </c>
      <c r="E1131">
        <v>4.6239176999999998</v>
      </c>
      <c r="F1131">
        <v>-74.205632699999995</v>
      </c>
    </row>
    <row r="1132" spans="1:6" x14ac:dyDescent="0.25">
      <c r="A1132" s="4">
        <v>26831</v>
      </c>
      <c r="B1132" s="8" t="s">
        <v>6907</v>
      </c>
      <c r="C1132" s="9" t="s">
        <v>6908</v>
      </c>
      <c r="D1132" t="s">
        <v>9590</v>
      </c>
      <c r="E1132">
        <v>4.6669108000000001</v>
      </c>
      <c r="F1132">
        <v>-74.154402599999997</v>
      </c>
    </row>
    <row r="1133" spans="1:6" x14ac:dyDescent="0.25">
      <c r="A1133" s="5">
        <v>26840</v>
      </c>
      <c r="B1133" s="10" t="s">
        <v>6913</v>
      </c>
      <c r="C1133" s="11" t="s">
        <v>6914</v>
      </c>
      <c r="D1133" t="s">
        <v>9879</v>
      </c>
      <c r="E1133">
        <v>4.5955471000000001</v>
      </c>
      <c r="F1133">
        <v>-74.163444699999999</v>
      </c>
    </row>
    <row r="1134" spans="1:6" x14ac:dyDescent="0.25">
      <c r="A1134" s="4">
        <v>26860</v>
      </c>
      <c r="B1134" s="8" t="s">
        <v>6919</v>
      </c>
      <c r="C1134" s="9" t="s">
        <v>6920</v>
      </c>
      <c r="D1134" t="s">
        <v>9880</v>
      </c>
      <c r="E1134">
        <v>4.7334329999999998</v>
      </c>
      <c r="F1134">
        <v>-74.110059699999994</v>
      </c>
    </row>
    <row r="1135" spans="1:6" x14ac:dyDescent="0.25">
      <c r="A1135" s="5">
        <v>26869</v>
      </c>
      <c r="B1135" s="10" t="s">
        <v>6925</v>
      </c>
      <c r="C1135" s="11" t="s">
        <v>6926</v>
      </c>
      <c r="D1135" t="s">
        <v>9881</v>
      </c>
      <c r="E1135">
        <v>4.5803319</v>
      </c>
      <c r="F1135">
        <v>-74.170135700000003</v>
      </c>
    </row>
    <row r="1136" spans="1:6" x14ac:dyDescent="0.25">
      <c r="A1136" s="4">
        <v>26895</v>
      </c>
      <c r="B1136" s="8" t="s">
        <v>6931</v>
      </c>
      <c r="C1136" s="9" t="s">
        <v>6932</v>
      </c>
      <c r="D1136" t="s">
        <v>9882</v>
      </c>
      <c r="E1136">
        <v>4.6791555999999996</v>
      </c>
      <c r="F1136">
        <v>-74.170712699999996</v>
      </c>
    </row>
    <row r="1137" spans="1:6" x14ac:dyDescent="0.25">
      <c r="A1137" s="5">
        <v>26921</v>
      </c>
      <c r="B1137" s="10" t="s">
        <v>6937</v>
      </c>
      <c r="C1137" s="11" t="s">
        <v>6938</v>
      </c>
      <c r="D1137" t="s">
        <v>9883</v>
      </c>
      <c r="E1137">
        <v>4.6977282999999996</v>
      </c>
      <c r="F1137">
        <v>-74.0768518</v>
      </c>
    </row>
    <row r="1138" spans="1:6" x14ac:dyDescent="0.25">
      <c r="A1138" s="4">
        <v>27011</v>
      </c>
      <c r="B1138" s="8" t="s">
        <v>6943</v>
      </c>
      <c r="C1138" s="9" t="s">
        <v>6944</v>
      </c>
      <c r="D1138" s="19" t="s">
        <v>9884</v>
      </c>
      <c r="E1138" s="18">
        <v>4.59699649674962</v>
      </c>
      <c r="F1138" s="18">
        <v>-74.125084528007093</v>
      </c>
    </row>
    <row r="1139" spans="1:6" x14ac:dyDescent="0.25">
      <c r="A1139" s="5">
        <v>27018</v>
      </c>
      <c r="B1139" s="10" t="s">
        <v>6949</v>
      </c>
      <c r="C1139" s="11" t="s">
        <v>6950</v>
      </c>
      <c r="D1139" t="s">
        <v>9885</v>
      </c>
      <c r="E1139">
        <v>4.6973212000000002</v>
      </c>
      <c r="F1139">
        <v>-74.168139199999999</v>
      </c>
    </row>
    <row r="1140" spans="1:6" x14ac:dyDescent="0.25">
      <c r="A1140" s="4">
        <v>27025</v>
      </c>
      <c r="B1140" s="8" t="s">
        <v>6955</v>
      </c>
      <c r="C1140" s="9" t="s">
        <v>6956</v>
      </c>
      <c r="D1140" t="s">
        <v>9865</v>
      </c>
      <c r="E1140">
        <v>4.6860488</v>
      </c>
      <c r="F1140">
        <v>-74.154609800000003</v>
      </c>
    </row>
    <row r="1141" spans="1:6" x14ac:dyDescent="0.25">
      <c r="A1141" s="5">
        <v>27040</v>
      </c>
      <c r="B1141" s="10" t="s">
        <v>6961</v>
      </c>
      <c r="C1141" s="11" t="s">
        <v>6962</v>
      </c>
      <c r="D1141" t="s">
        <v>9886</v>
      </c>
      <c r="E1141">
        <v>4.6683078999999896</v>
      </c>
      <c r="F1141">
        <v>-74.135393800000003</v>
      </c>
    </row>
    <row r="1142" spans="1:6" x14ac:dyDescent="0.25">
      <c r="A1142" s="4">
        <v>27041</v>
      </c>
      <c r="B1142" s="8" t="s">
        <v>2131</v>
      </c>
      <c r="C1142" s="9" t="s">
        <v>2132</v>
      </c>
      <c r="D1142" t="s">
        <v>9210</v>
      </c>
      <c r="E1142">
        <v>4.6918718999999998</v>
      </c>
      <c r="F1142">
        <v>-74.157725499999998</v>
      </c>
    </row>
    <row r="1143" spans="1:6" x14ac:dyDescent="0.25">
      <c r="A1143" s="5">
        <v>27059</v>
      </c>
      <c r="B1143" s="10" t="s">
        <v>6971</v>
      </c>
      <c r="C1143" s="11" t="s">
        <v>6972</v>
      </c>
      <c r="D1143" t="s">
        <v>9887</v>
      </c>
      <c r="E1143">
        <v>4.5979383</v>
      </c>
      <c r="F1143">
        <v>-74.160152400000001</v>
      </c>
    </row>
    <row r="1144" spans="1:6" x14ac:dyDescent="0.25">
      <c r="A1144" s="4">
        <v>27068</v>
      </c>
      <c r="B1144" s="8" t="s">
        <v>6977</v>
      </c>
      <c r="C1144" s="9" t="s">
        <v>6978</v>
      </c>
      <c r="D1144" t="s">
        <v>9888</v>
      </c>
      <c r="E1144">
        <v>4.7121195</v>
      </c>
      <c r="F1144">
        <v>-74.125297000000003</v>
      </c>
    </row>
    <row r="1145" spans="1:6" x14ac:dyDescent="0.25">
      <c r="A1145" s="5">
        <v>27082</v>
      </c>
      <c r="B1145" s="10" t="s">
        <v>6983</v>
      </c>
      <c r="C1145" s="11" t="s">
        <v>6984</v>
      </c>
      <c r="D1145" t="s">
        <v>9889</v>
      </c>
      <c r="E1145">
        <v>4.7434984</v>
      </c>
      <c r="F1145">
        <v>-74.097330499999998</v>
      </c>
    </row>
    <row r="1146" spans="1:6" x14ac:dyDescent="0.25">
      <c r="A1146" s="4">
        <v>27084</v>
      </c>
      <c r="B1146" s="8" t="s">
        <v>6989</v>
      </c>
      <c r="C1146" s="9" t="s">
        <v>6990</v>
      </c>
      <c r="D1146" t="s">
        <v>9890</v>
      </c>
      <c r="E1146">
        <v>4.7112651999999997</v>
      </c>
      <c r="F1146">
        <v>-74.099043100000003</v>
      </c>
    </row>
    <row r="1147" spans="1:6" x14ac:dyDescent="0.25">
      <c r="A1147" s="5">
        <v>27107</v>
      </c>
      <c r="B1147" s="10" t="s">
        <v>4622</v>
      </c>
      <c r="C1147" s="11" t="s">
        <v>4623</v>
      </c>
      <c r="D1147" t="s">
        <v>9324</v>
      </c>
      <c r="E1147">
        <v>4.6859622999999999</v>
      </c>
      <c r="F1147">
        <v>-74.0545422</v>
      </c>
    </row>
    <row r="1148" spans="1:6" x14ac:dyDescent="0.25">
      <c r="A1148" s="4">
        <v>27113</v>
      </c>
      <c r="B1148" s="8" t="s">
        <v>6999</v>
      </c>
      <c r="C1148" s="9" t="s">
        <v>7000</v>
      </c>
      <c r="D1148" t="s">
        <v>9891</v>
      </c>
      <c r="E1148">
        <v>4.5673458999999896</v>
      </c>
      <c r="F1148">
        <v>-74.085459499999999</v>
      </c>
    </row>
    <row r="1149" spans="1:6" x14ac:dyDescent="0.25">
      <c r="A1149" s="5">
        <v>27118</v>
      </c>
      <c r="B1149" s="10" t="s">
        <v>7005</v>
      </c>
      <c r="C1149" s="11" t="s">
        <v>7006</v>
      </c>
      <c r="D1149" t="s">
        <v>9892</v>
      </c>
      <c r="E1149">
        <v>4.7019351999999897</v>
      </c>
      <c r="F1149">
        <v>-74.101206500000004</v>
      </c>
    </row>
    <row r="1150" spans="1:6" x14ac:dyDescent="0.25">
      <c r="A1150" s="4">
        <v>27134</v>
      </c>
      <c r="B1150" s="8" t="s">
        <v>7011</v>
      </c>
      <c r="C1150" s="9" t="s">
        <v>7012</v>
      </c>
      <c r="D1150" t="s">
        <v>9893</v>
      </c>
      <c r="E1150">
        <v>4.6086643999999897</v>
      </c>
      <c r="F1150">
        <v>-74.181336399999907</v>
      </c>
    </row>
    <row r="1151" spans="1:6" x14ac:dyDescent="0.25">
      <c r="A1151" s="5">
        <v>27146</v>
      </c>
      <c r="B1151" s="10" t="s">
        <v>7017</v>
      </c>
      <c r="C1151" s="11" t="s">
        <v>7018</v>
      </c>
      <c r="D1151" t="s">
        <v>9894</v>
      </c>
      <c r="E1151">
        <v>4.5734298000000004</v>
      </c>
      <c r="F1151">
        <v>-74.095213599999994</v>
      </c>
    </row>
    <row r="1152" spans="1:6" x14ac:dyDescent="0.25">
      <c r="A1152" s="4">
        <v>27158</v>
      </c>
      <c r="B1152" s="8" t="s">
        <v>4272</v>
      </c>
      <c r="C1152" s="9" t="s">
        <v>4273</v>
      </c>
      <c r="D1152" s="16" t="s">
        <v>8950</v>
      </c>
      <c r="E1152" s="16" t="s">
        <v>10150</v>
      </c>
      <c r="F1152" t="s">
        <v>10150</v>
      </c>
    </row>
    <row r="1153" spans="1:6" x14ac:dyDescent="0.25">
      <c r="A1153" s="5">
        <v>27185</v>
      </c>
      <c r="B1153" s="10" t="s">
        <v>7027</v>
      </c>
      <c r="C1153" s="11" t="s">
        <v>7028</v>
      </c>
      <c r="D1153" t="s">
        <v>9895</v>
      </c>
      <c r="E1153">
        <v>4.6861495</v>
      </c>
      <c r="F1153">
        <v>-74.143895000000001</v>
      </c>
    </row>
    <row r="1154" spans="1:6" x14ac:dyDescent="0.25">
      <c r="A1154" s="4">
        <v>27197</v>
      </c>
      <c r="B1154" s="8" t="s">
        <v>7030</v>
      </c>
      <c r="C1154" s="9" t="s">
        <v>7032</v>
      </c>
      <c r="D1154" s="16" t="s">
        <v>8950</v>
      </c>
      <c r="E1154" s="16" t="s">
        <v>10150</v>
      </c>
      <c r="F1154" t="s">
        <v>10150</v>
      </c>
    </row>
    <row r="1155" spans="1:6" x14ac:dyDescent="0.25">
      <c r="A1155" s="5">
        <v>27198</v>
      </c>
      <c r="B1155" s="10" t="s">
        <v>7034</v>
      </c>
      <c r="C1155" s="11" t="s">
        <v>7036</v>
      </c>
      <c r="D1155" s="16" t="s">
        <v>8950</v>
      </c>
      <c r="E1155" s="16" t="s">
        <v>10150</v>
      </c>
      <c r="F1155" t="s">
        <v>10150</v>
      </c>
    </row>
    <row r="1156" spans="1:6" x14ac:dyDescent="0.25">
      <c r="A1156" s="4">
        <v>27199</v>
      </c>
      <c r="B1156" s="8" t="s">
        <v>7038</v>
      </c>
      <c r="C1156" s="9" t="s">
        <v>7040</v>
      </c>
      <c r="D1156" s="16" t="s">
        <v>8950</v>
      </c>
      <c r="E1156" s="16" t="s">
        <v>10150</v>
      </c>
      <c r="F1156" t="s">
        <v>10150</v>
      </c>
    </row>
    <row r="1157" spans="1:6" x14ac:dyDescent="0.25">
      <c r="A1157" s="5">
        <v>27201</v>
      </c>
      <c r="B1157" s="10" t="s">
        <v>7042</v>
      </c>
      <c r="C1157" s="11" t="s">
        <v>7044</v>
      </c>
      <c r="D1157" s="16" t="s">
        <v>8950</v>
      </c>
      <c r="E1157" s="16" t="s">
        <v>10150</v>
      </c>
      <c r="F1157" t="s">
        <v>10150</v>
      </c>
    </row>
    <row r="1158" spans="1:6" x14ac:dyDescent="0.25">
      <c r="A1158" s="4">
        <v>27203</v>
      </c>
      <c r="B1158" s="8" t="s">
        <v>7046</v>
      </c>
      <c r="C1158" s="9" t="s">
        <v>7047</v>
      </c>
      <c r="D1158" s="16" t="s">
        <v>8950</v>
      </c>
      <c r="E1158" s="16" t="s">
        <v>10150</v>
      </c>
      <c r="F1158" t="s">
        <v>10150</v>
      </c>
    </row>
    <row r="1159" spans="1:6" x14ac:dyDescent="0.25">
      <c r="A1159" s="5">
        <v>27205</v>
      </c>
      <c r="B1159" s="10" t="s">
        <v>7052</v>
      </c>
      <c r="C1159" s="11" t="s">
        <v>7053</v>
      </c>
      <c r="D1159" s="16" t="s">
        <v>8950</v>
      </c>
      <c r="E1159" s="16" t="s">
        <v>10150</v>
      </c>
      <c r="F1159" t="s">
        <v>10150</v>
      </c>
    </row>
    <row r="1160" spans="1:6" x14ac:dyDescent="0.25">
      <c r="A1160" s="4">
        <v>27231</v>
      </c>
      <c r="B1160" s="8" t="s">
        <v>7058</v>
      </c>
      <c r="C1160" s="9" t="s">
        <v>7059</v>
      </c>
      <c r="D1160" t="s">
        <v>9896</v>
      </c>
      <c r="E1160">
        <v>4.6484505999999897</v>
      </c>
      <c r="F1160">
        <v>-74.055684299999996</v>
      </c>
    </row>
    <row r="1161" spans="1:6" x14ac:dyDescent="0.25">
      <c r="A1161" s="5">
        <v>27236</v>
      </c>
      <c r="B1161" s="10" t="s">
        <v>7064</v>
      </c>
      <c r="C1161" s="11" t="s">
        <v>7065</v>
      </c>
      <c r="D1161" t="s">
        <v>9897</v>
      </c>
      <c r="E1161">
        <v>4.7487623999999897</v>
      </c>
      <c r="F1161">
        <v>-74.051217499999893</v>
      </c>
    </row>
    <row r="1162" spans="1:6" x14ac:dyDescent="0.25">
      <c r="A1162" s="4">
        <v>27250</v>
      </c>
      <c r="B1162" s="8" t="s">
        <v>7070</v>
      </c>
      <c r="C1162" s="9" t="s">
        <v>7071</v>
      </c>
      <c r="D1162" t="s">
        <v>9898</v>
      </c>
      <c r="E1162">
        <v>4.6735943000000004</v>
      </c>
      <c r="F1162">
        <v>-74.128377399999906</v>
      </c>
    </row>
    <row r="1163" spans="1:6" x14ac:dyDescent="0.25">
      <c r="A1163" s="5">
        <v>27255</v>
      </c>
      <c r="B1163" s="10" t="s">
        <v>7076</v>
      </c>
      <c r="C1163" s="11" t="s">
        <v>7077</v>
      </c>
      <c r="D1163" t="s">
        <v>9899</v>
      </c>
      <c r="E1163">
        <v>4.6120236999999999</v>
      </c>
      <c r="F1163">
        <v>-74.211111399999993</v>
      </c>
    </row>
    <row r="1164" spans="1:6" x14ac:dyDescent="0.25">
      <c r="A1164" s="4">
        <v>27267</v>
      </c>
      <c r="B1164" s="8" t="s">
        <v>4622</v>
      </c>
      <c r="C1164" s="9" t="s">
        <v>4623</v>
      </c>
      <c r="D1164" t="s">
        <v>9324</v>
      </c>
      <c r="E1164">
        <v>4.6859622999999999</v>
      </c>
      <c r="F1164">
        <v>-74.0545422</v>
      </c>
    </row>
    <row r="1165" spans="1:6" x14ac:dyDescent="0.25">
      <c r="A1165" s="5">
        <v>27276</v>
      </c>
      <c r="B1165" s="10" t="s">
        <v>7086</v>
      </c>
      <c r="C1165" s="11" t="s">
        <v>7087</v>
      </c>
      <c r="D1165" t="s">
        <v>9900</v>
      </c>
      <c r="E1165">
        <v>4.5804402</v>
      </c>
      <c r="F1165">
        <v>-74.136758099999994</v>
      </c>
    </row>
    <row r="1166" spans="1:6" x14ac:dyDescent="0.25">
      <c r="A1166" s="4">
        <v>27286</v>
      </c>
      <c r="B1166" s="8" t="s">
        <v>7092</v>
      </c>
      <c r="C1166" s="9" t="s">
        <v>7093</v>
      </c>
      <c r="D1166" t="s">
        <v>9901</v>
      </c>
      <c r="E1166">
        <v>4.7076609999999999</v>
      </c>
      <c r="F1166">
        <v>-74.140306600000002</v>
      </c>
    </row>
    <row r="1167" spans="1:6" x14ac:dyDescent="0.25">
      <c r="A1167" s="5">
        <v>27308</v>
      </c>
      <c r="B1167" s="10" t="s">
        <v>6569</v>
      </c>
      <c r="C1167" s="11" t="s">
        <v>6570</v>
      </c>
      <c r="D1167" t="s">
        <v>9324</v>
      </c>
      <c r="E1167">
        <v>4.6859622999999999</v>
      </c>
      <c r="F1167">
        <v>-74.0545422</v>
      </c>
    </row>
    <row r="1168" spans="1:6" x14ac:dyDescent="0.25">
      <c r="A1168" s="4">
        <v>27309</v>
      </c>
      <c r="B1168" s="8" t="s">
        <v>7103</v>
      </c>
      <c r="C1168" s="9" t="s">
        <v>7104</v>
      </c>
      <c r="D1168" t="s">
        <v>9902</v>
      </c>
      <c r="E1168">
        <v>4.6867380000000001</v>
      </c>
      <c r="F1168">
        <v>-74.051076600000002</v>
      </c>
    </row>
    <row r="1169" spans="1:6" x14ac:dyDescent="0.25">
      <c r="A1169" s="5">
        <v>27314</v>
      </c>
      <c r="B1169" s="10" t="s">
        <v>6629</v>
      </c>
      <c r="C1169" s="11" t="s">
        <v>6630</v>
      </c>
      <c r="D1169" t="s">
        <v>9838</v>
      </c>
      <c r="E1169">
        <v>4.5762988999999896</v>
      </c>
      <c r="F1169">
        <v>-74.139433599999904</v>
      </c>
    </row>
    <row r="1170" spans="1:6" x14ac:dyDescent="0.25">
      <c r="A1170" s="4">
        <v>27316</v>
      </c>
      <c r="B1170" s="8" t="s">
        <v>7113</v>
      </c>
      <c r="C1170" s="9" t="s">
        <v>7114</v>
      </c>
      <c r="D1170" t="s">
        <v>9903</v>
      </c>
      <c r="E1170">
        <v>4.7333258999999996</v>
      </c>
      <c r="F1170">
        <v>-74.109282100000001</v>
      </c>
    </row>
    <row r="1171" spans="1:6" x14ac:dyDescent="0.25">
      <c r="A1171" s="5">
        <v>27320</v>
      </c>
      <c r="B1171" s="10" t="s">
        <v>4622</v>
      </c>
      <c r="C1171" s="11" t="s">
        <v>4623</v>
      </c>
      <c r="D1171" t="s">
        <v>9324</v>
      </c>
      <c r="E1171">
        <v>4.6859622999999999</v>
      </c>
      <c r="F1171">
        <v>-74.0545422</v>
      </c>
    </row>
    <row r="1172" spans="1:6" x14ac:dyDescent="0.25">
      <c r="A1172" s="4">
        <v>27325</v>
      </c>
      <c r="B1172" s="8" t="s">
        <v>3526</v>
      </c>
      <c r="C1172" s="9" t="s">
        <v>3527</v>
      </c>
      <c r="D1172" t="s">
        <v>9401</v>
      </c>
      <c r="E1172">
        <v>4.6806124000000002</v>
      </c>
      <c r="F1172">
        <v>-74.154359399999905</v>
      </c>
    </row>
    <row r="1173" spans="1:6" x14ac:dyDescent="0.25">
      <c r="A1173" s="5">
        <v>27340</v>
      </c>
      <c r="B1173" s="10" t="s">
        <v>7127</v>
      </c>
      <c r="C1173" s="11" t="s">
        <v>7128</v>
      </c>
      <c r="D1173" t="s">
        <v>9904</v>
      </c>
      <c r="E1173">
        <v>4.5781469000000001</v>
      </c>
      <c r="F1173">
        <v>-74.095813999999905</v>
      </c>
    </row>
    <row r="1174" spans="1:6" x14ac:dyDescent="0.25">
      <c r="A1174" s="4">
        <v>27363</v>
      </c>
      <c r="B1174" s="8" t="s">
        <v>7133</v>
      </c>
      <c r="C1174" s="9" t="s">
        <v>7134</v>
      </c>
      <c r="D1174" t="s">
        <v>9905</v>
      </c>
      <c r="E1174">
        <v>4.6380831999999996</v>
      </c>
      <c r="F1174">
        <v>-74.168497799999997</v>
      </c>
    </row>
    <row r="1175" spans="1:6" x14ac:dyDescent="0.25">
      <c r="A1175" s="5">
        <v>27409</v>
      </c>
      <c r="B1175" s="10" t="s">
        <v>7139</v>
      </c>
      <c r="C1175" s="11" t="s">
        <v>7140</v>
      </c>
      <c r="D1175" t="s">
        <v>9906</v>
      </c>
      <c r="E1175">
        <v>4.6053359999999897</v>
      </c>
      <c r="F1175">
        <v>-74.088287199999996</v>
      </c>
    </row>
    <row r="1176" spans="1:6" x14ac:dyDescent="0.25">
      <c r="A1176" s="4">
        <v>27452</v>
      </c>
      <c r="B1176" s="8" t="s">
        <v>4344</v>
      </c>
      <c r="C1176" s="9" t="s">
        <v>4345</v>
      </c>
      <c r="D1176" s="16" t="s">
        <v>8950</v>
      </c>
      <c r="E1176" s="16" t="s">
        <v>10150</v>
      </c>
      <c r="F1176" t="s">
        <v>10150</v>
      </c>
    </row>
    <row r="1177" spans="1:6" x14ac:dyDescent="0.25">
      <c r="A1177" s="5">
        <v>27458</v>
      </c>
      <c r="B1177" s="10" t="s">
        <v>4622</v>
      </c>
      <c r="C1177" s="11" t="s">
        <v>4623</v>
      </c>
      <c r="D1177" t="s">
        <v>9324</v>
      </c>
      <c r="E1177">
        <v>4.6859622999999999</v>
      </c>
      <c r="F1177">
        <v>-74.0545422</v>
      </c>
    </row>
    <row r="1178" spans="1:6" x14ac:dyDescent="0.25">
      <c r="A1178" s="4">
        <v>27472</v>
      </c>
      <c r="B1178" s="8" t="s">
        <v>7153</v>
      </c>
      <c r="C1178" s="9" t="s">
        <v>7154</v>
      </c>
      <c r="D1178" t="s">
        <v>9907</v>
      </c>
      <c r="E1178">
        <v>4.5999815000000002</v>
      </c>
      <c r="F1178">
        <v>-74.087883499999904</v>
      </c>
    </row>
    <row r="1179" spans="1:6" x14ac:dyDescent="0.25">
      <c r="A1179" s="5">
        <v>27478</v>
      </c>
      <c r="B1179" s="10" t="s">
        <v>7159</v>
      </c>
      <c r="C1179" s="11" t="s">
        <v>7160</v>
      </c>
      <c r="D1179" t="s">
        <v>9908</v>
      </c>
      <c r="E1179">
        <v>4.6992788000000001</v>
      </c>
      <c r="F1179">
        <v>-74.099506399999996</v>
      </c>
    </row>
    <row r="1180" spans="1:6" x14ac:dyDescent="0.25">
      <c r="A1180" s="4">
        <v>27491</v>
      </c>
      <c r="B1180" s="8" t="s">
        <v>7165</v>
      </c>
      <c r="C1180" s="9" t="s">
        <v>7166</v>
      </c>
      <c r="D1180" t="s">
        <v>9909</v>
      </c>
      <c r="E1180">
        <v>4.6721456999999997</v>
      </c>
      <c r="F1180">
        <v>-74.122550500000003</v>
      </c>
    </row>
    <row r="1181" spans="1:6" x14ac:dyDescent="0.25">
      <c r="A1181" s="5">
        <v>27500</v>
      </c>
      <c r="B1181" s="10" t="s">
        <v>7171</v>
      </c>
      <c r="C1181" s="11" t="s">
        <v>7172</v>
      </c>
      <c r="D1181" t="s">
        <v>9910</v>
      </c>
      <c r="E1181">
        <v>4.6777744999999999</v>
      </c>
      <c r="F1181">
        <v>-74.136989799999995</v>
      </c>
    </row>
    <row r="1182" spans="1:6" x14ac:dyDescent="0.25">
      <c r="A1182" s="4">
        <v>27502</v>
      </c>
      <c r="B1182" s="8" t="s">
        <v>7178</v>
      </c>
      <c r="C1182" s="9" t="s">
        <v>7179</v>
      </c>
      <c r="D1182" t="s">
        <v>9911</v>
      </c>
      <c r="E1182">
        <v>4.6876733000000002</v>
      </c>
      <c r="F1182">
        <v>-74.156252699999996</v>
      </c>
    </row>
    <row r="1183" spans="1:6" x14ac:dyDescent="0.25">
      <c r="A1183" s="5">
        <v>27519</v>
      </c>
      <c r="B1183" s="10" t="s">
        <v>7184</v>
      </c>
      <c r="C1183" s="11" t="s">
        <v>7185</v>
      </c>
      <c r="D1183" t="s">
        <v>9912</v>
      </c>
      <c r="E1183">
        <v>4.5991702999999999</v>
      </c>
      <c r="F1183">
        <v>-74.146194399999999</v>
      </c>
    </row>
    <row r="1184" spans="1:6" x14ac:dyDescent="0.25">
      <c r="A1184" s="4">
        <v>27605</v>
      </c>
      <c r="B1184" s="8" t="s">
        <v>7190</v>
      </c>
      <c r="C1184" s="9" t="s">
        <v>7191</v>
      </c>
      <c r="D1184" t="s">
        <v>9913</v>
      </c>
      <c r="E1184">
        <v>4.6261675000000002</v>
      </c>
      <c r="F1184">
        <v>-74.151611000000003</v>
      </c>
    </row>
    <row r="1185" spans="1:6" x14ac:dyDescent="0.25">
      <c r="A1185" s="5">
        <v>27736</v>
      </c>
      <c r="B1185" s="10" t="s">
        <v>6000</v>
      </c>
      <c r="C1185" s="11" t="s">
        <v>6001</v>
      </c>
      <c r="D1185" t="s">
        <v>9750</v>
      </c>
      <c r="E1185">
        <v>4.5847954999999896</v>
      </c>
      <c r="F1185">
        <v>-74.103724700000001</v>
      </c>
    </row>
    <row r="1186" spans="1:6" x14ac:dyDescent="0.25">
      <c r="A1186" s="4">
        <v>27751</v>
      </c>
      <c r="B1186" s="8" t="s">
        <v>7200</v>
      </c>
      <c r="C1186" s="9" t="s">
        <v>7201</v>
      </c>
      <c r="D1186" t="s">
        <v>9914</v>
      </c>
      <c r="E1186">
        <v>4.5843105</v>
      </c>
      <c r="F1186">
        <v>-74.116770000000002</v>
      </c>
    </row>
    <row r="1187" spans="1:6" x14ac:dyDescent="0.25">
      <c r="A1187" s="5">
        <v>27851</v>
      </c>
      <c r="B1187" s="10" t="s">
        <v>7206</v>
      </c>
      <c r="C1187" s="11" t="s">
        <v>7207</v>
      </c>
      <c r="D1187" t="s">
        <v>9915</v>
      </c>
      <c r="E1187">
        <v>4.6273106999999998</v>
      </c>
      <c r="F1187">
        <v>-74.067360600000001</v>
      </c>
    </row>
    <row r="1188" spans="1:6" x14ac:dyDescent="0.25">
      <c r="A1188" s="4">
        <v>27931</v>
      </c>
      <c r="B1188" s="8" t="s">
        <v>7212</v>
      </c>
      <c r="C1188" s="9" t="s">
        <v>7213</v>
      </c>
      <c r="D1188" t="s">
        <v>9115</v>
      </c>
      <c r="E1188">
        <v>4.6764649999999897</v>
      </c>
      <c r="F1188">
        <v>-74.110449699999904</v>
      </c>
    </row>
    <row r="1189" spans="1:6" x14ac:dyDescent="0.25">
      <c r="A1189" s="5">
        <v>27933</v>
      </c>
      <c r="B1189" s="10" t="s">
        <v>7218</v>
      </c>
      <c r="C1189" s="11" t="s">
        <v>7219</v>
      </c>
      <c r="D1189" t="s">
        <v>9916</v>
      </c>
      <c r="E1189">
        <v>4.6026058000000001</v>
      </c>
      <c r="F1189">
        <v>-74.078052799999995</v>
      </c>
    </row>
    <row r="1190" spans="1:6" x14ac:dyDescent="0.25">
      <c r="A1190" s="4">
        <v>27954</v>
      </c>
      <c r="B1190" s="8" t="s">
        <v>7224</v>
      </c>
      <c r="C1190" s="9" t="s">
        <v>7225</v>
      </c>
      <c r="D1190" t="s">
        <v>9561</v>
      </c>
      <c r="E1190">
        <v>4.6826827999999896</v>
      </c>
      <c r="F1190">
        <v>-74.165202299999905</v>
      </c>
    </row>
    <row r="1191" spans="1:6" x14ac:dyDescent="0.25">
      <c r="A1191" s="5">
        <v>27967</v>
      </c>
      <c r="B1191" s="10" t="s">
        <v>6405</v>
      </c>
      <c r="C1191" s="11" t="s">
        <v>6406</v>
      </c>
      <c r="D1191" t="s">
        <v>9804</v>
      </c>
      <c r="E1191">
        <v>4.6385208000000002</v>
      </c>
      <c r="F1191">
        <v>-74.185727200000002</v>
      </c>
    </row>
    <row r="1192" spans="1:6" x14ac:dyDescent="0.25">
      <c r="A1192" s="4">
        <v>27978</v>
      </c>
      <c r="B1192" s="8" t="s">
        <v>7234</v>
      </c>
      <c r="C1192" s="9" t="s">
        <v>7235</v>
      </c>
      <c r="D1192" t="s">
        <v>9917</v>
      </c>
      <c r="E1192">
        <v>4.7125086999999999</v>
      </c>
      <c r="F1192">
        <v>-74.103911400000001</v>
      </c>
    </row>
    <row r="1193" spans="1:6" x14ac:dyDescent="0.25">
      <c r="A1193" s="5">
        <v>27982</v>
      </c>
      <c r="B1193" s="10" t="s">
        <v>70</v>
      </c>
      <c r="C1193" s="11" t="s">
        <v>71</v>
      </c>
      <c r="D1193" t="s">
        <v>8913</v>
      </c>
      <c r="E1193">
        <v>4.7593079999999999</v>
      </c>
      <c r="F1193">
        <v>-74.049413200000004</v>
      </c>
    </row>
    <row r="1194" spans="1:6" x14ac:dyDescent="0.25">
      <c r="A1194" s="4">
        <v>27984</v>
      </c>
      <c r="B1194" s="8" t="s">
        <v>7244</v>
      </c>
      <c r="C1194" s="9" t="s">
        <v>7245</v>
      </c>
      <c r="D1194" t="s">
        <v>9879</v>
      </c>
      <c r="E1194">
        <v>4.5955471000000001</v>
      </c>
      <c r="F1194">
        <v>-74.163444699999999</v>
      </c>
    </row>
    <row r="1195" spans="1:6" x14ac:dyDescent="0.25">
      <c r="A1195" s="5">
        <v>27989</v>
      </c>
      <c r="B1195" s="10" t="s">
        <v>7250</v>
      </c>
      <c r="C1195" s="11" t="s">
        <v>7251</v>
      </c>
      <c r="D1195" s="19" t="s">
        <v>9918</v>
      </c>
      <c r="E1195" s="18">
        <v>4.7126917391414302</v>
      </c>
      <c r="F1195" s="18">
        <v>-74.103763474568595</v>
      </c>
    </row>
    <row r="1196" spans="1:6" x14ac:dyDescent="0.25">
      <c r="A1196" s="4">
        <v>27994</v>
      </c>
      <c r="B1196" s="8" t="s">
        <v>7234</v>
      </c>
      <c r="C1196" s="9" t="s">
        <v>7235</v>
      </c>
      <c r="D1196" t="s">
        <v>9917</v>
      </c>
      <c r="E1196">
        <v>4.7125086999999999</v>
      </c>
      <c r="F1196">
        <v>-74.103911400000001</v>
      </c>
    </row>
    <row r="1197" spans="1:6" x14ac:dyDescent="0.25">
      <c r="A1197" s="5">
        <v>28168</v>
      </c>
      <c r="B1197" s="10" t="s">
        <v>7260</v>
      </c>
      <c r="C1197" s="11" t="s">
        <v>7261</v>
      </c>
      <c r="D1197" t="s">
        <v>9919</v>
      </c>
      <c r="E1197">
        <v>4.6798877999999897</v>
      </c>
      <c r="F1197">
        <v>-74.154789500000007</v>
      </c>
    </row>
    <row r="1198" spans="1:6" x14ac:dyDescent="0.25">
      <c r="A1198" s="4">
        <v>28171</v>
      </c>
      <c r="B1198" s="8" t="s">
        <v>3168</v>
      </c>
      <c r="C1198" s="9" t="s">
        <v>3169</v>
      </c>
      <c r="D1198" t="s">
        <v>9349</v>
      </c>
      <c r="E1198">
        <v>4.7330679</v>
      </c>
      <c r="F1198">
        <v>-74.104772099999906</v>
      </c>
    </row>
    <row r="1199" spans="1:6" x14ac:dyDescent="0.25">
      <c r="A1199" s="5">
        <v>28174</v>
      </c>
      <c r="B1199" s="10" t="s">
        <v>7270</v>
      </c>
      <c r="C1199" s="11" t="s">
        <v>7271</v>
      </c>
      <c r="D1199" t="s">
        <v>9920</v>
      </c>
      <c r="E1199">
        <v>4.6849489999999996</v>
      </c>
      <c r="F1199">
        <v>-74.050529299999994</v>
      </c>
    </row>
    <row r="1200" spans="1:6" x14ac:dyDescent="0.25">
      <c r="A1200" s="4">
        <v>28256</v>
      </c>
      <c r="B1200" s="8" t="s">
        <v>7276</v>
      </c>
      <c r="C1200" s="9" t="s">
        <v>7277</v>
      </c>
      <c r="D1200" t="s">
        <v>9921</v>
      </c>
      <c r="E1200">
        <v>4.6023065000000001</v>
      </c>
      <c r="F1200">
        <v>-74.065033799999995</v>
      </c>
    </row>
    <row r="1201" spans="1:6" x14ac:dyDescent="0.25">
      <c r="A1201" s="5">
        <v>28316</v>
      </c>
      <c r="B1201" s="10" t="s">
        <v>2512</v>
      </c>
      <c r="C1201" s="11" t="s">
        <v>2513</v>
      </c>
      <c r="D1201" s="16" t="s">
        <v>8950</v>
      </c>
      <c r="E1201" s="16" t="s">
        <v>10150</v>
      </c>
      <c r="F1201" t="s">
        <v>10150</v>
      </c>
    </row>
    <row r="1202" spans="1:6" x14ac:dyDescent="0.25">
      <c r="A1202" s="4">
        <v>28331</v>
      </c>
      <c r="B1202" s="8" t="s">
        <v>7286</v>
      </c>
      <c r="C1202" s="9" t="s">
        <v>7287</v>
      </c>
      <c r="D1202" t="s">
        <v>9922</v>
      </c>
      <c r="E1202">
        <v>4.5674332</v>
      </c>
      <c r="F1202">
        <v>-74.104874899999999</v>
      </c>
    </row>
    <row r="1203" spans="1:6" x14ac:dyDescent="0.25">
      <c r="A1203" s="5">
        <v>28360</v>
      </c>
      <c r="B1203" s="10" t="s">
        <v>7292</v>
      </c>
      <c r="C1203" s="11" t="s">
        <v>7293</v>
      </c>
      <c r="D1203" t="s">
        <v>9923</v>
      </c>
      <c r="E1203">
        <v>4.6816589999999998</v>
      </c>
      <c r="F1203">
        <v>-74.136073299999893</v>
      </c>
    </row>
    <row r="1204" spans="1:6" x14ac:dyDescent="0.25">
      <c r="A1204" s="4">
        <v>28391</v>
      </c>
      <c r="B1204" s="8" t="s">
        <v>7298</v>
      </c>
      <c r="C1204" s="9" t="s">
        <v>7299</v>
      </c>
      <c r="D1204" t="s">
        <v>9924</v>
      </c>
      <c r="E1204">
        <v>4.7276337000000002</v>
      </c>
      <c r="F1204">
        <v>-74.086990900000004</v>
      </c>
    </row>
    <row r="1205" spans="1:6" x14ac:dyDescent="0.25">
      <c r="A1205" s="5">
        <v>28402</v>
      </c>
      <c r="B1205" s="10" t="s">
        <v>617</v>
      </c>
      <c r="C1205" s="11" t="s">
        <v>618</v>
      </c>
      <c r="D1205" t="s">
        <v>8991</v>
      </c>
      <c r="E1205">
        <v>4.7479784</v>
      </c>
      <c r="F1205">
        <v>-74.0488225</v>
      </c>
    </row>
    <row r="1206" spans="1:6" x14ac:dyDescent="0.25">
      <c r="A1206" s="4">
        <v>28405</v>
      </c>
      <c r="B1206" s="8" t="s">
        <v>7308</v>
      </c>
      <c r="C1206" s="9" t="s">
        <v>7309</v>
      </c>
      <c r="D1206" t="s">
        <v>9925</v>
      </c>
      <c r="E1206">
        <v>4.7510241999999998</v>
      </c>
      <c r="F1206">
        <v>-74.099013200000002</v>
      </c>
    </row>
    <row r="1207" spans="1:6" x14ac:dyDescent="0.25">
      <c r="A1207" s="5">
        <v>28524</v>
      </c>
      <c r="B1207" s="10" t="s">
        <v>7314</v>
      </c>
      <c r="C1207" s="11" t="s">
        <v>7315</v>
      </c>
      <c r="D1207" t="s">
        <v>9926</v>
      </c>
      <c r="E1207">
        <v>4.6635198999999998</v>
      </c>
      <c r="F1207">
        <v>-74.124811199999996</v>
      </c>
    </row>
    <row r="1208" spans="1:6" x14ac:dyDescent="0.25">
      <c r="A1208" s="4">
        <v>28526</v>
      </c>
      <c r="B1208" s="8" t="s">
        <v>7326</v>
      </c>
      <c r="C1208" s="9" t="s">
        <v>7327</v>
      </c>
      <c r="D1208" t="s">
        <v>9927</v>
      </c>
      <c r="E1208">
        <v>4.5093344999999996</v>
      </c>
      <c r="F1208">
        <v>-74.109255500000003</v>
      </c>
    </row>
    <row r="1209" spans="1:6" x14ac:dyDescent="0.25">
      <c r="A1209" s="5">
        <v>28540</v>
      </c>
      <c r="B1209" s="10" t="s">
        <v>7332</v>
      </c>
      <c r="C1209" s="11" t="s">
        <v>7333</v>
      </c>
      <c r="D1209" t="s">
        <v>9928</v>
      </c>
      <c r="E1209">
        <v>4.6255185999999897</v>
      </c>
      <c r="F1209">
        <v>-74.149631399999905</v>
      </c>
    </row>
    <row r="1210" spans="1:6" x14ac:dyDescent="0.25">
      <c r="A1210" s="4">
        <v>28564</v>
      </c>
      <c r="B1210" s="8" t="s">
        <v>7338</v>
      </c>
      <c r="C1210" s="9" t="s">
        <v>7339</v>
      </c>
      <c r="D1210" s="19" t="s">
        <v>9929</v>
      </c>
      <c r="E1210" s="18">
        <v>4.6517307977776197</v>
      </c>
      <c r="F1210" s="18">
        <v>-74.112372016896501</v>
      </c>
    </row>
    <row r="1211" spans="1:6" x14ac:dyDescent="0.25">
      <c r="A1211" s="5">
        <v>28569</v>
      </c>
      <c r="B1211" s="10" t="s">
        <v>7344</v>
      </c>
      <c r="C1211" s="11" t="s">
        <v>7345</v>
      </c>
      <c r="D1211" t="s">
        <v>9930</v>
      </c>
      <c r="E1211">
        <v>4.5871168999999998</v>
      </c>
      <c r="F1211">
        <v>-74.0967196</v>
      </c>
    </row>
    <row r="1212" spans="1:6" x14ac:dyDescent="0.25">
      <c r="A1212" s="4">
        <v>28588</v>
      </c>
      <c r="B1212" s="8" t="s">
        <v>7350</v>
      </c>
      <c r="C1212" s="9" t="s">
        <v>7351</v>
      </c>
      <c r="D1212" t="s">
        <v>9931</v>
      </c>
      <c r="E1212">
        <v>4.5982187999999997</v>
      </c>
      <c r="F1212">
        <v>-74.115978499999997</v>
      </c>
    </row>
    <row r="1213" spans="1:6" x14ac:dyDescent="0.25">
      <c r="A1213" s="5">
        <v>28600</v>
      </c>
      <c r="B1213" s="10" t="s">
        <v>7356</v>
      </c>
      <c r="C1213" s="11" t="s">
        <v>7357</v>
      </c>
      <c r="D1213" t="s">
        <v>9932</v>
      </c>
      <c r="E1213">
        <v>4.5830289999999998</v>
      </c>
      <c r="F1213">
        <v>-74.159809299999907</v>
      </c>
    </row>
    <row r="1214" spans="1:6" x14ac:dyDescent="0.25">
      <c r="A1214" s="4">
        <v>28623</v>
      </c>
      <c r="B1214" s="8" t="s">
        <v>7362</v>
      </c>
      <c r="C1214" s="9" t="s">
        <v>7363</v>
      </c>
      <c r="D1214" t="s">
        <v>9933</v>
      </c>
      <c r="E1214">
        <v>4.6236245999999896</v>
      </c>
      <c r="F1214">
        <v>-74.153101100000001</v>
      </c>
    </row>
    <row r="1215" spans="1:6" x14ac:dyDescent="0.25">
      <c r="A1215" s="5">
        <v>28637</v>
      </c>
      <c r="B1215" s="10" t="s">
        <v>7368</v>
      </c>
      <c r="C1215" s="11" t="s">
        <v>7369</v>
      </c>
      <c r="D1215" t="s">
        <v>9934</v>
      </c>
      <c r="E1215">
        <v>4.6179360999999997</v>
      </c>
      <c r="F1215">
        <v>-74.151132500000003</v>
      </c>
    </row>
    <row r="1216" spans="1:6" x14ac:dyDescent="0.25">
      <c r="A1216" s="4">
        <v>28675</v>
      </c>
      <c r="B1216" s="8" t="s">
        <v>7374</v>
      </c>
      <c r="C1216" s="9" t="s">
        <v>7375</v>
      </c>
      <c r="D1216" t="s">
        <v>9935</v>
      </c>
      <c r="E1216">
        <v>4.6959023999999996</v>
      </c>
      <c r="F1216">
        <v>-74.115360299999907</v>
      </c>
    </row>
    <row r="1217" spans="1:6" x14ac:dyDescent="0.25">
      <c r="A1217" s="5">
        <v>28731</v>
      </c>
      <c r="B1217" s="10" t="s">
        <v>7380</v>
      </c>
      <c r="C1217" s="11" t="s">
        <v>7381</v>
      </c>
      <c r="D1217" t="s">
        <v>9936</v>
      </c>
      <c r="E1217">
        <v>4.7065193999999897</v>
      </c>
      <c r="F1217">
        <v>-74.127011699999997</v>
      </c>
    </row>
    <row r="1218" spans="1:6" x14ac:dyDescent="0.25">
      <c r="A1218" s="4">
        <v>28737</v>
      </c>
      <c r="B1218" s="8" t="s">
        <v>7386</v>
      </c>
      <c r="C1218" s="9" t="s">
        <v>7387</v>
      </c>
      <c r="D1218" t="s">
        <v>9937</v>
      </c>
      <c r="E1218">
        <v>4.7097004</v>
      </c>
      <c r="F1218">
        <v>-74.117485199999905</v>
      </c>
    </row>
    <row r="1219" spans="1:6" x14ac:dyDescent="0.25">
      <c r="A1219" s="5">
        <v>28755</v>
      </c>
      <c r="B1219" s="10" t="s">
        <v>7392</v>
      </c>
      <c r="C1219" s="11" t="s">
        <v>7393</v>
      </c>
      <c r="D1219" t="s">
        <v>9938</v>
      </c>
      <c r="E1219">
        <v>4.7561840999999996</v>
      </c>
      <c r="F1219">
        <v>-74.082532200000003</v>
      </c>
    </row>
    <row r="1220" spans="1:6" x14ac:dyDescent="0.25">
      <c r="A1220" s="4">
        <v>28787</v>
      </c>
      <c r="B1220" s="8" t="s">
        <v>7398</v>
      </c>
      <c r="C1220" s="9" t="s">
        <v>7399</v>
      </c>
      <c r="D1220" t="s">
        <v>9939</v>
      </c>
      <c r="E1220">
        <v>4.5690898000000004</v>
      </c>
      <c r="F1220">
        <v>-74.1248121</v>
      </c>
    </row>
    <row r="1221" spans="1:6" x14ac:dyDescent="0.25">
      <c r="A1221" s="5">
        <v>28790</v>
      </c>
      <c r="B1221" s="10" t="s">
        <v>7404</v>
      </c>
      <c r="C1221" s="11" t="s">
        <v>7405</v>
      </c>
      <c r="D1221" t="s">
        <v>9940</v>
      </c>
      <c r="E1221">
        <v>4.6043447999999998</v>
      </c>
      <c r="F1221">
        <v>-74.120435599999993</v>
      </c>
    </row>
    <row r="1222" spans="1:6" x14ac:dyDescent="0.25">
      <c r="A1222" s="4">
        <v>28825</v>
      </c>
      <c r="B1222" s="8" t="s">
        <v>7410</v>
      </c>
      <c r="C1222" s="9" t="s">
        <v>7411</v>
      </c>
      <c r="D1222" t="s">
        <v>9941</v>
      </c>
      <c r="E1222">
        <v>4.5656296999999997</v>
      </c>
      <c r="F1222">
        <v>-74.0941689</v>
      </c>
    </row>
    <row r="1223" spans="1:6" x14ac:dyDescent="0.25">
      <c r="A1223" s="5">
        <v>28827</v>
      </c>
      <c r="B1223" s="10" t="s">
        <v>7416</v>
      </c>
      <c r="C1223" s="11" t="s">
        <v>7417</v>
      </c>
      <c r="D1223" t="s">
        <v>9942</v>
      </c>
      <c r="E1223">
        <v>4.7029303000000002</v>
      </c>
      <c r="F1223">
        <v>-74.108258800000002</v>
      </c>
    </row>
    <row r="1224" spans="1:6" x14ac:dyDescent="0.25">
      <c r="A1224" s="4">
        <v>28884</v>
      </c>
      <c r="B1224" s="8" t="s">
        <v>7422</v>
      </c>
      <c r="C1224" s="9" t="s">
        <v>7423</v>
      </c>
      <c r="D1224" t="s">
        <v>9943</v>
      </c>
      <c r="E1224">
        <v>4.5576641000000002</v>
      </c>
      <c r="F1224">
        <v>-74.109465799999995</v>
      </c>
    </row>
    <row r="1225" spans="1:6" x14ac:dyDescent="0.25">
      <c r="A1225" s="5">
        <v>29031</v>
      </c>
      <c r="B1225" s="10" t="s">
        <v>7434</v>
      </c>
      <c r="C1225" s="11" t="s">
        <v>7435</v>
      </c>
      <c r="D1225" t="s">
        <v>9944</v>
      </c>
      <c r="E1225">
        <v>4.7438476999999999</v>
      </c>
      <c r="F1225">
        <v>-74.115325299999995</v>
      </c>
    </row>
    <row r="1226" spans="1:6" x14ac:dyDescent="0.25">
      <c r="A1226" s="4">
        <v>29163</v>
      </c>
      <c r="B1226" s="8" t="s">
        <v>7446</v>
      </c>
      <c r="C1226" s="9" t="s">
        <v>7447</v>
      </c>
      <c r="D1226" t="s">
        <v>9945</v>
      </c>
      <c r="E1226">
        <v>4.7423966000000002</v>
      </c>
      <c r="F1226">
        <v>-74.106493299999997</v>
      </c>
    </row>
    <row r="1227" spans="1:6" x14ac:dyDescent="0.25">
      <c r="A1227" s="5">
        <v>29186</v>
      </c>
      <c r="B1227" s="10" t="s">
        <v>4622</v>
      </c>
      <c r="C1227" s="11" t="s">
        <v>4623</v>
      </c>
      <c r="D1227" t="s">
        <v>9324</v>
      </c>
      <c r="E1227">
        <v>4.6859622999999999</v>
      </c>
      <c r="F1227">
        <v>-74.0545422</v>
      </c>
    </row>
    <row r="1228" spans="1:6" x14ac:dyDescent="0.25">
      <c r="A1228" s="4">
        <v>29214</v>
      </c>
      <c r="B1228" s="8" t="s">
        <v>7456</v>
      </c>
      <c r="C1228" s="9" t="s">
        <v>7457</v>
      </c>
      <c r="D1228" t="s">
        <v>9946</v>
      </c>
      <c r="E1228">
        <v>4.7033610000000001</v>
      </c>
      <c r="F1228">
        <v>-74.104216100000002</v>
      </c>
    </row>
    <row r="1229" spans="1:6" x14ac:dyDescent="0.25">
      <c r="A1229" s="5">
        <v>29357</v>
      </c>
      <c r="B1229" s="10" t="s">
        <v>7462</v>
      </c>
      <c r="C1229" s="11" t="s">
        <v>7463</v>
      </c>
      <c r="D1229" t="s">
        <v>9947</v>
      </c>
      <c r="E1229">
        <v>4.5844383000000004</v>
      </c>
      <c r="F1229">
        <v>-74.157231600000003</v>
      </c>
    </row>
    <row r="1230" spans="1:6" x14ac:dyDescent="0.25">
      <c r="A1230" s="4">
        <v>29380</v>
      </c>
      <c r="B1230" s="8" t="s">
        <v>7469</v>
      </c>
      <c r="C1230" s="9" t="s">
        <v>7470</v>
      </c>
      <c r="D1230" t="s">
        <v>9948</v>
      </c>
      <c r="E1230">
        <v>4.7461466999999997</v>
      </c>
      <c r="F1230">
        <v>-74.043962399999998</v>
      </c>
    </row>
    <row r="1231" spans="1:6" x14ac:dyDescent="0.25">
      <c r="A1231" s="5">
        <v>29383</v>
      </c>
      <c r="B1231" s="10" t="s">
        <v>7474</v>
      </c>
      <c r="C1231" s="11" t="s">
        <v>7475</v>
      </c>
      <c r="D1231" t="s">
        <v>9949</v>
      </c>
      <c r="E1231">
        <v>4.6331574999999896</v>
      </c>
      <c r="F1231">
        <v>-74.056272300000003</v>
      </c>
    </row>
    <row r="1232" spans="1:6" x14ac:dyDescent="0.25">
      <c r="A1232" s="4">
        <v>29389</v>
      </c>
      <c r="B1232" s="8" t="s">
        <v>7480</v>
      </c>
      <c r="C1232" s="9" t="s">
        <v>7481</v>
      </c>
      <c r="D1232" t="s">
        <v>9950</v>
      </c>
      <c r="E1232">
        <v>4.6666951999999897</v>
      </c>
      <c r="F1232">
        <v>-74.063214299999999</v>
      </c>
    </row>
    <row r="1233" spans="1:6" x14ac:dyDescent="0.25">
      <c r="A1233" s="5">
        <v>29401</v>
      </c>
      <c r="B1233" s="10" t="s">
        <v>7486</v>
      </c>
      <c r="C1233" s="11" t="s">
        <v>7487</v>
      </c>
      <c r="D1233" t="s">
        <v>9951</v>
      </c>
      <c r="E1233">
        <v>4.7537672000000004</v>
      </c>
      <c r="F1233">
        <v>-74.117011499999904</v>
      </c>
    </row>
    <row r="1234" spans="1:6" x14ac:dyDescent="0.25">
      <c r="A1234" s="4">
        <v>29425</v>
      </c>
      <c r="B1234" s="8" t="s">
        <v>7446</v>
      </c>
      <c r="C1234" s="9" t="s">
        <v>7447</v>
      </c>
      <c r="D1234" t="s">
        <v>9945</v>
      </c>
      <c r="E1234">
        <v>4.7423966000000002</v>
      </c>
      <c r="F1234">
        <v>-74.106493299999997</v>
      </c>
    </row>
    <row r="1235" spans="1:6" x14ac:dyDescent="0.25">
      <c r="A1235" s="5">
        <v>29431</v>
      </c>
      <c r="B1235" s="10" t="s">
        <v>7496</v>
      </c>
      <c r="C1235" s="11" t="s">
        <v>7497</v>
      </c>
      <c r="D1235" t="s">
        <v>9952</v>
      </c>
      <c r="E1235">
        <v>4.7549117999999897</v>
      </c>
      <c r="F1235">
        <v>-74.097101100000003</v>
      </c>
    </row>
    <row r="1236" spans="1:6" x14ac:dyDescent="0.25">
      <c r="A1236" s="4">
        <v>29432</v>
      </c>
      <c r="B1236" s="8" t="s">
        <v>7502</v>
      </c>
      <c r="C1236" s="9" t="s">
        <v>7503</v>
      </c>
      <c r="D1236" t="s">
        <v>9953</v>
      </c>
      <c r="E1236">
        <v>4.6362446999999998</v>
      </c>
      <c r="F1236">
        <v>-74.158087499999993</v>
      </c>
    </row>
    <row r="1237" spans="1:6" x14ac:dyDescent="0.25">
      <c r="A1237" s="5">
        <v>29436</v>
      </c>
      <c r="B1237" s="10" t="s">
        <v>7508</v>
      </c>
      <c r="C1237" s="11" t="s">
        <v>7509</v>
      </c>
      <c r="D1237" t="s">
        <v>9954</v>
      </c>
      <c r="E1237">
        <v>4.6232423999999996</v>
      </c>
      <c r="F1237">
        <v>-74.139847199999906</v>
      </c>
    </row>
    <row r="1238" spans="1:6" x14ac:dyDescent="0.25">
      <c r="A1238" s="4">
        <v>29437</v>
      </c>
      <c r="B1238" s="8" t="s">
        <v>7508</v>
      </c>
      <c r="C1238" s="9" t="s">
        <v>7509</v>
      </c>
      <c r="D1238" t="s">
        <v>9954</v>
      </c>
      <c r="E1238">
        <v>4.6232423999999996</v>
      </c>
      <c r="F1238">
        <v>-74.139847199999906</v>
      </c>
    </row>
    <row r="1239" spans="1:6" x14ac:dyDescent="0.25">
      <c r="A1239" s="5">
        <v>29444</v>
      </c>
      <c r="B1239" s="10" t="s">
        <v>6220</v>
      </c>
      <c r="C1239" s="11" t="s">
        <v>6221</v>
      </c>
      <c r="D1239" t="s">
        <v>9729</v>
      </c>
      <c r="E1239">
        <v>4.5619759000000002</v>
      </c>
      <c r="F1239">
        <v>-74.149223399999997</v>
      </c>
    </row>
    <row r="1240" spans="1:6" x14ac:dyDescent="0.25">
      <c r="A1240" s="4">
        <v>29545</v>
      </c>
      <c r="B1240" s="8" t="s">
        <v>7522</v>
      </c>
      <c r="C1240" s="9" t="s">
        <v>7523</v>
      </c>
      <c r="D1240" t="s">
        <v>9955</v>
      </c>
      <c r="E1240">
        <v>4.6117629999999998</v>
      </c>
      <c r="F1240">
        <v>-74.115130399999998</v>
      </c>
    </row>
    <row r="1241" spans="1:6" x14ac:dyDescent="0.25">
      <c r="A1241" s="5">
        <v>29554</v>
      </c>
      <c r="B1241" s="10" t="s">
        <v>7528</v>
      </c>
      <c r="C1241" s="11" t="s">
        <v>7529</v>
      </c>
      <c r="D1241" t="s">
        <v>9956</v>
      </c>
      <c r="E1241">
        <v>4.7100624</v>
      </c>
      <c r="F1241">
        <v>-74.103914399999994</v>
      </c>
    </row>
    <row r="1242" spans="1:6" x14ac:dyDescent="0.25">
      <c r="A1242" s="4">
        <v>29609</v>
      </c>
      <c r="B1242" s="8" t="s">
        <v>7534</v>
      </c>
      <c r="C1242" s="9" t="s">
        <v>7535</v>
      </c>
      <c r="D1242" t="s">
        <v>9957</v>
      </c>
      <c r="E1242">
        <v>4.6920282000000002</v>
      </c>
      <c r="F1242">
        <v>-74.062593300000003</v>
      </c>
    </row>
    <row r="1243" spans="1:6" x14ac:dyDescent="0.25">
      <c r="A1243" s="5">
        <v>29675</v>
      </c>
      <c r="B1243" s="10" t="s">
        <v>7540</v>
      </c>
      <c r="C1243" s="11" t="s">
        <v>7541</v>
      </c>
      <c r="D1243" t="s">
        <v>9958</v>
      </c>
      <c r="E1243">
        <v>4.6852912</v>
      </c>
      <c r="F1243">
        <v>-74.132738199999906</v>
      </c>
    </row>
    <row r="1244" spans="1:6" x14ac:dyDescent="0.25">
      <c r="A1244" s="4">
        <v>29833</v>
      </c>
      <c r="B1244" s="8" t="s">
        <v>7546</v>
      </c>
      <c r="C1244" s="9" t="s">
        <v>7547</v>
      </c>
      <c r="D1244" t="s">
        <v>9959</v>
      </c>
      <c r="E1244">
        <v>4.5649766999999999</v>
      </c>
      <c r="F1244">
        <v>-74.150238299999998</v>
      </c>
    </row>
    <row r="1245" spans="1:6" x14ac:dyDescent="0.25">
      <c r="A1245" s="5">
        <v>29932</v>
      </c>
      <c r="B1245" s="10" t="s">
        <v>7552</v>
      </c>
      <c r="C1245" s="11" t="s">
        <v>7553</v>
      </c>
      <c r="D1245" t="s">
        <v>9960</v>
      </c>
      <c r="E1245">
        <v>4.6811802</v>
      </c>
      <c r="F1245">
        <v>-74.093660999999997</v>
      </c>
    </row>
    <row r="1246" spans="1:6" x14ac:dyDescent="0.25">
      <c r="A1246" s="4">
        <v>29957</v>
      </c>
      <c r="B1246" s="8" t="s">
        <v>7558</v>
      </c>
      <c r="C1246" s="9" t="s">
        <v>7559</v>
      </c>
      <c r="D1246" t="s">
        <v>9961</v>
      </c>
      <c r="E1246">
        <v>4.7312570999999997</v>
      </c>
      <c r="F1246">
        <v>-74.069960299999906</v>
      </c>
    </row>
    <row r="1247" spans="1:6" x14ac:dyDescent="0.25">
      <c r="A1247" s="5">
        <v>29961</v>
      </c>
      <c r="B1247" s="10" t="s">
        <v>7564</v>
      </c>
      <c r="C1247" s="11" t="s">
        <v>7565</v>
      </c>
      <c r="D1247" t="s">
        <v>9962</v>
      </c>
      <c r="E1247">
        <v>4.6369727999999997</v>
      </c>
      <c r="F1247">
        <v>-74.143191199999904</v>
      </c>
    </row>
    <row r="1248" spans="1:6" x14ac:dyDescent="0.25">
      <c r="A1248" s="4">
        <v>29969</v>
      </c>
      <c r="B1248" s="8" t="s">
        <v>7570</v>
      </c>
      <c r="C1248" s="9" t="s">
        <v>7571</v>
      </c>
      <c r="D1248" t="s">
        <v>9963</v>
      </c>
      <c r="E1248">
        <v>4.7182892000000001</v>
      </c>
      <c r="F1248">
        <v>-74.042554999999993</v>
      </c>
    </row>
    <row r="1249" spans="1:6" x14ac:dyDescent="0.25">
      <c r="A1249" s="5">
        <v>29985</v>
      </c>
      <c r="B1249" s="10" t="s">
        <v>7576</v>
      </c>
      <c r="C1249" s="11" t="s">
        <v>7577</v>
      </c>
      <c r="D1249" t="s">
        <v>9602</v>
      </c>
      <c r="E1249">
        <v>4.6799274999999998</v>
      </c>
      <c r="F1249">
        <v>-74.169617099999996</v>
      </c>
    </row>
    <row r="1250" spans="1:6" x14ac:dyDescent="0.25">
      <c r="A1250" s="4">
        <v>30000</v>
      </c>
      <c r="B1250" s="8" t="s">
        <v>7582</v>
      </c>
      <c r="C1250" s="9" t="s">
        <v>7583</v>
      </c>
      <c r="D1250" t="s">
        <v>9964</v>
      </c>
      <c r="E1250">
        <v>4.6026939999999996</v>
      </c>
      <c r="F1250">
        <v>-74.069321199999905</v>
      </c>
    </row>
    <row r="1251" spans="1:6" x14ac:dyDescent="0.25">
      <c r="A1251" s="5">
        <v>30013</v>
      </c>
      <c r="B1251" s="10" t="s">
        <v>7588</v>
      </c>
      <c r="C1251" s="11" t="s">
        <v>7589</v>
      </c>
      <c r="D1251" t="s">
        <v>9965</v>
      </c>
      <c r="E1251">
        <v>4.6034926999999897</v>
      </c>
      <c r="F1251">
        <v>-74.1467162</v>
      </c>
    </row>
    <row r="1252" spans="1:6" x14ac:dyDescent="0.25">
      <c r="A1252" s="4">
        <v>30014</v>
      </c>
      <c r="B1252" s="8" t="s">
        <v>7594</v>
      </c>
      <c r="C1252" s="9" t="s">
        <v>7595</v>
      </c>
      <c r="D1252" t="s">
        <v>9966</v>
      </c>
      <c r="E1252">
        <v>4.7440286</v>
      </c>
      <c r="F1252">
        <v>-74.042290600000001</v>
      </c>
    </row>
    <row r="1253" spans="1:6" x14ac:dyDescent="0.25">
      <c r="A1253" s="5">
        <v>30016</v>
      </c>
      <c r="B1253" s="10" t="s">
        <v>7600</v>
      </c>
      <c r="C1253" s="11" t="s">
        <v>7601</v>
      </c>
      <c r="D1253" t="s">
        <v>9967</v>
      </c>
      <c r="E1253">
        <v>4.6875562000000004</v>
      </c>
      <c r="F1253">
        <v>-74.154762399999996</v>
      </c>
    </row>
    <row r="1254" spans="1:6" x14ac:dyDescent="0.25">
      <c r="A1254" s="4">
        <v>30046</v>
      </c>
      <c r="B1254" s="8" t="s">
        <v>7606</v>
      </c>
      <c r="C1254" s="9" t="s">
        <v>7607</v>
      </c>
      <c r="D1254" t="s">
        <v>9968</v>
      </c>
      <c r="E1254">
        <v>4.5881435000000002</v>
      </c>
      <c r="F1254">
        <v>-74.172878099999906</v>
      </c>
    </row>
    <row r="1255" spans="1:6" x14ac:dyDescent="0.25">
      <c r="A1255" s="5">
        <v>30139</v>
      </c>
      <c r="B1255" s="10" t="s">
        <v>3077</v>
      </c>
      <c r="C1255" s="11" t="s">
        <v>3078</v>
      </c>
      <c r="D1255" s="16" t="s">
        <v>8950</v>
      </c>
      <c r="E1255" s="16" t="s">
        <v>10150</v>
      </c>
      <c r="F1255" t="s">
        <v>10150</v>
      </c>
    </row>
    <row r="1256" spans="1:6" x14ac:dyDescent="0.25">
      <c r="A1256" s="4">
        <v>30157</v>
      </c>
      <c r="B1256" s="8" t="s">
        <v>7616</v>
      </c>
      <c r="C1256" s="9" t="s">
        <v>7617</v>
      </c>
      <c r="D1256" t="s">
        <v>9792</v>
      </c>
      <c r="E1256">
        <v>4.6090447999999897</v>
      </c>
      <c r="F1256">
        <v>-74.104512200000002</v>
      </c>
    </row>
    <row r="1257" spans="1:6" x14ac:dyDescent="0.25">
      <c r="A1257" s="5">
        <v>30166</v>
      </c>
      <c r="B1257" s="10" t="s">
        <v>7622</v>
      </c>
      <c r="C1257" s="11" t="s">
        <v>7623</v>
      </c>
      <c r="D1257" t="s">
        <v>9969</v>
      </c>
      <c r="E1257">
        <v>4.6261371000000002</v>
      </c>
      <c r="F1257">
        <v>-74.099839099999997</v>
      </c>
    </row>
    <row r="1258" spans="1:6" x14ac:dyDescent="0.25">
      <c r="A1258" s="4">
        <v>30169</v>
      </c>
      <c r="B1258" s="8" t="s">
        <v>7628</v>
      </c>
      <c r="C1258" s="9" t="s">
        <v>7629</v>
      </c>
      <c r="D1258" t="s">
        <v>9970</v>
      </c>
      <c r="E1258">
        <v>4.7648523999999997</v>
      </c>
      <c r="F1258">
        <v>-74.029131699999994</v>
      </c>
    </row>
    <row r="1259" spans="1:6" x14ac:dyDescent="0.25">
      <c r="A1259" s="5">
        <v>30191</v>
      </c>
      <c r="B1259" s="10" t="s">
        <v>7634</v>
      </c>
      <c r="C1259" s="11" t="s">
        <v>7635</v>
      </c>
      <c r="D1259" t="s">
        <v>9971</v>
      </c>
      <c r="E1259">
        <v>4.6804364999999999</v>
      </c>
      <c r="F1259">
        <v>-74.141350599999996</v>
      </c>
    </row>
    <row r="1260" spans="1:6" x14ac:dyDescent="0.25">
      <c r="A1260" s="4">
        <v>30224</v>
      </c>
      <c r="B1260" s="8" t="s">
        <v>7646</v>
      </c>
      <c r="C1260" s="9" t="s">
        <v>7647</v>
      </c>
      <c r="D1260" t="s">
        <v>9972</v>
      </c>
      <c r="E1260">
        <v>4.6386329000000002</v>
      </c>
      <c r="F1260">
        <v>-74.193327400000001</v>
      </c>
    </row>
    <row r="1261" spans="1:6" x14ac:dyDescent="0.25">
      <c r="A1261" s="5">
        <v>30227</v>
      </c>
      <c r="B1261" s="10" t="s">
        <v>7652</v>
      </c>
      <c r="C1261" s="11" t="s">
        <v>7653</v>
      </c>
      <c r="D1261" t="s">
        <v>9973</v>
      </c>
      <c r="E1261">
        <v>4.7384161999999996</v>
      </c>
      <c r="F1261">
        <v>-74.027285399999997</v>
      </c>
    </row>
    <row r="1262" spans="1:6" x14ac:dyDescent="0.25">
      <c r="A1262" s="4">
        <v>30228</v>
      </c>
      <c r="B1262" s="8" t="s">
        <v>7658</v>
      </c>
      <c r="C1262" s="9" t="s">
        <v>7659</v>
      </c>
      <c r="D1262" t="s">
        <v>9974</v>
      </c>
      <c r="E1262">
        <v>4.5879152999999997</v>
      </c>
      <c r="F1262">
        <v>-74.161658899999907</v>
      </c>
    </row>
    <row r="1263" spans="1:6" x14ac:dyDescent="0.25">
      <c r="A1263" s="5">
        <v>30232</v>
      </c>
      <c r="B1263" s="10" t="s">
        <v>7664</v>
      </c>
      <c r="C1263" s="11" t="s">
        <v>7665</v>
      </c>
      <c r="D1263" t="s">
        <v>9975</v>
      </c>
      <c r="E1263">
        <v>4.6204793000000004</v>
      </c>
      <c r="F1263">
        <v>-74.169146999999995</v>
      </c>
    </row>
    <row r="1264" spans="1:6" x14ac:dyDescent="0.25">
      <c r="A1264" s="4">
        <v>30241</v>
      </c>
      <c r="B1264" s="8" t="s">
        <v>7670</v>
      </c>
      <c r="C1264" s="9" t="s">
        <v>7671</v>
      </c>
      <c r="D1264" t="s">
        <v>9976</v>
      </c>
      <c r="E1264">
        <v>4.6309293999999896</v>
      </c>
      <c r="F1264">
        <v>-74.063145699999893</v>
      </c>
    </row>
    <row r="1265" spans="1:6" x14ac:dyDescent="0.25">
      <c r="A1265" s="5">
        <v>30247</v>
      </c>
      <c r="B1265" s="10" t="s">
        <v>7676</v>
      </c>
      <c r="C1265" s="11" t="s">
        <v>7677</v>
      </c>
      <c r="D1265" t="s">
        <v>9977</v>
      </c>
      <c r="E1265">
        <v>4.6705369999999897</v>
      </c>
      <c r="F1265">
        <v>-74.020674099999994</v>
      </c>
    </row>
    <row r="1266" spans="1:6" x14ac:dyDescent="0.25">
      <c r="A1266" s="4">
        <v>30251</v>
      </c>
      <c r="B1266" s="8" t="s">
        <v>7681</v>
      </c>
      <c r="C1266" s="9" t="s">
        <v>7682</v>
      </c>
      <c r="D1266" t="s">
        <v>9978</v>
      </c>
      <c r="E1266">
        <v>4.6966717999999998</v>
      </c>
      <c r="F1266">
        <v>-74.111527899999999</v>
      </c>
    </row>
    <row r="1267" spans="1:6" x14ac:dyDescent="0.25">
      <c r="A1267" s="5">
        <v>30262</v>
      </c>
      <c r="B1267" s="10" t="s">
        <v>2949</v>
      </c>
      <c r="C1267" s="11" t="s">
        <v>2950</v>
      </c>
      <c r="D1267" t="s">
        <v>9324</v>
      </c>
      <c r="E1267">
        <v>4.6859622999999999</v>
      </c>
      <c r="F1267">
        <v>-74.0545422</v>
      </c>
    </row>
    <row r="1268" spans="1:6" x14ac:dyDescent="0.25">
      <c r="A1268" s="4">
        <v>30435</v>
      </c>
      <c r="B1268" s="8" t="s">
        <v>7691</v>
      </c>
      <c r="C1268" s="9" t="s">
        <v>7692</v>
      </c>
      <c r="D1268" t="s">
        <v>9979</v>
      </c>
      <c r="E1268">
        <v>4.6088924999999996</v>
      </c>
      <c r="F1268">
        <v>-74.135994099999905</v>
      </c>
    </row>
    <row r="1269" spans="1:6" x14ac:dyDescent="0.25">
      <c r="A1269" s="5">
        <v>30456</v>
      </c>
      <c r="B1269" s="10" t="s">
        <v>7703</v>
      </c>
      <c r="C1269" s="11" t="s">
        <v>7704</v>
      </c>
      <c r="D1269" t="s">
        <v>9980</v>
      </c>
      <c r="E1269">
        <v>4.6072765000000002</v>
      </c>
      <c r="F1269">
        <v>-74.074525399999999</v>
      </c>
    </row>
    <row r="1270" spans="1:6" x14ac:dyDescent="0.25">
      <c r="A1270" s="4">
        <v>30465</v>
      </c>
      <c r="B1270" s="8" t="s">
        <v>7709</v>
      </c>
      <c r="C1270" s="9" t="s">
        <v>7710</v>
      </c>
      <c r="D1270" t="s">
        <v>9981</v>
      </c>
      <c r="E1270">
        <v>4.6803688999999897</v>
      </c>
      <c r="F1270">
        <v>-74.132578899999999</v>
      </c>
    </row>
    <row r="1271" spans="1:6" x14ac:dyDescent="0.25">
      <c r="A1271" s="5">
        <v>30485</v>
      </c>
      <c r="B1271" s="10" t="s">
        <v>1455</v>
      </c>
      <c r="C1271" s="11" t="s">
        <v>1456</v>
      </c>
      <c r="D1271" t="s">
        <v>9115</v>
      </c>
      <c r="E1271">
        <v>4.6764649999999897</v>
      </c>
      <c r="F1271">
        <v>-74.110449699999904</v>
      </c>
    </row>
    <row r="1272" spans="1:6" x14ac:dyDescent="0.25">
      <c r="A1272" s="4">
        <v>30538</v>
      </c>
      <c r="B1272" s="8" t="s">
        <v>7719</v>
      </c>
      <c r="C1272" s="9" t="s">
        <v>7720</v>
      </c>
      <c r="D1272" t="s">
        <v>9982</v>
      </c>
      <c r="E1272">
        <v>4.7582167000000002</v>
      </c>
      <c r="F1272">
        <v>-74.113867900000002</v>
      </c>
    </row>
    <row r="1273" spans="1:6" x14ac:dyDescent="0.25">
      <c r="A1273" s="5">
        <v>30602</v>
      </c>
      <c r="B1273" s="10" t="s">
        <v>7725</v>
      </c>
      <c r="C1273" s="11" t="s">
        <v>7726</v>
      </c>
      <c r="D1273" t="s">
        <v>9983</v>
      </c>
      <c r="E1273">
        <v>4.6819581000000001</v>
      </c>
      <c r="F1273">
        <v>-74.145022099999906</v>
      </c>
    </row>
    <row r="1274" spans="1:6" x14ac:dyDescent="0.25">
      <c r="A1274" s="4">
        <v>30606</v>
      </c>
      <c r="B1274" s="8" t="s">
        <v>5057</v>
      </c>
      <c r="C1274" s="9" t="s">
        <v>5058</v>
      </c>
      <c r="D1274" t="s">
        <v>9271</v>
      </c>
      <c r="E1274">
        <v>4.6797060999999998</v>
      </c>
      <c r="F1274">
        <v>-74.163751099999999</v>
      </c>
    </row>
    <row r="1275" spans="1:6" x14ac:dyDescent="0.25">
      <c r="A1275" s="5">
        <v>30620</v>
      </c>
      <c r="B1275" s="10" t="s">
        <v>7735</v>
      </c>
      <c r="C1275" s="11" t="s">
        <v>7736</v>
      </c>
      <c r="D1275" t="s">
        <v>9984</v>
      </c>
      <c r="E1275">
        <v>4.6194597000000002</v>
      </c>
      <c r="F1275">
        <v>-74.121478799999906</v>
      </c>
    </row>
    <row r="1276" spans="1:6" x14ac:dyDescent="0.25">
      <c r="A1276" s="4">
        <v>30660</v>
      </c>
      <c r="B1276" s="8" t="s">
        <v>7741</v>
      </c>
      <c r="C1276" s="9" t="s">
        <v>7742</v>
      </c>
      <c r="D1276" t="s">
        <v>9985</v>
      </c>
      <c r="E1276">
        <v>4.6435741999999998</v>
      </c>
      <c r="F1276">
        <v>-74.147868399999993</v>
      </c>
    </row>
    <row r="1277" spans="1:6" x14ac:dyDescent="0.25">
      <c r="A1277" s="5">
        <v>30757</v>
      </c>
      <c r="B1277" s="10" t="s">
        <v>7757</v>
      </c>
      <c r="C1277" s="11" t="s">
        <v>7758</v>
      </c>
      <c r="D1277" t="s">
        <v>9986</v>
      </c>
      <c r="E1277">
        <v>4.6402514999999998</v>
      </c>
      <c r="F1277">
        <v>-74.054606800000002</v>
      </c>
    </row>
    <row r="1278" spans="1:6" x14ac:dyDescent="0.25">
      <c r="A1278" s="4">
        <v>30780</v>
      </c>
      <c r="B1278" s="8" t="s">
        <v>7763</v>
      </c>
      <c r="C1278" s="9" t="s">
        <v>7764</v>
      </c>
      <c r="D1278" s="16" t="s">
        <v>8950</v>
      </c>
      <c r="E1278" s="16" t="s">
        <v>10150</v>
      </c>
      <c r="F1278" t="s">
        <v>10150</v>
      </c>
    </row>
    <row r="1279" spans="1:6" x14ac:dyDescent="0.25">
      <c r="A1279" s="5">
        <v>30786</v>
      </c>
      <c r="B1279" s="10" t="s">
        <v>7769</v>
      </c>
      <c r="C1279" s="11" t="s">
        <v>7770</v>
      </c>
      <c r="D1279" t="s">
        <v>9987</v>
      </c>
      <c r="E1279">
        <v>4.7084425999999997</v>
      </c>
      <c r="F1279">
        <v>-74.120022899999995</v>
      </c>
    </row>
    <row r="1280" spans="1:6" x14ac:dyDescent="0.25">
      <c r="A1280" s="4">
        <v>30806</v>
      </c>
      <c r="B1280" s="8" t="s">
        <v>7775</v>
      </c>
      <c r="C1280" s="9" t="s">
        <v>7776</v>
      </c>
      <c r="D1280" t="s">
        <v>9988</v>
      </c>
      <c r="E1280">
        <v>4.6696201999999998</v>
      </c>
      <c r="F1280">
        <v>-74.097706199999905</v>
      </c>
    </row>
    <row r="1281" spans="1:6" x14ac:dyDescent="0.25">
      <c r="A1281" s="5">
        <v>30809</v>
      </c>
      <c r="B1281" s="10" t="s">
        <v>7540</v>
      </c>
      <c r="C1281" s="11" t="s">
        <v>7541</v>
      </c>
      <c r="D1281" t="s">
        <v>9958</v>
      </c>
      <c r="E1281">
        <v>4.6852912</v>
      </c>
      <c r="F1281">
        <v>-74.132738199999906</v>
      </c>
    </row>
    <row r="1282" spans="1:6" x14ac:dyDescent="0.25">
      <c r="A1282" s="4">
        <v>30813</v>
      </c>
      <c r="B1282" s="8" t="s">
        <v>7785</v>
      </c>
      <c r="C1282" s="9" t="s">
        <v>7786</v>
      </c>
      <c r="D1282" t="s">
        <v>9989</v>
      </c>
      <c r="E1282">
        <v>4.6853496999999997</v>
      </c>
      <c r="F1282">
        <v>-74.140419600000001</v>
      </c>
    </row>
    <row r="1283" spans="1:6" x14ac:dyDescent="0.25">
      <c r="A1283" s="5">
        <v>30817</v>
      </c>
      <c r="B1283" s="10" t="s">
        <v>2840</v>
      </c>
      <c r="C1283" s="11" t="s">
        <v>2841</v>
      </c>
      <c r="D1283" s="16" t="s">
        <v>8950</v>
      </c>
      <c r="E1283" s="16" t="s">
        <v>10150</v>
      </c>
      <c r="F1283" t="s">
        <v>10150</v>
      </c>
    </row>
    <row r="1284" spans="1:6" x14ac:dyDescent="0.25">
      <c r="A1284" s="4">
        <v>31004</v>
      </c>
      <c r="B1284" s="8" t="s">
        <v>7795</v>
      </c>
      <c r="C1284" s="9" t="s">
        <v>7796</v>
      </c>
      <c r="D1284" t="s">
        <v>9990</v>
      </c>
      <c r="E1284">
        <v>4.7155053999999996</v>
      </c>
      <c r="F1284">
        <v>-74.135434799999999</v>
      </c>
    </row>
    <row r="1285" spans="1:6" x14ac:dyDescent="0.25">
      <c r="A1285" s="5">
        <v>31062</v>
      </c>
      <c r="B1285" s="10" t="s">
        <v>7807</v>
      </c>
      <c r="C1285" s="11" t="s">
        <v>7808</v>
      </c>
      <c r="D1285" t="s">
        <v>9991</v>
      </c>
      <c r="E1285">
        <v>4.4866637000000003</v>
      </c>
      <c r="F1285">
        <v>-74.099399000000005</v>
      </c>
    </row>
    <row r="1286" spans="1:6" x14ac:dyDescent="0.25">
      <c r="A1286" s="4">
        <v>31132</v>
      </c>
      <c r="B1286" s="8" t="s">
        <v>7813</v>
      </c>
      <c r="C1286" s="9" t="s">
        <v>7814</v>
      </c>
      <c r="D1286" t="s">
        <v>9992</v>
      </c>
      <c r="E1286">
        <v>4.6835483999999896</v>
      </c>
      <c r="F1286">
        <v>-74.141103700000002</v>
      </c>
    </row>
    <row r="1287" spans="1:6" x14ac:dyDescent="0.25">
      <c r="A1287" s="5">
        <v>31166</v>
      </c>
      <c r="B1287" s="10" t="s">
        <v>7819</v>
      </c>
      <c r="C1287" s="11" t="s">
        <v>7820</v>
      </c>
      <c r="D1287" t="s">
        <v>9993</v>
      </c>
      <c r="E1287">
        <v>4.5813138000000002</v>
      </c>
      <c r="F1287">
        <v>-74.078435099999993</v>
      </c>
    </row>
    <row r="1288" spans="1:6" x14ac:dyDescent="0.25">
      <c r="A1288" s="4">
        <v>31173</v>
      </c>
      <c r="B1288" s="8" t="s">
        <v>7825</v>
      </c>
      <c r="C1288" s="9" t="s">
        <v>7826</v>
      </c>
      <c r="D1288" t="s">
        <v>9994</v>
      </c>
      <c r="E1288">
        <v>4.6638910999999998</v>
      </c>
      <c r="F1288">
        <v>-74.131722499999995</v>
      </c>
    </row>
    <row r="1289" spans="1:6" x14ac:dyDescent="0.25">
      <c r="A1289" s="5">
        <v>31177</v>
      </c>
      <c r="B1289" s="10" t="s">
        <v>7286</v>
      </c>
      <c r="C1289" s="11" t="s">
        <v>7287</v>
      </c>
      <c r="D1289" t="s">
        <v>9922</v>
      </c>
      <c r="E1289">
        <v>4.5674332</v>
      </c>
      <c r="F1289">
        <v>-74.104874899999999</v>
      </c>
    </row>
    <row r="1290" spans="1:6" x14ac:dyDescent="0.25">
      <c r="A1290" s="4">
        <v>31178</v>
      </c>
      <c r="B1290" s="8" t="s">
        <v>6707</v>
      </c>
      <c r="C1290" s="9" t="s">
        <v>6708</v>
      </c>
      <c r="D1290" t="s">
        <v>9850</v>
      </c>
      <c r="E1290">
        <v>4.6929365000000001</v>
      </c>
      <c r="F1290">
        <v>-74.083801600000001</v>
      </c>
    </row>
    <row r="1291" spans="1:6" x14ac:dyDescent="0.25">
      <c r="A1291" s="5">
        <v>31212</v>
      </c>
      <c r="B1291" s="10" t="s">
        <v>7839</v>
      </c>
      <c r="C1291" s="11" t="s">
        <v>7840</v>
      </c>
      <c r="D1291" t="s">
        <v>9995</v>
      </c>
      <c r="E1291">
        <v>4.6184310999999996</v>
      </c>
      <c r="F1291">
        <v>-74.132689900000003</v>
      </c>
    </row>
    <row r="1292" spans="1:6" x14ac:dyDescent="0.25">
      <c r="A1292" s="4">
        <v>31218</v>
      </c>
      <c r="B1292" s="8" t="s">
        <v>7845</v>
      </c>
      <c r="C1292" s="9" t="s">
        <v>7846</v>
      </c>
      <c r="D1292" t="s">
        <v>9996</v>
      </c>
      <c r="E1292">
        <v>4.6270731999999999</v>
      </c>
      <c r="F1292">
        <v>-74.162250299999997</v>
      </c>
    </row>
    <row r="1293" spans="1:6" x14ac:dyDescent="0.25">
      <c r="A1293" s="5">
        <v>31225</v>
      </c>
      <c r="B1293" s="10" t="s">
        <v>7851</v>
      </c>
      <c r="C1293" s="11" t="s">
        <v>7852</v>
      </c>
      <c r="D1293" t="s">
        <v>9997</v>
      </c>
      <c r="E1293">
        <v>4.6197189999999999</v>
      </c>
      <c r="F1293">
        <v>-74.175109699999993</v>
      </c>
    </row>
    <row r="1294" spans="1:6" x14ac:dyDescent="0.25">
      <c r="A1294" s="4">
        <v>31227</v>
      </c>
      <c r="B1294" s="8" t="s">
        <v>7857</v>
      </c>
      <c r="C1294" s="9" t="s">
        <v>7858</v>
      </c>
      <c r="D1294" t="s">
        <v>9998</v>
      </c>
      <c r="E1294">
        <v>4.6931444999999998</v>
      </c>
      <c r="F1294">
        <v>-74.152656699999994</v>
      </c>
    </row>
    <row r="1295" spans="1:6" x14ac:dyDescent="0.25">
      <c r="A1295" s="5">
        <v>31228</v>
      </c>
      <c r="B1295" s="10" t="s">
        <v>7863</v>
      </c>
      <c r="C1295" s="11" t="s">
        <v>7864</v>
      </c>
      <c r="D1295" t="s">
        <v>9999</v>
      </c>
      <c r="E1295">
        <v>4.6189488000000001</v>
      </c>
      <c r="F1295">
        <v>-74.089146399999905</v>
      </c>
    </row>
    <row r="1296" spans="1:6" x14ac:dyDescent="0.25">
      <c r="A1296" s="4">
        <v>31235</v>
      </c>
      <c r="B1296" s="8" t="s">
        <v>2840</v>
      </c>
      <c r="C1296" s="9" t="s">
        <v>2841</v>
      </c>
      <c r="D1296" s="16" t="s">
        <v>8950</v>
      </c>
      <c r="E1296" s="16" t="s">
        <v>10150</v>
      </c>
      <c r="F1296" t="s">
        <v>10150</v>
      </c>
    </row>
    <row r="1297" spans="1:6" x14ac:dyDescent="0.25">
      <c r="A1297" s="5">
        <v>31277</v>
      </c>
      <c r="B1297" s="10" t="s">
        <v>7873</v>
      </c>
      <c r="C1297" s="11" t="s">
        <v>7874</v>
      </c>
      <c r="D1297" t="s">
        <v>10000</v>
      </c>
      <c r="E1297">
        <v>4.6054632</v>
      </c>
      <c r="F1297">
        <v>-74.124579999999995</v>
      </c>
    </row>
    <row r="1298" spans="1:6" x14ac:dyDescent="0.25">
      <c r="A1298" s="4">
        <v>31313</v>
      </c>
      <c r="B1298" s="8" t="s">
        <v>7882</v>
      </c>
      <c r="C1298" s="9" t="s">
        <v>7883</v>
      </c>
      <c r="D1298" t="s">
        <v>10001</v>
      </c>
      <c r="E1298">
        <v>4.7035650000000002</v>
      </c>
      <c r="F1298">
        <v>-74.041218499999999</v>
      </c>
    </row>
    <row r="1299" spans="1:6" x14ac:dyDescent="0.25">
      <c r="A1299" s="5">
        <v>31317</v>
      </c>
      <c r="B1299" s="10" t="s">
        <v>7888</v>
      </c>
      <c r="C1299" s="11" t="s">
        <v>7889</v>
      </c>
      <c r="D1299" t="s">
        <v>10002</v>
      </c>
      <c r="E1299">
        <v>4.6214974</v>
      </c>
      <c r="F1299">
        <v>-74.151457899999997</v>
      </c>
    </row>
    <row r="1300" spans="1:6" x14ac:dyDescent="0.25">
      <c r="A1300" s="4">
        <v>31318</v>
      </c>
      <c r="B1300" s="8" t="s">
        <v>7894</v>
      </c>
      <c r="C1300" s="9" t="s">
        <v>7895</v>
      </c>
      <c r="D1300" t="s">
        <v>10003</v>
      </c>
      <c r="E1300">
        <v>4.7101959000000004</v>
      </c>
      <c r="F1300">
        <v>-74.106376400000002</v>
      </c>
    </row>
    <row r="1301" spans="1:6" x14ac:dyDescent="0.25">
      <c r="A1301" s="5">
        <v>31350</v>
      </c>
      <c r="B1301" s="10" t="s">
        <v>7900</v>
      </c>
      <c r="C1301" s="11" t="s">
        <v>7901</v>
      </c>
      <c r="D1301" t="s">
        <v>10004</v>
      </c>
      <c r="E1301">
        <v>4.6034123999999998</v>
      </c>
      <c r="F1301">
        <v>-74.124252400000003</v>
      </c>
    </row>
    <row r="1302" spans="1:6" x14ac:dyDescent="0.25">
      <c r="A1302" s="4">
        <v>31372</v>
      </c>
      <c r="B1302" s="8" t="s">
        <v>7905</v>
      </c>
      <c r="C1302" s="9" t="s">
        <v>7906</v>
      </c>
      <c r="D1302" s="19" t="s">
        <v>10005</v>
      </c>
      <c r="E1302" s="18">
        <v>4.5955000049120596</v>
      </c>
      <c r="F1302" s="18">
        <v>-74.072494462931004</v>
      </c>
    </row>
    <row r="1303" spans="1:6" x14ac:dyDescent="0.25">
      <c r="A1303" s="5">
        <v>31380</v>
      </c>
      <c r="B1303" s="10" t="s">
        <v>7911</v>
      </c>
      <c r="C1303" s="11" t="s">
        <v>7912</v>
      </c>
      <c r="D1303" t="s">
        <v>10006</v>
      </c>
      <c r="E1303">
        <v>4.6027975999999997</v>
      </c>
      <c r="F1303">
        <v>-74.134895799999995</v>
      </c>
    </row>
    <row r="1304" spans="1:6" x14ac:dyDescent="0.25">
      <c r="A1304" s="4">
        <v>31392</v>
      </c>
      <c r="B1304" s="8" t="s">
        <v>7917</v>
      </c>
      <c r="C1304" s="9" t="s">
        <v>7918</v>
      </c>
      <c r="D1304" t="s">
        <v>10007</v>
      </c>
      <c r="E1304">
        <v>4.6155872000000002</v>
      </c>
      <c r="F1304">
        <v>-74.145967499999998</v>
      </c>
    </row>
    <row r="1305" spans="1:6" x14ac:dyDescent="0.25">
      <c r="A1305" s="5">
        <v>31406</v>
      </c>
      <c r="B1305" s="10" t="s">
        <v>6079</v>
      </c>
      <c r="C1305" s="11" t="s">
        <v>6080</v>
      </c>
      <c r="D1305" t="s">
        <v>9762</v>
      </c>
      <c r="E1305">
        <v>4.7147725999999999</v>
      </c>
      <c r="F1305">
        <v>-74.111482100000003</v>
      </c>
    </row>
    <row r="1306" spans="1:6" x14ac:dyDescent="0.25">
      <c r="A1306" s="4">
        <v>31429</v>
      </c>
      <c r="B1306" s="8" t="s">
        <v>7927</v>
      </c>
      <c r="C1306" s="9" t="s">
        <v>7928</v>
      </c>
      <c r="D1306" t="s">
        <v>10008</v>
      </c>
      <c r="E1306">
        <v>4.6762505000000001</v>
      </c>
      <c r="F1306">
        <v>-74.111798800000003</v>
      </c>
    </row>
    <row r="1307" spans="1:6" x14ac:dyDescent="0.25">
      <c r="A1307" s="5">
        <v>31472</v>
      </c>
      <c r="B1307" s="10" t="s">
        <v>7933</v>
      </c>
      <c r="C1307" s="11" t="s">
        <v>7934</v>
      </c>
      <c r="D1307" t="s">
        <v>9470</v>
      </c>
      <c r="E1307">
        <v>4.7227284999999997</v>
      </c>
      <c r="F1307">
        <v>-74.096248599999996</v>
      </c>
    </row>
    <row r="1308" spans="1:6" x14ac:dyDescent="0.25">
      <c r="A1308" s="4">
        <v>31481</v>
      </c>
      <c r="B1308" s="8" t="s">
        <v>7939</v>
      </c>
      <c r="C1308" s="9" t="s">
        <v>7940</v>
      </c>
      <c r="D1308" t="s">
        <v>10009</v>
      </c>
      <c r="E1308">
        <v>4.7492014999999999</v>
      </c>
      <c r="F1308">
        <v>-74.092658200000002</v>
      </c>
    </row>
    <row r="1309" spans="1:6" x14ac:dyDescent="0.25">
      <c r="A1309" s="5">
        <v>31510</v>
      </c>
      <c r="B1309" s="10" t="s">
        <v>7945</v>
      </c>
      <c r="C1309" s="11" t="s">
        <v>7946</v>
      </c>
      <c r="D1309" t="s">
        <v>10010</v>
      </c>
      <c r="E1309">
        <v>4.6513485000000001</v>
      </c>
      <c r="F1309">
        <v>-74.056327199999998</v>
      </c>
    </row>
    <row r="1310" spans="1:6" x14ac:dyDescent="0.25">
      <c r="A1310" s="4">
        <v>31525</v>
      </c>
      <c r="B1310" s="8" t="s">
        <v>7951</v>
      </c>
      <c r="C1310" s="9" t="s">
        <v>7952</v>
      </c>
      <c r="D1310" t="s">
        <v>9876</v>
      </c>
      <c r="E1310">
        <v>4.6874897000000004</v>
      </c>
      <c r="F1310">
        <v>-74.154052100000001</v>
      </c>
    </row>
    <row r="1311" spans="1:6" x14ac:dyDescent="0.25">
      <c r="A1311" s="5">
        <v>31633</v>
      </c>
      <c r="B1311" s="10" t="s">
        <v>7957</v>
      </c>
      <c r="C1311" s="11" t="s">
        <v>7958</v>
      </c>
      <c r="D1311" t="s">
        <v>10011</v>
      </c>
      <c r="E1311">
        <v>4.6463470999999998</v>
      </c>
      <c r="F1311">
        <v>-74.139343099999905</v>
      </c>
    </row>
    <row r="1312" spans="1:6" x14ac:dyDescent="0.25">
      <c r="A1312" s="4">
        <v>31765</v>
      </c>
      <c r="B1312" s="8" t="s">
        <v>7963</v>
      </c>
      <c r="C1312" s="9" t="s">
        <v>7964</v>
      </c>
      <c r="D1312" t="s">
        <v>10012</v>
      </c>
      <c r="E1312">
        <v>4.6813028999999897</v>
      </c>
      <c r="F1312">
        <v>-74.151051899999999</v>
      </c>
    </row>
    <row r="1313" spans="1:6" x14ac:dyDescent="0.25">
      <c r="A1313" s="5">
        <v>31790</v>
      </c>
      <c r="B1313" s="10" t="s">
        <v>7969</v>
      </c>
      <c r="C1313" s="11" t="s">
        <v>7970</v>
      </c>
      <c r="D1313" t="s">
        <v>10013</v>
      </c>
      <c r="E1313">
        <v>4.6860865999999897</v>
      </c>
      <c r="F1313">
        <v>-74.155795099999906</v>
      </c>
    </row>
    <row r="1314" spans="1:6" x14ac:dyDescent="0.25">
      <c r="A1314" s="4">
        <v>31848</v>
      </c>
      <c r="B1314" s="8" t="s">
        <v>7975</v>
      </c>
      <c r="C1314" s="9" t="s">
        <v>7976</v>
      </c>
      <c r="D1314" t="s">
        <v>9042</v>
      </c>
      <c r="E1314">
        <v>4.6949350000000001</v>
      </c>
      <c r="F1314">
        <v>-74.166231499999995</v>
      </c>
    </row>
    <row r="1315" spans="1:6" x14ac:dyDescent="0.25">
      <c r="A1315" s="5">
        <v>31877</v>
      </c>
      <c r="B1315" s="10" t="s">
        <v>7981</v>
      </c>
      <c r="C1315" s="11" t="s">
        <v>7982</v>
      </c>
      <c r="D1315" t="s">
        <v>10014</v>
      </c>
      <c r="E1315">
        <v>4.6127235999999998</v>
      </c>
      <c r="F1315">
        <v>-74.151852199999993</v>
      </c>
    </row>
    <row r="1316" spans="1:6" x14ac:dyDescent="0.25">
      <c r="A1316" s="4">
        <v>31893</v>
      </c>
      <c r="B1316" s="8" t="s">
        <v>7987</v>
      </c>
      <c r="C1316" s="9" t="s">
        <v>7988</v>
      </c>
      <c r="D1316" t="s">
        <v>9873</v>
      </c>
      <c r="E1316">
        <v>4.7038104000000001</v>
      </c>
      <c r="F1316">
        <v>-74.105493799999905</v>
      </c>
    </row>
    <row r="1317" spans="1:6" x14ac:dyDescent="0.25">
      <c r="A1317" s="5">
        <v>31951</v>
      </c>
      <c r="B1317" s="10" t="s">
        <v>4272</v>
      </c>
      <c r="C1317" s="11" t="s">
        <v>4273</v>
      </c>
      <c r="D1317" s="16" t="s">
        <v>8950</v>
      </c>
      <c r="E1317" s="16" t="s">
        <v>10150</v>
      </c>
      <c r="F1317" t="s">
        <v>10150</v>
      </c>
    </row>
    <row r="1318" spans="1:6" x14ac:dyDescent="0.25">
      <c r="A1318" s="4">
        <v>31983</v>
      </c>
      <c r="B1318" s="8" t="s">
        <v>7997</v>
      </c>
      <c r="C1318" s="9" t="s">
        <v>7998</v>
      </c>
      <c r="D1318" t="s">
        <v>10015</v>
      </c>
      <c r="E1318">
        <v>4.6681507</v>
      </c>
      <c r="F1318">
        <v>-74.066191000000003</v>
      </c>
    </row>
    <row r="1319" spans="1:6" x14ac:dyDescent="0.25">
      <c r="A1319" s="5">
        <v>32077</v>
      </c>
      <c r="B1319" s="10" t="s">
        <v>8003</v>
      </c>
      <c r="C1319" s="11" t="s">
        <v>8004</v>
      </c>
      <c r="D1319" t="s">
        <v>10016</v>
      </c>
      <c r="E1319">
        <v>4.6382507999999998</v>
      </c>
      <c r="F1319">
        <v>-74.155638400000001</v>
      </c>
    </row>
    <row r="1320" spans="1:6" x14ac:dyDescent="0.25">
      <c r="A1320" s="4">
        <v>32085</v>
      </c>
      <c r="B1320" s="8" t="s">
        <v>6777</v>
      </c>
      <c r="C1320" s="9" t="s">
        <v>6778</v>
      </c>
      <c r="D1320" t="s">
        <v>9861</v>
      </c>
      <c r="E1320">
        <v>4.6844754000000002</v>
      </c>
      <c r="F1320">
        <v>-74.1030327</v>
      </c>
    </row>
    <row r="1321" spans="1:6" x14ac:dyDescent="0.25">
      <c r="A1321" s="5">
        <v>32102</v>
      </c>
      <c r="B1321" s="10" t="s">
        <v>8012</v>
      </c>
      <c r="C1321" s="11" t="s">
        <v>8013</v>
      </c>
      <c r="D1321" t="s">
        <v>10017</v>
      </c>
      <c r="E1321">
        <v>4.6094843999999897</v>
      </c>
      <c r="F1321">
        <v>-74.130758999999998</v>
      </c>
    </row>
    <row r="1322" spans="1:6" x14ac:dyDescent="0.25">
      <c r="A1322" s="4">
        <v>32104</v>
      </c>
      <c r="B1322" s="8" t="s">
        <v>8018</v>
      </c>
      <c r="C1322" s="9" t="s">
        <v>8019</v>
      </c>
      <c r="D1322" t="s">
        <v>9750</v>
      </c>
      <c r="E1322">
        <v>4.5847954999999896</v>
      </c>
      <c r="F1322">
        <v>-74.103724700000001</v>
      </c>
    </row>
    <row r="1323" spans="1:6" x14ac:dyDescent="0.25">
      <c r="A1323" s="5">
        <v>32120</v>
      </c>
      <c r="B1323" s="10" t="s">
        <v>8024</v>
      </c>
      <c r="C1323" s="11" t="s">
        <v>8025</v>
      </c>
      <c r="D1323" s="16" t="s">
        <v>8950</v>
      </c>
      <c r="E1323" s="16" t="s">
        <v>10150</v>
      </c>
      <c r="F1323" t="s">
        <v>10150</v>
      </c>
    </row>
    <row r="1324" spans="1:6" x14ac:dyDescent="0.25">
      <c r="A1324" s="4">
        <v>32124</v>
      </c>
      <c r="B1324" s="8" t="s">
        <v>8030</v>
      </c>
      <c r="C1324" s="9" t="s">
        <v>8031</v>
      </c>
      <c r="D1324" t="s">
        <v>10018</v>
      </c>
      <c r="E1324">
        <v>4.6204893999999896</v>
      </c>
      <c r="F1324">
        <v>-74.146520899999999</v>
      </c>
    </row>
    <row r="1325" spans="1:6" x14ac:dyDescent="0.25">
      <c r="A1325" s="5">
        <v>32126</v>
      </c>
      <c r="B1325" s="10" t="s">
        <v>8036</v>
      </c>
      <c r="C1325" s="11" t="s">
        <v>8037</v>
      </c>
      <c r="D1325" t="s">
        <v>10019</v>
      </c>
      <c r="E1325">
        <v>4.7407962000000001</v>
      </c>
      <c r="F1325">
        <v>-74.056679399999993</v>
      </c>
    </row>
    <row r="1326" spans="1:6" x14ac:dyDescent="0.25">
      <c r="A1326" s="4">
        <v>32128</v>
      </c>
      <c r="B1326" s="8" t="s">
        <v>8042</v>
      </c>
      <c r="C1326" s="9" t="s">
        <v>8043</v>
      </c>
      <c r="D1326" t="s">
        <v>10020</v>
      </c>
      <c r="E1326">
        <v>4.5058574</v>
      </c>
      <c r="F1326">
        <v>-74.117900800000001</v>
      </c>
    </row>
    <row r="1327" spans="1:6" x14ac:dyDescent="0.25">
      <c r="A1327" s="5">
        <v>32131</v>
      </c>
      <c r="B1327" s="10" t="s">
        <v>8047</v>
      </c>
      <c r="C1327" s="11" t="s">
        <v>8048</v>
      </c>
      <c r="D1327" t="s">
        <v>10021</v>
      </c>
      <c r="E1327">
        <v>4.6141785999999998</v>
      </c>
      <c r="F1327">
        <v>-74.122213399999893</v>
      </c>
    </row>
    <row r="1328" spans="1:6" x14ac:dyDescent="0.25">
      <c r="A1328" s="4">
        <v>32134</v>
      </c>
      <c r="B1328" s="8" t="s">
        <v>8053</v>
      </c>
      <c r="C1328" s="9" t="s">
        <v>8054</v>
      </c>
      <c r="D1328" t="s">
        <v>10022</v>
      </c>
      <c r="E1328">
        <v>4.6069553000000001</v>
      </c>
      <c r="F1328">
        <v>-74.073908599999996</v>
      </c>
    </row>
    <row r="1329" spans="1:6" x14ac:dyDescent="0.25">
      <c r="A1329" s="5">
        <v>32137</v>
      </c>
      <c r="B1329" s="10" t="s">
        <v>8059</v>
      </c>
      <c r="C1329" s="11" t="s">
        <v>8060</v>
      </c>
      <c r="D1329" t="s">
        <v>10021</v>
      </c>
      <c r="E1329">
        <v>4.6141785999999998</v>
      </c>
      <c r="F1329">
        <v>-74.122213399999893</v>
      </c>
    </row>
    <row r="1330" spans="1:6" x14ac:dyDescent="0.25">
      <c r="A1330" s="4">
        <v>32144</v>
      </c>
      <c r="B1330" s="8" t="s">
        <v>8065</v>
      </c>
      <c r="C1330" s="9" t="s">
        <v>8066</v>
      </c>
      <c r="D1330" s="19" t="s">
        <v>10023</v>
      </c>
      <c r="E1330" s="18">
        <v>4.7537754935016698</v>
      </c>
      <c r="F1330" s="18">
        <v>-74.109133989913005</v>
      </c>
    </row>
    <row r="1331" spans="1:6" x14ac:dyDescent="0.25">
      <c r="A1331" s="5">
        <v>32218</v>
      </c>
      <c r="B1331" s="10" t="s">
        <v>8070</v>
      </c>
      <c r="C1331" s="11" t="s">
        <v>8071</v>
      </c>
      <c r="D1331" t="s">
        <v>10024</v>
      </c>
      <c r="E1331">
        <v>4.6878603999999999</v>
      </c>
      <c r="F1331">
        <v>-74.101316799999907</v>
      </c>
    </row>
    <row r="1332" spans="1:6" x14ac:dyDescent="0.25">
      <c r="A1332" s="4">
        <v>32226</v>
      </c>
      <c r="B1332" s="8" t="s">
        <v>8076</v>
      </c>
      <c r="C1332" s="9" t="s">
        <v>8077</v>
      </c>
      <c r="D1332" t="s">
        <v>9873</v>
      </c>
      <c r="E1332">
        <v>4.7038104000000001</v>
      </c>
      <c r="F1332">
        <v>-74.105493799999905</v>
      </c>
    </row>
    <row r="1333" spans="1:6" x14ac:dyDescent="0.25">
      <c r="A1333" s="5">
        <v>32241</v>
      </c>
      <c r="B1333" s="10" t="s">
        <v>8082</v>
      </c>
      <c r="C1333" s="11" t="s">
        <v>8083</v>
      </c>
      <c r="D1333" t="s">
        <v>10025</v>
      </c>
      <c r="E1333">
        <v>4.5754248000000004</v>
      </c>
      <c r="F1333">
        <v>-74.165895899999995</v>
      </c>
    </row>
    <row r="1334" spans="1:6" x14ac:dyDescent="0.25">
      <c r="A1334" s="4">
        <v>32242</v>
      </c>
      <c r="B1334" s="8" t="s">
        <v>8088</v>
      </c>
      <c r="C1334" s="9" t="s">
        <v>8089</v>
      </c>
      <c r="D1334" t="s">
        <v>10026</v>
      </c>
      <c r="E1334">
        <v>4.5886715000000002</v>
      </c>
      <c r="F1334">
        <v>-74.089787999999999</v>
      </c>
    </row>
    <row r="1335" spans="1:6" x14ac:dyDescent="0.25">
      <c r="A1335" s="5">
        <v>32256</v>
      </c>
      <c r="B1335" s="10" t="s">
        <v>8094</v>
      </c>
      <c r="C1335" s="11" t="s">
        <v>8095</v>
      </c>
      <c r="D1335" t="s">
        <v>10027</v>
      </c>
      <c r="E1335">
        <v>4.6843116999999896</v>
      </c>
      <c r="F1335">
        <v>-74.133142499999906</v>
      </c>
    </row>
    <row r="1336" spans="1:6" x14ac:dyDescent="0.25">
      <c r="A1336" s="4">
        <v>32261</v>
      </c>
      <c r="B1336" s="8" t="s">
        <v>8101</v>
      </c>
      <c r="C1336" s="9" t="s">
        <v>8102</v>
      </c>
      <c r="D1336" t="s">
        <v>10028</v>
      </c>
      <c r="E1336">
        <v>4.6798872999999999</v>
      </c>
      <c r="F1336">
        <v>-74.145867999999993</v>
      </c>
    </row>
    <row r="1337" spans="1:6" x14ac:dyDescent="0.25">
      <c r="A1337" s="5">
        <v>32274</v>
      </c>
      <c r="B1337" s="10" t="s">
        <v>8107</v>
      </c>
      <c r="C1337" s="11" t="s">
        <v>8108</v>
      </c>
      <c r="D1337" t="s">
        <v>10029</v>
      </c>
      <c r="E1337">
        <v>4.7146860999999998</v>
      </c>
      <c r="F1337">
        <v>-74.078737699999905</v>
      </c>
    </row>
    <row r="1338" spans="1:6" x14ac:dyDescent="0.25">
      <c r="A1338" s="4">
        <v>32279</v>
      </c>
      <c r="B1338" s="8" t="s">
        <v>8113</v>
      </c>
      <c r="C1338" s="9" t="s">
        <v>8114</v>
      </c>
      <c r="D1338" t="s">
        <v>10030</v>
      </c>
      <c r="E1338">
        <v>4.745584</v>
      </c>
      <c r="F1338">
        <v>-74.097613699999997</v>
      </c>
    </row>
    <row r="1339" spans="1:6" x14ac:dyDescent="0.25">
      <c r="A1339" s="5">
        <v>32283</v>
      </c>
      <c r="B1339" s="10" t="s">
        <v>8119</v>
      </c>
      <c r="C1339" s="11" t="s">
        <v>8120</v>
      </c>
      <c r="D1339" t="s">
        <v>10031</v>
      </c>
      <c r="E1339">
        <v>4.7055807999999999</v>
      </c>
      <c r="F1339">
        <v>-74.101497199999997</v>
      </c>
    </row>
    <row r="1340" spans="1:6" x14ac:dyDescent="0.25">
      <c r="A1340" s="4">
        <v>32291</v>
      </c>
      <c r="B1340" s="8" t="s">
        <v>4097</v>
      </c>
      <c r="C1340" s="9" t="s">
        <v>4098</v>
      </c>
      <c r="D1340" t="s">
        <v>9485</v>
      </c>
      <c r="E1340">
        <v>4.6032346999999998</v>
      </c>
      <c r="F1340">
        <v>-74.151502999999906</v>
      </c>
    </row>
    <row r="1341" spans="1:6" x14ac:dyDescent="0.25">
      <c r="A1341" s="5">
        <v>32293</v>
      </c>
      <c r="B1341" s="10" t="s">
        <v>8129</v>
      </c>
      <c r="C1341" s="11" t="s">
        <v>8130</v>
      </c>
      <c r="D1341" t="s">
        <v>10032</v>
      </c>
      <c r="E1341">
        <v>4.5846157999999999</v>
      </c>
      <c r="F1341">
        <v>-74.138461100000001</v>
      </c>
    </row>
    <row r="1342" spans="1:6" x14ac:dyDescent="0.25">
      <c r="A1342" s="4">
        <v>32295</v>
      </c>
      <c r="B1342" s="8" t="s">
        <v>8135</v>
      </c>
      <c r="C1342" s="9" t="s">
        <v>8136</v>
      </c>
      <c r="D1342" t="s">
        <v>10033</v>
      </c>
      <c r="E1342">
        <v>4.6379456000000001</v>
      </c>
      <c r="F1342">
        <v>-74.173880799999907</v>
      </c>
    </row>
    <row r="1343" spans="1:6" x14ac:dyDescent="0.25">
      <c r="A1343" s="5">
        <v>32325</v>
      </c>
      <c r="B1343" s="10" t="s">
        <v>8141</v>
      </c>
      <c r="C1343" s="11" t="s">
        <v>8142</v>
      </c>
      <c r="D1343" t="s">
        <v>10034</v>
      </c>
      <c r="E1343">
        <v>4.6872828999999996</v>
      </c>
      <c r="F1343">
        <v>-74.056647400000003</v>
      </c>
    </row>
    <row r="1344" spans="1:6" x14ac:dyDescent="0.25">
      <c r="A1344" s="4">
        <v>32375</v>
      </c>
      <c r="B1344" s="8" t="s">
        <v>8147</v>
      </c>
      <c r="C1344" s="9" t="s">
        <v>8148</v>
      </c>
      <c r="D1344" t="s">
        <v>10035</v>
      </c>
      <c r="E1344">
        <v>4.7038513999999996</v>
      </c>
      <c r="F1344">
        <v>-74.069959900000001</v>
      </c>
    </row>
    <row r="1345" spans="1:6" x14ac:dyDescent="0.25">
      <c r="A1345" s="5">
        <v>32495</v>
      </c>
      <c r="B1345" s="10" t="s">
        <v>8153</v>
      </c>
      <c r="C1345" s="11" t="s">
        <v>8154</v>
      </c>
      <c r="D1345" t="s">
        <v>10036</v>
      </c>
      <c r="E1345">
        <v>4.6857262000000004</v>
      </c>
      <c r="F1345">
        <v>-74.154596999999995</v>
      </c>
    </row>
    <row r="1346" spans="1:6" x14ac:dyDescent="0.25">
      <c r="A1346" s="4">
        <v>32500</v>
      </c>
      <c r="B1346" s="8" t="s">
        <v>8159</v>
      </c>
      <c r="C1346" s="9" t="s">
        <v>8160</v>
      </c>
      <c r="D1346" t="s">
        <v>10037</v>
      </c>
      <c r="E1346">
        <v>4.6974033000000004</v>
      </c>
      <c r="F1346">
        <v>-74.042102200000002</v>
      </c>
    </row>
    <row r="1347" spans="1:6" x14ac:dyDescent="0.25">
      <c r="A1347" s="5">
        <v>32509</v>
      </c>
      <c r="B1347" s="10" t="s">
        <v>4272</v>
      </c>
      <c r="C1347" s="11" t="s">
        <v>4273</v>
      </c>
      <c r="D1347" s="16" t="s">
        <v>8950</v>
      </c>
      <c r="E1347" s="16" t="s">
        <v>10150</v>
      </c>
      <c r="F1347" t="s">
        <v>10150</v>
      </c>
    </row>
    <row r="1348" spans="1:6" x14ac:dyDescent="0.25">
      <c r="A1348" s="4">
        <v>32515</v>
      </c>
      <c r="B1348" s="8" t="s">
        <v>8168</v>
      </c>
      <c r="C1348" s="9" t="s">
        <v>8169</v>
      </c>
      <c r="D1348" t="s">
        <v>10038</v>
      </c>
      <c r="E1348">
        <v>4.6484831</v>
      </c>
      <c r="F1348">
        <v>-74.167610400000001</v>
      </c>
    </row>
    <row r="1349" spans="1:6" x14ac:dyDescent="0.25">
      <c r="A1349" s="5">
        <v>32516</v>
      </c>
      <c r="B1349" s="10" t="s">
        <v>8174</v>
      </c>
      <c r="C1349" s="11" t="s">
        <v>8175</v>
      </c>
      <c r="D1349" t="s">
        <v>10030</v>
      </c>
      <c r="E1349">
        <v>4.745584</v>
      </c>
      <c r="F1349">
        <v>-74.097613699999997</v>
      </c>
    </row>
    <row r="1350" spans="1:6" x14ac:dyDescent="0.25">
      <c r="A1350" s="4">
        <v>32523</v>
      </c>
      <c r="B1350" s="8" t="s">
        <v>4272</v>
      </c>
      <c r="C1350" s="9" t="s">
        <v>4273</v>
      </c>
      <c r="D1350" s="16" t="s">
        <v>8950</v>
      </c>
      <c r="E1350" s="16" t="s">
        <v>10150</v>
      </c>
      <c r="F1350" t="s">
        <v>10150</v>
      </c>
    </row>
    <row r="1351" spans="1:6" x14ac:dyDescent="0.25">
      <c r="A1351" s="5">
        <v>32634</v>
      </c>
      <c r="B1351" s="10" t="s">
        <v>8190</v>
      </c>
      <c r="C1351" s="11" t="s">
        <v>8191</v>
      </c>
      <c r="D1351" t="s">
        <v>10039</v>
      </c>
      <c r="E1351">
        <v>4.6683079999999997</v>
      </c>
      <c r="F1351">
        <v>-74.0862087</v>
      </c>
    </row>
    <row r="1352" spans="1:6" x14ac:dyDescent="0.25">
      <c r="A1352" s="4">
        <v>32792</v>
      </c>
      <c r="B1352" s="8" t="s">
        <v>8196</v>
      </c>
      <c r="C1352" s="9" t="s">
        <v>8197</v>
      </c>
      <c r="D1352" t="s">
        <v>10040</v>
      </c>
      <c r="E1352">
        <v>4.6778187000000004</v>
      </c>
      <c r="F1352">
        <v>-74.133908099999999</v>
      </c>
    </row>
    <row r="1353" spans="1:6" x14ac:dyDescent="0.25">
      <c r="A1353" s="5">
        <v>32831</v>
      </c>
      <c r="B1353" s="10" t="s">
        <v>8202</v>
      </c>
      <c r="C1353" s="11" t="s">
        <v>8203</v>
      </c>
      <c r="D1353" t="s">
        <v>10041</v>
      </c>
      <c r="E1353">
        <v>4.7538520000000002</v>
      </c>
      <c r="F1353">
        <v>-74.102453599999905</v>
      </c>
    </row>
    <row r="1354" spans="1:6" x14ac:dyDescent="0.25">
      <c r="A1354" s="4">
        <v>32980</v>
      </c>
      <c r="B1354" s="8" t="s">
        <v>8208</v>
      </c>
      <c r="C1354" s="9" t="s">
        <v>8209</v>
      </c>
      <c r="D1354" t="s">
        <v>10042</v>
      </c>
      <c r="E1354">
        <v>4.6839008999999896</v>
      </c>
      <c r="F1354">
        <v>-74.1541608</v>
      </c>
    </row>
    <row r="1355" spans="1:6" x14ac:dyDescent="0.25">
      <c r="A1355" s="5">
        <v>33121</v>
      </c>
      <c r="B1355" s="10" t="s">
        <v>8214</v>
      </c>
      <c r="C1355" s="11" t="s">
        <v>8215</v>
      </c>
      <c r="D1355" t="s">
        <v>10043</v>
      </c>
      <c r="E1355">
        <v>4.6273770000000001</v>
      </c>
      <c r="F1355">
        <v>-74.178474100000003</v>
      </c>
    </row>
    <row r="1356" spans="1:6" x14ac:dyDescent="0.25">
      <c r="A1356" s="4">
        <v>33122</v>
      </c>
      <c r="B1356" s="8" t="s">
        <v>4097</v>
      </c>
      <c r="C1356" s="9" t="s">
        <v>4098</v>
      </c>
      <c r="D1356" t="s">
        <v>9485</v>
      </c>
      <c r="E1356">
        <v>4.6032346999999998</v>
      </c>
      <c r="F1356">
        <v>-74.151502999999906</v>
      </c>
    </row>
    <row r="1357" spans="1:6" x14ac:dyDescent="0.25">
      <c r="A1357" s="5">
        <v>33134</v>
      </c>
      <c r="B1357" s="10" t="s">
        <v>8224</v>
      </c>
      <c r="C1357" s="11" t="s">
        <v>8225</v>
      </c>
      <c r="D1357" t="s">
        <v>10044</v>
      </c>
      <c r="E1357">
        <v>4.5364844999999896</v>
      </c>
      <c r="F1357">
        <v>-74.144514299999997</v>
      </c>
    </row>
    <row r="1358" spans="1:6" x14ac:dyDescent="0.25">
      <c r="A1358" s="4">
        <v>33140</v>
      </c>
      <c r="B1358" s="8" t="s">
        <v>8231</v>
      </c>
      <c r="C1358" s="9" t="s">
        <v>8232</v>
      </c>
      <c r="D1358" t="s">
        <v>10045</v>
      </c>
      <c r="E1358">
        <v>4.6636464999999996</v>
      </c>
      <c r="F1358">
        <v>-74.072662100000002</v>
      </c>
    </row>
    <row r="1359" spans="1:6" x14ac:dyDescent="0.25">
      <c r="A1359" s="5">
        <v>33168</v>
      </c>
      <c r="B1359" s="10" t="s">
        <v>8237</v>
      </c>
      <c r="C1359" s="11" t="s">
        <v>8238</v>
      </c>
      <c r="D1359" t="s">
        <v>10046</v>
      </c>
      <c r="E1359">
        <v>4.5962253999999998</v>
      </c>
      <c r="F1359">
        <v>-74.089882899999907</v>
      </c>
    </row>
    <row r="1360" spans="1:6" x14ac:dyDescent="0.25">
      <c r="A1360" s="4">
        <v>33184</v>
      </c>
      <c r="B1360" s="8" t="s">
        <v>8249</v>
      </c>
      <c r="C1360" s="9" t="s">
        <v>8250</v>
      </c>
      <c r="D1360" t="s">
        <v>10047</v>
      </c>
      <c r="E1360">
        <v>4.6208853999999997</v>
      </c>
      <c r="F1360">
        <v>-74.155064499999995</v>
      </c>
    </row>
    <row r="1361" spans="1:6" x14ac:dyDescent="0.25">
      <c r="A1361" s="5">
        <v>33190</v>
      </c>
      <c r="B1361" s="10" t="s">
        <v>8255</v>
      </c>
      <c r="C1361" s="11" t="s">
        <v>8256</v>
      </c>
      <c r="D1361" t="s">
        <v>10048</v>
      </c>
      <c r="E1361">
        <v>4.5651469999999996</v>
      </c>
      <c r="F1361">
        <v>-74.109962099999905</v>
      </c>
    </row>
    <row r="1362" spans="1:6" x14ac:dyDescent="0.25">
      <c r="A1362" s="4">
        <v>33200</v>
      </c>
      <c r="B1362" s="8" t="s">
        <v>8261</v>
      </c>
      <c r="C1362" s="9" t="s">
        <v>8262</v>
      </c>
      <c r="D1362" t="s">
        <v>10049</v>
      </c>
      <c r="E1362">
        <v>4.5520009999999997</v>
      </c>
      <c r="F1362">
        <v>-74.097366699999995</v>
      </c>
    </row>
    <row r="1363" spans="1:6" x14ac:dyDescent="0.25">
      <c r="A1363" s="5">
        <v>33350</v>
      </c>
      <c r="B1363" s="10" t="s">
        <v>8267</v>
      </c>
      <c r="C1363" s="11" t="s">
        <v>8268</v>
      </c>
      <c r="D1363" t="s">
        <v>10050</v>
      </c>
      <c r="E1363">
        <v>4.6932654999999999</v>
      </c>
      <c r="F1363">
        <v>-74.084535899999906</v>
      </c>
    </row>
    <row r="1364" spans="1:6" x14ac:dyDescent="0.25">
      <c r="A1364" s="4">
        <v>33365</v>
      </c>
      <c r="B1364" s="8" t="s">
        <v>8272</v>
      </c>
      <c r="C1364" s="9" t="s">
        <v>8273</v>
      </c>
      <c r="D1364" t="s">
        <v>10051</v>
      </c>
      <c r="E1364">
        <v>4.5946702999999998</v>
      </c>
      <c r="F1364">
        <v>-74.157087399999995</v>
      </c>
    </row>
    <row r="1365" spans="1:6" x14ac:dyDescent="0.25">
      <c r="A1365" s="5">
        <v>33369</v>
      </c>
      <c r="B1365" s="10" t="s">
        <v>8278</v>
      </c>
      <c r="C1365" s="11" t="s">
        <v>8279</v>
      </c>
      <c r="D1365" t="s">
        <v>10052</v>
      </c>
      <c r="E1365">
        <v>4.6829742999999997</v>
      </c>
      <c r="F1365">
        <v>-74.1522772</v>
      </c>
    </row>
    <row r="1366" spans="1:6" x14ac:dyDescent="0.25">
      <c r="A1366" s="4">
        <v>33391</v>
      </c>
      <c r="B1366" s="8" t="s">
        <v>8284</v>
      </c>
      <c r="C1366" s="9" t="s">
        <v>8285</v>
      </c>
      <c r="D1366" t="s">
        <v>10053</v>
      </c>
      <c r="E1366">
        <v>4.6970212999999896</v>
      </c>
      <c r="F1366">
        <v>-74.1251283</v>
      </c>
    </row>
    <row r="1367" spans="1:6" x14ac:dyDescent="0.25">
      <c r="A1367" s="5">
        <v>33495</v>
      </c>
      <c r="B1367" s="10" t="s">
        <v>8290</v>
      </c>
      <c r="C1367" s="11" t="s">
        <v>8291</v>
      </c>
      <c r="D1367" t="s">
        <v>10054</v>
      </c>
      <c r="E1367">
        <v>4.6011696999999998</v>
      </c>
      <c r="F1367">
        <v>-74.079609699999907</v>
      </c>
    </row>
    <row r="1368" spans="1:6" x14ac:dyDescent="0.25">
      <c r="A1368" s="4">
        <v>33541</v>
      </c>
      <c r="B1368" s="8" t="s">
        <v>8296</v>
      </c>
      <c r="C1368" s="9" t="s">
        <v>8297</v>
      </c>
      <c r="D1368" t="s">
        <v>10055</v>
      </c>
      <c r="E1368">
        <v>4.7247116</v>
      </c>
      <c r="F1368">
        <v>-74.097238099999998</v>
      </c>
    </row>
    <row r="1369" spans="1:6" x14ac:dyDescent="0.25">
      <c r="A1369" s="5">
        <v>33548</v>
      </c>
      <c r="B1369" s="10" t="s">
        <v>8905</v>
      </c>
      <c r="C1369" s="11" t="s">
        <v>8906</v>
      </c>
      <c r="D1369" t="s">
        <v>10056</v>
      </c>
      <c r="E1369">
        <v>4.6429098</v>
      </c>
      <c r="F1369">
        <v>-74.073646999999994</v>
      </c>
    </row>
    <row r="1370" spans="1:6" x14ac:dyDescent="0.25">
      <c r="A1370" s="4">
        <v>33764</v>
      </c>
      <c r="B1370" s="8" t="s">
        <v>7681</v>
      </c>
      <c r="C1370" s="9" t="s">
        <v>7682</v>
      </c>
      <c r="D1370" t="s">
        <v>9978</v>
      </c>
      <c r="E1370">
        <v>4.6966717999999998</v>
      </c>
      <c r="F1370">
        <v>-74.111527899999999</v>
      </c>
    </row>
    <row r="1371" spans="1:6" x14ac:dyDescent="0.25">
      <c r="A1371" s="5">
        <v>33927</v>
      </c>
      <c r="B1371" s="10" t="s">
        <v>8318</v>
      </c>
      <c r="C1371" s="11" t="s">
        <v>8319</v>
      </c>
      <c r="D1371" s="16" t="s">
        <v>8950</v>
      </c>
      <c r="E1371" s="16" t="s">
        <v>10150</v>
      </c>
      <c r="F1371" t="s">
        <v>10150</v>
      </c>
    </row>
    <row r="1372" spans="1:6" x14ac:dyDescent="0.25">
      <c r="A1372" s="4">
        <v>33944</v>
      </c>
      <c r="B1372" s="8" t="s">
        <v>8324</v>
      </c>
      <c r="C1372" s="9" t="s">
        <v>8325</v>
      </c>
      <c r="D1372" t="s">
        <v>10057</v>
      </c>
      <c r="E1372">
        <v>4.6833371000000001</v>
      </c>
      <c r="F1372">
        <v>-74.066305700000001</v>
      </c>
    </row>
    <row r="1373" spans="1:6" x14ac:dyDescent="0.25">
      <c r="A1373" s="5">
        <v>33947</v>
      </c>
      <c r="B1373" s="10" t="s">
        <v>3077</v>
      </c>
      <c r="C1373" s="11" t="s">
        <v>3078</v>
      </c>
      <c r="D1373" s="16" t="s">
        <v>8950</v>
      </c>
      <c r="E1373" s="16" t="s">
        <v>10150</v>
      </c>
      <c r="F1373" t="s">
        <v>10150</v>
      </c>
    </row>
    <row r="1374" spans="1:6" x14ac:dyDescent="0.25">
      <c r="A1374" s="4">
        <v>34169</v>
      </c>
      <c r="B1374" s="8" t="s">
        <v>8334</v>
      </c>
      <c r="C1374" s="9" t="s">
        <v>8335</v>
      </c>
      <c r="D1374" t="s">
        <v>10058</v>
      </c>
      <c r="E1374">
        <v>4.7293927</v>
      </c>
      <c r="F1374">
        <v>-74.104034200000001</v>
      </c>
    </row>
    <row r="1375" spans="1:6" x14ac:dyDescent="0.25">
      <c r="A1375" s="5">
        <v>34342</v>
      </c>
      <c r="B1375" s="10" t="s">
        <v>8340</v>
      </c>
      <c r="C1375" s="11" t="s">
        <v>8341</v>
      </c>
      <c r="D1375" t="s">
        <v>10059</v>
      </c>
      <c r="E1375">
        <v>4.5982440000000002</v>
      </c>
      <c r="F1375">
        <v>-74.180455199999997</v>
      </c>
    </row>
    <row r="1376" spans="1:6" x14ac:dyDescent="0.25">
      <c r="A1376" s="4">
        <v>34355</v>
      </c>
      <c r="B1376" s="8" t="s">
        <v>8346</v>
      </c>
      <c r="C1376" s="9" t="s">
        <v>8347</v>
      </c>
      <c r="D1376" s="19" t="s">
        <v>10060</v>
      </c>
      <c r="E1376" s="18">
        <v>4.7267722963259899</v>
      </c>
      <c r="F1376" s="18">
        <v>-74.047470901551407</v>
      </c>
    </row>
    <row r="1377" spans="1:6" x14ac:dyDescent="0.25">
      <c r="A1377" s="5">
        <v>34504</v>
      </c>
      <c r="B1377" s="10" t="s">
        <v>8352</v>
      </c>
      <c r="C1377" s="11" t="s">
        <v>8353</v>
      </c>
      <c r="D1377" s="16" t="s">
        <v>8950</v>
      </c>
      <c r="E1377" s="16" t="s">
        <v>10150</v>
      </c>
      <c r="F1377" t="s">
        <v>10150</v>
      </c>
    </row>
    <row r="1378" spans="1:6" x14ac:dyDescent="0.25">
      <c r="A1378" s="4">
        <v>34505</v>
      </c>
      <c r="B1378" s="8" t="s">
        <v>1</v>
      </c>
      <c r="C1378" s="9" t="s">
        <v>1236</v>
      </c>
      <c r="D1378" s="16" t="s">
        <v>8950</v>
      </c>
      <c r="E1378" s="16" t="s">
        <v>10150</v>
      </c>
      <c r="F1378" t="s">
        <v>10150</v>
      </c>
    </row>
    <row r="1379" spans="1:6" x14ac:dyDescent="0.25">
      <c r="A1379" s="5">
        <v>34525</v>
      </c>
      <c r="B1379" s="10" t="s">
        <v>8361</v>
      </c>
      <c r="C1379" s="11" t="s">
        <v>8362</v>
      </c>
      <c r="D1379" t="s">
        <v>10061</v>
      </c>
      <c r="E1379">
        <v>4.6169330999999998</v>
      </c>
      <c r="F1379">
        <v>-74.146381099999999</v>
      </c>
    </row>
    <row r="1380" spans="1:6" x14ac:dyDescent="0.25">
      <c r="A1380" s="4">
        <v>34536</v>
      </c>
      <c r="B1380" s="8" t="s">
        <v>8367</v>
      </c>
      <c r="C1380" s="9" t="s">
        <v>8368</v>
      </c>
      <c r="D1380" t="s">
        <v>10062</v>
      </c>
      <c r="E1380">
        <v>4.7073057</v>
      </c>
      <c r="F1380">
        <v>-74.096840599999993</v>
      </c>
    </row>
    <row r="1381" spans="1:6" x14ac:dyDescent="0.25">
      <c r="A1381" s="5">
        <v>34558</v>
      </c>
      <c r="B1381" s="10" t="s">
        <v>8373</v>
      </c>
      <c r="C1381" s="11" t="s">
        <v>8374</v>
      </c>
      <c r="D1381" t="s">
        <v>10063</v>
      </c>
      <c r="E1381">
        <v>4.5809749999999996</v>
      </c>
      <c r="F1381">
        <v>-74.0777705</v>
      </c>
    </row>
    <row r="1382" spans="1:6" x14ac:dyDescent="0.25">
      <c r="A1382" s="4">
        <v>34559</v>
      </c>
      <c r="B1382" s="8" t="s">
        <v>8379</v>
      </c>
      <c r="C1382" s="9" t="s">
        <v>8380</v>
      </c>
      <c r="D1382" t="s">
        <v>10064</v>
      </c>
      <c r="E1382">
        <v>4.6840596999999997</v>
      </c>
      <c r="F1382">
        <v>-74.139455699999999</v>
      </c>
    </row>
    <row r="1383" spans="1:6" x14ac:dyDescent="0.25">
      <c r="A1383" s="5">
        <v>34571</v>
      </c>
      <c r="B1383" s="10" t="s">
        <v>8385</v>
      </c>
      <c r="C1383" s="11" t="s">
        <v>8386</v>
      </c>
      <c r="D1383" t="s">
        <v>10065</v>
      </c>
      <c r="E1383">
        <v>4.6969075</v>
      </c>
      <c r="F1383">
        <v>-74.124987599999997</v>
      </c>
    </row>
    <row r="1384" spans="1:6" x14ac:dyDescent="0.25">
      <c r="A1384" s="4">
        <v>34572</v>
      </c>
      <c r="B1384" s="8" t="s">
        <v>7819</v>
      </c>
      <c r="C1384" s="9" t="s">
        <v>7820</v>
      </c>
      <c r="D1384" t="s">
        <v>9993</v>
      </c>
      <c r="E1384">
        <v>4.5813138000000002</v>
      </c>
      <c r="F1384">
        <v>-74.078435099999993</v>
      </c>
    </row>
    <row r="1385" spans="1:6" x14ac:dyDescent="0.25">
      <c r="A1385" s="5">
        <v>34592</v>
      </c>
      <c r="B1385" s="10" t="s">
        <v>8395</v>
      </c>
      <c r="C1385" s="11" t="s">
        <v>8396</v>
      </c>
      <c r="D1385" t="s">
        <v>10066</v>
      </c>
      <c r="E1385">
        <v>4.5792902999999896</v>
      </c>
      <c r="F1385">
        <v>-74.075191099999998</v>
      </c>
    </row>
    <row r="1386" spans="1:6" x14ac:dyDescent="0.25">
      <c r="A1386" s="4">
        <v>34738</v>
      </c>
      <c r="B1386" s="8" t="s">
        <v>2840</v>
      </c>
      <c r="C1386" s="9" t="s">
        <v>2841</v>
      </c>
      <c r="D1386" s="16" t="s">
        <v>8950</v>
      </c>
      <c r="E1386" s="16" t="s">
        <v>10150</v>
      </c>
      <c r="F1386" t="s">
        <v>10150</v>
      </c>
    </row>
    <row r="1387" spans="1:6" x14ac:dyDescent="0.25">
      <c r="A1387" s="5">
        <v>34742</v>
      </c>
      <c r="B1387" s="10" t="s">
        <v>8404</v>
      </c>
      <c r="C1387" s="11" t="s">
        <v>8405</v>
      </c>
      <c r="D1387" t="s">
        <v>10067</v>
      </c>
      <c r="E1387">
        <v>4.7569970000000001</v>
      </c>
      <c r="F1387">
        <v>-74.094107800000003</v>
      </c>
    </row>
    <row r="1388" spans="1:6" x14ac:dyDescent="0.25">
      <c r="A1388" s="4">
        <v>34751</v>
      </c>
      <c r="B1388" s="8" t="s">
        <v>8410</v>
      </c>
      <c r="C1388" s="9" t="s">
        <v>8411</v>
      </c>
      <c r="D1388" t="s">
        <v>10068</v>
      </c>
      <c r="E1388">
        <v>4.7461199999999897</v>
      </c>
      <c r="F1388">
        <v>-74.038450299999994</v>
      </c>
    </row>
    <row r="1389" spans="1:6" x14ac:dyDescent="0.25">
      <c r="A1389" s="5">
        <v>34773</v>
      </c>
      <c r="B1389" s="10" t="s">
        <v>8416</v>
      </c>
      <c r="C1389" s="11" t="s">
        <v>8417</v>
      </c>
      <c r="D1389" t="s">
        <v>10069</v>
      </c>
      <c r="E1389">
        <v>4.6859982999999996</v>
      </c>
      <c r="F1389">
        <v>-74.149429499999997</v>
      </c>
    </row>
    <row r="1390" spans="1:6" x14ac:dyDescent="0.25">
      <c r="A1390" s="4">
        <v>34774</v>
      </c>
      <c r="B1390" s="8" t="s">
        <v>7819</v>
      </c>
      <c r="C1390" s="9" t="s">
        <v>7820</v>
      </c>
      <c r="D1390" t="s">
        <v>9993</v>
      </c>
      <c r="E1390">
        <v>4.5813138000000002</v>
      </c>
      <c r="F1390">
        <v>-74.078435099999993</v>
      </c>
    </row>
    <row r="1391" spans="1:6" x14ac:dyDescent="0.25">
      <c r="A1391" s="5">
        <v>34894</v>
      </c>
      <c r="B1391" s="10" t="s">
        <v>8432</v>
      </c>
      <c r="C1391" s="11" t="s">
        <v>8433</v>
      </c>
      <c r="D1391" t="s">
        <v>10070</v>
      </c>
      <c r="E1391">
        <v>4.7526738999999996</v>
      </c>
      <c r="F1391">
        <v>-74.116417900000002</v>
      </c>
    </row>
    <row r="1392" spans="1:6" x14ac:dyDescent="0.25">
      <c r="A1392" s="4">
        <v>34901</v>
      </c>
      <c r="B1392" s="8" t="s">
        <v>8438</v>
      </c>
      <c r="C1392" s="9" t="s">
        <v>8439</v>
      </c>
      <c r="D1392" t="s">
        <v>10071</v>
      </c>
      <c r="E1392">
        <v>4.6364299999999998</v>
      </c>
      <c r="F1392">
        <v>-74.063561800000002</v>
      </c>
    </row>
    <row r="1393" spans="1:6" x14ac:dyDescent="0.25">
      <c r="A1393" s="5">
        <v>35095</v>
      </c>
      <c r="B1393" s="10" t="s">
        <v>4538</v>
      </c>
      <c r="C1393" s="11" t="s">
        <v>4539</v>
      </c>
      <c r="D1393" t="s">
        <v>9546</v>
      </c>
      <c r="E1393">
        <v>4.7434253000000002</v>
      </c>
      <c r="F1393">
        <v>-74.062988300000001</v>
      </c>
    </row>
    <row r="1394" spans="1:6" x14ac:dyDescent="0.25">
      <c r="A1394" s="4">
        <v>35103</v>
      </c>
      <c r="B1394" s="8" t="s">
        <v>8448</v>
      </c>
      <c r="C1394" s="9" t="s">
        <v>8449</v>
      </c>
      <c r="D1394" t="s">
        <v>10072</v>
      </c>
      <c r="E1394">
        <v>4.6174135999999999</v>
      </c>
      <c r="F1394">
        <v>-74.071642600000004</v>
      </c>
    </row>
    <row r="1395" spans="1:6" x14ac:dyDescent="0.25">
      <c r="A1395" s="5">
        <v>35122</v>
      </c>
      <c r="B1395" s="10" t="s">
        <v>8455</v>
      </c>
      <c r="C1395" s="11" t="s">
        <v>8456</v>
      </c>
      <c r="D1395" t="s">
        <v>10073</v>
      </c>
      <c r="E1395">
        <v>4.5828487999999998</v>
      </c>
      <c r="F1395">
        <v>-74.121557299999907</v>
      </c>
    </row>
    <row r="1396" spans="1:6" x14ac:dyDescent="0.25">
      <c r="A1396" s="4">
        <v>35452</v>
      </c>
      <c r="B1396" s="8" t="s">
        <v>8467</v>
      </c>
      <c r="C1396" s="9" t="s">
        <v>8468</v>
      </c>
      <c r="D1396" t="s">
        <v>10074</v>
      </c>
      <c r="E1396">
        <v>4.6929648999999998</v>
      </c>
      <c r="F1396">
        <v>-74.053191299999995</v>
      </c>
    </row>
    <row r="1397" spans="1:6" x14ac:dyDescent="0.25">
      <c r="A1397" s="5">
        <v>35454</v>
      </c>
      <c r="B1397" s="10" t="s">
        <v>8473</v>
      </c>
      <c r="C1397" s="11" t="s">
        <v>8474</v>
      </c>
      <c r="D1397" t="s">
        <v>10075</v>
      </c>
      <c r="E1397">
        <v>4.6914790000000002</v>
      </c>
      <c r="F1397">
        <v>-74.042554499999994</v>
      </c>
    </row>
    <row r="1398" spans="1:6" x14ac:dyDescent="0.25">
      <c r="A1398" s="4">
        <v>35456</v>
      </c>
      <c r="B1398" s="8" t="s">
        <v>8479</v>
      </c>
      <c r="C1398" s="9" t="s">
        <v>8480</v>
      </c>
      <c r="D1398" t="s">
        <v>10076</v>
      </c>
      <c r="E1398">
        <v>4.7265163000000001</v>
      </c>
      <c r="F1398">
        <v>-74.046707900000001</v>
      </c>
    </row>
    <row r="1399" spans="1:6" x14ac:dyDescent="0.25">
      <c r="A1399" s="5">
        <v>35465</v>
      </c>
      <c r="B1399" s="10" t="s">
        <v>8485</v>
      </c>
      <c r="C1399" s="11" t="s">
        <v>8486</v>
      </c>
      <c r="D1399" t="s">
        <v>10077</v>
      </c>
      <c r="E1399">
        <v>4.6856273000000002</v>
      </c>
      <c r="F1399">
        <v>-74.060400099999995</v>
      </c>
    </row>
    <row r="1400" spans="1:6" x14ac:dyDescent="0.25">
      <c r="A1400" s="1">
        <v>35592</v>
      </c>
      <c r="B1400" s="12" t="s">
        <v>8491</v>
      </c>
      <c r="C1400" s="13" t="s">
        <v>8492</v>
      </c>
      <c r="D1400" s="20" t="s">
        <v>10078</v>
      </c>
      <c r="E1400">
        <v>4.4995005494056199</v>
      </c>
      <c r="F1400">
        <v>-74.1020459804338</v>
      </c>
    </row>
    <row r="1401" spans="1:6" x14ac:dyDescent="0.25">
      <c r="A1401" s="1">
        <v>15019</v>
      </c>
      <c r="B1401" s="12" t="s">
        <v>4230</v>
      </c>
      <c r="C1401" s="12" t="s">
        <v>4231</v>
      </c>
      <c r="D1401" t="s">
        <v>10079</v>
      </c>
      <c r="E1401">
        <v>4.7398039999999897</v>
      </c>
      <c r="F1401">
        <v>-74.040225100000001</v>
      </c>
    </row>
    <row r="1402" spans="1:6" x14ac:dyDescent="0.25">
      <c r="A1402" s="1">
        <v>15404</v>
      </c>
      <c r="B1402" s="12" t="s">
        <v>4272</v>
      </c>
      <c r="C1402" s="12" t="s">
        <v>4273</v>
      </c>
      <c r="D1402" s="16" t="s">
        <v>8950</v>
      </c>
      <c r="E1402" s="16" t="s">
        <v>10150</v>
      </c>
      <c r="F1402" t="s">
        <v>10150</v>
      </c>
    </row>
    <row r="1403" spans="1:6" x14ac:dyDescent="0.25">
      <c r="A1403" s="1">
        <v>16660</v>
      </c>
      <c r="B1403" s="12" t="s">
        <v>4454</v>
      </c>
      <c r="C1403" s="12" t="s">
        <v>4455</v>
      </c>
      <c r="D1403" t="s">
        <v>10080</v>
      </c>
      <c r="E1403">
        <v>4.6524818999999997</v>
      </c>
      <c r="F1403">
        <v>-74.0732699</v>
      </c>
    </row>
    <row r="1404" spans="1:6" x14ac:dyDescent="0.25">
      <c r="A1404" s="2">
        <v>17563</v>
      </c>
      <c r="B1404" s="21" t="s">
        <v>4721</v>
      </c>
      <c r="C1404" s="21" t="s">
        <v>4722</v>
      </c>
      <c r="D1404" t="s">
        <v>10081</v>
      </c>
      <c r="E1404">
        <v>4.7019631999999998</v>
      </c>
      <c r="F1404">
        <v>-74.128481199999996</v>
      </c>
    </row>
    <row r="1405" spans="1:6" x14ac:dyDescent="0.25">
      <c r="A1405" s="2">
        <v>18737</v>
      </c>
      <c r="B1405" s="21" t="s">
        <v>4907</v>
      </c>
      <c r="C1405" s="21" t="s">
        <v>4908</v>
      </c>
      <c r="D1405" t="s">
        <v>10082</v>
      </c>
      <c r="E1405">
        <v>4.627586</v>
      </c>
      <c r="F1405">
        <v>-74.108037600000003</v>
      </c>
    </row>
    <row r="1406" spans="1:6" x14ac:dyDescent="0.25">
      <c r="A1406" s="2">
        <v>21027</v>
      </c>
      <c r="B1406" s="21" t="s">
        <v>5539</v>
      </c>
      <c r="C1406" s="21" t="s">
        <v>5540</v>
      </c>
      <c r="D1406" t="s">
        <v>10083</v>
      </c>
      <c r="E1406">
        <v>4.7364066999999999</v>
      </c>
      <c r="F1406">
        <v>-74.028944999999993</v>
      </c>
    </row>
    <row r="1407" spans="1:6" x14ac:dyDescent="0.25">
      <c r="A1407" s="1">
        <v>28525</v>
      </c>
      <c r="B1407" s="12" t="s">
        <v>7320</v>
      </c>
      <c r="C1407" s="12" t="s">
        <v>7321</v>
      </c>
      <c r="D1407" t="s">
        <v>10084</v>
      </c>
      <c r="E1407">
        <v>4.6798152999999996</v>
      </c>
      <c r="F1407">
        <v>-74.0493752</v>
      </c>
    </row>
    <row r="1408" spans="1:6" x14ac:dyDescent="0.25">
      <c r="A1408" s="1">
        <v>29005</v>
      </c>
      <c r="B1408" s="12" t="s">
        <v>7428</v>
      </c>
      <c r="C1408" s="12" t="s">
        <v>7429</v>
      </c>
      <c r="D1408" t="s">
        <v>10085</v>
      </c>
      <c r="E1408">
        <v>4.6530037000000002</v>
      </c>
      <c r="F1408">
        <v>-74.153412199999906</v>
      </c>
    </row>
    <row r="1409" spans="1:6" x14ac:dyDescent="0.25">
      <c r="A1409" s="1">
        <v>29142</v>
      </c>
      <c r="B1409" s="12" t="s">
        <v>7440</v>
      </c>
      <c r="C1409" s="12" t="s">
        <v>7441</v>
      </c>
      <c r="D1409" t="s">
        <v>10086</v>
      </c>
      <c r="E1409">
        <v>4.5785374999999897</v>
      </c>
      <c r="F1409">
        <v>-74.1527265</v>
      </c>
    </row>
    <row r="1410" spans="1:6" x14ac:dyDescent="0.25">
      <c r="A1410" s="2">
        <v>30200</v>
      </c>
      <c r="B1410" s="21" t="s">
        <v>7640</v>
      </c>
      <c r="C1410" s="21" t="s">
        <v>7641</v>
      </c>
      <c r="D1410" t="s">
        <v>10087</v>
      </c>
      <c r="E1410">
        <v>4.6267674999999997</v>
      </c>
      <c r="F1410">
        <v>-74.171956399999999</v>
      </c>
    </row>
    <row r="1411" spans="1:6" x14ac:dyDescent="0.25">
      <c r="A1411" s="2">
        <v>30436</v>
      </c>
      <c r="B1411" s="21" t="s">
        <v>7697</v>
      </c>
      <c r="C1411" s="21" t="s">
        <v>7698</v>
      </c>
      <c r="D1411" t="s">
        <v>10088</v>
      </c>
      <c r="E1411">
        <v>4.7571148000000001</v>
      </c>
      <c r="F1411">
        <v>-74.094011600000002</v>
      </c>
    </row>
    <row r="1412" spans="1:6" x14ac:dyDescent="0.25">
      <c r="A1412" s="1">
        <v>30681</v>
      </c>
      <c r="B1412" s="12" t="s">
        <v>4127</v>
      </c>
      <c r="C1412" s="12" t="s">
        <v>4128</v>
      </c>
      <c r="D1412" t="s">
        <v>10063</v>
      </c>
      <c r="E1412">
        <v>4.5809749999999996</v>
      </c>
      <c r="F1412">
        <v>-74.0777705</v>
      </c>
    </row>
    <row r="1413" spans="1:6" x14ac:dyDescent="0.25">
      <c r="A1413" s="1">
        <v>30750</v>
      </c>
      <c r="B1413" s="12" t="s">
        <v>7751</v>
      </c>
      <c r="C1413" s="12" t="s">
        <v>7752</v>
      </c>
      <c r="D1413" t="s">
        <v>9179</v>
      </c>
      <c r="E1413">
        <v>4.7564818000000004</v>
      </c>
      <c r="F1413">
        <v>-74.084960299999906</v>
      </c>
    </row>
    <row r="1414" spans="1:6" x14ac:dyDescent="0.25">
      <c r="A1414" s="2">
        <v>31016</v>
      </c>
      <c r="B1414" s="21" t="s">
        <v>7801</v>
      </c>
      <c r="C1414" s="21" t="s">
        <v>7802</v>
      </c>
      <c r="D1414" t="s">
        <v>9018</v>
      </c>
      <c r="E1414">
        <v>4.7461319</v>
      </c>
      <c r="F1414">
        <v>-74.069175200000004</v>
      </c>
    </row>
    <row r="1415" spans="1:6" x14ac:dyDescent="0.25">
      <c r="A1415" s="1">
        <v>31284</v>
      </c>
      <c r="B1415" s="12" t="s">
        <v>2840</v>
      </c>
      <c r="C1415" s="12" t="s">
        <v>2841</v>
      </c>
      <c r="D1415" s="16" t="s">
        <v>8950</v>
      </c>
      <c r="E1415" s="16" t="s">
        <v>10150</v>
      </c>
      <c r="F1415" t="s">
        <v>10150</v>
      </c>
    </row>
    <row r="1416" spans="1:6" x14ac:dyDescent="0.25">
      <c r="A1416" s="2">
        <v>32526</v>
      </c>
      <c r="B1416" s="21" t="s">
        <v>8184</v>
      </c>
      <c r="C1416" s="21" t="s">
        <v>8185</v>
      </c>
      <c r="D1416" t="s">
        <v>8929</v>
      </c>
      <c r="E1416">
        <v>4.7546396999999896</v>
      </c>
      <c r="F1416">
        <v>-74.037679400000002</v>
      </c>
    </row>
    <row r="1417" spans="1:6" x14ac:dyDescent="0.25">
      <c r="A1417" s="1">
        <v>33172</v>
      </c>
      <c r="B1417" s="12" t="s">
        <v>8243</v>
      </c>
      <c r="C1417" s="12" t="s">
        <v>8244</v>
      </c>
      <c r="D1417" t="s">
        <v>10089</v>
      </c>
      <c r="E1417">
        <v>4.6191275999999997</v>
      </c>
      <c r="F1417">
        <v>-74.188984099999999</v>
      </c>
    </row>
    <row r="1418" spans="1:6" x14ac:dyDescent="0.25">
      <c r="A1418" s="1">
        <v>33918</v>
      </c>
      <c r="B1418" s="12" t="s">
        <v>8312</v>
      </c>
      <c r="C1418" s="12" t="s">
        <v>8313</v>
      </c>
      <c r="D1418" t="s">
        <v>10090</v>
      </c>
      <c r="E1418">
        <v>4.5906494999999996</v>
      </c>
      <c r="F1418">
        <v>-74.159433199999995</v>
      </c>
    </row>
    <row r="1419" spans="1:6" x14ac:dyDescent="0.25">
      <c r="A1419" s="2">
        <v>34875</v>
      </c>
      <c r="B1419" s="21" t="s">
        <v>8426</v>
      </c>
      <c r="C1419" s="21" t="s">
        <v>8427</v>
      </c>
      <c r="D1419" t="s">
        <v>10091</v>
      </c>
      <c r="E1419">
        <v>4.7521686000000001</v>
      </c>
      <c r="F1419">
        <v>-74.110654099999905</v>
      </c>
    </row>
    <row r="1420" spans="1:6" x14ac:dyDescent="0.25">
      <c r="A1420" s="2">
        <v>35188</v>
      </c>
      <c r="B1420" s="21" t="s">
        <v>8461</v>
      </c>
      <c r="C1420" s="21" t="s">
        <v>8462</v>
      </c>
      <c r="D1420" t="s">
        <v>10092</v>
      </c>
      <c r="E1420">
        <v>4.7477010000000002</v>
      </c>
      <c r="F1420">
        <v>-74.068692400000003</v>
      </c>
    </row>
    <row r="1421" spans="1:6" x14ac:dyDescent="0.25">
      <c r="A1421" s="1">
        <v>35597</v>
      </c>
      <c r="B1421" s="12" t="s">
        <v>8497</v>
      </c>
      <c r="C1421" s="12" t="s">
        <v>8498</v>
      </c>
      <c r="D1421" t="s">
        <v>10093</v>
      </c>
      <c r="E1421">
        <v>4.7306822999999998</v>
      </c>
      <c r="F1421">
        <v>-74.106417800000003</v>
      </c>
    </row>
    <row r="1422" spans="1:6" x14ac:dyDescent="0.25">
      <c r="A1422" s="2">
        <v>35618</v>
      </c>
      <c r="B1422" s="21" t="s">
        <v>8503</v>
      </c>
      <c r="C1422" s="21" t="s">
        <v>8504</v>
      </c>
      <c r="D1422" t="s">
        <v>10094</v>
      </c>
      <c r="E1422">
        <v>4.6863842999999896</v>
      </c>
      <c r="F1422">
        <v>-74.104637299999993</v>
      </c>
    </row>
    <row r="1423" spans="1:6" x14ac:dyDescent="0.25">
      <c r="A1423" s="1">
        <v>35683</v>
      </c>
      <c r="B1423" s="12" t="s">
        <v>8509</v>
      </c>
      <c r="C1423" s="12" t="s">
        <v>8510</v>
      </c>
      <c r="D1423" t="s">
        <v>10095</v>
      </c>
      <c r="E1423">
        <v>4.6212295999999897</v>
      </c>
      <c r="F1423">
        <v>-74.150770499999993</v>
      </c>
    </row>
    <row r="1424" spans="1:6" x14ac:dyDescent="0.25">
      <c r="A1424" s="1">
        <v>35746</v>
      </c>
      <c r="B1424" s="12" t="s">
        <v>8515</v>
      </c>
      <c r="C1424" s="12" t="s">
        <v>8516</v>
      </c>
      <c r="D1424" t="s">
        <v>10096</v>
      </c>
      <c r="E1424">
        <v>4.7534356000000004</v>
      </c>
      <c r="F1424">
        <v>-74.103177799999997</v>
      </c>
    </row>
    <row r="1425" spans="1:6" x14ac:dyDescent="0.25">
      <c r="A1425" s="2">
        <v>35755</v>
      </c>
      <c r="B1425" s="21" t="s">
        <v>8521</v>
      </c>
      <c r="C1425" s="21" t="s">
        <v>8522</v>
      </c>
      <c r="D1425" t="s">
        <v>10097</v>
      </c>
      <c r="E1425">
        <v>4.6903838999999996</v>
      </c>
      <c r="F1425">
        <v>-74.069621400000003</v>
      </c>
    </row>
    <row r="1426" spans="1:6" x14ac:dyDescent="0.25">
      <c r="A1426" s="1">
        <v>35775</v>
      </c>
      <c r="B1426" s="12" t="s">
        <v>8527</v>
      </c>
      <c r="C1426" s="12" t="s">
        <v>8528</v>
      </c>
      <c r="D1426" t="s">
        <v>9238</v>
      </c>
      <c r="E1426">
        <v>4.5806572999999897</v>
      </c>
      <c r="F1426">
        <v>-74.0938151</v>
      </c>
    </row>
    <row r="1427" spans="1:6" x14ac:dyDescent="0.25">
      <c r="A1427" s="2">
        <v>35801</v>
      </c>
      <c r="B1427" s="21" t="s">
        <v>8533</v>
      </c>
      <c r="C1427" s="21" t="s">
        <v>8534</v>
      </c>
      <c r="D1427" t="s">
        <v>10098</v>
      </c>
      <c r="E1427">
        <v>4.7236554000000002</v>
      </c>
      <c r="F1427">
        <v>-74.0943276</v>
      </c>
    </row>
    <row r="1428" spans="1:6" x14ac:dyDescent="0.25">
      <c r="A1428" s="1">
        <v>35802</v>
      </c>
      <c r="B1428" s="12" t="s">
        <v>8539</v>
      </c>
      <c r="C1428" s="12" t="s">
        <v>8540</v>
      </c>
      <c r="D1428" t="s">
        <v>10099</v>
      </c>
      <c r="E1428">
        <v>4.5580685999999897</v>
      </c>
      <c r="F1428">
        <v>-74.123343800000001</v>
      </c>
    </row>
    <row r="1429" spans="1:6" x14ac:dyDescent="0.25">
      <c r="A1429" s="2">
        <v>35810</v>
      </c>
      <c r="B1429" s="21" t="s">
        <v>8545</v>
      </c>
      <c r="C1429" s="21" t="s">
        <v>8546</v>
      </c>
      <c r="D1429" t="s">
        <v>10100</v>
      </c>
      <c r="E1429">
        <v>4.6477965000000001</v>
      </c>
      <c r="F1429">
        <v>-74.159107199999994</v>
      </c>
    </row>
    <row r="1430" spans="1:6" x14ac:dyDescent="0.25">
      <c r="A1430" s="1">
        <v>35811</v>
      </c>
      <c r="B1430" s="12" t="s">
        <v>8551</v>
      </c>
      <c r="C1430" s="12" t="s">
        <v>8552</v>
      </c>
      <c r="D1430" t="s">
        <v>10101</v>
      </c>
      <c r="E1430">
        <v>4.6081477999999896</v>
      </c>
      <c r="F1430">
        <v>-74.075833000000003</v>
      </c>
    </row>
    <row r="1431" spans="1:6" x14ac:dyDescent="0.25">
      <c r="A1431" s="2">
        <v>35826</v>
      </c>
      <c r="B1431" s="21" t="s">
        <v>8557</v>
      </c>
      <c r="C1431" s="21" t="s">
        <v>8558</v>
      </c>
      <c r="D1431" t="s">
        <v>10102</v>
      </c>
      <c r="E1431">
        <v>4.5753466999999999</v>
      </c>
      <c r="F1431">
        <v>-74.084042600000004</v>
      </c>
    </row>
    <row r="1432" spans="1:6" x14ac:dyDescent="0.25">
      <c r="A1432" s="2">
        <v>35930</v>
      </c>
      <c r="B1432" s="21" t="s">
        <v>8563</v>
      </c>
      <c r="C1432" s="21" t="s">
        <v>8564</v>
      </c>
      <c r="D1432" t="s">
        <v>10103</v>
      </c>
      <c r="E1432">
        <v>4.7505622000000001</v>
      </c>
      <c r="F1432">
        <v>-74.118067699999997</v>
      </c>
    </row>
    <row r="1433" spans="1:6" x14ac:dyDescent="0.25">
      <c r="A1433" s="2">
        <v>35936</v>
      </c>
      <c r="B1433" s="21" t="s">
        <v>8569</v>
      </c>
      <c r="C1433" s="21" t="s">
        <v>8570</v>
      </c>
      <c r="D1433" t="s">
        <v>10104</v>
      </c>
      <c r="E1433">
        <v>4.7052271000000001</v>
      </c>
      <c r="F1433">
        <v>-74.103044199999999</v>
      </c>
    </row>
    <row r="1434" spans="1:6" x14ac:dyDescent="0.25">
      <c r="A1434" s="1">
        <v>35954</v>
      </c>
      <c r="B1434" s="12" t="s">
        <v>8575</v>
      </c>
      <c r="C1434" s="12" t="s">
        <v>8576</v>
      </c>
      <c r="D1434" t="s">
        <v>10105</v>
      </c>
      <c r="E1434">
        <v>4.6412057000000004</v>
      </c>
      <c r="F1434">
        <v>-74.166759299999995</v>
      </c>
    </row>
    <row r="1435" spans="1:6" x14ac:dyDescent="0.25">
      <c r="A1435" s="2">
        <v>35963</v>
      </c>
      <c r="B1435" s="21" t="s">
        <v>8581</v>
      </c>
      <c r="C1435" s="21" t="s">
        <v>8582</v>
      </c>
      <c r="D1435" t="s">
        <v>10106</v>
      </c>
      <c r="E1435">
        <v>4.6805040999999896</v>
      </c>
      <c r="F1435">
        <v>-74.135471899999999</v>
      </c>
    </row>
    <row r="1436" spans="1:6" x14ac:dyDescent="0.25">
      <c r="A1436" s="1">
        <v>36009</v>
      </c>
      <c r="B1436" s="12" t="s">
        <v>8587</v>
      </c>
      <c r="C1436" s="12" t="s">
        <v>8588</v>
      </c>
      <c r="D1436" t="s">
        <v>10107</v>
      </c>
      <c r="E1436">
        <v>4.6302364999999996</v>
      </c>
      <c r="F1436">
        <v>-74.164690499999907</v>
      </c>
    </row>
    <row r="1437" spans="1:6" x14ac:dyDescent="0.25">
      <c r="A1437" s="2">
        <v>36032</v>
      </c>
      <c r="B1437" s="21" t="s">
        <v>8593</v>
      </c>
      <c r="C1437" s="21" t="s">
        <v>8594</v>
      </c>
      <c r="D1437" t="s">
        <v>10108</v>
      </c>
      <c r="E1437">
        <v>4.7064192</v>
      </c>
      <c r="F1437">
        <v>-74.104400099999907</v>
      </c>
    </row>
    <row r="1438" spans="1:6" x14ac:dyDescent="0.25">
      <c r="A1438" s="2">
        <v>36049</v>
      </c>
      <c r="B1438" s="21" t="s">
        <v>8599</v>
      </c>
      <c r="C1438" s="21" t="s">
        <v>8600</v>
      </c>
      <c r="D1438" t="s">
        <v>10109</v>
      </c>
      <c r="E1438">
        <v>4.6832253000000001</v>
      </c>
      <c r="F1438">
        <v>-74.151957199999998</v>
      </c>
    </row>
    <row r="1439" spans="1:6" x14ac:dyDescent="0.25">
      <c r="A1439" s="1">
        <v>36130</v>
      </c>
      <c r="B1439" s="12" t="s">
        <v>8605</v>
      </c>
      <c r="C1439" s="12" t="s">
        <v>8606</v>
      </c>
      <c r="D1439" t="s">
        <v>10110</v>
      </c>
      <c r="E1439">
        <v>4.6240138000000002</v>
      </c>
      <c r="F1439">
        <v>-74.139353999999997</v>
      </c>
    </row>
    <row r="1440" spans="1:6" x14ac:dyDescent="0.25">
      <c r="A1440" s="2">
        <v>36185</v>
      </c>
      <c r="B1440" s="21" t="s">
        <v>8611</v>
      </c>
      <c r="C1440" s="21" t="s">
        <v>8612</v>
      </c>
      <c r="D1440" t="s">
        <v>10111</v>
      </c>
      <c r="E1440">
        <v>4.606967</v>
      </c>
      <c r="F1440">
        <v>-74.086697700000002</v>
      </c>
    </row>
    <row r="1441" spans="1:6" x14ac:dyDescent="0.25">
      <c r="A1441" s="1">
        <v>36197</v>
      </c>
      <c r="B1441" s="12" t="s">
        <v>8617</v>
      </c>
      <c r="C1441" s="12" t="s">
        <v>8618</v>
      </c>
      <c r="D1441" t="s">
        <v>10112</v>
      </c>
      <c r="E1441">
        <v>4.5784868999999997</v>
      </c>
      <c r="F1441">
        <v>-74.091088799999994</v>
      </c>
    </row>
    <row r="1442" spans="1:6" x14ac:dyDescent="0.25">
      <c r="A1442" s="2">
        <v>36203</v>
      </c>
      <c r="B1442" s="21" t="s">
        <v>8623</v>
      </c>
      <c r="C1442" s="21" t="s">
        <v>8624</v>
      </c>
      <c r="D1442" t="s">
        <v>10113</v>
      </c>
      <c r="E1442">
        <v>4.6287912999999996</v>
      </c>
      <c r="F1442">
        <v>-74.118137300000001</v>
      </c>
    </row>
    <row r="1443" spans="1:6" x14ac:dyDescent="0.25">
      <c r="A1443" s="1">
        <v>36218</v>
      </c>
      <c r="B1443" s="12" t="s">
        <v>4272</v>
      </c>
      <c r="C1443" s="12" t="s">
        <v>4273</v>
      </c>
      <c r="D1443" s="16" t="s">
        <v>8950</v>
      </c>
      <c r="E1443" s="16" t="s">
        <v>10150</v>
      </c>
      <c r="F1443" t="s">
        <v>10150</v>
      </c>
    </row>
    <row r="1444" spans="1:6" x14ac:dyDescent="0.25">
      <c r="A1444" s="1">
        <v>36351</v>
      </c>
      <c r="B1444" s="12" t="s">
        <v>8633</v>
      </c>
      <c r="C1444" s="12" t="s">
        <v>8634</v>
      </c>
      <c r="D1444" t="s">
        <v>9271</v>
      </c>
      <c r="E1444">
        <v>4.6797060999999998</v>
      </c>
      <c r="F1444">
        <v>-74.163751099999999</v>
      </c>
    </row>
    <row r="1445" spans="1:6" x14ac:dyDescent="0.25">
      <c r="A1445" s="2">
        <v>36429</v>
      </c>
      <c r="B1445" s="21" t="s">
        <v>8639</v>
      </c>
      <c r="C1445" s="21" t="s">
        <v>8640</v>
      </c>
      <c r="D1445" t="s">
        <v>10114</v>
      </c>
      <c r="E1445">
        <v>4.7267640000000002</v>
      </c>
      <c r="F1445">
        <v>-74.055715599999999</v>
      </c>
    </row>
    <row r="1446" spans="1:6" x14ac:dyDescent="0.25">
      <c r="A1446" s="2">
        <v>36457</v>
      </c>
      <c r="B1446" s="21" t="s">
        <v>8645</v>
      </c>
      <c r="C1446" s="21" t="s">
        <v>8646</v>
      </c>
      <c r="D1446" t="s">
        <v>10115</v>
      </c>
      <c r="E1446">
        <v>4.6684188000000004</v>
      </c>
      <c r="F1446">
        <v>-74.068933099999995</v>
      </c>
    </row>
    <row r="1447" spans="1:6" x14ac:dyDescent="0.25">
      <c r="A1447" s="1">
        <v>36468</v>
      </c>
      <c r="B1447" s="12" t="s">
        <v>8651</v>
      </c>
      <c r="C1447" s="12" t="s">
        <v>8652</v>
      </c>
      <c r="D1447" t="s">
        <v>9183</v>
      </c>
      <c r="E1447">
        <v>4.6974089000000001</v>
      </c>
      <c r="F1447">
        <v>-74.047472400000004</v>
      </c>
    </row>
    <row r="1448" spans="1:6" x14ac:dyDescent="0.25">
      <c r="A1448" s="2">
        <v>36504</v>
      </c>
      <c r="B1448" s="21" t="s">
        <v>8657</v>
      </c>
      <c r="C1448" s="21" t="s">
        <v>8658</v>
      </c>
      <c r="D1448" t="s">
        <v>10116</v>
      </c>
      <c r="E1448">
        <v>4.7319706999999998</v>
      </c>
      <c r="F1448">
        <v>-74.108453799999893</v>
      </c>
    </row>
    <row r="1449" spans="1:6" x14ac:dyDescent="0.25">
      <c r="A1449" s="1">
        <v>36639</v>
      </c>
      <c r="B1449" s="12" t="s">
        <v>8663</v>
      </c>
      <c r="C1449" s="12" t="s">
        <v>8664</v>
      </c>
      <c r="D1449" t="s">
        <v>10117</v>
      </c>
      <c r="E1449">
        <v>4.6812358999999999</v>
      </c>
      <c r="F1449">
        <v>-74.047164600000002</v>
      </c>
    </row>
    <row r="1450" spans="1:6" x14ac:dyDescent="0.25">
      <c r="A1450" s="2">
        <v>36653</v>
      </c>
      <c r="B1450" s="21" t="s">
        <v>8669</v>
      </c>
      <c r="C1450" s="21" t="s">
        <v>8670</v>
      </c>
      <c r="D1450" t="s">
        <v>10118</v>
      </c>
      <c r="E1450">
        <v>4.6204428999999996</v>
      </c>
      <c r="F1450">
        <v>-74.149560600000001</v>
      </c>
    </row>
    <row r="1451" spans="1:6" x14ac:dyDescent="0.25">
      <c r="A1451" s="1">
        <v>36761</v>
      </c>
      <c r="B1451" s="12" t="s">
        <v>4961</v>
      </c>
      <c r="C1451" s="12" t="s">
        <v>4962</v>
      </c>
      <c r="D1451" t="s">
        <v>9602</v>
      </c>
      <c r="E1451">
        <v>4.6799274999999998</v>
      </c>
      <c r="F1451">
        <v>-74.169617099999996</v>
      </c>
    </row>
    <row r="1452" spans="1:6" x14ac:dyDescent="0.25">
      <c r="A1452" s="1">
        <v>36767</v>
      </c>
      <c r="B1452" s="12" t="s">
        <v>8679</v>
      </c>
      <c r="C1452" s="12" t="s">
        <v>8680</v>
      </c>
      <c r="D1452" t="s">
        <v>10119</v>
      </c>
      <c r="E1452">
        <v>4.7470562999999997</v>
      </c>
      <c r="F1452">
        <v>-74.049863799999997</v>
      </c>
    </row>
    <row r="1453" spans="1:6" x14ac:dyDescent="0.25">
      <c r="A1453" s="2">
        <v>36858</v>
      </c>
      <c r="B1453" s="21" t="s">
        <v>8685</v>
      </c>
      <c r="C1453" s="21" t="s">
        <v>8686</v>
      </c>
      <c r="D1453" t="s">
        <v>10120</v>
      </c>
      <c r="E1453">
        <v>4.7475582999999997</v>
      </c>
      <c r="F1453">
        <v>-74.058894699999996</v>
      </c>
    </row>
    <row r="1454" spans="1:6" x14ac:dyDescent="0.25">
      <c r="A1454" s="2">
        <v>36918</v>
      </c>
      <c r="B1454" s="21" t="s">
        <v>8691</v>
      </c>
      <c r="C1454" s="21" t="s">
        <v>8692</v>
      </c>
      <c r="D1454" t="s">
        <v>10121</v>
      </c>
      <c r="E1454">
        <v>4.7057333999999997</v>
      </c>
      <c r="F1454">
        <v>-74.0288647</v>
      </c>
    </row>
    <row r="1455" spans="1:6" x14ac:dyDescent="0.25">
      <c r="A1455" s="1">
        <v>36921</v>
      </c>
      <c r="B1455" s="12" t="s">
        <v>8697</v>
      </c>
      <c r="C1455" s="12" t="s">
        <v>8698</v>
      </c>
      <c r="D1455" s="16" t="s">
        <v>8950</v>
      </c>
      <c r="E1455" s="16" t="s">
        <v>10150</v>
      </c>
      <c r="F1455" t="s">
        <v>10150</v>
      </c>
    </row>
    <row r="1456" spans="1:6" x14ac:dyDescent="0.25">
      <c r="A1456" s="2">
        <v>36924</v>
      </c>
      <c r="B1456" s="21" t="s">
        <v>8703</v>
      </c>
      <c r="C1456" s="21" t="s">
        <v>8704</v>
      </c>
      <c r="D1456" t="s">
        <v>10122</v>
      </c>
      <c r="E1456">
        <v>4.6821412000000002</v>
      </c>
      <c r="F1456">
        <v>-74.113512299999996</v>
      </c>
    </row>
    <row r="1457" spans="1:6" x14ac:dyDescent="0.25">
      <c r="A1457" s="1">
        <v>36939</v>
      </c>
      <c r="B1457" s="12" t="s">
        <v>8709</v>
      </c>
      <c r="C1457" s="12" t="s">
        <v>8710</v>
      </c>
      <c r="D1457" t="s">
        <v>9292</v>
      </c>
      <c r="E1457">
        <v>4.6836500000000001</v>
      </c>
      <c r="F1457">
        <v>-74.150500699999995</v>
      </c>
    </row>
    <row r="1458" spans="1:6" x14ac:dyDescent="0.25">
      <c r="A1458" s="2">
        <v>36942</v>
      </c>
      <c r="B1458" s="21" t="s">
        <v>8715</v>
      </c>
      <c r="C1458" s="21" t="s">
        <v>8716</v>
      </c>
      <c r="D1458" t="s">
        <v>10123</v>
      </c>
      <c r="E1458">
        <v>4.5994108999999996</v>
      </c>
      <c r="F1458">
        <v>-74.075732700000003</v>
      </c>
    </row>
    <row r="1459" spans="1:6" x14ac:dyDescent="0.25">
      <c r="A1459" s="1">
        <v>36947</v>
      </c>
      <c r="B1459" s="12" t="s">
        <v>8721</v>
      </c>
      <c r="C1459" s="12" t="s">
        <v>8722</v>
      </c>
      <c r="D1459" t="s">
        <v>10124</v>
      </c>
      <c r="E1459">
        <v>4.7182560999999996</v>
      </c>
      <c r="F1459">
        <v>-74.140397699999994</v>
      </c>
    </row>
    <row r="1460" spans="1:6" x14ac:dyDescent="0.25">
      <c r="A1460" s="2">
        <v>36950</v>
      </c>
      <c r="B1460" s="21" t="s">
        <v>8726</v>
      </c>
      <c r="C1460" s="21" t="s">
        <v>8727</v>
      </c>
      <c r="D1460" t="s">
        <v>10125</v>
      </c>
      <c r="E1460">
        <v>4.7469492999999998</v>
      </c>
      <c r="F1460">
        <v>-74.056144099999997</v>
      </c>
    </row>
    <row r="1461" spans="1:6" x14ac:dyDescent="0.25">
      <c r="A1461" s="2">
        <v>36955</v>
      </c>
      <c r="B1461" s="21" t="s">
        <v>8732</v>
      </c>
      <c r="C1461" s="21" t="s">
        <v>8733</v>
      </c>
      <c r="D1461" t="s">
        <v>10126</v>
      </c>
      <c r="E1461">
        <v>4.6175233999999996</v>
      </c>
      <c r="F1461">
        <v>-74.176890900000004</v>
      </c>
    </row>
    <row r="1462" spans="1:6" x14ac:dyDescent="0.25">
      <c r="A1462" s="1">
        <v>36966</v>
      </c>
      <c r="B1462" s="12" t="s">
        <v>8738</v>
      </c>
      <c r="C1462" s="12" t="s">
        <v>8739</v>
      </c>
      <c r="D1462" t="s">
        <v>10127</v>
      </c>
      <c r="E1462">
        <v>4.6134615999999999</v>
      </c>
      <c r="F1462">
        <v>-74.125842499999905</v>
      </c>
    </row>
    <row r="1463" spans="1:6" x14ac:dyDescent="0.25">
      <c r="A1463" s="2">
        <v>36967</v>
      </c>
      <c r="B1463" s="21" t="s">
        <v>8744</v>
      </c>
      <c r="C1463" s="21" t="s">
        <v>8745</v>
      </c>
      <c r="D1463" t="s">
        <v>10128</v>
      </c>
      <c r="E1463">
        <v>4.7234908000000004</v>
      </c>
      <c r="F1463">
        <v>-74.097320099999905</v>
      </c>
    </row>
    <row r="1464" spans="1:6" x14ac:dyDescent="0.25">
      <c r="A1464" s="1">
        <v>36968</v>
      </c>
      <c r="B1464" s="12" t="s">
        <v>8750</v>
      </c>
      <c r="C1464" s="12" t="s">
        <v>8751</v>
      </c>
      <c r="D1464" t="s">
        <v>9743</v>
      </c>
      <c r="E1464">
        <v>4.7109885999999896</v>
      </c>
      <c r="F1464">
        <v>-74.072091999999998</v>
      </c>
    </row>
    <row r="1465" spans="1:6" x14ac:dyDescent="0.25">
      <c r="A1465" s="2">
        <v>36980</v>
      </c>
      <c r="B1465" s="21" t="s">
        <v>8679</v>
      </c>
      <c r="C1465" s="21" t="s">
        <v>8680</v>
      </c>
      <c r="D1465" t="s">
        <v>10119</v>
      </c>
      <c r="E1465">
        <v>4.7470562999999997</v>
      </c>
      <c r="F1465">
        <v>-74.049863799999997</v>
      </c>
    </row>
    <row r="1466" spans="1:6" x14ac:dyDescent="0.25">
      <c r="A1466" s="1">
        <v>36981</v>
      </c>
      <c r="B1466" s="12" t="s">
        <v>8760</v>
      </c>
      <c r="C1466" s="12" t="s">
        <v>8761</v>
      </c>
      <c r="D1466" t="s">
        <v>10129</v>
      </c>
      <c r="E1466">
        <v>4.6097431999999996</v>
      </c>
      <c r="F1466">
        <v>-74.137890799999994</v>
      </c>
    </row>
    <row r="1467" spans="1:6" x14ac:dyDescent="0.25">
      <c r="A1467" s="2">
        <v>36982</v>
      </c>
      <c r="B1467" s="21" t="s">
        <v>8766</v>
      </c>
      <c r="C1467" s="21" t="s">
        <v>8767</v>
      </c>
      <c r="D1467" t="s">
        <v>10130</v>
      </c>
      <c r="E1467">
        <v>4.6873857000000001</v>
      </c>
      <c r="F1467">
        <v>-74.154630999999995</v>
      </c>
    </row>
    <row r="1468" spans="1:6" x14ac:dyDescent="0.25">
      <c r="A1468" s="1">
        <v>36983</v>
      </c>
      <c r="B1468" s="12" t="s">
        <v>8679</v>
      </c>
      <c r="C1468" s="12" t="s">
        <v>8680</v>
      </c>
      <c r="D1468" t="s">
        <v>10119</v>
      </c>
      <c r="E1468">
        <v>4.7470562999999997</v>
      </c>
      <c r="F1468">
        <v>-74.049863799999997</v>
      </c>
    </row>
    <row r="1469" spans="1:6" x14ac:dyDescent="0.25">
      <c r="A1469" s="2">
        <v>36986</v>
      </c>
      <c r="B1469" s="21" t="s">
        <v>8776</v>
      </c>
      <c r="C1469" s="21" t="s">
        <v>8777</v>
      </c>
      <c r="D1469" t="s">
        <v>10131</v>
      </c>
      <c r="E1469">
        <v>4.5362296999999998</v>
      </c>
      <c r="F1469">
        <v>-74.086673699999906</v>
      </c>
    </row>
    <row r="1470" spans="1:6" x14ac:dyDescent="0.25">
      <c r="A1470" s="1">
        <v>37064</v>
      </c>
      <c r="B1470" s="12" t="s">
        <v>8782</v>
      </c>
      <c r="C1470" s="12" t="s">
        <v>8783</v>
      </c>
      <c r="D1470" t="s">
        <v>10132</v>
      </c>
      <c r="E1470">
        <v>4.6522087999999897</v>
      </c>
      <c r="F1470">
        <v>-74.1595966</v>
      </c>
    </row>
    <row r="1471" spans="1:6" x14ac:dyDescent="0.25">
      <c r="A1471" s="2">
        <v>37111</v>
      </c>
      <c r="B1471" s="21" t="s">
        <v>8788</v>
      </c>
      <c r="C1471" s="21" t="s">
        <v>8789</v>
      </c>
      <c r="D1471" t="s">
        <v>10133</v>
      </c>
      <c r="E1471">
        <v>4.5963880000000001</v>
      </c>
      <c r="F1471">
        <v>-74.070661799999996</v>
      </c>
    </row>
    <row r="1472" spans="1:6" x14ac:dyDescent="0.25">
      <c r="A1472" s="1">
        <v>37131</v>
      </c>
      <c r="B1472" s="12" t="s">
        <v>8794</v>
      </c>
      <c r="C1472" s="12" t="s">
        <v>8795</v>
      </c>
      <c r="D1472" t="s">
        <v>10134</v>
      </c>
      <c r="E1472">
        <v>4.6360548000000001</v>
      </c>
      <c r="F1472">
        <v>-74.143963799999995</v>
      </c>
    </row>
    <row r="1473" spans="1:6" x14ac:dyDescent="0.25">
      <c r="A1473" s="2">
        <v>37147</v>
      </c>
      <c r="B1473" s="21" t="s">
        <v>8800</v>
      </c>
      <c r="C1473" s="21" t="s">
        <v>8801</v>
      </c>
      <c r="D1473" t="s">
        <v>10135</v>
      </c>
      <c r="E1473">
        <v>4.685066</v>
      </c>
      <c r="F1473">
        <v>-74.144480799999997</v>
      </c>
    </row>
    <row r="1474" spans="1:6" x14ac:dyDescent="0.25">
      <c r="A1474" s="1">
        <v>37158</v>
      </c>
      <c r="B1474" s="12" t="s">
        <v>8806</v>
      </c>
      <c r="C1474" s="12" t="s">
        <v>8807</v>
      </c>
      <c r="D1474" t="s">
        <v>10136</v>
      </c>
      <c r="E1474">
        <v>4.6886409999999996</v>
      </c>
      <c r="F1474">
        <v>-74.107631499999997</v>
      </c>
    </row>
    <row r="1475" spans="1:6" x14ac:dyDescent="0.25">
      <c r="A1475" s="2">
        <v>37159</v>
      </c>
      <c r="B1475" s="21" t="s">
        <v>8812</v>
      </c>
      <c r="C1475" s="21" t="s">
        <v>8813</v>
      </c>
      <c r="D1475" t="s">
        <v>10137</v>
      </c>
      <c r="E1475">
        <v>4.6739337999999897</v>
      </c>
      <c r="F1475">
        <v>-74.050644499999905</v>
      </c>
    </row>
    <row r="1476" spans="1:6" x14ac:dyDescent="0.25">
      <c r="A1476" s="1">
        <v>37164</v>
      </c>
      <c r="B1476" s="12" t="s">
        <v>8818</v>
      </c>
      <c r="C1476" s="12" t="s">
        <v>8819</v>
      </c>
      <c r="D1476" t="s">
        <v>10138</v>
      </c>
      <c r="E1476">
        <v>4.5959107000000001</v>
      </c>
      <c r="F1476">
        <v>-74.099655599999906</v>
      </c>
    </row>
    <row r="1477" spans="1:6" x14ac:dyDescent="0.25">
      <c r="A1477" s="2">
        <v>37184</v>
      </c>
      <c r="B1477" s="21" t="s">
        <v>8824</v>
      </c>
      <c r="C1477" s="21" t="s">
        <v>8825</v>
      </c>
      <c r="D1477" t="s">
        <v>10139</v>
      </c>
      <c r="E1477">
        <v>4.7483534999999897</v>
      </c>
      <c r="F1477">
        <v>-74.049186199999994</v>
      </c>
    </row>
    <row r="1478" spans="1:6" x14ac:dyDescent="0.25">
      <c r="A1478" s="2">
        <v>37186</v>
      </c>
      <c r="B1478" s="21" t="s">
        <v>8830</v>
      </c>
      <c r="C1478" s="21" t="s">
        <v>8831</v>
      </c>
      <c r="D1478" t="s">
        <v>10140</v>
      </c>
      <c r="E1478">
        <v>4.6513086000000001</v>
      </c>
      <c r="F1478">
        <v>-74.110982100000001</v>
      </c>
    </row>
    <row r="1479" spans="1:6" x14ac:dyDescent="0.25">
      <c r="A1479" s="1">
        <v>37187</v>
      </c>
      <c r="B1479" s="12" t="s">
        <v>8836</v>
      </c>
      <c r="C1479" s="12" t="s">
        <v>8837</v>
      </c>
      <c r="D1479" t="s">
        <v>10141</v>
      </c>
      <c r="E1479">
        <v>4.5821445000000001</v>
      </c>
      <c r="F1479">
        <v>-74.069519700000001</v>
      </c>
    </row>
    <row r="1480" spans="1:6" x14ac:dyDescent="0.25">
      <c r="A1480" s="2">
        <v>37188</v>
      </c>
      <c r="B1480" s="21" t="s">
        <v>8842</v>
      </c>
      <c r="C1480" s="21" t="s">
        <v>8843</v>
      </c>
      <c r="D1480" t="s">
        <v>10141</v>
      </c>
      <c r="E1480">
        <v>4.5821445000000001</v>
      </c>
      <c r="F1480">
        <v>-74.069519700000001</v>
      </c>
    </row>
    <row r="1481" spans="1:6" x14ac:dyDescent="0.25">
      <c r="A1481" s="1">
        <v>37199</v>
      </c>
      <c r="B1481" s="12" t="s">
        <v>8848</v>
      </c>
      <c r="C1481" s="12" t="s">
        <v>8849</v>
      </c>
      <c r="D1481" t="s">
        <v>10142</v>
      </c>
      <c r="E1481">
        <v>4.6055383000000001</v>
      </c>
      <c r="F1481">
        <v>-74.200839000000002</v>
      </c>
    </row>
    <row r="1482" spans="1:6" x14ac:dyDescent="0.25">
      <c r="A1482" s="2">
        <v>37210</v>
      </c>
      <c r="B1482" s="21" t="s">
        <v>3077</v>
      </c>
      <c r="C1482" s="21" t="s">
        <v>3078</v>
      </c>
      <c r="D1482" s="16" t="s">
        <v>8950</v>
      </c>
      <c r="E1482" s="16" t="s">
        <v>10150</v>
      </c>
      <c r="F1482" t="s">
        <v>10150</v>
      </c>
    </row>
    <row r="1483" spans="1:6" x14ac:dyDescent="0.25">
      <c r="A1483" s="1">
        <v>37216</v>
      </c>
      <c r="B1483" s="12" t="s">
        <v>8858</v>
      </c>
      <c r="C1483" s="12" t="s">
        <v>8859</v>
      </c>
      <c r="D1483" s="16" t="s">
        <v>8950</v>
      </c>
      <c r="E1483" s="16" t="s">
        <v>10150</v>
      </c>
      <c r="F1483" t="s">
        <v>10150</v>
      </c>
    </row>
    <row r="1484" spans="1:6" x14ac:dyDescent="0.25">
      <c r="A1484" s="2">
        <v>37217</v>
      </c>
      <c r="B1484" s="21" t="s">
        <v>8864</v>
      </c>
      <c r="C1484" s="21" t="s">
        <v>8865</v>
      </c>
      <c r="D1484" t="s">
        <v>9743</v>
      </c>
      <c r="E1484">
        <v>4.7109885999999896</v>
      </c>
      <c r="F1484">
        <v>-74.072091999999998</v>
      </c>
    </row>
    <row r="1485" spans="1:6" x14ac:dyDescent="0.25">
      <c r="A1485" s="1">
        <v>37223</v>
      </c>
      <c r="B1485" s="12" t="s">
        <v>8869</v>
      </c>
      <c r="C1485" s="12" t="s">
        <v>8870</v>
      </c>
      <c r="D1485" t="s">
        <v>10143</v>
      </c>
      <c r="E1485">
        <v>4.7491127999999998</v>
      </c>
      <c r="F1485">
        <v>-74.056670299999993</v>
      </c>
    </row>
    <row r="1486" spans="1:6" x14ac:dyDescent="0.25">
      <c r="A1486" s="2">
        <v>37225</v>
      </c>
      <c r="B1486" s="21" t="s">
        <v>8875</v>
      </c>
      <c r="C1486" s="21" t="s">
        <v>8876</v>
      </c>
      <c r="D1486" t="s">
        <v>10144</v>
      </c>
      <c r="E1486">
        <v>4.6276862000000003</v>
      </c>
      <c r="F1486">
        <v>-74.131525199999999</v>
      </c>
    </row>
    <row r="1487" spans="1:6" x14ac:dyDescent="0.25">
      <c r="A1487" s="1">
        <v>37351</v>
      </c>
      <c r="B1487" s="12" t="s">
        <v>8881</v>
      </c>
      <c r="C1487" s="12" t="s">
        <v>8882</v>
      </c>
      <c r="D1487" t="s">
        <v>10145</v>
      </c>
      <c r="E1487">
        <v>4.5963645999999896</v>
      </c>
      <c r="F1487">
        <v>-74.077698400000003</v>
      </c>
    </row>
    <row r="1488" spans="1:6" x14ac:dyDescent="0.25">
      <c r="A1488" s="2">
        <v>37539</v>
      </c>
      <c r="B1488" s="21" t="s">
        <v>3077</v>
      </c>
      <c r="C1488" s="21" t="s">
        <v>3078</v>
      </c>
      <c r="D1488" s="16" t="s">
        <v>8950</v>
      </c>
      <c r="E1488" s="16" t="s">
        <v>10150</v>
      </c>
      <c r="F1488" t="s">
        <v>10150</v>
      </c>
    </row>
    <row r="1489" spans="1:6" x14ac:dyDescent="0.25">
      <c r="A1489" s="1">
        <v>37550</v>
      </c>
      <c r="B1489" s="12" t="s">
        <v>8891</v>
      </c>
      <c r="C1489" s="12" t="s">
        <v>8892</v>
      </c>
      <c r="D1489" t="s">
        <v>10146</v>
      </c>
      <c r="E1489">
        <v>4.7470938999999897</v>
      </c>
      <c r="F1489">
        <v>-74.056426999999999</v>
      </c>
    </row>
    <row r="1490" spans="1:6" x14ac:dyDescent="0.25">
      <c r="A1490">
        <v>100</v>
      </c>
      <c r="B1490" t="s">
        <v>10156</v>
      </c>
      <c r="C1490" t="s">
        <v>10157</v>
      </c>
      <c r="D1490" t="s">
        <v>13528</v>
      </c>
      <c r="E1490">
        <v>5.0310214000000002</v>
      </c>
      <c r="F1490">
        <v>-73.984426200000001</v>
      </c>
    </row>
    <row r="1491" spans="1:6" x14ac:dyDescent="0.25">
      <c r="A1491">
        <v>129</v>
      </c>
      <c r="B1491" t="s">
        <v>10163</v>
      </c>
      <c r="C1491" t="s">
        <v>10164</v>
      </c>
      <c r="D1491" t="s">
        <v>13675</v>
      </c>
      <c r="E1491">
        <v>4.3413763999999997</v>
      </c>
      <c r="F1491">
        <v>-74.359423199999995</v>
      </c>
    </row>
    <row r="1492" spans="1:6" x14ac:dyDescent="0.25">
      <c r="A1492">
        <v>296</v>
      </c>
      <c r="B1492" t="s">
        <v>10170</v>
      </c>
      <c r="C1492" t="s">
        <v>10171</v>
      </c>
      <c r="D1492" s="16" t="s">
        <v>8950</v>
      </c>
      <c r="E1492" s="16" t="s">
        <v>10150</v>
      </c>
      <c r="F1492" t="s">
        <v>10150</v>
      </c>
    </row>
    <row r="1493" spans="1:6" x14ac:dyDescent="0.25">
      <c r="A1493">
        <v>683</v>
      </c>
      <c r="B1493" t="s">
        <v>10176</v>
      </c>
      <c r="C1493" t="s">
        <v>10177</v>
      </c>
      <c r="D1493" s="18" t="s">
        <v>13952</v>
      </c>
      <c r="E1493" s="18">
        <v>5.0151122665837997</v>
      </c>
      <c r="F1493" s="18">
        <v>-73.995929107036005</v>
      </c>
    </row>
    <row r="1494" spans="1:6" x14ac:dyDescent="0.25">
      <c r="A1494">
        <v>685</v>
      </c>
      <c r="B1494" t="s">
        <v>10183</v>
      </c>
      <c r="C1494" t="s">
        <v>10184</v>
      </c>
      <c r="D1494" t="s">
        <v>13656</v>
      </c>
      <c r="E1494">
        <v>4.9187216999999999</v>
      </c>
      <c r="F1494">
        <v>-74.022556999999907</v>
      </c>
    </row>
    <row r="1495" spans="1:6" x14ac:dyDescent="0.25">
      <c r="A1495">
        <v>686</v>
      </c>
      <c r="B1495" t="s">
        <v>10189</v>
      </c>
      <c r="C1495" t="s">
        <v>10190</v>
      </c>
      <c r="D1495" t="s">
        <v>13736</v>
      </c>
      <c r="E1495">
        <v>5.0204038000000004</v>
      </c>
      <c r="F1495">
        <v>-73.993539699999999</v>
      </c>
    </row>
    <row r="1496" spans="1:6" x14ac:dyDescent="0.25">
      <c r="A1496">
        <v>687</v>
      </c>
      <c r="B1496" t="s">
        <v>10195</v>
      </c>
      <c r="C1496" t="s">
        <v>10196</v>
      </c>
      <c r="D1496" t="s">
        <v>13737</v>
      </c>
      <c r="E1496">
        <v>5.0184965999999998</v>
      </c>
      <c r="F1496">
        <v>-73.999090499999994</v>
      </c>
    </row>
    <row r="1497" spans="1:6" x14ac:dyDescent="0.25">
      <c r="A1497">
        <v>691</v>
      </c>
      <c r="B1497" t="s">
        <v>10201</v>
      </c>
      <c r="C1497" t="s">
        <v>10202</v>
      </c>
      <c r="D1497" t="s">
        <v>13676</v>
      </c>
      <c r="E1497">
        <v>5.0249302999999896</v>
      </c>
      <c r="F1497">
        <v>-74.008153199999995</v>
      </c>
    </row>
    <row r="1498" spans="1:6" x14ac:dyDescent="0.25">
      <c r="A1498">
        <v>705</v>
      </c>
      <c r="B1498" t="s">
        <v>10207</v>
      </c>
      <c r="C1498" t="s">
        <v>10208</v>
      </c>
      <c r="D1498" t="s">
        <v>13737</v>
      </c>
      <c r="E1498">
        <v>5.0184965999999998</v>
      </c>
      <c r="F1498">
        <v>-73.999090499999994</v>
      </c>
    </row>
    <row r="1499" spans="1:6" x14ac:dyDescent="0.25">
      <c r="A1499">
        <v>711</v>
      </c>
      <c r="B1499" t="s">
        <v>10213</v>
      </c>
      <c r="C1499" t="s">
        <v>10214</v>
      </c>
      <c r="D1499" s="18" t="s">
        <v>13953</v>
      </c>
      <c r="E1499" s="18">
        <v>4.6754206923440798</v>
      </c>
      <c r="F1499" s="18">
        <v>-74.143174903404798</v>
      </c>
    </row>
    <row r="1500" spans="1:6" x14ac:dyDescent="0.25">
      <c r="A1500">
        <v>723</v>
      </c>
      <c r="B1500" t="s">
        <v>10219</v>
      </c>
      <c r="C1500" t="s">
        <v>10220</v>
      </c>
      <c r="D1500" t="s">
        <v>13738</v>
      </c>
      <c r="E1500">
        <v>4.7432672</v>
      </c>
      <c r="F1500">
        <v>-74.267522099999994</v>
      </c>
    </row>
    <row r="1501" spans="1:6" x14ac:dyDescent="0.25">
      <c r="A1501">
        <v>725</v>
      </c>
      <c r="B1501" t="s">
        <v>10226</v>
      </c>
      <c r="C1501" t="s">
        <v>10227</v>
      </c>
      <c r="D1501" t="s">
        <v>13739</v>
      </c>
      <c r="E1501">
        <v>6.3758292000000001</v>
      </c>
      <c r="F1501">
        <v>-75.141736999999907</v>
      </c>
    </row>
    <row r="1502" spans="1:6" x14ac:dyDescent="0.25">
      <c r="A1502">
        <v>727</v>
      </c>
      <c r="B1502" t="s">
        <v>10232</v>
      </c>
      <c r="C1502" t="s">
        <v>10233</v>
      </c>
      <c r="D1502" s="18" t="s">
        <v>13954</v>
      </c>
      <c r="E1502" s="18">
        <v>5.0351380562178596</v>
      </c>
      <c r="F1502" s="18">
        <v>-73.9598168457307</v>
      </c>
    </row>
    <row r="1503" spans="1:6" x14ac:dyDescent="0.25">
      <c r="A1503">
        <v>728</v>
      </c>
      <c r="B1503" t="s">
        <v>10239</v>
      </c>
      <c r="C1503" t="s">
        <v>10240</v>
      </c>
      <c r="D1503" t="s">
        <v>13529</v>
      </c>
      <c r="E1503">
        <v>5.4545110000000001</v>
      </c>
      <c r="F1503">
        <v>-73.362003000000001</v>
      </c>
    </row>
    <row r="1504" spans="1:6" x14ac:dyDescent="0.25">
      <c r="A1504">
        <v>742</v>
      </c>
      <c r="B1504" t="s">
        <v>10244</v>
      </c>
      <c r="C1504" t="s">
        <v>10245</v>
      </c>
      <c r="D1504" t="s">
        <v>13740</v>
      </c>
      <c r="E1504">
        <v>5.0364053000000002</v>
      </c>
      <c r="F1504">
        <v>-73.997233899999998</v>
      </c>
    </row>
    <row r="1505" spans="1:6" x14ac:dyDescent="0.25">
      <c r="A1505">
        <v>750</v>
      </c>
      <c r="B1505" t="s">
        <v>10251</v>
      </c>
      <c r="C1505" t="s">
        <v>10252</v>
      </c>
      <c r="D1505" t="s">
        <v>13530</v>
      </c>
      <c r="E1505">
        <v>4.6056499000000004</v>
      </c>
      <c r="F1505">
        <v>-74.073687399999997</v>
      </c>
    </row>
    <row r="1506" spans="1:6" x14ac:dyDescent="0.25">
      <c r="A1506">
        <v>751</v>
      </c>
      <c r="B1506" t="s">
        <v>10258</v>
      </c>
      <c r="C1506" t="s">
        <v>10259</v>
      </c>
      <c r="D1506" t="s">
        <v>13531</v>
      </c>
      <c r="E1506">
        <v>5.0669689999999896</v>
      </c>
      <c r="F1506">
        <v>-73.880696</v>
      </c>
    </row>
    <row r="1507" spans="1:6" x14ac:dyDescent="0.25">
      <c r="A1507">
        <v>790</v>
      </c>
      <c r="B1507" t="s">
        <v>10264</v>
      </c>
      <c r="C1507" t="s">
        <v>10265</v>
      </c>
      <c r="D1507" t="s">
        <v>13710</v>
      </c>
      <c r="E1507">
        <v>4.5827226999999997</v>
      </c>
      <c r="F1507">
        <v>-74.211746499999904</v>
      </c>
    </row>
    <row r="1508" spans="1:6" x14ac:dyDescent="0.25">
      <c r="A1508">
        <v>795</v>
      </c>
      <c r="B1508" t="s">
        <v>10270</v>
      </c>
      <c r="C1508" t="s">
        <v>10271</v>
      </c>
      <c r="D1508" t="s">
        <v>13528</v>
      </c>
      <c r="E1508">
        <v>5.0310214000000002</v>
      </c>
      <c r="F1508">
        <v>-73.984426200000001</v>
      </c>
    </row>
    <row r="1509" spans="1:6" x14ac:dyDescent="0.25">
      <c r="A1509">
        <v>798</v>
      </c>
      <c r="B1509" t="s">
        <v>10277</v>
      </c>
      <c r="C1509" t="s">
        <v>10278</v>
      </c>
      <c r="D1509" t="s">
        <v>13741</v>
      </c>
      <c r="E1509">
        <v>4.0925167999999896</v>
      </c>
      <c r="F1509">
        <v>-75.154538099999996</v>
      </c>
    </row>
    <row r="1510" spans="1:6" x14ac:dyDescent="0.25">
      <c r="A1510">
        <v>813</v>
      </c>
      <c r="B1510" t="s">
        <v>10283</v>
      </c>
      <c r="C1510" t="s">
        <v>10284</v>
      </c>
      <c r="D1510" t="s">
        <v>13742</v>
      </c>
      <c r="E1510">
        <v>5.0309157999999998</v>
      </c>
      <c r="F1510">
        <v>-73.999060299999996</v>
      </c>
    </row>
    <row r="1511" spans="1:6" x14ac:dyDescent="0.25">
      <c r="A1511">
        <v>820</v>
      </c>
      <c r="B1511" t="s">
        <v>10289</v>
      </c>
      <c r="C1511" t="s">
        <v>10290</v>
      </c>
      <c r="D1511" t="s">
        <v>13677</v>
      </c>
      <c r="E1511">
        <v>5.0261347000000001</v>
      </c>
      <c r="F1511">
        <v>-73.985956000000002</v>
      </c>
    </row>
    <row r="1512" spans="1:6" x14ac:dyDescent="0.25">
      <c r="A1512">
        <v>822</v>
      </c>
      <c r="B1512" t="s">
        <v>10295</v>
      </c>
      <c r="C1512" t="s">
        <v>10296</v>
      </c>
      <c r="D1512" t="s">
        <v>13532</v>
      </c>
      <c r="E1512">
        <v>4.9702799999999998</v>
      </c>
      <c r="F1512">
        <v>-73.966399899999999</v>
      </c>
    </row>
    <row r="1513" spans="1:6" x14ac:dyDescent="0.25">
      <c r="A1513">
        <v>823</v>
      </c>
      <c r="B1513" t="s">
        <v>10301</v>
      </c>
      <c r="C1513" t="s">
        <v>10302</v>
      </c>
      <c r="D1513" t="s">
        <v>13743</v>
      </c>
      <c r="E1513">
        <v>4.5805365</v>
      </c>
      <c r="F1513">
        <v>-74.193959899999996</v>
      </c>
    </row>
    <row r="1514" spans="1:6" x14ac:dyDescent="0.25">
      <c r="A1514">
        <v>829</v>
      </c>
      <c r="B1514" t="s">
        <v>10307</v>
      </c>
      <c r="C1514" t="s">
        <v>10308</v>
      </c>
      <c r="D1514" s="16" t="s">
        <v>8950</v>
      </c>
      <c r="E1514" s="16" t="s">
        <v>10150</v>
      </c>
      <c r="F1514" t="s">
        <v>10150</v>
      </c>
    </row>
    <row r="1515" spans="1:6" x14ac:dyDescent="0.25">
      <c r="A1515">
        <v>830</v>
      </c>
      <c r="B1515" t="s">
        <v>10307</v>
      </c>
      <c r="C1515" t="s">
        <v>10308</v>
      </c>
      <c r="D1515" s="16" t="s">
        <v>8950</v>
      </c>
      <c r="E1515" s="16" t="s">
        <v>10150</v>
      </c>
      <c r="F1515" t="s">
        <v>10150</v>
      </c>
    </row>
    <row r="1516" spans="1:6" x14ac:dyDescent="0.25">
      <c r="A1516">
        <v>831</v>
      </c>
      <c r="B1516" t="s">
        <v>10314</v>
      </c>
      <c r="C1516" t="s">
        <v>10315</v>
      </c>
      <c r="D1516" t="s">
        <v>13533</v>
      </c>
      <c r="E1516">
        <v>4.9290010000000004</v>
      </c>
      <c r="F1516">
        <v>-74.172465000000003</v>
      </c>
    </row>
    <row r="1517" spans="1:6" x14ac:dyDescent="0.25">
      <c r="A1517">
        <v>833</v>
      </c>
      <c r="B1517" t="s">
        <v>10320</v>
      </c>
      <c r="C1517" t="s">
        <v>10321</v>
      </c>
      <c r="D1517" t="s">
        <v>13678</v>
      </c>
      <c r="E1517">
        <v>4.9248836999999996</v>
      </c>
      <c r="F1517">
        <v>-74.024135899999905</v>
      </c>
    </row>
    <row r="1518" spans="1:6" x14ac:dyDescent="0.25">
      <c r="A1518">
        <v>834</v>
      </c>
      <c r="B1518" t="s">
        <v>10326</v>
      </c>
      <c r="C1518" t="s">
        <v>10327</v>
      </c>
      <c r="D1518" t="s">
        <v>13744</v>
      </c>
      <c r="E1518">
        <v>5.0138249999999998</v>
      </c>
      <c r="F1518">
        <v>-73.994601799999998</v>
      </c>
    </row>
    <row r="1519" spans="1:6" x14ac:dyDescent="0.25">
      <c r="A1519">
        <v>835</v>
      </c>
      <c r="B1519" t="s">
        <v>10332</v>
      </c>
      <c r="C1519" t="s">
        <v>10333</v>
      </c>
      <c r="D1519" t="s">
        <v>13745</v>
      </c>
      <c r="E1519">
        <v>5.0289628999999998</v>
      </c>
      <c r="F1519">
        <v>-73.984070399999993</v>
      </c>
    </row>
    <row r="1520" spans="1:6" x14ac:dyDescent="0.25">
      <c r="A1520">
        <v>840</v>
      </c>
      <c r="B1520" t="s">
        <v>10338</v>
      </c>
      <c r="C1520" t="s">
        <v>10339</v>
      </c>
      <c r="D1520" t="s">
        <v>13746</v>
      </c>
      <c r="E1520">
        <v>5.0296617000000001</v>
      </c>
      <c r="F1520">
        <v>-73.991745199999997</v>
      </c>
    </row>
    <row r="1521" spans="1:6" x14ac:dyDescent="0.25">
      <c r="A1521">
        <v>844</v>
      </c>
      <c r="B1521" t="s">
        <v>10344</v>
      </c>
      <c r="C1521" t="s">
        <v>10345</v>
      </c>
      <c r="D1521" t="s">
        <v>13747</v>
      </c>
      <c r="E1521">
        <v>4.9224154999999996</v>
      </c>
      <c r="F1521">
        <v>-74.030277100000006</v>
      </c>
    </row>
    <row r="1522" spans="1:6" x14ac:dyDescent="0.25">
      <c r="A1522">
        <v>846</v>
      </c>
      <c r="B1522" t="s">
        <v>10350</v>
      </c>
      <c r="C1522" t="s">
        <v>10351</v>
      </c>
      <c r="D1522" t="s">
        <v>13679</v>
      </c>
      <c r="E1522">
        <v>5.0263382999999999</v>
      </c>
      <c r="F1522">
        <v>-73.985231999999996</v>
      </c>
    </row>
    <row r="1523" spans="1:6" x14ac:dyDescent="0.25">
      <c r="A1523">
        <v>848</v>
      </c>
      <c r="B1523" t="s">
        <v>10357</v>
      </c>
      <c r="C1523" t="s">
        <v>10358</v>
      </c>
      <c r="D1523" t="s">
        <v>13748</v>
      </c>
      <c r="E1523">
        <v>5.0507403999999996</v>
      </c>
      <c r="F1523">
        <v>-73.942671399999995</v>
      </c>
    </row>
    <row r="1524" spans="1:6" x14ac:dyDescent="0.25">
      <c r="A1524">
        <v>849</v>
      </c>
      <c r="B1524" t="s">
        <v>10363</v>
      </c>
      <c r="C1524" t="s">
        <v>10364</v>
      </c>
      <c r="D1524" s="18" t="s">
        <v>13955</v>
      </c>
      <c r="E1524" s="18">
        <v>5.0276463212445597</v>
      </c>
      <c r="F1524" s="18">
        <v>-73.989780303403094</v>
      </c>
    </row>
    <row r="1525" spans="1:6" x14ac:dyDescent="0.25">
      <c r="A1525">
        <v>851</v>
      </c>
      <c r="B1525" t="s">
        <v>10370</v>
      </c>
      <c r="C1525" t="s">
        <v>10371</v>
      </c>
      <c r="D1525" t="s">
        <v>13749</v>
      </c>
      <c r="E1525">
        <v>4.8545346</v>
      </c>
      <c r="F1525">
        <v>-74.045060199999995</v>
      </c>
    </row>
    <row r="1526" spans="1:6" x14ac:dyDescent="0.25">
      <c r="A1526">
        <v>868</v>
      </c>
      <c r="B1526" t="s">
        <v>10376</v>
      </c>
      <c r="C1526" t="s">
        <v>10377</v>
      </c>
      <c r="D1526" t="s">
        <v>13534</v>
      </c>
      <c r="E1526">
        <v>5.0357573000000002</v>
      </c>
      <c r="F1526">
        <v>-73.994068900000002</v>
      </c>
    </row>
    <row r="1527" spans="1:6" x14ac:dyDescent="0.25">
      <c r="A1527">
        <v>893</v>
      </c>
      <c r="B1527" t="s">
        <v>10383</v>
      </c>
      <c r="C1527" t="s">
        <v>10384</v>
      </c>
      <c r="D1527" t="s">
        <v>13750</v>
      </c>
      <c r="E1527">
        <v>4.6710501999999998</v>
      </c>
      <c r="F1527">
        <v>-74.070114200000006</v>
      </c>
    </row>
    <row r="1528" spans="1:6" x14ac:dyDescent="0.25">
      <c r="A1528">
        <v>920</v>
      </c>
      <c r="B1528" t="s">
        <v>10389</v>
      </c>
      <c r="C1528" t="s">
        <v>10390</v>
      </c>
      <c r="D1528" t="s">
        <v>13680</v>
      </c>
      <c r="E1528">
        <v>4.5820577</v>
      </c>
      <c r="F1528">
        <v>-74.204251200000002</v>
      </c>
    </row>
    <row r="1529" spans="1:6" x14ac:dyDescent="0.25">
      <c r="A1529">
        <v>922</v>
      </c>
      <c r="B1529" t="s">
        <v>10396</v>
      </c>
      <c r="C1529" t="s">
        <v>10397</v>
      </c>
      <c r="D1529" t="s">
        <v>13751</v>
      </c>
      <c r="E1529">
        <v>5.0678087999999999</v>
      </c>
      <c r="F1529">
        <v>-74.5953205</v>
      </c>
    </row>
    <row r="1530" spans="1:6" x14ac:dyDescent="0.25">
      <c r="A1530">
        <v>945</v>
      </c>
      <c r="B1530" t="s">
        <v>10402</v>
      </c>
      <c r="C1530" t="s">
        <v>10403</v>
      </c>
      <c r="D1530" t="s">
        <v>13752</v>
      </c>
      <c r="E1530">
        <v>5.0277145000000001</v>
      </c>
      <c r="F1530">
        <v>-74.003783200000001</v>
      </c>
    </row>
    <row r="1531" spans="1:6" x14ac:dyDescent="0.25">
      <c r="A1531">
        <v>979</v>
      </c>
      <c r="B1531" t="s">
        <v>10408</v>
      </c>
      <c r="C1531" t="s">
        <v>10409</v>
      </c>
      <c r="D1531" t="s">
        <v>13681</v>
      </c>
      <c r="E1531">
        <v>5.0288078999999897</v>
      </c>
      <c r="F1531">
        <v>-73.985475699999995</v>
      </c>
    </row>
    <row r="1532" spans="1:6" x14ac:dyDescent="0.25">
      <c r="A1532">
        <v>1005</v>
      </c>
      <c r="B1532" t="s">
        <v>10414</v>
      </c>
      <c r="C1532" t="s">
        <v>10415</v>
      </c>
      <c r="D1532" t="s">
        <v>13535</v>
      </c>
      <c r="E1532">
        <v>5.0240963999999897</v>
      </c>
      <c r="F1532">
        <v>-73.992775399999999</v>
      </c>
    </row>
    <row r="1533" spans="1:6" x14ac:dyDescent="0.25">
      <c r="A1533">
        <v>1011</v>
      </c>
      <c r="B1533" t="s">
        <v>10421</v>
      </c>
      <c r="C1533" t="s">
        <v>10422</v>
      </c>
      <c r="D1533" t="s">
        <v>13536</v>
      </c>
      <c r="E1533">
        <v>6.6326624999999897</v>
      </c>
      <c r="F1533">
        <v>-76.066346699999997</v>
      </c>
    </row>
    <row r="1534" spans="1:6" x14ac:dyDescent="0.25">
      <c r="A1534">
        <v>1017</v>
      </c>
      <c r="B1534" t="s">
        <v>10428</v>
      </c>
      <c r="C1534" t="s">
        <v>10429</v>
      </c>
      <c r="D1534" t="s">
        <v>13577</v>
      </c>
      <c r="E1534">
        <v>4.2773089999999998</v>
      </c>
      <c r="F1534">
        <v>-74.772305000000003</v>
      </c>
    </row>
    <row r="1535" spans="1:6" x14ac:dyDescent="0.25">
      <c r="A1535">
        <v>1021</v>
      </c>
      <c r="B1535" t="s">
        <v>10434</v>
      </c>
      <c r="C1535" t="s">
        <v>10435</v>
      </c>
      <c r="D1535" t="s">
        <v>13535</v>
      </c>
      <c r="E1535">
        <v>5.0240963999999897</v>
      </c>
      <c r="F1535">
        <v>-73.992775399999999</v>
      </c>
    </row>
    <row r="1536" spans="1:6" x14ac:dyDescent="0.25">
      <c r="A1536">
        <v>1022</v>
      </c>
      <c r="B1536" t="s">
        <v>10441</v>
      </c>
      <c r="C1536" t="s">
        <v>10442</v>
      </c>
      <c r="D1536" t="s">
        <v>13753</v>
      </c>
      <c r="E1536">
        <v>4.2969894000000002</v>
      </c>
      <c r="F1536">
        <v>-74.803505200000004</v>
      </c>
    </row>
    <row r="1537" spans="1:6" x14ac:dyDescent="0.25">
      <c r="A1537">
        <v>1027</v>
      </c>
      <c r="B1537" t="s">
        <v>10447</v>
      </c>
      <c r="C1537" t="s">
        <v>10448</v>
      </c>
      <c r="D1537" t="s">
        <v>13577</v>
      </c>
      <c r="E1537">
        <v>4.2773089999999998</v>
      </c>
      <c r="F1537">
        <v>-74.772305000000003</v>
      </c>
    </row>
    <row r="1538" spans="1:6" x14ac:dyDescent="0.25">
      <c r="A1538">
        <v>1034</v>
      </c>
      <c r="B1538" t="s">
        <v>10453</v>
      </c>
      <c r="C1538" t="s">
        <v>10454</v>
      </c>
      <c r="D1538" s="30" t="s">
        <v>13949</v>
      </c>
      <c r="E1538" s="18">
        <v>-33.357674699999997</v>
      </c>
      <c r="F1538" s="18">
        <v>-70.729271799999907</v>
      </c>
    </row>
    <row r="1539" spans="1:6" x14ac:dyDescent="0.25">
      <c r="A1539">
        <v>1035</v>
      </c>
      <c r="B1539" t="s">
        <v>10459</v>
      </c>
      <c r="C1539" t="s">
        <v>10460</v>
      </c>
      <c r="D1539" t="s">
        <v>13754</v>
      </c>
      <c r="E1539">
        <v>4.2958004000000001</v>
      </c>
      <c r="F1539">
        <v>-74.786846099999906</v>
      </c>
    </row>
    <row r="1540" spans="1:6" x14ac:dyDescent="0.25">
      <c r="A1540">
        <v>1052</v>
      </c>
      <c r="B1540" t="s">
        <v>10465</v>
      </c>
      <c r="C1540" t="s">
        <v>10466</v>
      </c>
      <c r="D1540" t="s">
        <v>13535</v>
      </c>
      <c r="E1540">
        <v>5.0240963999999897</v>
      </c>
      <c r="F1540">
        <v>-73.992775399999999</v>
      </c>
    </row>
    <row r="1541" spans="1:6" x14ac:dyDescent="0.25">
      <c r="A1541">
        <v>1054</v>
      </c>
      <c r="B1541" t="s">
        <v>10471</v>
      </c>
      <c r="C1541" t="s">
        <v>10472</v>
      </c>
      <c r="D1541" t="s">
        <v>13755</v>
      </c>
      <c r="E1541">
        <v>5.0287569999999997</v>
      </c>
      <c r="F1541">
        <v>-73.997172899999995</v>
      </c>
    </row>
    <row r="1542" spans="1:6" x14ac:dyDescent="0.25">
      <c r="A1542">
        <v>1088</v>
      </c>
      <c r="B1542" t="s">
        <v>10477</v>
      </c>
      <c r="C1542" t="s">
        <v>10478</v>
      </c>
      <c r="D1542" t="s">
        <v>13634</v>
      </c>
      <c r="E1542">
        <v>5.0267124000000001</v>
      </c>
      <c r="F1542">
        <v>-73.990142300000002</v>
      </c>
    </row>
    <row r="1543" spans="1:6" x14ac:dyDescent="0.25">
      <c r="A1543">
        <v>1091</v>
      </c>
      <c r="B1543" t="s">
        <v>10483</v>
      </c>
      <c r="C1543" t="s">
        <v>10484</v>
      </c>
      <c r="D1543" t="s">
        <v>13559</v>
      </c>
      <c r="E1543">
        <v>5.0232041999999897</v>
      </c>
      <c r="F1543">
        <v>-73.997703000000001</v>
      </c>
    </row>
    <row r="1544" spans="1:6" x14ac:dyDescent="0.25">
      <c r="A1544">
        <v>1093</v>
      </c>
      <c r="B1544" t="s">
        <v>10489</v>
      </c>
      <c r="C1544" t="s">
        <v>10490</v>
      </c>
      <c r="D1544" t="s">
        <v>13681</v>
      </c>
      <c r="E1544">
        <v>5.0288078999999897</v>
      </c>
      <c r="F1544">
        <v>-73.985475699999995</v>
      </c>
    </row>
    <row r="1545" spans="1:6" x14ac:dyDescent="0.25">
      <c r="A1545">
        <v>1097</v>
      </c>
      <c r="B1545" t="s">
        <v>10496</v>
      </c>
      <c r="C1545" t="s">
        <v>10497</v>
      </c>
      <c r="D1545" t="s">
        <v>13756</v>
      </c>
      <c r="E1545">
        <v>5.0121333999999997</v>
      </c>
      <c r="F1545">
        <v>-73.877190099999893</v>
      </c>
    </row>
    <row r="1546" spans="1:6" x14ac:dyDescent="0.25">
      <c r="A1546">
        <v>1108</v>
      </c>
      <c r="B1546" t="s">
        <v>10189</v>
      </c>
      <c r="C1546" t="s">
        <v>10190</v>
      </c>
      <c r="D1546" t="s">
        <v>13736</v>
      </c>
      <c r="E1546">
        <v>5.0204038000000004</v>
      </c>
      <c r="F1546">
        <v>-73.993539699999999</v>
      </c>
    </row>
    <row r="1547" spans="1:6" x14ac:dyDescent="0.25">
      <c r="A1547">
        <v>1111</v>
      </c>
      <c r="B1547" t="s">
        <v>10506</v>
      </c>
      <c r="C1547" t="s">
        <v>10507</v>
      </c>
      <c r="D1547" t="s">
        <v>13535</v>
      </c>
      <c r="E1547">
        <v>5.0240963999999897</v>
      </c>
      <c r="F1547">
        <v>-73.992775399999999</v>
      </c>
    </row>
    <row r="1548" spans="1:6" x14ac:dyDescent="0.25">
      <c r="A1548">
        <v>1117</v>
      </c>
      <c r="B1548" t="s">
        <v>10512</v>
      </c>
      <c r="C1548" t="s">
        <v>10513</v>
      </c>
      <c r="D1548" t="s">
        <v>13537</v>
      </c>
      <c r="E1548">
        <v>5.0222910000000001</v>
      </c>
      <c r="F1548">
        <v>-74.002697400000002</v>
      </c>
    </row>
    <row r="1549" spans="1:6" x14ac:dyDescent="0.25">
      <c r="A1549">
        <v>1118</v>
      </c>
      <c r="B1549" t="s">
        <v>10518</v>
      </c>
      <c r="C1549" t="s">
        <v>10519</v>
      </c>
      <c r="D1549" s="18" t="s">
        <v>13956</v>
      </c>
      <c r="E1549" s="18">
        <v>5.0296323205254403</v>
      </c>
      <c r="F1549" s="18">
        <v>-73.996951732239296</v>
      </c>
    </row>
    <row r="1550" spans="1:6" x14ac:dyDescent="0.25">
      <c r="A1550">
        <v>1119</v>
      </c>
      <c r="B1550" t="s">
        <v>10524</v>
      </c>
      <c r="C1550" t="s">
        <v>10525</v>
      </c>
      <c r="D1550" t="s">
        <v>10121</v>
      </c>
      <c r="E1550">
        <v>4.7057333999999997</v>
      </c>
      <c r="F1550">
        <v>-74.0288647</v>
      </c>
    </row>
    <row r="1551" spans="1:6" x14ac:dyDescent="0.25">
      <c r="A1551">
        <v>1121</v>
      </c>
      <c r="B1551" t="s">
        <v>10531</v>
      </c>
      <c r="C1551" t="s">
        <v>10532</v>
      </c>
      <c r="D1551" s="18" t="s">
        <v>13957</v>
      </c>
      <c r="E1551" s="18">
        <v>5.0719608578114999</v>
      </c>
      <c r="F1551" s="18">
        <v>-73.970801130385894</v>
      </c>
    </row>
    <row r="1552" spans="1:6" x14ac:dyDescent="0.25">
      <c r="A1552">
        <v>1122</v>
      </c>
      <c r="B1552" t="s">
        <v>10537</v>
      </c>
      <c r="C1552" t="s">
        <v>13538</v>
      </c>
      <c r="D1552" t="s">
        <v>13757</v>
      </c>
      <c r="E1552">
        <v>4.5368538999999997</v>
      </c>
      <c r="F1552">
        <v>-74.092721099999906</v>
      </c>
    </row>
    <row r="1553" spans="1:6" x14ac:dyDescent="0.25">
      <c r="A1553">
        <v>1128</v>
      </c>
      <c r="B1553" t="s">
        <v>10542</v>
      </c>
      <c r="C1553" t="s">
        <v>10543</v>
      </c>
      <c r="D1553" s="16" t="s">
        <v>8950</v>
      </c>
      <c r="E1553" s="16" t="s">
        <v>10150</v>
      </c>
      <c r="F1553" t="s">
        <v>10150</v>
      </c>
    </row>
    <row r="1554" spans="1:6" x14ac:dyDescent="0.25">
      <c r="A1554">
        <v>1138</v>
      </c>
      <c r="B1554" t="s">
        <v>10548</v>
      </c>
      <c r="C1554" t="s">
        <v>10549</v>
      </c>
      <c r="D1554" t="s">
        <v>13539</v>
      </c>
      <c r="E1554">
        <v>5.0325103999999996</v>
      </c>
      <c r="F1554">
        <v>-73.991308099999998</v>
      </c>
    </row>
    <row r="1555" spans="1:6" x14ac:dyDescent="0.25">
      <c r="A1555">
        <v>1154</v>
      </c>
      <c r="B1555" t="s">
        <v>10554</v>
      </c>
      <c r="C1555" t="s">
        <v>10555</v>
      </c>
      <c r="D1555" t="s">
        <v>13758</v>
      </c>
      <c r="E1555">
        <v>5.0145078999999999</v>
      </c>
      <c r="F1555">
        <v>-74.000295399999999</v>
      </c>
    </row>
    <row r="1556" spans="1:6" x14ac:dyDescent="0.25">
      <c r="A1556">
        <v>1185</v>
      </c>
      <c r="B1556" t="s">
        <v>10560</v>
      </c>
      <c r="C1556" t="s">
        <v>10561</v>
      </c>
      <c r="D1556" t="s">
        <v>13759</v>
      </c>
      <c r="E1556">
        <v>5.0191585999999999</v>
      </c>
      <c r="F1556">
        <v>-73.970999699999993</v>
      </c>
    </row>
    <row r="1557" spans="1:6" x14ac:dyDescent="0.25">
      <c r="A1557">
        <v>1196</v>
      </c>
      <c r="B1557" t="s">
        <v>10567</v>
      </c>
      <c r="C1557" t="s">
        <v>10568</v>
      </c>
      <c r="D1557" t="s">
        <v>13682</v>
      </c>
      <c r="E1557">
        <v>3.3841739999999998</v>
      </c>
      <c r="F1557">
        <v>-76.516802900000002</v>
      </c>
    </row>
    <row r="1558" spans="1:6" x14ac:dyDescent="0.25">
      <c r="A1558">
        <v>1302</v>
      </c>
      <c r="B1558" t="s">
        <v>10573</v>
      </c>
      <c r="C1558" t="s">
        <v>10574</v>
      </c>
      <c r="D1558" t="s">
        <v>13760</v>
      </c>
      <c r="E1558">
        <v>4.7326138000000002</v>
      </c>
      <c r="F1558">
        <v>-74.283984899999993</v>
      </c>
    </row>
    <row r="1559" spans="1:6" x14ac:dyDescent="0.25">
      <c r="A1559">
        <v>1361</v>
      </c>
      <c r="B1559" t="s">
        <v>10579</v>
      </c>
      <c r="C1559" t="s">
        <v>10580</v>
      </c>
      <c r="D1559" s="18" t="s">
        <v>13958</v>
      </c>
      <c r="E1559" s="18">
        <v>5.0252161587055202</v>
      </c>
      <c r="F1559" s="18">
        <v>-73.985345965501494</v>
      </c>
    </row>
    <row r="1560" spans="1:6" x14ac:dyDescent="0.25">
      <c r="A1560">
        <v>1385</v>
      </c>
      <c r="B1560" t="s">
        <v>10586</v>
      </c>
      <c r="C1560" t="s">
        <v>10587</v>
      </c>
      <c r="D1560" t="s">
        <v>13540</v>
      </c>
      <c r="E1560">
        <v>5.3091811</v>
      </c>
      <c r="F1560">
        <v>-73.816768499999995</v>
      </c>
    </row>
    <row r="1561" spans="1:6" x14ac:dyDescent="0.25">
      <c r="A1561">
        <v>1422</v>
      </c>
      <c r="B1561" t="s">
        <v>10592</v>
      </c>
      <c r="C1561" t="s">
        <v>10593</v>
      </c>
      <c r="D1561" t="s">
        <v>13683</v>
      </c>
      <c r="E1561">
        <v>5.0337297999999997</v>
      </c>
      <c r="F1561">
        <v>-73.981569699999994</v>
      </c>
    </row>
    <row r="1562" spans="1:6" x14ac:dyDescent="0.25">
      <c r="A1562">
        <v>1428</v>
      </c>
      <c r="B1562" t="s">
        <v>10598</v>
      </c>
      <c r="C1562" t="s">
        <v>10599</v>
      </c>
      <c r="D1562" s="18" t="s">
        <v>13959</v>
      </c>
      <c r="E1562" s="18">
        <v>5.0346982265767402</v>
      </c>
      <c r="F1562" s="18">
        <v>-73.992292014484505</v>
      </c>
    </row>
    <row r="1563" spans="1:6" x14ac:dyDescent="0.25">
      <c r="A1563">
        <v>1429</v>
      </c>
      <c r="B1563" t="s">
        <v>10604</v>
      </c>
      <c r="C1563" t="s">
        <v>10605</v>
      </c>
      <c r="D1563" t="s">
        <v>13761</v>
      </c>
      <c r="E1563">
        <v>5.0252157000000004</v>
      </c>
      <c r="F1563">
        <v>-73.999225899999999</v>
      </c>
    </row>
    <row r="1564" spans="1:6" x14ac:dyDescent="0.25">
      <c r="A1564">
        <v>1465</v>
      </c>
      <c r="B1564" t="s">
        <v>10611</v>
      </c>
      <c r="C1564" t="s">
        <v>10612</v>
      </c>
      <c r="D1564" t="s">
        <v>13762</v>
      </c>
      <c r="E1564">
        <v>4.8728199999999999</v>
      </c>
      <c r="F1564">
        <v>-74.539819999999906</v>
      </c>
    </row>
    <row r="1565" spans="1:6" x14ac:dyDescent="0.25">
      <c r="A1565">
        <v>1471</v>
      </c>
      <c r="B1565" t="s">
        <v>10617</v>
      </c>
      <c r="C1565" t="s">
        <v>10618</v>
      </c>
      <c r="D1565" t="s">
        <v>13625</v>
      </c>
      <c r="E1565">
        <v>4.868309</v>
      </c>
      <c r="F1565">
        <v>-74.053507099999905</v>
      </c>
    </row>
    <row r="1566" spans="1:6" x14ac:dyDescent="0.25">
      <c r="A1566">
        <v>1514</v>
      </c>
      <c r="B1566" t="s">
        <v>10623</v>
      </c>
      <c r="C1566" t="s">
        <v>10624</v>
      </c>
      <c r="D1566" t="s">
        <v>13541</v>
      </c>
      <c r="E1566">
        <v>5.0277295000000004</v>
      </c>
      <c r="F1566">
        <v>-74.006564900000001</v>
      </c>
    </row>
    <row r="1567" spans="1:6" x14ac:dyDescent="0.25">
      <c r="A1567">
        <v>1535</v>
      </c>
      <c r="B1567" t="s">
        <v>10629</v>
      </c>
      <c r="C1567" t="s">
        <v>10630</v>
      </c>
      <c r="D1567" t="s">
        <v>13763</v>
      </c>
      <c r="E1567">
        <v>5.0355999999999996</v>
      </c>
      <c r="F1567">
        <v>-73.982709999999997</v>
      </c>
    </row>
    <row r="1568" spans="1:6" x14ac:dyDescent="0.25">
      <c r="A1568">
        <v>1541</v>
      </c>
      <c r="B1568" t="s">
        <v>10635</v>
      </c>
      <c r="C1568" t="s">
        <v>10636</v>
      </c>
      <c r="D1568" s="16" t="s">
        <v>8950</v>
      </c>
      <c r="E1568" s="16" t="s">
        <v>10150</v>
      </c>
      <c r="F1568" t="s">
        <v>10150</v>
      </c>
    </row>
    <row r="1569" spans="1:6" x14ac:dyDescent="0.25">
      <c r="A1569">
        <v>1668</v>
      </c>
      <c r="B1569" t="s">
        <v>10641</v>
      </c>
      <c r="C1569" t="s">
        <v>10642</v>
      </c>
      <c r="D1569" s="18" t="s">
        <v>13960</v>
      </c>
      <c r="E1569" s="18">
        <v>5.0332933577832701</v>
      </c>
      <c r="F1569" s="18">
        <v>-73.990960726286602</v>
      </c>
    </row>
    <row r="1570" spans="1:6" x14ac:dyDescent="0.25">
      <c r="A1570">
        <v>1712</v>
      </c>
      <c r="B1570" t="s">
        <v>10647</v>
      </c>
      <c r="C1570" t="s">
        <v>10648</v>
      </c>
      <c r="D1570" t="s">
        <v>13564</v>
      </c>
      <c r="E1570">
        <v>5.0336112999999996</v>
      </c>
      <c r="F1570">
        <v>-73.987192499999907</v>
      </c>
    </row>
    <row r="1571" spans="1:6" x14ac:dyDescent="0.25">
      <c r="A1571">
        <v>1716</v>
      </c>
      <c r="B1571" t="s">
        <v>10653</v>
      </c>
      <c r="C1571" t="s">
        <v>13542</v>
      </c>
      <c r="D1571" s="18" t="s">
        <v>13920</v>
      </c>
      <c r="E1571" s="18">
        <v>4.6288108108188304</v>
      </c>
      <c r="F1571" s="18">
        <v>-74.108651063029797</v>
      </c>
    </row>
    <row r="1572" spans="1:6" x14ac:dyDescent="0.25">
      <c r="A1572">
        <v>1727</v>
      </c>
      <c r="B1572" t="s">
        <v>10659</v>
      </c>
      <c r="C1572" t="s">
        <v>10660</v>
      </c>
      <c r="D1572" s="18" t="s">
        <v>13961</v>
      </c>
      <c r="E1572" s="18">
        <v>5.0146754969099199</v>
      </c>
      <c r="F1572" s="18">
        <v>-73.997778545865103</v>
      </c>
    </row>
    <row r="1573" spans="1:6" x14ac:dyDescent="0.25">
      <c r="A1573">
        <v>1757</v>
      </c>
      <c r="B1573" t="s">
        <v>10665</v>
      </c>
      <c r="C1573" t="s">
        <v>10666</v>
      </c>
      <c r="D1573" t="s">
        <v>13764</v>
      </c>
      <c r="E1573">
        <v>5.3091054999999896</v>
      </c>
      <c r="F1573">
        <v>-73.807927499999906</v>
      </c>
    </row>
    <row r="1574" spans="1:6" x14ac:dyDescent="0.25">
      <c r="A1574">
        <v>1782</v>
      </c>
      <c r="B1574" t="s">
        <v>10671</v>
      </c>
      <c r="C1574" t="s">
        <v>10672</v>
      </c>
      <c r="D1574" t="s">
        <v>13684</v>
      </c>
      <c r="E1574">
        <v>5.071631</v>
      </c>
      <c r="F1574">
        <v>-73.873612699999995</v>
      </c>
    </row>
    <row r="1575" spans="1:6" x14ac:dyDescent="0.25">
      <c r="A1575">
        <v>1821</v>
      </c>
      <c r="B1575" t="s">
        <v>10677</v>
      </c>
      <c r="C1575" t="s">
        <v>10678</v>
      </c>
      <c r="D1575" t="s">
        <v>13765</v>
      </c>
      <c r="E1575">
        <v>3.4054886</v>
      </c>
      <c r="F1575">
        <v>-76.542356799999993</v>
      </c>
    </row>
    <row r="1576" spans="1:6" x14ac:dyDescent="0.25">
      <c r="A1576">
        <v>1896</v>
      </c>
      <c r="B1576" t="s">
        <v>10684</v>
      </c>
      <c r="C1576" t="s">
        <v>10685</v>
      </c>
      <c r="D1576" t="s">
        <v>13543</v>
      </c>
      <c r="E1576">
        <v>5.1708470000000002</v>
      </c>
      <c r="F1576">
        <v>-72.550818999999905</v>
      </c>
    </row>
    <row r="1577" spans="1:6" x14ac:dyDescent="0.25">
      <c r="A1577">
        <v>1928</v>
      </c>
      <c r="B1577" t="s">
        <v>10690</v>
      </c>
      <c r="C1577" t="s">
        <v>10691</v>
      </c>
      <c r="D1577" t="s">
        <v>13544</v>
      </c>
      <c r="E1577">
        <v>5.0342380000000002</v>
      </c>
      <c r="F1577">
        <v>-73.980105999999907</v>
      </c>
    </row>
    <row r="1578" spans="1:6" x14ac:dyDescent="0.25">
      <c r="A1578">
        <v>1942</v>
      </c>
      <c r="B1578" t="s">
        <v>10696</v>
      </c>
      <c r="C1578" t="s">
        <v>10697</v>
      </c>
      <c r="D1578" t="s">
        <v>13545</v>
      </c>
      <c r="E1578">
        <v>5.0343973000000002</v>
      </c>
      <c r="F1578">
        <v>-73.980763600000003</v>
      </c>
    </row>
    <row r="1579" spans="1:6" x14ac:dyDescent="0.25">
      <c r="A1579">
        <v>2109</v>
      </c>
      <c r="B1579" t="s">
        <v>10702</v>
      </c>
      <c r="C1579" t="s">
        <v>10703</v>
      </c>
      <c r="D1579" t="s">
        <v>13766</v>
      </c>
      <c r="E1579">
        <v>5.3070525000000002</v>
      </c>
      <c r="F1579">
        <v>-73.819004399999997</v>
      </c>
    </row>
    <row r="1580" spans="1:6" x14ac:dyDescent="0.25">
      <c r="A1580">
        <v>2133</v>
      </c>
      <c r="B1580" t="s">
        <v>10708</v>
      </c>
      <c r="C1580" t="s">
        <v>10709</v>
      </c>
      <c r="D1580" t="s">
        <v>13767</v>
      </c>
      <c r="E1580">
        <v>5.0288823999999996</v>
      </c>
      <c r="F1580">
        <v>-73.992208300000001</v>
      </c>
    </row>
    <row r="1581" spans="1:6" x14ac:dyDescent="0.25">
      <c r="A1581">
        <v>2143</v>
      </c>
      <c r="B1581" t="s">
        <v>10714</v>
      </c>
      <c r="C1581" t="s">
        <v>10715</v>
      </c>
      <c r="D1581" t="s">
        <v>13546</v>
      </c>
      <c r="E1581">
        <v>5.0351851999999999</v>
      </c>
      <c r="F1581">
        <v>-73.995506800000001</v>
      </c>
    </row>
    <row r="1582" spans="1:6" x14ac:dyDescent="0.25">
      <c r="A1582">
        <v>2238</v>
      </c>
      <c r="B1582" t="s">
        <v>10579</v>
      </c>
      <c r="C1582" t="s">
        <v>10580</v>
      </c>
      <c r="D1582" s="18" t="s">
        <v>13962</v>
      </c>
      <c r="E1582" s="18">
        <v>5.0252802842833102</v>
      </c>
      <c r="F1582" s="18">
        <v>-73.985431796190895</v>
      </c>
    </row>
    <row r="1583" spans="1:6" x14ac:dyDescent="0.25">
      <c r="A1583">
        <v>2312</v>
      </c>
      <c r="B1583" t="s">
        <v>10724</v>
      </c>
      <c r="C1583" t="s">
        <v>10725</v>
      </c>
      <c r="D1583" t="s">
        <v>13543</v>
      </c>
      <c r="E1583">
        <v>5.1708470000000002</v>
      </c>
      <c r="F1583">
        <v>-72.550818999999905</v>
      </c>
    </row>
    <row r="1584" spans="1:6" x14ac:dyDescent="0.25">
      <c r="A1584">
        <v>2372</v>
      </c>
      <c r="B1584" t="s">
        <v>10730</v>
      </c>
      <c r="C1584" t="s">
        <v>10731</v>
      </c>
      <c r="D1584" t="s">
        <v>13768</v>
      </c>
      <c r="E1584">
        <v>5.0301546999999998</v>
      </c>
      <c r="F1584">
        <v>-73.989595999999906</v>
      </c>
    </row>
    <row r="1585" spans="1:6" x14ac:dyDescent="0.25">
      <c r="A1585">
        <v>2381</v>
      </c>
      <c r="B1585" t="s">
        <v>10736</v>
      </c>
      <c r="C1585" t="s">
        <v>13547</v>
      </c>
      <c r="D1585" t="s">
        <v>9100</v>
      </c>
      <c r="E1585">
        <v>4.7426537</v>
      </c>
      <c r="F1585">
        <v>-74.0564155</v>
      </c>
    </row>
    <row r="1586" spans="1:6" x14ac:dyDescent="0.25">
      <c r="A1586">
        <v>2386</v>
      </c>
      <c r="B1586" t="s">
        <v>10742</v>
      </c>
      <c r="C1586" t="s">
        <v>13548</v>
      </c>
      <c r="D1586" s="29" t="s">
        <v>13921</v>
      </c>
      <c r="E1586" s="18">
        <v>4.7461407028330997</v>
      </c>
      <c r="F1586" s="18">
        <v>-74.110086053599204</v>
      </c>
    </row>
    <row r="1587" spans="1:6" x14ac:dyDescent="0.25">
      <c r="A1587">
        <v>2388</v>
      </c>
      <c r="B1587" t="s">
        <v>10748</v>
      </c>
      <c r="C1587" t="s">
        <v>13549</v>
      </c>
      <c r="D1587" s="18" t="s">
        <v>13947</v>
      </c>
      <c r="E1587" s="18">
        <v>4.7408005785546701</v>
      </c>
      <c r="F1587" s="18">
        <v>-74.124048843639898</v>
      </c>
    </row>
    <row r="1588" spans="1:6" x14ac:dyDescent="0.25">
      <c r="A1588">
        <v>2394</v>
      </c>
      <c r="B1588" t="s">
        <v>10754</v>
      </c>
      <c r="C1588" t="s">
        <v>10755</v>
      </c>
      <c r="D1588" t="s">
        <v>13769</v>
      </c>
      <c r="E1588">
        <v>5.0143279999999999</v>
      </c>
      <c r="F1588">
        <v>-73.9981425</v>
      </c>
    </row>
    <row r="1589" spans="1:6" x14ac:dyDescent="0.25">
      <c r="A1589">
        <v>2480</v>
      </c>
      <c r="B1589" t="s">
        <v>10760</v>
      </c>
      <c r="C1589" t="s">
        <v>13550</v>
      </c>
      <c r="D1589" t="s">
        <v>9135</v>
      </c>
      <c r="E1589">
        <v>4.7582819000000001</v>
      </c>
      <c r="F1589">
        <v>-74.033454899999995</v>
      </c>
    </row>
    <row r="1590" spans="1:6" x14ac:dyDescent="0.25">
      <c r="A1590">
        <v>2485</v>
      </c>
      <c r="B1590" t="s">
        <v>10766</v>
      </c>
      <c r="C1590" t="s">
        <v>13551</v>
      </c>
      <c r="D1590" t="s">
        <v>13685</v>
      </c>
      <c r="E1590">
        <v>4.7429867999999997</v>
      </c>
      <c r="F1590">
        <v>-74.054358100000002</v>
      </c>
    </row>
    <row r="1591" spans="1:6" x14ac:dyDescent="0.25">
      <c r="A1591">
        <v>2489</v>
      </c>
      <c r="B1591" t="s">
        <v>10772</v>
      </c>
      <c r="C1591" t="s">
        <v>10773</v>
      </c>
      <c r="D1591" t="s">
        <v>13770</v>
      </c>
      <c r="E1591">
        <v>5.0367555999999896</v>
      </c>
      <c r="F1591">
        <v>-73.988576100000003</v>
      </c>
    </row>
    <row r="1592" spans="1:6" x14ac:dyDescent="0.25">
      <c r="A1592">
        <v>2498</v>
      </c>
      <c r="B1592" t="s">
        <v>10778</v>
      </c>
      <c r="C1592" t="s">
        <v>10779</v>
      </c>
      <c r="D1592" s="18" t="s">
        <v>13963</v>
      </c>
      <c r="E1592" s="18">
        <v>5.02811017789071</v>
      </c>
      <c r="F1592" s="18">
        <v>-73.983847168625303</v>
      </c>
    </row>
    <row r="1593" spans="1:6" x14ac:dyDescent="0.25">
      <c r="A1593">
        <v>2503</v>
      </c>
      <c r="B1593" t="s">
        <v>10784</v>
      </c>
      <c r="C1593" t="s">
        <v>10785</v>
      </c>
      <c r="D1593" t="s">
        <v>13686</v>
      </c>
      <c r="E1593">
        <v>5.0332450999999896</v>
      </c>
      <c r="F1593">
        <v>-73.990968699999996</v>
      </c>
    </row>
    <row r="1594" spans="1:6" x14ac:dyDescent="0.25">
      <c r="A1594">
        <v>2512</v>
      </c>
      <c r="B1594" t="s">
        <v>10790</v>
      </c>
      <c r="C1594" t="s">
        <v>10791</v>
      </c>
      <c r="D1594" t="s">
        <v>13771</v>
      </c>
      <c r="E1594">
        <v>5.0126382999999999</v>
      </c>
      <c r="F1594">
        <v>-73.991576999999893</v>
      </c>
    </row>
    <row r="1595" spans="1:6" x14ac:dyDescent="0.25">
      <c r="A1595">
        <v>2527</v>
      </c>
      <c r="B1595" t="s">
        <v>10796</v>
      </c>
      <c r="C1595" t="s">
        <v>10797</v>
      </c>
      <c r="D1595" t="s">
        <v>13552</v>
      </c>
      <c r="E1595">
        <v>4.8614101999999999</v>
      </c>
      <c r="F1595">
        <v>-74.0485288</v>
      </c>
    </row>
    <row r="1596" spans="1:6" x14ac:dyDescent="0.25">
      <c r="A1596">
        <v>2619</v>
      </c>
      <c r="B1596" t="s">
        <v>10802</v>
      </c>
      <c r="C1596" t="s">
        <v>10803</v>
      </c>
      <c r="D1596" t="s">
        <v>13567</v>
      </c>
      <c r="E1596">
        <v>5.0142198999999996</v>
      </c>
      <c r="F1596">
        <v>-73.998068599999996</v>
      </c>
    </row>
    <row r="1597" spans="1:6" x14ac:dyDescent="0.25">
      <c r="A1597">
        <v>2640</v>
      </c>
      <c r="B1597" t="s">
        <v>10808</v>
      </c>
      <c r="C1597" t="s">
        <v>10809</v>
      </c>
      <c r="D1597" t="s">
        <v>13553</v>
      </c>
      <c r="E1597">
        <v>5.0120041999999998</v>
      </c>
      <c r="F1597">
        <v>-73.993977999999998</v>
      </c>
    </row>
    <row r="1598" spans="1:6" x14ac:dyDescent="0.25">
      <c r="A1598">
        <v>2652</v>
      </c>
      <c r="B1598" t="s">
        <v>10814</v>
      </c>
      <c r="C1598" t="s">
        <v>10815</v>
      </c>
      <c r="D1598" t="s">
        <v>13687</v>
      </c>
      <c r="E1598">
        <v>5.0342536000000004</v>
      </c>
      <c r="F1598">
        <v>-73.999362699999907</v>
      </c>
    </row>
    <row r="1599" spans="1:6" x14ac:dyDescent="0.25">
      <c r="A1599">
        <v>2751</v>
      </c>
      <c r="B1599" t="s">
        <v>10820</v>
      </c>
      <c r="C1599" t="s">
        <v>10821</v>
      </c>
      <c r="D1599" t="s">
        <v>13680</v>
      </c>
      <c r="E1599">
        <v>4.5820577</v>
      </c>
      <c r="F1599">
        <v>-74.204251200000002</v>
      </c>
    </row>
    <row r="1600" spans="1:6" x14ac:dyDescent="0.25">
      <c r="A1600">
        <v>2755</v>
      </c>
      <c r="B1600" t="s">
        <v>10826</v>
      </c>
      <c r="C1600" t="s">
        <v>10827</v>
      </c>
      <c r="D1600" t="s">
        <v>13554</v>
      </c>
      <c r="E1600">
        <v>5.0301115999999997</v>
      </c>
      <c r="F1600">
        <v>-74.0052089</v>
      </c>
    </row>
    <row r="1601" spans="1:6" x14ac:dyDescent="0.25">
      <c r="A1601">
        <v>2791</v>
      </c>
      <c r="B1601" t="s">
        <v>10832</v>
      </c>
      <c r="C1601" t="s">
        <v>10833</v>
      </c>
      <c r="D1601" t="s">
        <v>13772</v>
      </c>
      <c r="E1601">
        <v>5.0159712000000001</v>
      </c>
      <c r="F1601">
        <v>-74.001769400000001</v>
      </c>
    </row>
    <row r="1602" spans="1:6" x14ac:dyDescent="0.25">
      <c r="A1602">
        <v>3095</v>
      </c>
      <c r="B1602" t="s">
        <v>10838</v>
      </c>
      <c r="C1602" t="s">
        <v>10839</v>
      </c>
      <c r="D1602" t="s">
        <v>13663</v>
      </c>
      <c r="E1602">
        <v>5.0145976000000001</v>
      </c>
      <c r="F1602">
        <v>-73.999030899999994</v>
      </c>
    </row>
    <row r="1603" spans="1:6" x14ac:dyDescent="0.25">
      <c r="A1603">
        <v>3120</v>
      </c>
      <c r="B1603" t="s">
        <v>10844</v>
      </c>
      <c r="C1603" t="s">
        <v>10845</v>
      </c>
      <c r="D1603" t="s">
        <v>13773</v>
      </c>
      <c r="E1603">
        <v>5.0261186999999996</v>
      </c>
      <c r="F1603">
        <v>-73.999865799999995</v>
      </c>
    </row>
    <row r="1604" spans="1:6" x14ac:dyDescent="0.25">
      <c r="A1604">
        <v>3128</v>
      </c>
      <c r="B1604" t="s">
        <v>10850</v>
      </c>
      <c r="C1604" t="s">
        <v>10851</v>
      </c>
      <c r="D1604" t="s">
        <v>13555</v>
      </c>
      <c r="E1604">
        <v>5.0277772000000001</v>
      </c>
      <c r="F1604">
        <v>-73.9903719</v>
      </c>
    </row>
    <row r="1605" spans="1:6" x14ac:dyDescent="0.25">
      <c r="A1605">
        <v>3240</v>
      </c>
      <c r="B1605" t="s">
        <v>10414</v>
      </c>
      <c r="C1605" t="s">
        <v>10415</v>
      </c>
      <c r="D1605" t="s">
        <v>13535</v>
      </c>
      <c r="E1605">
        <v>5.0240963999999897</v>
      </c>
      <c r="F1605">
        <v>-73.992775399999999</v>
      </c>
    </row>
    <row r="1606" spans="1:6" x14ac:dyDescent="0.25">
      <c r="A1606">
        <v>3359</v>
      </c>
      <c r="B1606" t="s">
        <v>10860</v>
      </c>
      <c r="C1606" t="s">
        <v>10861</v>
      </c>
      <c r="D1606" t="s">
        <v>13556</v>
      </c>
      <c r="E1606">
        <v>5.0281172999999999</v>
      </c>
      <c r="F1606">
        <v>-73.990086499999904</v>
      </c>
    </row>
    <row r="1607" spans="1:6" x14ac:dyDescent="0.25">
      <c r="A1607">
        <v>3474</v>
      </c>
      <c r="B1607" t="s">
        <v>10867</v>
      </c>
      <c r="C1607" t="s">
        <v>10868</v>
      </c>
      <c r="D1607" t="s">
        <v>13557</v>
      </c>
      <c r="E1607">
        <v>5.1961819999999896</v>
      </c>
      <c r="F1607">
        <v>-73.8865409</v>
      </c>
    </row>
    <row r="1608" spans="1:6" x14ac:dyDescent="0.25">
      <c r="A1608">
        <v>3498</v>
      </c>
      <c r="B1608" t="s">
        <v>10874</v>
      </c>
      <c r="C1608" t="s">
        <v>10875</v>
      </c>
      <c r="D1608" t="s">
        <v>13558</v>
      </c>
      <c r="E1608">
        <v>5.282203</v>
      </c>
      <c r="F1608">
        <v>-73.169049700000002</v>
      </c>
    </row>
    <row r="1609" spans="1:6" x14ac:dyDescent="0.25">
      <c r="A1609">
        <v>3536</v>
      </c>
      <c r="B1609" t="s">
        <v>10880</v>
      </c>
      <c r="C1609" t="s">
        <v>10881</v>
      </c>
      <c r="D1609" t="s">
        <v>13774</v>
      </c>
      <c r="E1609">
        <v>4.7172076999999897</v>
      </c>
      <c r="F1609">
        <v>-74.221772299999998</v>
      </c>
    </row>
    <row r="1610" spans="1:6" x14ac:dyDescent="0.25">
      <c r="A1610">
        <v>3702</v>
      </c>
      <c r="B1610" t="s">
        <v>10886</v>
      </c>
      <c r="C1610" t="s">
        <v>10887</v>
      </c>
      <c r="D1610" t="s">
        <v>13681</v>
      </c>
      <c r="E1610">
        <v>5.0288078999999897</v>
      </c>
      <c r="F1610">
        <v>-73.985475699999995</v>
      </c>
    </row>
    <row r="1611" spans="1:6" x14ac:dyDescent="0.25">
      <c r="A1611">
        <v>3868</v>
      </c>
      <c r="B1611" t="s">
        <v>10483</v>
      </c>
      <c r="C1611" t="s">
        <v>10484</v>
      </c>
      <c r="D1611" t="s">
        <v>13559</v>
      </c>
      <c r="E1611">
        <v>5.0232041999999897</v>
      </c>
      <c r="F1611">
        <v>-73.997703000000001</v>
      </c>
    </row>
    <row r="1612" spans="1:6" x14ac:dyDescent="0.25">
      <c r="A1612">
        <v>3879</v>
      </c>
      <c r="B1612" t="s">
        <v>10896</v>
      </c>
      <c r="C1612" t="s">
        <v>13560</v>
      </c>
      <c r="D1612" t="s">
        <v>13948</v>
      </c>
      <c r="E1612">
        <v>4.7461427398096099</v>
      </c>
      <c r="F1612">
        <v>-74.056346623183501</v>
      </c>
    </row>
    <row r="1613" spans="1:6" x14ac:dyDescent="0.25">
      <c r="A1613">
        <v>3911</v>
      </c>
      <c r="B1613" t="s">
        <v>1491</v>
      </c>
      <c r="C1613" t="s">
        <v>13561</v>
      </c>
      <c r="D1613" t="s">
        <v>9116</v>
      </c>
      <c r="E1613">
        <v>4.7419475000000002</v>
      </c>
      <c r="F1613">
        <v>-74.028023500000003</v>
      </c>
    </row>
    <row r="1614" spans="1:6" x14ac:dyDescent="0.25">
      <c r="A1614">
        <v>4312</v>
      </c>
      <c r="B1614" t="s">
        <v>8318</v>
      </c>
      <c r="C1614" t="s">
        <v>10906</v>
      </c>
      <c r="D1614" t="s">
        <v>13536</v>
      </c>
      <c r="E1614">
        <v>6.6326624999999897</v>
      </c>
      <c r="F1614">
        <v>-76.066346699999997</v>
      </c>
    </row>
    <row r="1615" spans="1:6" x14ac:dyDescent="0.25">
      <c r="A1615">
        <v>4455</v>
      </c>
      <c r="B1615" t="s">
        <v>10911</v>
      </c>
      <c r="C1615" t="s">
        <v>10912</v>
      </c>
      <c r="D1615" t="s">
        <v>13688</v>
      </c>
      <c r="E1615">
        <v>4.2879341000000002</v>
      </c>
      <c r="F1615">
        <v>-74.803691999999998</v>
      </c>
    </row>
    <row r="1616" spans="1:6" x14ac:dyDescent="0.25">
      <c r="A1616">
        <v>4498</v>
      </c>
      <c r="B1616" t="s">
        <v>10917</v>
      </c>
      <c r="C1616" t="s">
        <v>10918</v>
      </c>
      <c r="D1616" t="s">
        <v>13775</v>
      </c>
      <c r="E1616">
        <v>5.0276228999999999</v>
      </c>
      <c r="F1616">
        <v>-74.003998199999998</v>
      </c>
    </row>
    <row r="1617" spans="1:6" x14ac:dyDescent="0.25">
      <c r="A1617">
        <v>4553</v>
      </c>
      <c r="B1617" t="s">
        <v>10923</v>
      </c>
      <c r="C1617" t="s">
        <v>10924</v>
      </c>
      <c r="D1617" t="s">
        <v>13677</v>
      </c>
      <c r="E1617">
        <v>5.0261347000000001</v>
      </c>
      <c r="F1617">
        <v>-73.985956000000002</v>
      </c>
    </row>
    <row r="1618" spans="1:6" x14ac:dyDescent="0.25">
      <c r="A1618">
        <v>4659</v>
      </c>
      <c r="B1618" t="s">
        <v>1491</v>
      </c>
      <c r="C1618" t="s">
        <v>13561</v>
      </c>
      <c r="D1618" t="s">
        <v>9116</v>
      </c>
      <c r="E1618">
        <v>4.7419475000000002</v>
      </c>
      <c r="F1618">
        <v>-74.028023500000003</v>
      </c>
    </row>
    <row r="1619" spans="1:6" x14ac:dyDescent="0.25">
      <c r="A1619">
        <v>4685</v>
      </c>
      <c r="B1619" t="s">
        <v>10933</v>
      </c>
      <c r="C1619" t="s">
        <v>10934</v>
      </c>
      <c r="D1619" s="16" t="s">
        <v>8950</v>
      </c>
      <c r="E1619" s="16" t="s">
        <v>10150</v>
      </c>
      <c r="F1619" t="s">
        <v>10150</v>
      </c>
    </row>
    <row r="1620" spans="1:6" x14ac:dyDescent="0.25">
      <c r="A1620">
        <v>4693</v>
      </c>
      <c r="B1620" t="s">
        <v>10939</v>
      </c>
      <c r="C1620" t="s">
        <v>10940</v>
      </c>
      <c r="D1620" t="s">
        <v>13776</v>
      </c>
      <c r="E1620">
        <v>5.0291413</v>
      </c>
      <c r="F1620">
        <v>-73.993244199999907</v>
      </c>
    </row>
    <row r="1621" spans="1:6" x14ac:dyDescent="0.25">
      <c r="A1621">
        <v>4694</v>
      </c>
      <c r="B1621" t="s">
        <v>10945</v>
      </c>
      <c r="C1621" t="s">
        <v>10946</v>
      </c>
      <c r="D1621" t="s">
        <v>13562</v>
      </c>
      <c r="E1621">
        <v>5.0203949999999997</v>
      </c>
      <c r="F1621">
        <v>-73.999462100000002</v>
      </c>
    </row>
    <row r="1622" spans="1:6" x14ac:dyDescent="0.25">
      <c r="A1622">
        <v>4837</v>
      </c>
      <c r="B1622" t="s">
        <v>10951</v>
      </c>
      <c r="C1622" t="s">
        <v>10952</v>
      </c>
      <c r="D1622" t="s">
        <v>13777</v>
      </c>
      <c r="E1622">
        <v>4.5826256999999897</v>
      </c>
      <c r="F1622">
        <v>-74.202008399999997</v>
      </c>
    </row>
    <row r="1623" spans="1:6" x14ac:dyDescent="0.25">
      <c r="A1623">
        <v>4922</v>
      </c>
      <c r="B1623" t="s">
        <v>10957</v>
      </c>
      <c r="C1623" t="s">
        <v>10958</v>
      </c>
      <c r="D1623" t="s">
        <v>13778</v>
      </c>
      <c r="E1623">
        <v>5.0254640999999998</v>
      </c>
      <c r="F1623">
        <v>-74.002310199999997</v>
      </c>
    </row>
    <row r="1624" spans="1:6" x14ac:dyDescent="0.25">
      <c r="A1624">
        <v>4923</v>
      </c>
      <c r="B1624" t="s">
        <v>10964</v>
      </c>
      <c r="C1624" t="s">
        <v>10965</v>
      </c>
      <c r="D1624" t="s">
        <v>13779</v>
      </c>
      <c r="E1624">
        <v>6.5213280999999998</v>
      </c>
      <c r="F1624">
        <v>-76.972845699999993</v>
      </c>
    </row>
    <row r="1625" spans="1:6" x14ac:dyDescent="0.25">
      <c r="A1625">
        <v>4931</v>
      </c>
      <c r="B1625" t="s">
        <v>10970</v>
      </c>
      <c r="C1625" t="s">
        <v>13563</v>
      </c>
      <c r="D1625" t="s">
        <v>13780</v>
      </c>
      <c r="E1625">
        <v>4.7196047999999999</v>
      </c>
      <c r="F1625">
        <v>-74.101464800000002</v>
      </c>
    </row>
    <row r="1626" spans="1:6" x14ac:dyDescent="0.25">
      <c r="A1626">
        <v>4979</v>
      </c>
      <c r="B1626" t="s">
        <v>10976</v>
      </c>
      <c r="C1626" t="s">
        <v>10977</v>
      </c>
      <c r="D1626" t="s">
        <v>13689</v>
      </c>
      <c r="E1626">
        <v>4.9169102999999996</v>
      </c>
      <c r="F1626">
        <v>-74.029375999999999</v>
      </c>
    </row>
    <row r="1627" spans="1:6" x14ac:dyDescent="0.25">
      <c r="A1627">
        <v>5044</v>
      </c>
      <c r="B1627" t="s">
        <v>10983</v>
      </c>
      <c r="C1627" t="s">
        <v>10984</v>
      </c>
      <c r="D1627" t="s">
        <v>13781</v>
      </c>
      <c r="E1627">
        <v>4.4846183000000002</v>
      </c>
      <c r="F1627">
        <v>-73.891885700000003</v>
      </c>
    </row>
    <row r="1628" spans="1:6" x14ac:dyDescent="0.25">
      <c r="A1628">
        <v>5059</v>
      </c>
      <c r="B1628" t="s">
        <v>10647</v>
      </c>
      <c r="C1628" t="s">
        <v>10648</v>
      </c>
      <c r="D1628" t="s">
        <v>13564</v>
      </c>
      <c r="E1628">
        <v>5.0336112999999996</v>
      </c>
      <c r="F1628">
        <v>-73.987192499999907</v>
      </c>
    </row>
    <row r="1629" spans="1:6" x14ac:dyDescent="0.25">
      <c r="A1629">
        <v>5071</v>
      </c>
      <c r="B1629" t="s">
        <v>10993</v>
      </c>
      <c r="C1629" t="s">
        <v>10994</v>
      </c>
      <c r="D1629" t="s">
        <v>13535</v>
      </c>
      <c r="E1629">
        <v>5.0240963999999897</v>
      </c>
      <c r="F1629">
        <v>-73.992775399999999</v>
      </c>
    </row>
    <row r="1630" spans="1:6" x14ac:dyDescent="0.25">
      <c r="A1630">
        <v>5120</v>
      </c>
      <c r="B1630" t="s">
        <v>10999</v>
      </c>
      <c r="C1630" t="s">
        <v>11000</v>
      </c>
      <c r="D1630" t="s">
        <v>13565</v>
      </c>
      <c r="E1630">
        <v>5.0249730000000001</v>
      </c>
      <c r="F1630">
        <v>-74.0040841</v>
      </c>
    </row>
    <row r="1631" spans="1:6" x14ac:dyDescent="0.25">
      <c r="A1631">
        <v>5141</v>
      </c>
      <c r="B1631" t="s">
        <v>11005</v>
      </c>
      <c r="C1631" t="s">
        <v>11006</v>
      </c>
      <c r="D1631" s="18" t="s">
        <v>13964</v>
      </c>
      <c r="E1631" s="18">
        <v>5.0142098628479799</v>
      </c>
      <c r="F1631" s="18">
        <v>-73.992831936206997</v>
      </c>
    </row>
    <row r="1632" spans="1:6" x14ac:dyDescent="0.25">
      <c r="A1632">
        <v>5453</v>
      </c>
      <c r="B1632" t="s">
        <v>11011</v>
      </c>
      <c r="C1632" t="s">
        <v>11012</v>
      </c>
      <c r="D1632" s="18" t="s">
        <v>13965</v>
      </c>
      <c r="E1632" s="18">
        <v>5.0206110764829797</v>
      </c>
      <c r="F1632" s="18">
        <v>-73.999051750174004</v>
      </c>
    </row>
    <row r="1633" spans="1:6" x14ac:dyDescent="0.25">
      <c r="A1633">
        <v>5563</v>
      </c>
      <c r="B1633" t="s">
        <v>11017</v>
      </c>
      <c r="C1633" t="s">
        <v>13566</v>
      </c>
      <c r="D1633" s="29" t="s">
        <v>13922</v>
      </c>
      <c r="E1633" s="18">
        <v>4.7395092990421599</v>
      </c>
      <c r="F1633" s="18">
        <v>-74.032980945732405</v>
      </c>
    </row>
    <row r="1634" spans="1:6" x14ac:dyDescent="0.25">
      <c r="A1634">
        <v>5595</v>
      </c>
      <c r="B1634" t="s">
        <v>11022</v>
      </c>
      <c r="C1634" t="s">
        <v>11023</v>
      </c>
      <c r="D1634" s="29" t="s">
        <v>13923</v>
      </c>
      <c r="E1634" s="18">
        <v>6.22041193159128</v>
      </c>
      <c r="F1634" s="18">
        <v>-75.568507335839897</v>
      </c>
    </row>
    <row r="1635" spans="1:6" x14ac:dyDescent="0.25">
      <c r="A1635">
        <v>5600</v>
      </c>
      <c r="B1635" t="s">
        <v>11029</v>
      </c>
      <c r="C1635" t="s">
        <v>11030</v>
      </c>
      <c r="D1635" t="s">
        <v>13666</v>
      </c>
      <c r="E1635">
        <v>4.5708679999999999</v>
      </c>
      <c r="F1635">
        <v>-74.297332999999995</v>
      </c>
    </row>
    <row r="1636" spans="1:6" x14ac:dyDescent="0.25">
      <c r="A1636">
        <v>5621</v>
      </c>
      <c r="B1636" t="s">
        <v>11035</v>
      </c>
      <c r="C1636" t="s">
        <v>11036</v>
      </c>
      <c r="D1636" t="s">
        <v>13591</v>
      </c>
      <c r="E1636">
        <v>5.0366159000000001</v>
      </c>
      <c r="F1636">
        <v>-73.997125099999906</v>
      </c>
    </row>
    <row r="1637" spans="1:6" x14ac:dyDescent="0.25">
      <c r="A1637">
        <v>5664</v>
      </c>
      <c r="B1637" t="s">
        <v>10802</v>
      </c>
      <c r="C1637" t="s">
        <v>10803</v>
      </c>
      <c r="D1637" t="s">
        <v>13567</v>
      </c>
      <c r="E1637">
        <v>5.0142198999999996</v>
      </c>
      <c r="F1637">
        <v>-73.998068599999996</v>
      </c>
    </row>
    <row r="1638" spans="1:6" x14ac:dyDescent="0.25">
      <c r="A1638">
        <v>5673</v>
      </c>
      <c r="B1638" t="s">
        <v>11045</v>
      </c>
      <c r="C1638" t="s">
        <v>11046</v>
      </c>
      <c r="D1638" t="s">
        <v>13782</v>
      </c>
      <c r="E1638">
        <v>5.0298064</v>
      </c>
      <c r="F1638">
        <v>-73.983085299999999</v>
      </c>
    </row>
    <row r="1639" spans="1:6" x14ac:dyDescent="0.25">
      <c r="A1639">
        <v>5696</v>
      </c>
      <c r="B1639" t="s">
        <v>11052</v>
      </c>
      <c r="C1639" t="s">
        <v>11053</v>
      </c>
      <c r="D1639" t="s">
        <v>13568</v>
      </c>
      <c r="E1639">
        <v>4.9185318000000002</v>
      </c>
      <c r="F1639">
        <v>-74.094605999999999</v>
      </c>
    </row>
    <row r="1640" spans="1:6" x14ac:dyDescent="0.25">
      <c r="A1640">
        <v>5707</v>
      </c>
      <c r="B1640" t="s">
        <v>11058</v>
      </c>
      <c r="C1640" t="s">
        <v>13569</v>
      </c>
      <c r="D1640" t="s">
        <v>9116</v>
      </c>
      <c r="E1640">
        <v>4.7419475000000002</v>
      </c>
      <c r="F1640">
        <v>-74.028023500000003</v>
      </c>
    </row>
    <row r="1641" spans="1:6" x14ac:dyDescent="0.25">
      <c r="A1641">
        <v>5732</v>
      </c>
      <c r="B1641" t="s">
        <v>10453</v>
      </c>
      <c r="C1641" t="s">
        <v>11065</v>
      </c>
      <c r="D1641" s="28" t="s">
        <v>13945</v>
      </c>
      <c r="E1641">
        <v>-33.365854785224698</v>
      </c>
      <c r="F1641">
        <v>-70.744891087503404</v>
      </c>
    </row>
    <row r="1642" spans="1:6" x14ac:dyDescent="0.25">
      <c r="A1642">
        <v>5755</v>
      </c>
      <c r="B1642" t="s">
        <v>11070</v>
      </c>
      <c r="C1642" t="s">
        <v>11071</v>
      </c>
      <c r="D1642" t="s">
        <v>13570</v>
      </c>
      <c r="E1642">
        <v>4.9336605999999996</v>
      </c>
      <c r="F1642">
        <v>-74.032138000000003</v>
      </c>
    </row>
    <row r="1643" spans="1:6" x14ac:dyDescent="0.25">
      <c r="A1643">
        <v>5803</v>
      </c>
      <c r="B1643" t="s">
        <v>11077</v>
      </c>
      <c r="C1643" t="s">
        <v>11078</v>
      </c>
      <c r="D1643" t="s">
        <v>13624</v>
      </c>
      <c r="E1643">
        <v>8.4953371999999998</v>
      </c>
      <c r="F1643">
        <v>-77.332442499999999</v>
      </c>
    </row>
    <row r="1644" spans="1:6" x14ac:dyDescent="0.25">
      <c r="A1644">
        <v>5812</v>
      </c>
      <c r="B1644" t="s">
        <v>11083</v>
      </c>
      <c r="C1644" t="s">
        <v>11084</v>
      </c>
      <c r="D1644" t="s">
        <v>13783</v>
      </c>
      <c r="E1644">
        <v>4.9361717000000001</v>
      </c>
      <c r="F1644">
        <v>-74.0212626</v>
      </c>
    </row>
    <row r="1645" spans="1:6" x14ac:dyDescent="0.25">
      <c r="A1645">
        <v>5813</v>
      </c>
      <c r="B1645" t="s">
        <v>11089</v>
      </c>
      <c r="C1645" t="s">
        <v>11090</v>
      </c>
      <c r="D1645" t="s">
        <v>13690</v>
      </c>
      <c r="E1645">
        <v>5.0378992999999896</v>
      </c>
      <c r="F1645">
        <v>-73.994980999999996</v>
      </c>
    </row>
    <row r="1646" spans="1:6" x14ac:dyDescent="0.25">
      <c r="A1646">
        <v>5814</v>
      </c>
      <c r="B1646" t="s">
        <v>11096</v>
      </c>
      <c r="C1646" t="s">
        <v>11097</v>
      </c>
      <c r="D1646" t="s">
        <v>13784</v>
      </c>
      <c r="E1646">
        <v>4.8277543999999999</v>
      </c>
      <c r="F1646">
        <v>-74.355356099999995</v>
      </c>
    </row>
    <row r="1647" spans="1:6" x14ac:dyDescent="0.25">
      <c r="A1647">
        <v>5905</v>
      </c>
      <c r="B1647" t="s">
        <v>11102</v>
      </c>
      <c r="C1647" t="s">
        <v>13571</v>
      </c>
      <c r="D1647" s="18" t="s">
        <v>13924</v>
      </c>
      <c r="E1647" s="18">
        <v>4.6361497132693898</v>
      </c>
      <c r="F1647" s="18">
        <v>-74.178712630539195</v>
      </c>
    </row>
    <row r="1648" spans="1:6" x14ac:dyDescent="0.25">
      <c r="A1648">
        <v>6103</v>
      </c>
      <c r="B1648" t="s">
        <v>11108</v>
      </c>
      <c r="C1648" t="s">
        <v>13572</v>
      </c>
      <c r="D1648" t="s">
        <v>13785</v>
      </c>
      <c r="E1648">
        <v>4.6380403000000001</v>
      </c>
      <c r="F1648">
        <v>-74.161633100000003</v>
      </c>
    </row>
    <row r="1649" spans="1:6" x14ac:dyDescent="0.25">
      <c r="A1649">
        <v>6314</v>
      </c>
      <c r="B1649" t="s">
        <v>11114</v>
      </c>
      <c r="C1649" t="s">
        <v>11115</v>
      </c>
      <c r="D1649" t="s">
        <v>13573</v>
      </c>
      <c r="E1649">
        <v>4.5817413</v>
      </c>
      <c r="F1649">
        <v>-74.211488000000003</v>
      </c>
    </row>
    <row r="1650" spans="1:6" x14ac:dyDescent="0.25">
      <c r="A1650">
        <v>6519</v>
      </c>
      <c r="B1650" t="s">
        <v>11119</v>
      </c>
      <c r="C1650" t="s">
        <v>11120</v>
      </c>
      <c r="D1650" t="s">
        <v>13786</v>
      </c>
      <c r="E1650">
        <v>5.0341382000000001</v>
      </c>
      <c r="F1650">
        <v>-73.994498100000001</v>
      </c>
    </row>
    <row r="1651" spans="1:6" x14ac:dyDescent="0.25">
      <c r="A1651">
        <v>6537</v>
      </c>
      <c r="B1651" t="s">
        <v>11126</v>
      </c>
      <c r="C1651" t="s">
        <v>11127</v>
      </c>
      <c r="D1651" s="18" t="s">
        <v>13925</v>
      </c>
      <c r="E1651" s="18">
        <v>4.7311065327175603</v>
      </c>
      <c r="F1651" s="18">
        <v>-74.073190469435801</v>
      </c>
    </row>
    <row r="1652" spans="1:6" x14ac:dyDescent="0.25">
      <c r="A1652">
        <v>6729</v>
      </c>
      <c r="B1652" t="s">
        <v>11132</v>
      </c>
      <c r="C1652" t="s">
        <v>11133</v>
      </c>
      <c r="D1652" t="s">
        <v>13529</v>
      </c>
      <c r="E1652">
        <v>5.4545110000000001</v>
      </c>
      <c r="F1652">
        <v>-73.362003000000001</v>
      </c>
    </row>
    <row r="1653" spans="1:6" x14ac:dyDescent="0.25">
      <c r="A1653">
        <v>6730</v>
      </c>
      <c r="B1653" t="s">
        <v>11138</v>
      </c>
      <c r="C1653" t="s">
        <v>11139</v>
      </c>
      <c r="D1653" t="s">
        <v>13691</v>
      </c>
      <c r="E1653">
        <v>5.0047676000000001</v>
      </c>
      <c r="F1653">
        <v>-73.939045499999906</v>
      </c>
    </row>
    <row r="1654" spans="1:6" x14ac:dyDescent="0.25">
      <c r="A1654">
        <v>6761</v>
      </c>
      <c r="B1654" t="s">
        <v>10156</v>
      </c>
      <c r="C1654" t="s">
        <v>10157</v>
      </c>
      <c r="D1654" t="s">
        <v>13528</v>
      </c>
      <c r="E1654">
        <v>5.0310214000000002</v>
      </c>
      <c r="F1654">
        <v>-73.984426200000001</v>
      </c>
    </row>
    <row r="1655" spans="1:6" x14ac:dyDescent="0.25">
      <c r="A1655">
        <v>6847</v>
      </c>
      <c r="B1655" t="s">
        <v>11148</v>
      </c>
      <c r="C1655" t="s">
        <v>11149</v>
      </c>
      <c r="D1655" t="s">
        <v>13574</v>
      </c>
      <c r="E1655">
        <v>4.3451519999999997</v>
      </c>
      <c r="F1655">
        <v>-74.361823000000001</v>
      </c>
    </row>
    <row r="1656" spans="1:6" x14ac:dyDescent="0.25">
      <c r="A1656">
        <v>6859</v>
      </c>
      <c r="B1656" t="s">
        <v>11154</v>
      </c>
      <c r="C1656" t="s">
        <v>11155</v>
      </c>
      <c r="D1656" t="s">
        <v>13575</v>
      </c>
      <c r="E1656">
        <v>5.0352870999999997</v>
      </c>
      <c r="F1656">
        <v>-73.995955499999994</v>
      </c>
    </row>
    <row r="1657" spans="1:6" x14ac:dyDescent="0.25">
      <c r="A1657">
        <v>6871</v>
      </c>
      <c r="B1657" t="s">
        <v>10408</v>
      </c>
      <c r="C1657" t="s">
        <v>10409</v>
      </c>
      <c r="D1657" t="s">
        <v>13681</v>
      </c>
      <c r="E1657">
        <v>5.0288078999999897</v>
      </c>
      <c r="F1657">
        <v>-73.985475699999995</v>
      </c>
    </row>
    <row r="1658" spans="1:6" x14ac:dyDescent="0.25">
      <c r="A1658">
        <v>6896</v>
      </c>
      <c r="B1658" t="s">
        <v>11165</v>
      </c>
      <c r="C1658" t="s">
        <v>11166</v>
      </c>
      <c r="D1658" t="s">
        <v>13576</v>
      </c>
      <c r="E1658">
        <v>7.1023320999999999</v>
      </c>
      <c r="F1658">
        <v>-73.129740400000003</v>
      </c>
    </row>
    <row r="1659" spans="1:6" x14ac:dyDescent="0.25">
      <c r="A1659">
        <v>6972</v>
      </c>
      <c r="B1659" t="s">
        <v>11171</v>
      </c>
      <c r="C1659" t="s">
        <v>11172</v>
      </c>
      <c r="D1659" t="s">
        <v>13787</v>
      </c>
      <c r="E1659">
        <v>4.5732895999999998</v>
      </c>
      <c r="F1659">
        <v>-74.242339000000001</v>
      </c>
    </row>
    <row r="1660" spans="1:6" x14ac:dyDescent="0.25">
      <c r="A1660">
        <v>7001</v>
      </c>
      <c r="B1660" t="s">
        <v>11177</v>
      </c>
      <c r="C1660" t="s">
        <v>11178</v>
      </c>
      <c r="D1660" t="s">
        <v>13692</v>
      </c>
      <c r="E1660">
        <v>5.0151732999999998</v>
      </c>
      <c r="F1660">
        <v>-73.985516699999906</v>
      </c>
    </row>
    <row r="1661" spans="1:6" x14ac:dyDescent="0.25">
      <c r="A1661">
        <v>7092</v>
      </c>
      <c r="B1661" t="s">
        <v>11183</v>
      </c>
      <c r="C1661" t="s">
        <v>11184</v>
      </c>
      <c r="D1661" t="s">
        <v>13788</v>
      </c>
      <c r="E1661">
        <v>5.0173877999999998</v>
      </c>
      <c r="F1661">
        <v>-74.001090500000004</v>
      </c>
    </row>
    <row r="1662" spans="1:6" x14ac:dyDescent="0.25">
      <c r="A1662">
        <v>7129</v>
      </c>
      <c r="B1662" t="s">
        <v>10766</v>
      </c>
      <c r="C1662" t="s">
        <v>11189</v>
      </c>
      <c r="D1662" t="s">
        <v>13739</v>
      </c>
      <c r="E1662">
        <v>6.3758292000000001</v>
      </c>
      <c r="F1662">
        <v>-75.141736999999907</v>
      </c>
    </row>
    <row r="1663" spans="1:6" x14ac:dyDescent="0.25">
      <c r="A1663">
        <v>7201</v>
      </c>
      <c r="B1663" t="s">
        <v>11194</v>
      </c>
      <c r="C1663" t="s">
        <v>11195</v>
      </c>
      <c r="D1663" t="s">
        <v>13577</v>
      </c>
      <c r="E1663">
        <v>4.2773089999999998</v>
      </c>
      <c r="F1663">
        <v>-74.772305000000003</v>
      </c>
    </row>
    <row r="1664" spans="1:6" x14ac:dyDescent="0.25">
      <c r="A1664">
        <v>7346</v>
      </c>
      <c r="B1664" t="s">
        <v>11200</v>
      </c>
      <c r="C1664" t="s">
        <v>13578</v>
      </c>
      <c r="D1664" s="16" t="s">
        <v>8950</v>
      </c>
      <c r="E1664" s="16" t="s">
        <v>10150</v>
      </c>
      <c r="F1664" t="s">
        <v>10150</v>
      </c>
    </row>
    <row r="1665" spans="1:6" x14ac:dyDescent="0.25">
      <c r="A1665">
        <v>7352</v>
      </c>
      <c r="B1665" t="s">
        <v>11206</v>
      </c>
      <c r="C1665" t="s">
        <v>11207</v>
      </c>
      <c r="D1665" t="s">
        <v>13693</v>
      </c>
      <c r="E1665">
        <v>5.0188759999999997</v>
      </c>
      <c r="F1665">
        <v>-74.003525699999997</v>
      </c>
    </row>
    <row r="1666" spans="1:6" x14ac:dyDescent="0.25">
      <c r="A1666">
        <v>7355</v>
      </c>
      <c r="B1666" t="s">
        <v>11212</v>
      </c>
      <c r="C1666" t="s">
        <v>11213</v>
      </c>
      <c r="D1666" t="s">
        <v>13789</v>
      </c>
      <c r="E1666">
        <v>5.0204230999999897</v>
      </c>
      <c r="F1666">
        <v>-73.995881099999906</v>
      </c>
    </row>
    <row r="1667" spans="1:6" x14ac:dyDescent="0.25">
      <c r="A1667">
        <v>7516</v>
      </c>
      <c r="B1667" t="s">
        <v>11219</v>
      </c>
      <c r="C1667" t="s">
        <v>11220</v>
      </c>
      <c r="D1667" t="s">
        <v>13790</v>
      </c>
      <c r="E1667">
        <v>6.6817888999999999</v>
      </c>
      <c r="F1667">
        <v>-75.219736499999996</v>
      </c>
    </row>
    <row r="1668" spans="1:6" x14ac:dyDescent="0.25">
      <c r="A1668">
        <v>7550</v>
      </c>
      <c r="B1668" t="s">
        <v>11225</v>
      </c>
      <c r="C1668" t="s">
        <v>11226</v>
      </c>
      <c r="D1668" t="s">
        <v>13791</v>
      </c>
      <c r="E1668">
        <v>4.3045958999999998</v>
      </c>
      <c r="F1668">
        <v>-74.803141400000001</v>
      </c>
    </row>
    <row r="1669" spans="1:6" x14ac:dyDescent="0.25">
      <c r="A1669">
        <v>7573</v>
      </c>
      <c r="B1669" t="s">
        <v>11231</v>
      </c>
      <c r="C1669" t="s">
        <v>11232</v>
      </c>
      <c r="D1669" s="18" t="s">
        <v>13966</v>
      </c>
      <c r="E1669" s="18">
        <v>5.0295405204392898</v>
      </c>
      <c r="F1669" s="18">
        <v>-74.000908077111603</v>
      </c>
    </row>
    <row r="1670" spans="1:6" x14ac:dyDescent="0.25">
      <c r="A1670">
        <v>7666</v>
      </c>
      <c r="B1670" t="s">
        <v>11238</v>
      </c>
      <c r="C1670" t="s">
        <v>11239</v>
      </c>
      <c r="D1670" t="s">
        <v>13579</v>
      </c>
      <c r="E1670">
        <v>7.6112310999999897</v>
      </c>
      <c r="F1670">
        <v>-72.648096699999996</v>
      </c>
    </row>
    <row r="1671" spans="1:6" x14ac:dyDescent="0.25">
      <c r="A1671">
        <v>7846</v>
      </c>
      <c r="B1671" t="s">
        <v>11244</v>
      </c>
      <c r="C1671" t="s">
        <v>11245</v>
      </c>
      <c r="D1671" t="s">
        <v>13580</v>
      </c>
      <c r="E1671">
        <v>4.5871123000000003</v>
      </c>
      <c r="F1671">
        <v>-74.188233499999996</v>
      </c>
    </row>
    <row r="1672" spans="1:6" x14ac:dyDescent="0.25">
      <c r="A1672">
        <v>7884</v>
      </c>
      <c r="B1672" t="s">
        <v>11249</v>
      </c>
      <c r="C1672" t="s">
        <v>11250</v>
      </c>
      <c r="D1672" s="29" t="s">
        <v>13967</v>
      </c>
      <c r="E1672" s="18">
        <v>4.7503287028551497</v>
      </c>
      <c r="F1672" s="18">
        <v>-74.088467047585397</v>
      </c>
    </row>
    <row r="1673" spans="1:6" x14ac:dyDescent="0.25">
      <c r="A1673">
        <v>7988</v>
      </c>
      <c r="B1673" t="s">
        <v>11255</v>
      </c>
      <c r="C1673" t="s">
        <v>11256</v>
      </c>
      <c r="D1673" t="s">
        <v>13581</v>
      </c>
      <c r="E1673">
        <v>5.0230899000000004</v>
      </c>
      <c r="F1673">
        <v>-73.9961232</v>
      </c>
    </row>
    <row r="1674" spans="1:6" x14ac:dyDescent="0.25">
      <c r="A1674">
        <v>8080</v>
      </c>
      <c r="B1674" t="s">
        <v>11263</v>
      </c>
      <c r="C1674" t="s">
        <v>11264</v>
      </c>
      <c r="D1674" t="s">
        <v>13582</v>
      </c>
      <c r="E1674">
        <v>5.7897436999999998</v>
      </c>
      <c r="F1674">
        <v>-75.428018499999993</v>
      </c>
    </row>
    <row r="1675" spans="1:6" x14ac:dyDescent="0.25">
      <c r="A1675">
        <v>8215</v>
      </c>
      <c r="B1675" t="s">
        <v>11269</v>
      </c>
      <c r="C1675" t="s">
        <v>11270</v>
      </c>
      <c r="D1675" t="s">
        <v>13792</v>
      </c>
      <c r="E1675">
        <v>5.0338058999999999</v>
      </c>
      <c r="F1675">
        <v>-73.992157499999905</v>
      </c>
    </row>
    <row r="1676" spans="1:6" x14ac:dyDescent="0.25">
      <c r="A1676">
        <v>8216</v>
      </c>
      <c r="B1676" t="s">
        <v>11275</v>
      </c>
      <c r="C1676" t="s">
        <v>11276</v>
      </c>
      <c r="D1676" t="s">
        <v>13583</v>
      </c>
      <c r="E1676">
        <v>4.5943665999999999</v>
      </c>
      <c r="F1676">
        <v>-74.197778599999907</v>
      </c>
    </row>
    <row r="1677" spans="1:6" x14ac:dyDescent="0.25">
      <c r="A1677">
        <v>8278</v>
      </c>
      <c r="B1677" t="s">
        <v>11281</v>
      </c>
      <c r="C1677" t="s">
        <v>11282</v>
      </c>
      <c r="D1677" t="s">
        <v>13694</v>
      </c>
      <c r="E1677">
        <v>5.0305491</v>
      </c>
      <c r="F1677">
        <v>-73.999363899999906</v>
      </c>
    </row>
    <row r="1678" spans="1:6" x14ac:dyDescent="0.25">
      <c r="A1678">
        <v>8324</v>
      </c>
      <c r="B1678" t="s">
        <v>11288</v>
      </c>
      <c r="C1678" t="s">
        <v>11289</v>
      </c>
      <c r="D1678" s="18" t="s">
        <v>13926</v>
      </c>
      <c r="E1678" s="18">
        <v>39.922795964509803</v>
      </c>
      <c r="F1678" s="18">
        <v>-74.940831852175407</v>
      </c>
    </row>
    <row r="1679" spans="1:6" x14ac:dyDescent="0.25">
      <c r="A1679">
        <v>8348</v>
      </c>
      <c r="B1679" t="s">
        <v>11295</v>
      </c>
      <c r="C1679" t="s">
        <v>11296</v>
      </c>
      <c r="D1679" s="29" t="s">
        <v>13927</v>
      </c>
      <c r="E1679" s="18">
        <v>4.6799373209950401</v>
      </c>
      <c r="F1679" s="18">
        <v>-74.150247490952793</v>
      </c>
    </row>
    <row r="1680" spans="1:6" x14ac:dyDescent="0.25">
      <c r="A1680">
        <v>8362</v>
      </c>
      <c r="B1680" t="s">
        <v>11301</v>
      </c>
      <c r="C1680" t="s">
        <v>11302</v>
      </c>
      <c r="D1680" t="s">
        <v>13695</v>
      </c>
      <c r="E1680">
        <v>5.0350529999999996</v>
      </c>
      <c r="F1680">
        <v>-73.991829899999999</v>
      </c>
    </row>
    <row r="1681" spans="1:6" x14ac:dyDescent="0.25">
      <c r="A1681">
        <v>8434</v>
      </c>
      <c r="B1681" t="s">
        <v>11307</v>
      </c>
      <c r="C1681" t="s">
        <v>11308</v>
      </c>
      <c r="D1681" t="s">
        <v>13656</v>
      </c>
      <c r="E1681">
        <v>4.9187216999999999</v>
      </c>
      <c r="F1681">
        <v>-74.022556999999907</v>
      </c>
    </row>
    <row r="1682" spans="1:6" x14ac:dyDescent="0.25">
      <c r="A1682">
        <v>8514</v>
      </c>
      <c r="B1682" t="s">
        <v>11313</v>
      </c>
      <c r="C1682" t="s">
        <v>11314</v>
      </c>
      <c r="D1682" t="s">
        <v>13696</v>
      </c>
      <c r="E1682">
        <v>5.0187007000000001</v>
      </c>
      <c r="F1682">
        <v>-73.997431199999994</v>
      </c>
    </row>
    <row r="1683" spans="1:6" x14ac:dyDescent="0.25">
      <c r="A1683">
        <v>8544</v>
      </c>
      <c r="B1683" t="s">
        <v>11318</v>
      </c>
      <c r="C1683" t="s">
        <v>11319</v>
      </c>
      <c r="D1683" t="s">
        <v>13584</v>
      </c>
      <c r="E1683">
        <v>4.8062939</v>
      </c>
      <c r="F1683">
        <v>-75.682192299999997</v>
      </c>
    </row>
    <row r="1684" spans="1:6" x14ac:dyDescent="0.25">
      <c r="A1684">
        <v>8556</v>
      </c>
      <c r="B1684" t="s">
        <v>10653</v>
      </c>
      <c r="C1684" t="s">
        <v>11324</v>
      </c>
      <c r="D1684" s="18" t="s">
        <v>13920</v>
      </c>
      <c r="E1684" s="18">
        <v>4.6288108108188304</v>
      </c>
      <c r="F1684" s="18">
        <v>-74.108651063029797</v>
      </c>
    </row>
    <row r="1685" spans="1:6" x14ac:dyDescent="0.25">
      <c r="A1685">
        <v>8728</v>
      </c>
      <c r="B1685" t="s">
        <v>11329</v>
      </c>
      <c r="C1685" t="s">
        <v>11330</v>
      </c>
      <c r="D1685" t="s">
        <v>13528</v>
      </c>
      <c r="E1685">
        <v>5.0310214000000002</v>
      </c>
      <c r="F1685">
        <v>-73.984426200000001</v>
      </c>
    </row>
    <row r="1686" spans="1:6" x14ac:dyDescent="0.25">
      <c r="A1686">
        <v>8765</v>
      </c>
      <c r="B1686" t="s">
        <v>11335</v>
      </c>
      <c r="C1686" t="s">
        <v>11336</v>
      </c>
      <c r="D1686" t="s">
        <v>13585</v>
      </c>
      <c r="E1686">
        <v>5.0282621999999897</v>
      </c>
      <c r="F1686">
        <v>-73.998773499999999</v>
      </c>
    </row>
    <row r="1687" spans="1:6" x14ac:dyDescent="0.25">
      <c r="A1687">
        <v>9005</v>
      </c>
      <c r="B1687" t="s">
        <v>174</v>
      </c>
      <c r="C1687" t="s">
        <v>11341</v>
      </c>
      <c r="D1687" t="s">
        <v>13697</v>
      </c>
      <c r="E1687">
        <v>5.0276085999999998</v>
      </c>
      <c r="F1687">
        <v>-73.985987299999906</v>
      </c>
    </row>
    <row r="1688" spans="1:6" x14ac:dyDescent="0.25">
      <c r="A1688">
        <v>9029</v>
      </c>
      <c r="B1688" t="s">
        <v>11347</v>
      </c>
      <c r="C1688" t="s">
        <v>11348</v>
      </c>
      <c r="D1688" t="s">
        <v>13793</v>
      </c>
      <c r="E1688">
        <v>4.6389817999999998</v>
      </c>
      <c r="F1688">
        <v>-74.447757800000005</v>
      </c>
    </row>
    <row r="1689" spans="1:6" x14ac:dyDescent="0.25">
      <c r="A1689">
        <v>9340</v>
      </c>
      <c r="B1689" t="s">
        <v>11353</v>
      </c>
      <c r="C1689" t="s">
        <v>11354</v>
      </c>
      <c r="D1689" s="18" t="s">
        <v>13968</v>
      </c>
      <c r="E1689" s="18">
        <v>5.0263820962159098</v>
      </c>
      <c r="F1689" s="18">
        <v>-73.986272074566898</v>
      </c>
    </row>
    <row r="1690" spans="1:6" x14ac:dyDescent="0.25">
      <c r="A1690">
        <v>9601</v>
      </c>
      <c r="B1690" t="s">
        <v>11359</v>
      </c>
      <c r="C1690" t="s">
        <v>11360</v>
      </c>
      <c r="D1690" t="s">
        <v>13586</v>
      </c>
      <c r="E1690">
        <v>5.0373106999999999</v>
      </c>
      <c r="F1690">
        <v>-73.995482099999904</v>
      </c>
    </row>
    <row r="1691" spans="1:6" x14ac:dyDescent="0.25">
      <c r="A1691">
        <v>9670</v>
      </c>
      <c r="B1691" t="s">
        <v>11365</v>
      </c>
      <c r="C1691" t="s">
        <v>11366</v>
      </c>
      <c r="D1691" t="s">
        <v>13794</v>
      </c>
      <c r="E1691">
        <v>5.0295190999999999</v>
      </c>
      <c r="F1691">
        <v>-73.985185999999999</v>
      </c>
    </row>
    <row r="1692" spans="1:6" x14ac:dyDescent="0.25">
      <c r="A1692">
        <v>9838</v>
      </c>
      <c r="B1692" t="s">
        <v>11371</v>
      </c>
      <c r="C1692" t="s">
        <v>11372</v>
      </c>
      <c r="D1692" t="s">
        <v>13795</v>
      </c>
      <c r="E1692">
        <v>5.0211537000000002</v>
      </c>
      <c r="F1692">
        <v>-73.968487499999995</v>
      </c>
    </row>
    <row r="1693" spans="1:6" x14ac:dyDescent="0.25">
      <c r="A1693">
        <v>9985</v>
      </c>
      <c r="B1693" t="s">
        <v>11377</v>
      </c>
      <c r="C1693" t="s">
        <v>11378</v>
      </c>
      <c r="D1693" t="s">
        <v>13796</v>
      </c>
      <c r="E1693">
        <v>5.0298084999999997</v>
      </c>
      <c r="F1693">
        <v>-73.991002199999997</v>
      </c>
    </row>
    <row r="1694" spans="1:6" x14ac:dyDescent="0.25">
      <c r="A1694">
        <v>10036</v>
      </c>
      <c r="B1694" t="s">
        <v>3077</v>
      </c>
      <c r="C1694" t="s">
        <v>11383</v>
      </c>
      <c r="D1694" t="s">
        <v>13666</v>
      </c>
      <c r="E1694">
        <v>4.5708679999999999</v>
      </c>
      <c r="F1694">
        <v>-74.297332999999995</v>
      </c>
    </row>
    <row r="1695" spans="1:6" x14ac:dyDescent="0.25">
      <c r="A1695">
        <v>10167</v>
      </c>
      <c r="B1695" t="s">
        <v>3077</v>
      </c>
      <c r="C1695" t="s">
        <v>11388</v>
      </c>
      <c r="D1695" s="16" t="s">
        <v>8950</v>
      </c>
      <c r="E1695" s="16" t="s">
        <v>10150</v>
      </c>
      <c r="F1695" t="s">
        <v>10150</v>
      </c>
    </row>
    <row r="1696" spans="1:6" x14ac:dyDescent="0.25">
      <c r="A1696">
        <v>10286</v>
      </c>
      <c r="B1696" t="s">
        <v>11394</v>
      </c>
      <c r="C1696" t="s">
        <v>11395</v>
      </c>
      <c r="D1696" t="s">
        <v>13797</v>
      </c>
      <c r="E1696">
        <v>41.387397399999998</v>
      </c>
      <c r="F1696">
        <v>2.1685680000000001</v>
      </c>
    </row>
    <row r="1697" spans="1:6" x14ac:dyDescent="0.25">
      <c r="A1697">
        <v>10291</v>
      </c>
      <c r="B1697" t="s">
        <v>11400</v>
      </c>
      <c r="C1697" t="s">
        <v>11401</v>
      </c>
      <c r="D1697" t="s">
        <v>13798</v>
      </c>
      <c r="E1697">
        <v>5.0291665999999999</v>
      </c>
      <c r="F1697">
        <v>-73.990635799999893</v>
      </c>
    </row>
    <row r="1698" spans="1:6" x14ac:dyDescent="0.25">
      <c r="A1698">
        <v>10346</v>
      </c>
      <c r="B1698" t="s">
        <v>11406</v>
      </c>
      <c r="C1698" t="s">
        <v>11407</v>
      </c>
      <c r="D1698" t="s">
        <v>13698</v>
      </c>
      <c r="E1698">
        <v>5.0294305000000001</v>
      </c>
      <c r="F1698">
        <v>-73.990836299999998</v>
      </c>
    </row>
    <row r="1699" spans="1:6" x14ac:dyDescent="0.25">
      <c r="A1699">
        <v>10496</v>
      </c>
      <c r="B1699" t="s">
        <v>11412</v>
      </c>
      <c r="C1699" t="s">
        <v>11413</v>
      </c>
      <c r="D1699" t="s">
        <v>13587</v>
      </c>
      <c r="E1699">
        <v>5.0265027</v>
      </c>
      <c r="F1699">
        <v>-74.006938099999999</v>
      </c>
    </row>
    <row r="1700" spans="1:6" x14ac:dyDescent="0.25">
      <c r="A1700">
        <v>10955</v>
      </c>
      <c r="B1700" t="s">
        <v>11418</v>
      </c>
      <c r="C1700" t="s">
        <v>11419</v>
      </c>
      <c r="D1700" t="s">
        <v>13582</v>
      </c>
      <c r="E1700">
        <v>5.7897436999999998</v>
      </c>
      <c r="F1700">
        <v>-75.428018499999993</v>
      </c>
    </row>
    <row r="1701" spans="1:6" x14ac:dyDescent="0.25">
      <c r="A1701">
        <v>11116</v>
      </c>
      <c r="B1701" t="s">
        <v>11424</v>
      </c>
      <c r="C1701" t="s">
        <v>11425</v>
      </c>
      <c r="D1701" t="s">
        <v>13588</v>
      </c>
      <c r="E1701">
        <v>5.025258</v>
      </c>
      <c r="F1701">
        <v>-73.980958599999994</v>
      </c>
    </row>
    <row r="1702" spans="1:6" x14ac:dyDescent="0.25">
      <c r="A1702">
        <v>11443</v>
      </c>
      <c r="B1702" t="s">
        <v>11430</v>
      </c>
      <c r="C1702" t="s">
        <v>11431</v>
      </c>
      <c r="D1702" s="18" t="s">
        <v>13928</v>
      </c>
      <c r="E1702" s="18">
        <v>4.7558030051408204</v>
      </c>
      <c r="F1702" s="18">
        <v>-74.102247100226293</v>
      </c>
    </row>
    <row r="1703" spans="1:6" x14ac:dyDescent="0.25">
      <c r="A1703">
        <v>11510</v>
      </c>
      <c r="B1703" t="s">
        <v>11436</v>
      </c>
      <c r="C1703" t="s">
        <v>11437</v>
      </c>
      <c r="D1703" t="s">
        <v>13799</v>
      </c>
      <c r="E1703">
        <v>5.0315154999999896</v>
      </c>
      <c r="F1703">
        <v>-73.992982999999995</v>
      </c>
    </row>
    <row r="1704" spans="1:6" x14ac:dyDescent="0.25">
      <c r="A1704">
        <v>11514</v>
      </c>
      <c r="B1704" t="s">
        <v>10477</v>
      </c>
      <c r="C1704" t="s">
        <v>10478</v>
      </c>
      <c r="D1704" t="s">
        <v>13634</v>
      </c>
      <c r="E1704">
        <v>5.0267124000000001</v>
      </c>
      <c r="F1704">
        <v>-73.990142300000002</v>
      </c>
    </row>
    <row r="1705" spans="1:6" x14ac:dyDescent="0.25">
      <c r="A1705">
        <v>11517</v>
      </c>
      <c r="B1705" t="s">
        <v>11446</v>
      </c>
      <c r="C1705" t="s">
        <v>11447</v>
      </c>
      <c r="D1705" t="s">
        <v>13589</v>
      </c>
      <c r="E1705">
        <v>4.9659372999999896</v>
      </c>
      <c r="F1705">
        <v>-73.913059899999993</v>
      </c>
    </row>
    <row r="1706" spans="1:6" x14ac:dyDescent="0.25">
      <c r="A1706">
        <v>11594</v>
      </c>
      <c r="B1706" t="s">
        <v>11452</v>
      </c>
      <c r="C1706" t="s">
        <v>13590</v>
      </c>
      <c r="D1706" t="s">
        <v>13800</v>
      </c>
      <c r="E1706">
        <v>4.7591530999999998</v>
      </c>
      <c r="F1706">
        <v>-74.114438399999997</v>
      </c>
    </row>
    <row r="1707" spans="1:6" x14ac:dyDescent="0.25">
      <c r="A1707">
        <v>11658</v>
      </c>
      <c r="B1707" t="s">
        <v>11458</v>
      </c>
      <c r="C1707" t="s">
        <v>11459</v>
      </c>
      <c r="D1707" t="s">
        <v>13801</v>
      </c>
      <c r="E1707">
        <v>5.0238512999999996</v>
      </c>
      <c r="F1707">
        <v>-73.986710399999893</v>
      </c>
    </row>
    <row r="1708" spans="1:6" x14ac:dyDescent="0.25">
      <c r="A1708">
        <v>11879</v>
      </c>
      <c r="B1708" t="s">
        <v>11464</v>
      </c>
      <c r="C1708" t="s">
        <v>11465</v>
      </c>
      <c r="D1708" t="s">
        <v>13591</v>
      </c>
      <c r="E1708">
        <v>5.0366159000000001</v>
      </c>
      <c r="F1708">
        <v>-73.997125099999906</v>
      </c>
    </row>
    <row r="1709" spans="1:6" x14ac:dyDescent="0.25">
      <c r="A1709">
        <v>11912</v>
      </c>
      <c r="B1709" t="s">
        <v>11470</v>
      </c>
      <c r="C1709" t="s">
        <v>11471</v>
      </c>
      <c r="D1709" t="s">
        <v>13802</v>
      </c>
      <c r="E1709">
        <v>5.0279102999999896</v>
      </c>
      <c r="F1709">
        <v>-73.998882799999905</v>
      </c>
    </row>
    <row r="1710" spans="1:6" x14ac:dyDescent="0.25">
      <c r="A1710">
        <v>12071</v>
      </c>
      <c r="B1710" t="s">
        <v>11477</v>
      </c>
      <c r="C1710" t="s">
        <v>11478</v>
      </c>
      <c r="D1710" t="s">
        <v>13951</v>
      </c>
      <c r="E1710">
        <v>4.5528701699533096</v>
      </c>
      <c r="F1710">
        <v>-74.140340665398199</v>
      </c>
    </row>
    <row r="1711" spans="1:6" x14ac:dyDescent="0.25">
      <c r="A1711">
        <v>12247</v>
      </c>
      <c r="B1711" t="s">
        <v>11483</v>
      </c>
      <c r="C1711" t="s">
        <v>11484</v>
      </c>
      <c r="D1711" s="18" t="s">
        <v>13929</v>
      </c>
      <c r="E1711" s="18">
        <v>4.7373227501115096</v>
      </c>
      <c r="F1711" s="18">
        <v>-74.054783725037097</v>
      </c>
    </row>
    <row r="1712" spans="1:6" x14ac:dyDescent="0.25">
      <c r="A1712">
        <v>12318</v>
      </c>
      <c r="B1712" t="s">
        <v>11489</v>
      </c>
      <c r="C1712" t="s">
        <v>11490</v>
      </c>
      <c r="D1712" t="s">
        <v>13803</v>
      </c>
      <c r="E1712">
        <v>5.0185459999999997</v>
      </c>
      <c r="F1712">
        <v>-73.997671599999904</v>
      </c>
    </row>
    <row r="1713" spans="1:6" x14ac:dyDescent="0.25">
      <c r="A1713">
        <v>12908</v>
      </c>
      <c r="B1713" t="s">
        <v>11496</v>
      </c>
      <c r="C1713" t="s">
        <v>11497</v>
      </c>
      <c r="D1713" s="18" t="s">
        <v>13930</v>
      </c>
      <c r="E1713" s="18">
        <v>25.774157774235899</v>
      </c>
      <c r="F1713" s="18">
        <v>-80.193977290793896</v>
      </c>
    </row>
    <row r="1714" spans="1:6" x14ac:dyDescent="0.25">
      <c r="A1714">
        <v>12914</v>
      </c>
      <c r="B1714" t="s">
        <v>11502</v>
      </c>
      <c r="C1714" t="s">
        <v>11503</v>
      </c>
      <c r="D1714" t="s">
        <v>13656</v>
      </c>
      <c r="E1714">
        <v>4.9187216999999999</v>
      </c>
      <c r="F1714">
        <v>-74.022556999999907</v>
      </c>
    </row>
    <row r="1715" spans="1:6" x14ac:dyDescent="0.25">
      <c r="A1715">
        <v>13181</v>
      </c>
      <c r="B1715" t="s">
        <v>11508</v>
      </c>
      <c r="C1715" t="s">
        <v>11509</v>
      </c>
      <c r="D1715" t="s">
        <v>13710</v>
      </c>
      <c r="E1715">
        <v>4.5827226999999997</v>
      </c>
      <c r="F1715">
        <v>-74.211746499999904</v>
      </c>
    </row>
    <row r="1716" spans="1:6" x14ac:dyDescent="0.25">
      <c r="A1716">
        <v>13215</v>
      </c>
      <c r="B1716" t="s">
        <v>11515</v>
      </c>
      <c r="C1716" t="s">
        <v>11516</v>
      </c>
      <c r="D1716" t="s">
        <v>13804</v>
      </c>
      <c r="E1716">
        <v>5.6088060000000004</v>
      </c>
      <c r="F1716">
        <v>-75.457777499999906</v>
      </c>
    </row>
    <row r="1717" spans="1:6" x14ac:dyDescent="0.25">
      <c r="A1717">
        <v>13388</v>
      </c>
      <c r="B1717" t="s">
        <v>11521</v>
      </c>
      <c r="C1717" t="s">
        <v>11522</v>
      </c>
      <c r="D1717" t="s">
        <v>13805</v>
      </c>
      <c r="E1717">
        <v>4.5868237999999897</v>
      </c>
      <c r="F1717">
        <v>-74.206589800000003</v>
      </c>
    </row>
    <row r="1718" spans="1:6" x14ac:dyDescent="0.25">
      <c r="A1718">
        <v>13460</v>
      </c>
      <c r="B1718" t="s">
        <v>11528</v>
      </c>
      <c r="C1718" t="s">
        <v>11529</v>
      </c>
      <c r="D1718" t="s">
        <v>13806</v>
      </c>
      <c r="E1718">
        <v>5.2009029999999896</v>
      </c>
      <c r="F1718">
        <v>-75.869260999999995</v>
      </c>
    </row>
    <row r="1719" spans="1:6" x14ac:dyDescent="0.25">
      <c r="A1719">
        <v>13468</v>
      </c>
      <c r="B1719" t="s">
        <v>1</v>
      </c>
      <c r="C1719" t="s">
        <v>11535</v>
      </c>
      <c r="D1719" s="16" t="s">
        <v>8950</v>
      </c>
      <c r="E1719" s="16" t="s">
        <v>10150</v>
      </c>
      <c r="F1719" t="s">
        <v>10150</v>
      </c>
    </row>
    <row r="1720" spans="1:6" x14ac:dyDescent="0.25">
      <c r="A1720">
        <v>13669</v>
      </c>
      <c r="B1720" t="s">
        <v>11540</v>
      </c>
      <c r="C1720" t="s">
        <v>11541</v>
      </c>
      <c r="D1720" t="s">
        <v>13699</v>
      </c>
      <c r="E1720">
        <v>4.9098379999999997</v>
      </c>
      <c r="F1720">
        <v>-74.100514399999994</v>
      </c>
    </row>
    <row r="1721" spans="1:6" x14ac:dyDescent="0.25">
      <c r="A1721">
        <v>13859</v>
      </c>
      <c r="B1721" t="s">
        <v>10156</v>
      </c>
      <c r="C1721" t="s">
        <v>10157</v>
      </c>
      <c r="D1721" t="s">
        <v>13528</v>
      </c>
      <c r="E1721">
        <v>5.0310214000000002</v>
      </c>
      <c r="F1721">
        <v>-73.984426200000001</v>
      </c>
    </row>
    <row r="1722" spans="1:6" x14ac:dyDescent="0.25">
      <c r="A1722">
        <v>13887</v>
      </c>
      <c r="B1722" t="s">
        <v>10802</v>
      </c>
      <c r="C1722" t="s">
        <v>10803</v>
      </c>
      <c r="D1722" t="s">
        <v>13567</v>
      </c>
      <c r="E1722">
        <v>5.0142198999999996</v>
      </c>
      <c r="F1722">
        <v>-73.998068599999996</v>
      </c>
    </row>
    <row r="1723" spans="1:6" x14ac:dyDescent="0.25">
      <c r="A1723">
        <v>13975</v>
      </c>
      <c r="B1723" t="s">
        <v>11553</v>
      </c>
      <c r="C1723" t="s">
        <v>11554</v>
      </c>
      <c r="D1723" t="s">
        <v>13582</v>
      </c>
      <c r="E1723">
        <v>5.7897436999999998</v>
      </c>
      <c r="F1723">
        <v>-75.428018499999993</v>
      </c>
    </row>
    <row r="1724" spans="1:6" x14ac:dyDescent="0.25">
      <c r="A1724">
        <v>14095</v>
      </c>
      <c r="B1724" t="s">
        <v>11559</v>
      </c>
      <c r="C1724" t="s">
        <v>11560</v>
      </c>
      <c r="D1724" t="s">
        <v>13807</v>
      </c>
      <c r="E1724">
        <v>5.0253795999999999</v>
      </c>
      <c r="F1724">
        <v>-73.984475599999996</v>
      </c>
    </row>
    <row r="1725" spans="1:6" x14ac:dyDescent="0.25">
      <c r="A1725">
        <v>14104</v>
      </c>
      <c r="B1725" t="s">
        <v>11566</v>
      </c>
      <c r="C1725" t="s">
        <v>11567</v>
      </c>
      <c r="D1725" t="s">
        <v>13592</v>
      </c>
      <c r="E1725">
        <v>10.334638</v>
      </c>
      <c r="F1725">
        <v>-75.412672000000001</v>
      </c>
    </row>
    <row r="1726" spans="1:6" x14ac:dyDescent="0.25">
      <c r="A1726">
        <v>14134</v>
      </c>
      <c r="B1726" t="s">
        <v>11572</v>
      </c>
      <c r="C1726" t="s">
        <v>11573</v>
      </c>
      <c r="D1726" t="s">
        <v>13808</v>
      </c>
      <c r="E1726">
        <v>5.0295831</v>
      </c>
      <c r="F1726">
        <v>-73.9932704</v>
      </c>
    </row>
    <row r="1727" spans="1:6" x14ac:dyDescent="0.25">
      <c r="A1727">
        <v>14135</v>
      </c>
      <c r="B1727" t="s">
        <v>11578</v>
      </c>
      <c r="C1727" t="s">
        <v>11579</v>
      </c>
      <c r="D1727" t="s">
        <v>13593</v>
      </c>
      <c r="E1727">
        <v>4.9160484999999996</v>
      </c>
      <c r="F1727">
        <v>-74.028512399999997</v>
      </c>
    </row>
    <row r="1728" spans="1:6" x14ac:dyDescent="0.25">
      <c r="A1728">
        <v>14142</v>
      </c>
      <c r="B1728" t="s">
        <v>11584</v>
      </c>
      <c r="C1728" t="s">
        <v>11585</v>
      </c>
      <c r="D1728" t="s">
        <v>13809</v>
      </c>
      <c r="E1728">
        <v>5.0282860999999999</v>
      </c>
      <c r="F1728">
        <v>-73.985438099999996</v>
      </c>
    </row>
    <row r="1729" spans="1:6" x14ac:dyDescent="0.25">
      <c r="A1729">
        <v>14546</v>
      </c>
      <c r="B1729" t="s">
        <v>11591</v>
      </c>
      <c r="C1729" t="s">
        <v>11592</v>
      </c>
      <c r="D1729" t="s">
        <v>13810</v>
      </c>
      <c r="E1729">
        <v>4.8659116999999998</v>
      </c>
      <c r="F1729">
        <v>-74.039771500000001</v>
      </c>
    </row>
    <row r="1730" spans="1:6" x14ac:dyDescent="0.25">
      <c r="A1730">
        <v>14764</v>
      </c>
      <c r="B1730" t="s">
        <v>11598</v>
      </c>
      <c r="C1730" t="s">
        <v>11599</v>
      </c>
      <c r="D1730" s="28" t="s">
        <v>13946</v>
      </c>
      <c r="E1730">
        <v>-33.4776253459288</v>
      </c>
      <c r="F1730">
        <v>-70.644266416335697</v>
      </c>
    </row>
    <row r="1731" spans="1:6" x14ac:dyDescent="0.25">
      <c r="A1731">
        <v>14878</v>
      </c>
      <c r="B1731" t="s">
        <v>11604</v>
      </c>
      <c r="C1731" t="s">
        <v>11605</v>
      </c>
      <c r="D1731" t="s">
        <v>13700</v>
      </c>
      <c r="E1731">
        <v>5.0235552999999999</v>
      </c>
      <c r="F1731">
        <v>-73.999455999999995</v>
      </c>
    </row>
    <row r="1732" spans="1:6" x14ac:dyDescent="0.25">
      <c r="A1732">
        <v>14945</v>
      </c>
      <c r="B1732" t="s">
        <v>11610</v>
      </c>
      <c r="C1732" t="s">
        <v>11611</v>
      </c>
      <c r="D1732" t="s">
        <v>13701</v>
      </c>
      <c r="E1732">
        <v>5.0319849999999997</v>
      </c>
      <c r="F1732">
        <v>-73.984899099999893</v>
      </c>
    </row>
    <row r="1733" spans="1:6" x14ac:dyDescent="0.25">
      <c r="A1733">
        <v>15088</v>
      </c>
      <c r="B1733" t="s">
        <v>11616</v>
      </c>
      <c r="C1733" t="s">
        <v>11617</v>
      </c>
      <c r="D1733" t="s">
        <v>13811</v>
      </c>
      <c r="E1733">
        <v>5.0257449999999997</v>
      </c>
      <c r="F1733">
        <v>-73.985572399999995</v>
      </c>
    </row>
    <row r="1734" spans="1:6" x14ac:dyDescent="0.25">
      <c r="A1734">
        <v>15279</v>
      </c>
      <c r="B1734" t="s">
        <v>11622</v>
      </c>
      <c r="C1734" t="s">
        <v>11623</v>
      </c>
      <c r="D1734" t="s">
        <v>13594</v>
      </c>
      <c r="E1734">
        <v>5.0739361999999897</v>
      </c>
      <c r="F1734">
        <v>-73.981161799999995</v>
      </c>
    </row>
    <row r="1735" spans="1:6" x14ac:dyDescent="0.25">
      <c r="A1735">
        <v>15281</v>
      </c>
      <c r="B1735" t="s">
        <v>11353</v>
      </c>
      <c r="C1735" t="s">
        <v>11354</v>
      </c>
      <c r="D1735" s="18" t="s">
        <v>13968</v>
      </c>
      <c r="E1735" s="18">
        <v>5.0263820962159098</v>
      </c>
      <c r="F1735" s="18">
        <v>-73.986272074566898</v>
      </c>
    </row>
    <row r="1736" spans="1:6" x14ac:dyDescent="0.25">
      <c r="A1736">
        <v>15296</v>
      </c>
      <c r="B1736" t="s">
        <v>11632</v>
      </c>
      <c r="C1736" t="s">
        <v>11633</v>
      </c>
      <c r="D1736" t="s">
        <v>13812</v>
      </c>
      <c r="E1736">
        <v>5.0231237999999996</v>
      </c>
      <c r="F1736">
        <v>-73.995651600000002</v>
      </c>
    </row>
    <row r="1737" spans="1:6" x14ac:dyDescent="0.25">
      <c r="A1737">
        <v>15398</v>
      </c>
      <c r="B1737" t="s">
        <v>11638</v>
      </c>
      <c r="C1737" t="s">
        <v>11639</v>
      </c>
      <c r="D1737" t="s">
        <v>13595</v>
      </c>
      <c r="E1737">
        <v>5.3107291999999999</v>
      </c>
      <c r="F1737">
        <v>-73.813437999999906</v>
      </c>
    </row>
    <row r="1738" spans="1:6" x14ac:dyDescent="0.25">
      <c r="A1738">
        <v>15434</v>
      </c>
      <c r="B1738" t="s">
        <v>11644</v>
      </c>
      <c r="C1738" t="s">
        <v>11645</v>
      </c>
      <c r="D1738" t="s">
        <v>13648</v>
      </c>
      <c r="E1738">
        <v>3.2221039999999999</v>
      </c>
      <c r="F1738">
        <v>-75.2374504</v>
      </c>
    </row>
    <row r="1739" spans="1:6" x14ac:dyDescent="0.25">
      <c r="A1739">
        <v>15708</v>
      </c>
      <c r="B1739" t="s">
        <v>11650</v>
      </c>
      <c r="C1739" t="s">
        <v>13596</v>
      </c>
      <c r="D1739" t="s">
        <v>13597</v>
      </c>
      <c r="E1739">
        <v>4.6878086000000003</v>
      </c>
      <c r="F1739">
        <v>-74.058437999999995</v>
      </c>
    </row>
    <row r="1740" spans="1:6" x14ac:dyDescent="0.25">
      <c r="A1740">
        <v>16179</v>
      </c>
      <c r="B1740" t="s">
        <v>1</v>
      </c>
      <c r="C1740" t="s">
        <v>11656</v>
      </c>
      <c r="D1740" s="16" t="s">
        <v>8950</v>
      </c>
      <c r="E1740" s="16" t="s">
        <v>10150</v>
      </c>
      <c r="F1740" t="s">
        <v>10150</v>
      </c>
    </row>
    <row r="1741" spans="1:6" x14ac:dyDescent="0.25">
      <c r="A1741">
        <v>16226</v>
      </c>
      <c r="B1741" t="s">
        <v>11662</v>
      </c>
      <c r="C1741" t="s">
        <v>11663</v>
      </c>
      <c r="D1741" t="s">
        <v>13598</v>
      </c>
      <c r="E1741">
        <v>4.4430351999999997</v>
      </c>
      <c r="F1741">
        <v>-74.044006799999906</v>
      </c>
    </row>
    <row r="1742" spans="1:6" x14ac:dyDescent="0.25">
      <c r="A1742">
        <v>16315</v>
      </c>
      <c r="B1742" t="s">
        <v>3077</v>
      </c>
      <c r="C1742" t="s">
        <v>11388</v>
      </c>
      <c r="D1742" s="16" t="s">
        <v>8950</v>
      </c>
      <c r="E1742" s="16" t="s">
        <v>10150</v>
      </c>
      <c r="F1742" t="s">
        <v>10150</v>
      </c>
    </row>
    <row r="1743" spans="1:6" x14ac:dyDescent="0.25">
      <c r="A1743">
        <v>16462</v>
      </c>
      <c r="B1743" t="s">
        <v>11671</v>
      </c>
      <c r="C1743" t="s">
        <v>11672</v>
      </c>
      <c r="D1743" t="s">
        <v>13599</v>
      </c>
      <c r="E1743">
        <v>5.0336802999999897</v>
      </c>
      <c r="F1743">
        <v>-73.981800300000003</v>
      </c>
    </row>
    <row r="1744" spans="1:6" x14ac:dyDescent="0.25">
      <c r="A1744">
        <v>16477</v>
      </c>
      <c r="B1744" t="s">
        <v>11677</v>
      </c>
      <c r="C1744" t="s">
        <v>11678</v>
      </c>
      <c r="D1744" t="s">
        <v>13633</v>
      </c>
      <c r="E1744">
        <v>5.0612409999999999</v>
      </c>
      <c r="F1744">
        <v>-73.976407999999907</v>
      </c>
    </row>
    <row r="1745" spans="1:6" x14ac:dyDescent="0.25">
      <c r="A1745">
        <v>16602</v>
      </c>
      <c r="B1745" t="s">
        <v>11684</v>
      </c>
      <c r="C1745" t="s">
        <v>11685</v>
      </c>
      <c r="D1745" t="s">
        <v>13813</v>
      </c>
      <c r="E1745">
        <v>6.1996979999999997</v>
      </c>
      <c r="F1745">
        <v>-75.573432199999999</v>
      </c>
    </row>
    <row r="1746" spans="1:6" x14ac:dyDescent="0.25">
      <c r="A1746">
        <v>16608</v>
      </c>
      <c r="B1746" t="s">
        <v>11690</v>
      </c>
      <c r="C1746" t="s">
        <v>11691</v>
      </c>
      <c r="D1746" t="s">
        <v>13677</v>
      </c>
      <c r="E1746">
        <v>5.0261347000000001</v>
      </c>
      <c r="F1746">
        <v>-73.985956000000002</v>
      </c>
    </row>
    <row r="1747" spans="1:6" x14ac:dyDescent="0.25">
      <c r="A1747">
        <v>16609</v>
      </c>
      <c r="B1747" t="s">
        <v>11696</v>
      </c>
      <c r="C1747" t="s">
        <v>11697</v>
      </c>
      <c r="D1747" t="s">
        <v>13814</v>
      </c>
      <c r="E1747">
        <v>4.9318809999999997</v>
      </c>
      <c r="F1747">
        <v>-74.019137000000001</v>
      </c>
    </row>
    <row r="1748" spans="1:6" x14ac:dyDescent="0.25">
      <c r="A1748">
        <v>16659</v>
      </c>
      <c r="B1748" t="s">
        <v>11702</v>
      </c>
      <c r="C1748" t="s">
        <v>11703</v>
      </c>
      <c r="D1748" t="s">
        <v>13815</v>
      </c>
      <c r="E1748">
        <v>4.5862067999999896</v>
      </c>
      <c r="F1748">
        <v>-74.2166371</v>
      </c>
    </row>
    <row r="1749" spans="1:6" x14ac:dyDescent="0.25">
      <c r="A1749">
        <v>16683</v>
      </c>
      <c r="B1749" t="s">
        <v>11708</v>
      </c>
      <c r="C1749" t="s">
        <v>11709</v>
      </c>
      <c r="D1749" t="s">
        <v>13816</v>
      </c>
      <c r="E1749">
        <v>5.0240070000000001</v>
      </c>
      <c r="F1749">
        <v>-73.971007700000001</v>
      </c>
    </row>
    <row r="1750" spans="1:6" x14ac:dyDescent="0.25">
      <c r="A1750">
        <v>16685</v>
      </c>
      <c r="B1750" t="s">
        <v>11714</v>
      </c>
      <c r="C1750" t="s">
        <v>13600</v>
      </c>
      <c r="D1750" t="s">
        <v>13601</v>
      </c>
      <c r="E1750">
        <v>3.3903873</v>
      </c>
      <c r="F1750">
        <v>-76.546960400000003</v>
      </c>
    </row>
    <row r="1751" spans="1:6" x14ac:dyDescent="0.25">
      <c r="A1751">
        <v>16741</v>
      </c>
      <c r="B1751" t="s">
        <v>11719</v>
      </c>
      <c r="C1751" t="s">
        <v>11720</v>
      </c>
      <c r="D1751" t="s">
        <v>13817</v>
      </c>
      <c r="E1751">
        <v>4.7085879999999998</v>
      </c>
      <c r="F1751">
        <v>-74.042656600000001</v>
      </c>
    </row>
    <row r="1752" spans="1:6" x14ac:dyDescent="0.25">
      <c r="A1752">
        <v>16763</v>
      </c>
      <c r="B1752" t="s">
        <v>11702</v>
      </c>
      <c r="C1752" t="s">
        <v>11703</v>
      </c>
      <c r="D1752" t="s">
        <v>13815</v>
      </c>
      <c r="E1752">
        <v>4.5862067999999896</v>
      </c>
      <c r="F1752">
        <v>-74.2166371</v>
      </c>
    </row>
    <row r="1753" spans="1:6" x14ac:dyDescent="0.25">
      <c r="A1753">
        <v>16766</v>
      </c>
      <c r="B1753" t="s">
        <v>11729</v>
      </c>
      <c r="C1753" t="s">
        <v>11730</v>
      </c>
      <c r="D1753" t="s">
        <v>13818</v>
      </c>
      <c r="E1753">
        <v>5.0290401999999998</v>
      </c>
      <c r="F1753">
        <v>-73.993457599999999</v>
      </c>
    </row>
    <row r="1754" spans="1:6" x14ac:dyDescent="0.25">
      <c r="A1754">
        <v>16770</v>
      </c>
      <c r="B1754" t="s">
        <v>11735</v>
      </c>
      <c r="C1754" t="s">
        <v>11736</v>
      </c>
      <c r="D1754" t="s">
        <v>13819</v>
      </c>
      <c r="E1754">
        <v>4.7092565999999998</v>
      </c>
      <c r="F1754">
        <v>-74.226229899999893</v>
      </c>
    </row>
    <row r="1755" spans="1:6" x14ac:dyDescent="0.25">
      <c r="A1755">
        <v>16789</v>
      </c>
      <c r="B1755" t="s">
        <v>11741</v>
      </c>
      <c r="C1755" t="s">
        <v>11742</v>
      </c>
      <c r="D1755" t="s">
        <v>13820</v>
      </c>
      <c r="E1755">
        <v>5.0347089</v>
      </c>
      <c r="F1755">
        <v>-73.980648799999997</v>
      </c>
    </row>
    <row r="1756" spans="1:6" x14ac:dyDescent="0.25">
      <c r="A1756">
        <v>16814</v>
      </c>
      <c r="B1756" t="s">
        <v>11747</v>
      </c>
      <c r="C1756" t="s">
        <v>11748</v>
      </c>
      <c r="D1756" t="s">
        <v>13821</v>
      </c>
      <c r="E1756">
        <v>5.0289916999999997</v>
      </c>
      <c r="F1756">
        <v>-73.998031400000002</v>
      </c>
    </row>
    <row r="1757" spans="1:6" x14ac:dyDescent="0.25">
      <c r="A1757">
        <v>16822</v>
      </c>
      <c r="B1757" t="s">
        <v>11753</v>
      </c>
      <c r="C1757" t="s">
        <v>11754</v>
      </c>
      <c r="D1757" t="s">
        <v>13668</v>
      </c>
      <c r="E1757">
        <v>40.416775399999999</v>
      </c>
      <c r="F1757">
        <v>-3.7037901999999998</v>
      </c>
    </row>
    <row r="1758" spans="1:6" x14ac:dyDescent="0.25">
      <c r="A1758">
        <v>16832</v>
      </c>
      <c r="B1758" t="s">
        <v>11759</v>
      </c>
      <c r="C1758" t="s">
        <v>11760</v>
      </c>
      <c r="D1758" t="s">
        <v>13602</v>
      </c>
      <c r="E1758">
        <v>5.0235703999999997</v>
      </c>
      <c r="F1758">
        <v>-73.971581700000002</v>
      </c>
    </row>
    <row r="1759" spans="1:6" x14ac:dyDescent="0.25">
      <c r="A1759">
        <v>16852</v>
      </c>
      <c r="B1759" t="s">
        <v>11766</v>
      </c>
      <c r="C1759" t="s">
        <v>11767</v>
      </c>
      <c r="D1759" t="s">
        <v>13822</v>
      </c>
      <c r="E1759">
        <v>4.6283403999999999</v>
      </c>
      <c r="F1759">
        <v>-74.091247899999999</v>
      </c>
    </row>
    <row r="1760" spans="1:6" x14ac:dyDescent="0.25">
      <c r="A1760">
        <v>16878</v>
      </c>
      <c r="B1760" t="s">
        <v>11772</v>
      </c>
      <c r="C1760" t="s">
        <v>13603</v>
      </c>
      <c r="D1760" t="s">
        <v>13604</v>
      </c>
      <c r="E1760">
        <v>4.6608191999999997</v>
      </c>
      <c r="F1760">
        <v>-74.113058999999893</v>
      </c>
    </row>
    <row r="1761" spans="1:6" x14ac:dyDescent="0.25">
      <c r="A1761">
        <v>16883</v>
      </c>
      <c r="B1761" t="s">
        <v>11778</v>
      </c>
      <c r="C1761" t="s">
        <v>11779</v>
      </c>
      <c r="D1761" t="s">
        <v>13605</v>
      </c>
      <c r="E1761">
        <v>4.8434853000000002</v>
      </c>
      <c r="F1761">
        <v>-74.0700717</v>
      </c>
    </row>
    <row r="1762" spans="1:6" x14ac:dyDescent="0.25">
      <c r="A1762">
        <v>16900</v>
      </c>
      <c r="B1762" t="s">
        <v>11784</v>
      </c>
      <c r="C1762" t="s">
        <v>11785</v>
      </c>
      <c r="D1762" t="s">
        <v>13624</v>
      </c>
      <c r="E1762">
        <v>8.4953371999999998</v>
      </c>
      <c r="F1762">
        <v>-77.332442499999999</v>
      </c>
    </row>
    <row r="1763" spans="1:6" x14ac:dyDescent="0.25">
      <c r="A1763">
        <v>16903</v>
      </c>
      <c r="B1763" t="s">
        <v>11790</v>
      </c>
      <c r="C1763" t="s">
        <v>11791</v>
      </c>
      <c r="D1763" s="18" t="s">
        <v>13969</v>
      </c>
      <c r="E1763" s="18">
        <v>5.03790082301383</v>
      </c>
      <c r="F1763" s="18">
        <v>-73.994287539994502</v>
      </c>
    </row>
    <row r="1764" spans="1:6" x14ac:dyDescent="0.25">
      <c r="A1764">
        <v>16918</v>
      </c>
      <c r="B1764" t="s">
        <v>11796</v>
      </c>
      <c r="C1764" t="s">
        <v>11797</v>
      </c>
      <c r="D1764" t="s">
        <v>13823</v>
      </c>
      <c r="E1764">
        <v>5.021668</v>
      </c>
      <c r="F1764">
        <v>-73.987123800000006</v>
      </c>
    </row>
    <row r="1765" spans="1:6" x14ac:dyDescent="0.25">
      <c r="A1765">
        <v>17735</v>
      </c>
      <c r="B1765" t="s">
        <v>11802</v>
      </c>
      <c r="C1765" t="s">
        <v>11803</v>
      </c>
      <c r="D1765" t="s">
        <v>13824</v>
      </c>
      <c r="E1765">
        <v>5.0306978999999998</v>
      </c>
      <c r="F1765">
        <v>-73.993197699999996</v>
      </c>
    </row>
    <row r="1766" spans="1:6" x14ac:dyDescent="0.25">
      <c r="A1766">
        <v>17751</v>
      </c>
      <c r="B1766" t="s">
        <v>11808</v>
      </c>
      <c r="C1766" t="s">
        <v>11809</v>
      </c>
      <c r="D1766" t="s">
        <v>13606</v>
      </c>
      <c r="E1766">
        <v>5.0276642999999996</v>
      </c>
      <c r="F1766">
        <v>-73.971900699999907</v>
      </c>
    </row>
    <row r="1767" spans="1:6" x14ac:dyDescent="0.25">
      <c r="A1767">
        <v>17773</v>
      </c>
      <c r="B1767" t="s">
        <v>11814</v>
      </c>
      <c r="C1767" t="s">
        <v>11815</v>
      </c>
      <c r="D1767" t="s">
        <v>13825</v>
      </c>
      <c r="E1767">
        <v>5.0349586999999998</v>
      </c>
      <c r="F1767">
        <v>-73.994890900000001</v>
      </c>
    </row>
    <row r="1768" spans="1:6" x14ac:dyDescent="0.25">
      <c r="A1768">
        <v>18045</v>
      </c>
      <c r="B1768" t="s">
        <v>11820</v>
      </c>
      <c r="C1768" t="s">
        <v>11821</v>
      </c>
      <c r="D1768" t="s">
        <v>13826</v>
      </c>
      <c r="E1768">
        <v>5.0279879999999997</v>
      </c>
      <c r="F1768">
        <v>-73.998394699999906</v>
      </c>
    </row>
    <row r="1769" spans="1:6" x14ac:dyDescent="0.25">
      <c r="A1769">
        <v>18255</v>
      </c>
      <c r="B1769" t="s">
        <v>11826</v>
      </c>
      <c r="C1769" t="s">
        <v>11827</v>
      </c>
      <c r="D1769" t="s">
        <v>13579</v>
      </c>
      <c r="E1769">
        <v>7.6112310999999897</v>
      </c>
      <c r="F1769">
        <v>-72.648096699999996</v>
      </c>
    </row>
    <row r="1770" spans="1:6" x14ac:dyDescent="0.25">
      <c r="A1770">
        <v>18258</v>
      </c>
      <c r="B1770" t="s">
        <v>11832</v>
      </c>
      <c r="C1770" t="s">
        <v>11833</v>
      </c>
      <c r="D1770" t="s">
        <v>13827</v>
      </c>
      <c r="E1770">
        <v>5.0351850999999996</v>
      </c>
      <c r="F1770">
        <v>-73.960020499999999</v>
      </c>
    </row>
    <row r="1771" spans="1:6" x14ac:dyDescent="0.25">
      <c r="A1771">
        <v>18263</v>
      </c>
      <c r="B1771" t="s">
        <v>11839</v>
      </c>
      <c r="C1771" t="s">
        <v>11840</v>
      </c>
      <c r="D1771" t="s">
        <v>13607</v>
      </c>
      <c r="E1771">
        <v>4.4411733999999896</v>
      </c>
      <c r="F1771">
        <v>-75.222723199999905</v>
      </c>
    </row>
    <row r="1772" spans="1:6" x14ac:dyDescent="0.25">
      <c r="A1772">
        <v>18291</v>
      </c>
      <c r="B1772" t="s">
        <v>11845</v>
      </c>
      <c r="C1772" t="s">
        <v>11846</v>
      </c>
      <c r="D1772" t="s">
        <v>13828</v>
      </c>
      <c r="E1772">
        <v>4.9209141000000001</v>
      </c>
      <c r="F1772">
        <v>-74.028887699999999</v>
      </c>
    </row>
    <row r="1773" spans="1:6" x14ac:dyDescent="0.25">
      <c r="A1773">
        <v>18320</v>
      </c>
      <c r="B1773" t="s">
        <v>11851</v>
      </c>
      <c r="C1773" t="s">
        <v>11852</v>
      </c>
      <c r="D1773" t="s">
        <v>13950</v>
      </c>
      <c r="E1773">
        <v>4.8690337482290804</v>
      </c>
      <c r="F1773">
        <v>-74.052463122224296</v>
      </c>
    </row>
    <row r="1774" spans="1:6" x14ac:dyDescent="0.25">
      <c r="A1774">
        <v>18324</v>
      </c>
      <c r="B1774" t="s">
        <v>11857</v>
      </c>
      <c r="C1774" t="s">
        <v>11858</v>
      </c>
      <c r="D1774" t="s">
        <v>13829</v>
      </c>
      <c r="E1774">
        <v>5.0301564000000001</v>
      </c>
      <c r="F1774">
        <v>-74.007143900000003</v>
      </c>
    </row>
    <row r="1775" spans="1:6" x14ac:dyDescent="0.25">
      <c r="A1775">
        <v>18579</v>
      </c>
      <c r="B1775" t="s">
        <v>11863</v>
      </c>
      <c r="C1775" t="s">
        <v>11864</v>
      </c>
      <c r="D1775" t="s">
        <v>13608</v>
      </c>
      <c r="E1775">
        <v>5.0337854000000002</v>
      </c>
      <c r="F1775">
        <v>-73.996528499999997</v>
      </c>
    </row>
    <row r="1776" spans="1:6" x14ac:dyDescent="0.25">
      <c r="A1776">
        <v>18662</v>
      </c>
      <c r="B1776" t="s">
        <v>11869</v>
      </c>
      <c r="C1776" t="s">
        <v>11870</v>
      </c>
      <c r="D1776" s="18" t="s">
        <v>13931</v>
      </c>
      <c r="E1776" s="18">
        <v>4.6856485920347604</v>
      </c>
      <c r="F1776" s="18">
        <v>-74.0486046015331</v>
      </c>
    </row>
    <row r="1777" spans="1:6" x14ac:dyDescent="0.25">
      <c r="A1777">
        <v>18818</v>
      </c>
      <c r="B1777" t="s">
        <v>11875</v>
      </c>
      <c r="C1777" t="s">
        <v>11876</v>
      </c>
      <c r="D1777" t="s">
        <v>13830</v>
      </c>
      <c r="E1777">
        <v>5.0234040999999996</v>
      </c>
      <c r="F1777">
        <v>-74.007025900000002</v>
      </c>
    </row>
    <row r="1778" spans="1:6" x14ac:dyDescent="0.25">
      <c r="A1778">
        <v>18834</v>
      </c>
      <c r="B1778" t="s">
        <v>11881</v>
      </c>
      <c r="C1778" t="s">
        <v>11882</v>
      </c>
      <c r="D1778" t="s">
        <v>13609</v>
      </c>
      <c r="E1778">
        <v>4.5818614999999996</v>
      </c>
      <c r="F1778">
        <v>-74.202681200000001</v>
      </c>
    </row>
    <row r="1779" spans="1:6" x14ac:dyDescent="0.25">
      <c r="A1779">
        <v>19037</v>
      </c>
      <c r="B1779" t="s">
        <v>11887</v>
      </c>
      <c r="C1779" t="s">
        <v>11888</v>
      </c>
      <c r="D1779" t="s">
        <v>13702</v>
      </c>
      <c r="E1779">
        <v>5.0177396999999999</v>
      </c>
      <c r="F1779">
        <v>-74.000733799999907</v>
      </c>
    </row>
    <row r="1780" spans="1:6" x14ac:dyDescent="0.25">
      <c r="A1780">
        <v>19049</v>
      </c>
      <c r="B1780" t="s">
        <v>11893</v>
      </c>
      <c r="C1780" t="s">
        <v>11894</v>
      </c>
      <c r="D1780" t="s">
        <v>13610</v>
      </c>
      <c r="E1780">
        <v>4.5913050000000002</v>
      </c>
      <c r="F1780">
        <v>-74.202251899999993</v>
      </c>
    </row>
    <row r="1781" spans="1:6" x14ac:dyDescent="0.25">
      <c r="A1781">
        <v>19073</v>
      </c>
      <c r="B1781" t="s">
        <v>11900</v>
      </c>
      <c r="C1781" t="s">
        <v>11901</v>
      </c>
      <c r="D1781" t="s">
        <v>13719</v>
      </c>
      <c r="E1781">
        <v>4.3765821999999996</v>
      </c>
      <c r="F1781">
        <v>-74.670253599999995</v>
      </c>
    </row>
    <row r="1782" spans="1:6" x14ac:dyDescent="0.25">
      <c r="A1782">
        <v>19112</v>
      </c>
      <c r="B1782" t="s">
        <v>11906</v>
      </c>
      <c r="C1782" t="s">
        <v>11907</v>
      </c>
      <c r="D1782" t="s">
        <v>13703</v>
      </c>
      <c r="E1782">
        <v>5.0149679999999996</v>
      </c>
      <c r="F1782">
        <v>-73.992355599999996</v>
      </c>
    </row>
    <row r="1783" spans="1:6" x14ac:dyDescent="0.25">
      <c r="A1783">
        <v>19114</v>
      </c>
      <c r="B1783" t="s">
        <v>11912</v>
      </c>
      <c r="C1783" t="s">
        <v>11913</v>
      </c>
      <c r="D1783" t="s">
        <v>13543</v>
      </c>
      <c r="E1783">
        <v>5.1708470000000002</v>
      </c>
      <c r="F1783">
        <v>-72.550818999999905</v>
      </c>
    </row>
    <row r="1784" spans="1:6" x14ac:dyDescent="0.25">
      <c r="A1784">
        <v>19372</v>
      </c>
      <c r="B1784" t="s">
        <v>11918</v>
      </c>
      <c r="C1784" t="s">
        <v>11919</v>
      </c>
      <c r="D1784" t="s">
        <v>13543</v>
      </c>
      <c r="E1784">
        <v>5.1708470000000002</v>
      </c>
      <c r="F1784">
        <v>-72.550818999999905</v>
      </c>
    </row>
    <row r="1785" spans="1:6" x14ac:dyDescent="0.25">
      <c r="A1785">
        <v>19380</v>
      </c>
      <c r="B1785" t="s">
        <v>11924</v>
      </c>
      <c r="C1785" t="s">
        <v>11925</v>
      </c>
      <c r="D1785" t="s">
        <v>13791</v>
      </c>
      <c r="E1785">
        <v>4.3045958999999998</v>
      </c>
      <c r="F1785">
        <v>-74.803141400000001</v>
      </c>
    </row>
    <row r="1786" spans="1:6" x14ac:dyDescent="0.25">
      <c r="A1786">
        <v>19382</v>
      </c>
      <c r="B1786" t="s">
        <v>11930</v>
      </c>
      <c r="C1786" t="s">
        <v>11931</v>
      </c>
      <c r="D1786" t="s">
        <v>13611</v>
      </c>
      <c r="E1786">
        <v>4.9160355999999998</v>
      </c>
      <c r="F1786">
        <v>-74.028357399999905</v>
      </c>
    </row>
    <row r="1787" spans="1:6" x14ac:dyDescent="0.25">
      <c r="A1787">
        <v>19405</v>
      </c>
      <c r="B1787" t="s">
        <v>11937</v>
      </c>
      <c r="C1787" t="s">
        <v>11938</v>
      </c>
      <c r="D1787" s="16" t="s">
        <v>8950</v>
      </c>
      <c r="E1787" s="16" t="s">
        <v>10150</v>
      </c>
      <c r="F1787" t="s">
        <v>10150</v>
      </c>
    </row>
    <row r="1788" spans="1:6" x14ac:dyDescent="0.25">
      <c r="A1788">
        <v>19417</v>
      </c>
      <c r="B1788" t="s">
        <v>11943</v>
      </c>
      <c r="C1788" t="s">
        <v>11944</v>
      </c>
      <c r="D1788" t="s">
        <v>13782</v>
      </c>
      <c r="E1788">
        <v>5.0298064</v>
      </c>
      <c r="F1788">
        <v>-73.983085299999999</v>
      </c>
    </row>
    <row r="1789" spans="1:6" x14ac:dyDescent="0.25">
      <c r="A1789">
        <v>19445</v>
      </c>
      <c r="B1789" t="s">
        <v>11949</v>
      </c>
      <c r="C1789" t="s">
        <v>11950</v>
      </c>
      <c r="D1789" t="s">
        <v>13788</v>
      </c>
      <c r="E1789">
        <v>5.0173877999999998</v>
      </c>
      <c r="F1789">
        <v>-74.001090500000004</v>
      </c>
    </row>
    <row r="1790" spans="1:6" x14ac:dyDescent="0.25">
      <c r="A1790">
        <v>19454</v>
      </c>
      <c r="B1790" t="s">
        <v>11955</v>
      </c>
      <c r="C1790" t="s">
        <v>11956</v>
      </c>
      <c r="D1790" t="s">
        <v>13612</v>
      </c>
      <c r="E1790">
        <v>5.0197598000000001</v>
      </c>
      <c r="F1790">
        <v>-73.972143500000001</v>
      </c>
    </row>
    <row r="1791" spans="1:6" x14ac:dyDescent="0.25">
      <c r="A1791">
        <v>19467</v>
      </c>
      <c r="B1791" t="s">
        <v>11961</v>
      </c>
      <c r="C1791" t="s">
        <v>11962</v>
      </c>
      <c r="D1791" t="s">
        <v>13831</v>
      </c>
      <c r="E1791">
        <v>5.0336257999999896</v>
      </c>
      <c r="F1791">
        <v>-73.986985899999993</v>
      </c>
    </row>
    <row r="1792" spans="1:6" x14ac:dyDescent="0.25">
      <c r="A1792">
        <v>19529</v>
      </c>
      <c r="B1792" t="s">
        <v>11967</v>
      </c>
      <c r="C1792" t="s">
        <v>11968</v>
      </c>
      <c r="D1792" t="s">
        <v>13832</v>
      </c>
      <c r="E1792">
        <v>5.0135626999999996</v>
      </c>
      <c r="F1792">
        <v>-73.992439599999997</v>
      </c>
    </row>
    <row r="1793" spans="1:6" x14ac:dyDescent="0.25">
      <c r="A1793">
        <v>19698</v>
      </c>
      <c r="B1793" t="s">
        <v>11973</v>
      </c>
      <c r="C1793" t="s">
        <v>11974</v>
      </c>
      <c r="D1793" t="s">
        <v>13704</v>
      </c>
      <c r="E1793">
        <v>4.9205538000000004</v>
      </c>
      <c r="F1793">
        <v>-74.032723899999993</v>
      </c>
    </row>
    <row r="1794" spans="1:6" x14ac:dyDescent="0.25">
      <c r="A1794">
        <v>19842</v>
      </c>
      <c r="B1794" t="s">
        <v>11979</v>
      </c>
      <c r="C1794" t="s">
        <v>11980</v>
      </c>
      <c r="D1794" t="s">
        <v>13833</v>
      </c>
      <c r="E1794">
        <v>41.328665000000001</v>
      </c>
      <c r="F1794">
        <v>2.1133386999999999</v>
      </c>
    </row>
    <row r="1795" spans="1:6" x14ac:dyDescent="0.25">
      <c r="A1795">
        <v>19879</v>
      </c>
      <c r="B1795" t="s">
        <v>11986</v>
      </c>
      <c r="C1795" t="s">
        <v>11987</v>
      </c>
      <c r="D1795" t="s">
        <v>13834</v>
      </c>
      <c r="E1795">
        <v>5.5304710999999998</v>
      </c>
      <c r="F1795">
        <v>-73.364346599999905</v>
      </c>
    </row>
    <row r="1796" spans="1:6" x14ac:dyDescent="0.25">
      <c r="A1796">
        <v>20046</v>
      </c>
      <c r="B1796" t="s">
        <v>11992</v>
      </c>
      <c r="C1796" t="s">
        <v>11993</v>
      </c>
      <c r="D1796" t="s">
        <v>13613</v>
      </c>
      <c r="E1796">
        <v>5.0251267999999998</v>
      </c>
      <c r="F1796">
        <v>-74.007524000000004</v>
      </c>
    </row>
    <row r="1797" spans="1:6" x14ac:dyDescent="0.25">
      <c r="A1797">
        <v>20124</v>
      </c>
      <c r="B1797" t="s">
        <v>10189</v>
      </c>
      <c r="C1797" t="s">
        <v>10190</v>
      </c>
      <c r="D1797" t="s">
        <v>13736</v>
      </c>
      <c r="E1797">
        <v>5.0204038000000004</v>
      </c>
      <c r="F1797">
        <v>-73.993539699999999</v>
      </c>
    </row>
    <row r="1798" spans="1:6" x14ac:dyDescent="0.25">
      <c r="A1798">
        <v>20307</v>
      </c>
      <c r="B1798" t="s">
        <v>12002</v>
      </c>
      <c r="C1798" t="s">
        <v>12003</v>
      </c>
      <c r="D1798" t="s">
        <v>13614</v>
      </c>
      <c r="E1798">
        <v>5.0162141999999896</v>
      </c>
      <c r="F1798">
        <v>-73.993112600000003</v>
      </c>
    </row>
    <row r="1799" spans="1:6" x14ac:dyDescent="0.25">
      <c r="A1799">
        <v>20311</v>
      </c>
      <c r="B1799" t="s">
        <v>8318</v>
      </c>
      <c r="C1799" t="s">
        <v>10906</v>
      </c>
      <c r="D1799" t="s">
        <v>13536</v>
      </c>
      <c r="E1799">
        <v>6.6326624999999897</v>
      </c>
      <c r="F1799">
        <v>-76.066346699999997</v>
      </c>
    </row>
    <row r="1800" spans="1:6" x14ac:dyDescent="0.25">
      <c r="A1800">
        <v>20401</v>
      </c>
      <c r="B1800" t="s">
        <v>12012</v>
      </c>
      <c r="C1800" t="s">
        <v>12013</v>
      </c>
      <c r="D1800" t="s">
        <v>13835</v>
      </c>
      <c r="E1800">
        <v>5.0355279999999896</v>
      </c>
      <c r="F1800">
        <v>-73.988917799999996</v>
      </c>
    </row>
    <row r="1801" spans="1:6" x14ac:dyDescent="0.25">
      <c r="A1801">
        <v>20504</v>
      </c>
      <c r="B1801" t="s">
        <v>12018</v>
      </c>
      <c r="C1801" t="s">
        <v>12019</v>
      </c>
      <c r="D1801" t="s">
        <v>13705</v>
      </c>
      <c r="E1801">
        <v>5.0209424</v>
      </c>
      <c r="F1801">
        <v>-74.005117599999906</v>
      </c>
    </row>
    <row r="1802" spans="1:6" x14ac:dyDescent="0.25">
      <c r="A1802">
        <v>20561</v>
      </c>
      <c r="B1802" t="s">
        <v>12024</v>
      </c>
      <c r="C1802" t="s">
        <v>12025</v>
      </c>
      <c r="D1802" t="s">
        <v>13615</v>
      </c>
      <c r="E1802">
        <v>5.0624794</v>
      </c>
      <c r="F1802">
        <v>-73.921046000000004</v>
      </c>
    </row>
    <row r="1803" spans="1:6" x14ac:dyDescent="0.25">
      <c r="A1803">
        <v>20573</v>
      </c>
      <c r="B1803" t="s">
        <v>12030</v>
      </c>
      <c r="C1803" t="s">
        <v>12031</v>
      </c>
      <c r="D1803" t="s">
        <v>13574</v>
      </c>
      <c r="E1803">
        <v>4.3451519999999997</v>
      </c>
      <c r="F1803">
        <v>-74.361823000000001</v>
      </c>
    </row>
    <row r="1804" spans="1:6" x14ac:dyDescent="0.25">
      <c r="A1804">
        <v>20613</v>
      </c>
      <c r="B1804" t="s">
        <v>12036</v>
      </c>
      <c r="C1804" t="s">
        <v>12037</v>
      </c>
      <c r="D1804" t="s">
        <v>13558</v>
      </c>
      <c r="E1804">
        <v>5.282203</v>
      </c>
      <c r="F1804">
        <v>-73.169049700000002</v>
      </c>
    </row>
    <row r="1805" spans="1:6" x14ac:dyDescent="0.25">
      <c r="A1805">
        <v>20624</v>
      </c>
      <c r="B1805" t="s">
        <v>12043</v>
      </c>
      <c r="C1805" t="s">
        <v>12044</v>
      </c>
      <c r="D1805" t="s">
        <v>13616</v>
      </c>
      <c r="E1805">
        <v>47.171764899999999</v>
      </c>
      <c r="F1805">
        <v>-122.518458</v>
      </c>
    </row>
    <row r="1806" spans="1:6" x14ac:dyDescent="0.25">
      <c r="A1806">
        <v>20635</v>
      </c>
      <c r="B1806" t="s">
        <v>12048</v>
      </c>
      <c r="C1806" t="s">
        <v>12049</v>
      </c>
      <c r="D1806" t="s">
        <v>13836</v>
      </c>
      <c r="E1806">
        <v>10.0358809</v>
      </c>
      <c r="F1806">
        <v>-73.229117900000006</v>
      </c>
    </row>
    <row r="1807" spans="1:6" x14ac:dyDescent="0.25">
      <c r="A1807">
        <v>20751</v>
      </c>
      <c r="B1807" t="s">
        <v>12054</v>
      </c>
      <c r="C1807" t="s">
        <v>13617</v>
      </c>
      <c r="D1807" s="18" t="s">
        <v>13932</v>
      </c>
      <c r="E1807" s="18">
        <v>4.5792794558508296</v>
      </c>
      <c r="F1807" s="18">
        <v>-74.130690291470302</v>
      </c>
    </row>
    <row r="1808" spans="1:6" x14ac:dyDescent="0.25">
      <c r="A1808">
        <v>20799</v>
      </c>
      <c r="B1808" t="s">
        <v>12060</v>
      </c>
      <c r="C1808" t="s">
        <v>12061</v>
      </c>
      <c r="D1808" t="s">
        <v>13837</v>
      </c>
      <c r="E1808">
        <v>5.5446422000000002</v>
      </c>
      <c r="F1808">
        <v>-73.357557200000002</v>
      </c>
    </row>
    <row r="1809" spans="1:6" x14ac:dyDescent="0.25">
      <c r="A1809">
        <v>20803</v>
      </c>
      <c r="B1809" t="s">
        <v>11353</v>
      </c>
      <c r="C1809" t="s">
        <v>11354</v>
      </c>
      <c r="D1809" s="18" t="s">
        <v>13968</v>
      </c>
      <c r="E1809" s="18">
        <v>5.0263820962159098</v>
      </c>
      <c r="F1809" s="18">
        <v>-73.986272074566898</v>
      </c>
    </row>
    <row r="1810" spans="1:6" x14ac:dyDescent="0.25">
      <c r="A1810">
        <v>20806</v>
      </c>
      <c r="B1810" t="s">
        <v>12071</v>
      </c>
      <c r="C1810" t="s">
        <v>12072</v>
      </c>
      <c r="D1810" s="16" t="s">
        <v>8950</v>
      </c>
      <c r="E1810" s="16" t="s">
        <v>10150</v>
      </c>
      <c r="F1810" t="s">
        <v>10150</v>
      </c>
    </row>
    <row r="1811" spans="1:6" x14ac:dyDescent="0.25">
      <c r="A1811">
        <v>20813</v>
      </c>
      <c r="B1811" t="s">
        <v>12078</v>
      </c>
      <c r="C1811" t="s">
        <v>12079</v>
      </c>
      <c r="D1811" t="s">
        <v>13838</v>
      </c>
      <c r="E1811">
        <v>5.7237155</v>
      </c>
      <c r="F1811">
        <v>-72.927246999999994</v>
      </c>
    </row>
    <row r="1812" spans="1:6" x14ac:dyDescent="0.25">
      <c r="A1812">
        <v>20817</v>
      </c>
      <c r="B1812" t="s">
        <v>12084</v>
      </c>
      <c r="C1812" t="s">
        <v>12085</v>
      </c>
      <c r="D1812" t="s">
        <v>13639</v>
      </c>
      <c r="E1812">
        <v>5.0281320999999997</v>
      </c>
      <c r="F1812">
        <v>-73.990081500000002</v>
      </c>
    </row>
    <row r="1813" spans="1:6" x14ac:dyDescent="0.25">
      <c r="A1813">
        <v>20828</v>
      </c>
      <c r="B1813" t="s">
        <v>12091</v>
      </c>
      <c r="C1813" t="s">
        <v>12092</v>
      </c>
      <c r="D1813" t="s">
        <v>13839</v>
      </c>
      <c r="E1813">
        <v>4.2039588999999999</v>
      </c>
      <c r="F1813">
        <v>-74.627664899999999</v>
      </c>
    </row>
    <row r="1814" spans="1:6" x14ac:dyDescent="0.25">
      <c r="A1814">
        <v>20841</v>
      </c>
      <c r="B1814" t="s">
        <v>12097</v>
      </c>
      <c r="C1814" t="s">
        <v>12098</v>
      </c>
      <c r="D1814" t="s">
        <v>13618</v>
      </c>
      <c r="E1814">
        <v>5.0249476999999896</v>
      </c>
      <c r="F1814">
        <v>-74.003965899999997</v>
      </c>
    </row>
    <row r="1815" spans="1:6" x14ac:dyDescent="0.25">
      <c r="A1815">
        <v>20851</v>
      </c>
      <c r="B1815" t="s">
        <v>12103</v>
      </c>
      <c r="C1815" t="s">
        <v>13619</v>
      </c>
      <c r="D1815" t="s">
        <v>8980</v>
      </c>
      <c r="E1815">
        <v>4.7462426999999998</v>
      </c>
      <c r="F1815">
        <v>-74.052851899999993</v>
      </c>
    </row>
    <row r="1816" spans="1:6" x14ac:dyDescent="0.25">
      <c r="A1816">
        <v>20858</v>
      </c>
      <c r="B1816" t="s">
        <v>10155</v>
      </c>
      <c r="C1816" t="s">
        <v>12109</v>
      </c>
      <c r="D1816" s="16" t="s">
        <v>8950</v>
      </c>
      <c r="E1816" s="16" t="s">
        <v>10150</v>
      </c>
      <c r="F1816" t="s">
        <v>10150</v>
      </c>
    </row>
    <row r="1817" spans="1:6" x14ac:dyDescent="0.25">
      <c r="A1817">
        <v>20909</v>
      </c>
      <c r="B1817" t="s">
        <v>12113</v>
      </c>
      <c r="C1817" t="s">
        <v>13620</v>
      </c>
      <c r="D1817" t="s">
        <v>9619</v>
      </c>
      <c r="E1817">
        <v>4.6891401999999998</v>
      </c>
      <c r="F1817">
        <v>-74.0622556</v>
      </c>
    </row>
    <row r="1818" spans="1:6" x14ac:dyDescent="0.25">
      <c r="A1818">
        <v>21058</v>
      </c>
      <c r="B1818" t="s">
        <v>12119</v>
      </c>
      <c r="C1818" t="s">
        <v>12120</v>
      </c>
      <c r="D1818" t="s">
        <v>13529</v>
      </c>
      <c r="E1818">
        <v>5.4545110000000001</v>
      </c>
      <c r="F1818">
        <v>-73.362003000000001</v>
      </c>
    </row>
    <row r="1819" spans="1:6" x14ac:dyDescent="0.25">
      <c r="A1819">
        <v>21068</v>
      </c>
      <c r="B1819" t="s">
        <v>12125</v>
      </c>
      <c r="C1819" t="s">
        <v>12126</v>
      </c>
      <c r="D1819" t="s">
        <v>13621</v>
      </c>
      <c r="E1819">
        <v>5.0277696999999897</v>
      </c>
      <c r="F1819">
        <v>-74.005279299999998</v>
      </c>
    </row>
    <row r="1820" spans="1:6" x14ac:dyDescent="0.25">
      <c r="A1820">
        <v>21327</v>
      </c>
      <c r="B1820" t="s">
        <v>10635</v>
      </c>
      <c r="C1820" t="s">
        <v>10636</v>
      </c>
      <c r="D1820" s="16" t="s">
        <v>8950</v>
      </c>
      <c r="E1820" s="16" t="s">
        <v>10150</v>
      </c>
      <c r="F1820" t="s">
        <v>10150</v>
      </c>
    </row>
    <row r="1821" spans="1:6" x14ac:dyDescent="0.25">
      <c r="A1821">
        <v>21329</v>
      </c>
      <c r="B1821" t="s">
        <v>12134</v>
      </c>
      <c r="C1821" t="s">
        <v>13622</v>
      </c>
      <c r="D1821" t="s">
        <v>13623</v>
      </c>
      <c r="E1821">
        <v>18.403501599999998</v>
      </c>
      <c r="F1821">
        <v>-65.958885899999999</v>
      </c>
    </row>
    <row r="1822" spans="1:6" x14ac:dyDescent="0.25">
      <c r="A1822">
        <v>21337</v>
      </c>
      <c r="B1822" t="s">
        <v>12140</v>
      </c>
      <c r="C1822" t="s">
        <v>12141</v>
      </c>
      <c r="D1822" t="s">
        <v>13840</v>
      </c>
      <c r="E1822">
        <v>4.8618291999999999</v>
      </c>
      <c r="F1822">
        <v>-74.063853999999907</v>
      </c>
    </row>
    <row r="1823" spans="1:6" x14ac:dyDescent="0.25">
      <c r="A1823">
        <v>21371</v>
      </c>
      <c r="B1823" t="s">
        <v>12146</v>
      </c>
      <c r="C1823" t="s">
        <v>12147</v>
      </c>
      <c r="D1823" t="s">
        <v>13624</v>
      </c>
      <c r="E1823">
        <v>8.4953371999999998</v>
      </c>
      <c r="F1823">
        <v>-77.332442499999999</v>
      </c>
    </row>
    <row r="1824" spans="1:6" x14ac:dyDescent="0.25">
      <c r="A1824">
        <v>21400</v>
      </c>
      <c r="B1824" t="s">
        <v>12152</v>
      </c>
      <c r="C1824" t="s">
        <v>12153</v>
      </c>
      <c r="D1824" t="s">
        <v>13841</v>
      </c>
      <c r="E1824">
        <v>5.0313948999999996</v>
      </c>
      <c r="F1824">
        <v>-74.000530099999906</v>
      </c>
    </row>
    <row r="1825" spans="1:6" x14ac:dyDescent="0.25">
      <c r="A1825">
        <v>21404</v>
      </c>
      <c r="B1825" t="s">
        <v>12159</v>
      </c>
      <c r="C1825" t="s">
        <v>12160</v>
      </c>
      <c r="D1825" t="s">
        <v>13842</v>
      </c>
      <c r="E1825">
        <v>5.0220851</v>
      </c>
      <c r="F1825">
        <v>-73.9969605</v>
      </c>
    </row>
    <row r="1826" spans="1:6" x14ac:dyDescent="0.25">
      <c r="A1826">
        <v>21632</v>
      </c>
      <c r="B1826" t="s">
        <v>10617</v>
      </c>
      <c r="C1826" t="s">
        <v>10618</v>
      </c>
      <c r="D1826" t="s">
        <v>13625</v>
      </c>
      <c r="E1826">
        <v>4.868309</v>
      </c>
      <c r="F1826">
        <v>-74.053507099999905</v>
      </c>
    </row>
    <row r="1827" spans="1:6" x14ac:dyDescent="0.25">
      <c r="A1827">
        <v>21888</v>
      </c>
      <c r="B1827" t="s">
        <v>12169</v>
      </c>
      <c r="C1827" t="s">
        <v>12170</v>
      </c>
      <c r="D1827" t="s">
        <v>13843</v>
      </c>
      <c r="E1827">
        <v>4.9171901</v>
      </c>
      <c r="F1827">
        <v>-74.017503599999998</v>
      </c>
    </row>
    <row r="1828" spans="1:6" x14ac:dyDescent="0.25">
      <c r="A1828">
        <v>21916</v>
      </c>
      <c r="B1828" t="s">
        <v>12175</v>
      </c>
      <c r="C1828" t="s">
        <v>12176</v>
      </c>
      <c r="D1828" s="18" t="s">
        <v>13970</v>
      </c>
      <c r="E1828" s="18">
        <v>5.0295077205705603</v>
      </c>
      <c r="F1828" s="18">
        <v>-73.984722389911695</v>
      </c>
    </row>
    <row r="1829" spans="1:6" x14ac:dyDescent="0.25">
      <c r="A1829">
        <v>21931</v>
      </c>
      <c r="B1829" t="s">
        <v>12181</v>
      </c>
      <c r="C1829" t="s">
        <v>12182</v>
      </c>
      <c r="D1829" t="s">
        <v>13844</v>
      </c>
      <c r="E1829">
        <v>5.0225096999999996</v>
      </c>
      <c r="F1829">
        <v>-74.0042124</v>
      </c>
    </row>
    <row r="1830" spans="1:6" x14ac:dyDescent="0.25">
      <c r="A1830">
        <v>22230</v>
      </c>
      <c r="B1830" t="s">
        <v>12187</v>
      </c>
      <c r="C1830" t="s">
        <v>12188</v>
      </c>
      <c r="D1830" t="s">
        <v>13633</v>
      </c>
      <c r="E1830">
        <v>5.0612409999999999</v>
      </c>
      <c r="F1830">
        <v>-73.976407999999907</v>
      </c>
    </row>
    <row r="1831" spans="1:6" x14ac:dyDescent="0.25">
      <c r="A1831">
        <v>22256</v>
      </c>
      <c r="B1831" t="s">
        <v>12193</v>
      </c>
      <c r="C1831" t="s">
        <v>12194</v>
      </c>
      <c r="D1831" t="s">
        <v>13626</v>
      </c>
      <c r="E1831">
        <v>5.0312093000000004</v>
      </c>
      <c r="F1831">
        <v>-73.999414799999997</v>
      </c>
    </row>
    <row r="1832" spans="1:6" x14ac:dyDescent="0.25">
      <c r="A1832">
        <v>22275</v>
      </c>
      <c r="B1832" t="s">
        <v>12200</v>
      </c>
      <c r="C1832" t="s">
        <v>12201</v>
      </c>
      <c r="D1832" t="s">
        <v>13627</v>
      </c>
      <c r="E1832">
        <v>8.3068711000000004</v>
      </c>
      <c r="F1832">
        <v>-73.624619600000003</v>
      </c>
    </row>
    <row r="1833" spans="1:6" x14ac:dyDescent="0.25">
      <c r="A1833">
        <v>22332</v>
      </c>
      <c r="B1833" t="s">
        <v>12206</v>
      </c>
      <c r="C1833" t="s">
        <v>12207</v>
      </c>
      <c r="D1833" s="18" t="s">
        <v>13971</v>
      </c>
      <c r="E1833" s="18">
        <v>5.0347403186746602</v>
      </c>
      <c r="F1833" s="18">
        <v>-73.994686732239103</v>
      </c>
    </row>
    <row r="1834" spans="1:6" x14ac:dyDescent="0.25">
      <c r="A1834">
        <v>22423</v>
      </c>
      <c r="B1834" t="s">
        <v>12212</v>
      </c>
      <c r="C1834" t="s">
        <v>12213</v>
      </c>
      <c r="D1834" t="s">
        <v>13845</v>
      </c>
      <c r="E1834">
        <v>5.0207343999999896</v>
      </c>
      <c r="F1834">
        <v>-73.997350299999994</v>
      </c>
    </row>
    <row r="1835" spans="1:6" x14ac:dyDescent="0.25">
      <c r="A1835">
        <v>22433</v>
      </c>
      <c r="B1835" t="s">
        <v>12218</v>
      </c>
      <c r="C1835" t="s">
        <v>12219</v>
      </c>
      <c r="D1835" s="18" t="s">
        <v>13933</v>
      </c>
      <c r="E1835" s="18">
        <v>4.8698486774773002</v>
      </c>
      <c r="F1835" s="18">
        <v>-74.062068247584804</v>
      </c>
    </row>
    <row r="1836" spans="1:6" x14ac:dyDescent="0.25">
      <c r="A1836">
        <v>22528</v>
      </c>
      <c r="B1836" t="s">
        <v>12224</v>
      </c>
      <c r="C1836" t="s">
        <v>12225</v>
      </c>
      <c r="D1836" t="s">
        <v>13770</v>
      </c>
      <c r="E1836">
        <v>5.0367555999999896</v>
      </c>
      <c r="F1836">
        <v>-73.988576100000003</v>
      </c>
    </row>
    <row r="1837" spans="1:6" x14ac:dyDescent="0.25">
      <c r="A1837">
        <v>22572</v>
      </c>
      <c r="B1837" t="s">
        <v>12230</v>
      </c>
      <c r="C1837" t="s">
        <v>12231</v>
      </c>
      <c r="D1837" t="s">
        <v>13846</v>
      </c>
      <c r="E1837">
        <v>5.0134895999999998</v>
      </c>
      <c r="F1837">
        <v>-73.993256799999997</v>
      </c>
    </row>
    <row r="1838" spans="1:6" x14ac:dyDescent="0.25">
      <c r="A1838">
        <v>22583</v>
      </c>
      <c r="B1838" t="s">
        <v>12236</v>
      </c>
      <c r="C1838" t="s">
        <v>12237</v>
      </c>
      <c r="D1838" t="s">
        <v>13706</v>
      </c>
      <c r="E1838">
        <v>4.5810069000000002</v>
      </c>
      <c r="F1838">
        <v>-74.198855499999993</v>
      </c>
    </row>
    <row r="1839" spans="1:6" x14ac:dyDescent="0.25">
      <c r="A1839">
        <v>22594</v>
      </c>
      <c r="B1839" t="s">
        <v>12242</v>
      </c>
      <c r="C1839" t="s">
        <v>12243</v>
      </c>
      <c r="D1839" t="s">
        <v>13847</v>
      </c>
      <c r="E1839">
        <v>5.0286337000000003</v>
      </c>
      <c r="F1839">
        <v>-73.984201299999995</v>
      </c>
    </row>
    <row r="1840" spans="1:6" x14ac:dyDescent="0.25">
      <c r="A1840">
        <v>22617</v>
      </c>
      <c r="B1840" t="s">
        <v>11470</v>
      </c>
      <c r="C1840" t="s">
        <v>11471</v>
      </c>
      <c r="D1840" t="s">
        <v>13802</v>
      </c>
      <c r="E1840">
        <v>5.0279102999999896</v>
      </c>
      <c r="F1840">
        <v>-73.998882799999905</v>
      </c>
    </row>
    <row r="1841" spans="1:6" x14ac:dyDescent="0.25">
      <c r="A1841">
        <v>22626</v>
      </c>
      <c r="B1841" t="s">
        <v>2674</v>
      </c>
      <c r="C1841" t="s">
        <v>13628</v>
      </c>
      <c r="D1841" s="18" t="s">
        <v>13934</v>
      </c>
      <c r="E1841" s="18">
        <v>4.5407892615608603</v>
      </c>
      <c r="F1841" s="18">
        <v>-74.088820616896996</v>
      </c>
    </row>
    <row r="1842" spans="1:6" x14ac:dyDescent="0.25">
      <c r="A1842">
        <v>22696</v>
      </c>
      <c r="B1842" t="s">
        <v>10156</v>
      </c>
      <c r="C1842" t="s">
        <v>10157</v>
      </c>
      <c r="D1842" t="s">
        <v>13528</v>
      </c>
      <c r="E1842">
        <v>5.0310214000000002</v>
      </c>
      <c r="F1842">
        <v>-73.984426200000001</v>
      </c>
    </row>
    <row r="1843" spans="1:6" x14ac:dyDescent="0.25">
      <c r="A1843">
        <v>22823</v>
      </c>
      <c r="B1843" t="s">
        <v>12261</v>
      </c>
      <c r="C1843" t="s">
        <v>12262</v>
      </c>
      <c r="D1843" t="s">
        <v>13629</v>
      </c>
      <c r="E1843">
        <v>5.0275756999999999</v>
      </c>
      <c r="F1843">
        <v>-73.985799299999996</v>
      </c>
    </row>
    <row r="1844" spans="1:6" x14ac:dyDescent="0.25">
      <c r="A1844">
        <v>22830</v>
      </c>
      <c r="B1844" t="s">
        <v>12267</v>
      </c>
      <c r="C1844" t="s">
        <v>12268</v>
      </c>
      <c r="D1844" t="s">
        <v>13848</v>
      </c>
      <c r="E1844">
        <v>4.3408785999999999</v>
      </c>
      <c r="F1844">
        <v>-74.3689076</v>
      </c>
    </row>
    <row r="1845" spans="1:6" x14ac:dyDescent="0.25">
      <c r="A1845">
        <v>22851</v>
      </c>
      <c r="B1845" t="s">
        <v>12273</v>
      </c>
      <c r="C1845" t="s">
        <v>12274</v>
      </c>
      <c r="D1845" t="s">
        <v>13849</v>
      </c>
      <c r="E1845">
        <v>5.0321197</v>
      </c>
      <c r="F1845">
        <v>-74.001832100000001</v>
      </c>
    </row>
    <row r="1846" spans="1:6" x14ac:dyDescent="0.25">
      <c r="A1846">
        <v>22868</v>
      </c>
      <c r="B1846" t="s">
        <v>12279</v>
      </c>
      <c r="C1846" t="s">
        <v>12280</v>
      </c>
      <c r="D1846" t="s">
        <v>13630</v>
      </c>
      <c r="E1846">
        <v>4.8998559000000004</v>
      </c>
      <c r="F1846">
        <v>-74.035308799999996</v>
      </c>
    </row>
    <row r="1847" spans="1:6" x14ac:dyDescent="0.25">
      <c r="A1847">
        <v>22876</v>
      </c>
      <c r="B1847" t="s">
        <v>12285</v>
      </c>
      <c r="C1847" t="s">
        <v>12286</v>
      </c>
      <c r="D1847" t="s">
        <v>13850</v>
      </c>
      <c r="E1847">
        <v>5.0146826000000004</v>
      </c>
      <c r="F1847">
        <v>-73.999076399999893</v>
      </c>
    </row>
    <row r="1848" spans="1:6" x14ac:dyDescent="0.25">
      <c r="A1848">
        <v>22892</v>
      </c>
      <c r="B1848" t="s">
        <v>12291</v>
      </c>
      <c r="C1848" t="s">
        <v>12292</v>
      </c>
      <c r="D1848" t="s">
        <v>13631</v>
      </c>
      <c r="E1848">
        <v>5.0147668999999997</v>
      </c>
      <c r="F1848">
        <v>-73.994661699999995</v>
      </c>
    </row>
    <row r="1849" spans="1:6" x14ac:dyDescent="0.25">
      <c r="A1849">
        <v>22934</v>
      </c>
      <c r="B1849" t="s">
        <v>12297</v>
      </c>
      <c r="C1849" t="s">
        <v>12298</v>
      </c>
      <c r="D1849" t="s">
        <v>13851</v>
      </c>
      <c r="E1849">
        <v>5.0250187000000004</v>
      </c>
      <c r="F1849">
        <v>-74.002442299999998</v>
      </c>
    </row>
    <row r="1850" spans="1:6" x14ac:dyDescent="0.25">
      <c r="A1850">
        <v>22952</v>
      </c>
      <c r="B1850" t="s">
        <v>12303</v>
      </c>
      <c r="C1850" t="s">
        <v>12304</v>
      </c>
      <c r="D1850" t="s">
        <v>13852</v>
      </c>
      <c r="E1850">
        <v>4.8505104000000001</v>
      </c>
      <c r="F1850">
        <v>-74.055460199999999</v>
      </c>
    </row>
    <row r="1851" spans="1:6" x14ac:dyDescent="0.25">
      <c r="A1851">
        <v>22986</v>
      </c>
      <c r="B1851" t="s">
        <v>12309</v>
      </c>
      <c r="C1851" t="s">
        <v>12310</v>
      </c>
      <c r="D1851" t="s">
        <v>13853</v>
      </c>
      <c r="E1851">
        <v>5.0384859999999998</v>
      </c>
      <c r="F1851">
        <v>-73.998001399999893</v>
      </c>
    </row>
    <row r="1852" spans="1:6" x14ac:dyDescent="0.25">
      <c r="A1852">
        <v>23090</v>
      </c>
      <c r="B1852" t="s">
        <v>12315</v>
      </c>
      <c r="C1852" t="s">
        <v>12316</v>
      </c>
      <c r="D1852" t="s">
        <v>13854</v>
      </c>
      <c r="E1852">
        <v>4.8603215999999998</v>
      </c>
      <c r="F1852">
        <v>-74.047798399999905</v>
      </c>
    </row>
    <row r="1853" spans="1:6" x14ac:dyDescent="0.25">
      <c r="A1853">
        <v>23114</v>
      </c>
      <c r="B1853" t="s">
        <v>2512</v>
      </c>
      <c r="C1853" t="s">
        <v>12321</v>
      </c>
      <c r="D1853" t="s">
        <v>9743</v>
      </c>
      <c r="E1853">
        <v>4.7109885999999896</v>
      </c>
      <c r="F1853">
        <v>-74.072091999999998</v>
      </c>
    </row>
    <row r="1854" spans="1:6" x14ac:dyDescent="0.25">
      <c r="A1854">
        <v>23117</v>
      </c>
      <c r="B1854" t="s">
        <v>12326</v>
      </c>
      <c r="C1854" t="s">
        <v>12327</v>
      </c>
      <c r="D1854" t="s">
        <v>13558</v>
      </c>
      <c r="E1854">
        <v>5.282203</v>
      </c>
      <c r="F1854">
        <v>-73.169049700000002</v>
      </c>
    </row>
    <row r="1855" spans="1:6" x14ac:dyDescent="0.25">
      <c r="A1855">
        <v>23176</v>
      </c>
      <c r="B1855" t="s">
        <v>12332</v>
      </c>
      <c r="C1855" t="s">
        <v>12333</v>
      </c>
      <c r="D1855" t="s">
        <v>13855</v>
      </c>
      <c r="E1855">
        <v>5.0219610000000001</v>
      </c>
      <c r="F1855">
        <v>-73.998003099999906</v>
      </c>
    </row>
    <row r="1856" spans="1:6" x14ac:dyDescent="0.25">
      <c r="A1856">
        <v>23178</v>
      </c>
      <c r="B1856" t="s">
        <v>12338</v>
      </c>
      <c r="C1856" t="s">
        <v>12339</v>
      </c>
      <c r="D1856" t="s">
        <v>13856</v>
      </c>
      <c r="E1856">
        <v>5.0258630000000002</v>
      </c>
      <c r="F1856">
        <v>-73.994375499999904</v>
      </c>
    </row>
    <row r="1857" spans="1:6" x14ac:dyDescent="0.25">
      <c r="A1857">
        <v>23198</v>
      </c>
      <c r="B1857" t="s">
        <v>12344</v>
      </c>
      <c r="C1857" t="s">
        <v>12345</v>
      </c>
      <c r="D1857" t="s">
        <v>13857</v>
      </c>
      <c r="E1857">
        <v>4.2944879</v>
      </c>
      <c r="F1857">
        <v>-74.804199599999905</v>
      </c>
    </row>
    <row r="1858" spans="1:6" x14ac:dyDescent="0.25">
      <c r="A1858">
        <v>23292</v>
      </c>
      <c r="B1858" t="s">
        <v>12350</v>
      </c>
      <c r="C1858" t="s">
        <v>12351</v>
      </c>
      <c r="D1858" t="s">
        <v>13858</v>
      </c>
      <c r="E1858">
        <v>4.8647580000000001</v>
      </c>
      <c r="F1858">
        <v>-74.050917999999996</v>
      </c>
    </row>
    <row r="1859" spans="1:6" x14ac:dyDescent="0.25">
      <c r="A1859">
        <v>23347</v>
      </c>
      <c r="B1859" t="s">
        <v>11979</v>
      </c>
      <c r="C1859" t="s">
        <v>11980</v>
      </c>
      <c r="D1859" t="s">
        <v>13833</v>
      </c>
      <c r="E1859">
        <v>41.328665000000001</v>
      </c>
      <c r="F1859">
        <v>2.1133386999999999</v>
      </c>
    </row>
    <row r="1860" spans="1:6" x14ac:dyDescent="0.25">
      <c r="A1860">
        <v>23356</v>
      </c>
      <c r="B1860" t="s">
        <v>12360</v>
      </c>
      <c r="C1860" t="s">
        <v>12361</v>
      </c>
      <c r="D1860" t="s">
        <v>13707</v>
      </c>
      <c r="E1860">
        <v>4.9130566999999896</v>
      </c>
      <c r="F1860">
        <v>-74.025331699999995</v>
      </c>
    </row>
    <row r="1861" spans="1:6" x14ac:dyDescent="0.25">
      <c r="A1861">
        <v>23447</v>
      </c>
      <c r="B1861" t="s">
        <v>12366</v>
      </c>
      <c r="C1861" t="s">
        <v>12367</v>
      </c>
      <c r="D1861" t="s">
        <v>13708</v>
      </c>
      <c r="E1861">
        <v>4.5745711999999896</v>
      </c>
      <c r="F1861">
        <v>-74.2407903</v>
      </c>
    </row>
    <row r="1862" spans="1:6" x14ac:dyDescent="0.25">
      <c r="A1862">
        <v>23536</v>
      </c>
      <c r="B1862" t="s">
        <v>12372</v>
      </c>
      <c r="C1862" t="s">
        <v>12373</v>
      </c>
      <c r="D1862" t="s">
        <v>13859</v>
      </c>
      <c r="E1862">
        <v>6.2134907000000004</v>
      </c>
      <c r="F1862">
        <v>-75.577041899999998</v>
      </c>
    </row>
    <row r="1863" spans="1:6" x14ac:dyDescent="0.25">
      <c r="A1863">
        <v>23633</v>
      </c>
      <c r="B1863" t="s">
        <v>12378</v>
      </c>
      <c r="C1863" t="s">
        <v>12379</v>
      </c>
      <c r="D1863" t="s">
        <v>13709</v>
      </c>
      <c r="E1863">
        <v>5.5649765999999996</v>
      </c>
      <c r="F1863">
        <v>-73.334678999999994</v>
      </c>
    </row>
    <row r="1864" spans="1:6" x14ac:dyDescent="0.25">
      <c r="A1864">
        <v>23655</v>
      </c>
      <c r="B1864" t="s">
        <v>12224</v>
      </c>
      <c r="C1864" t="s">
        <v>12225</v>
      </c>
      <c r="D1864" t="s">
        <v>13770</v>
      </c>
      <c r="E1864">
        <v>5.0367555999999896</v>
      </c>
      <c r="F1864">
        <v>-73.988576100000003</v>
      </c>
    </row>
    <row r="1865" spans="1:6" x14ac:dyDescent="0.25">
      <c r="A1865">
        <v>23703</v>
      </c>
      <c r="B1865" t="s">
        <v>12388</v>
      </c>
      <c r="C1865" t="s">
        <v>12389</v>
      </c>
      <c r="D1865" t="s">
        <v>13710</v>
      </c>
      <c r="E1865">
        <v>4.5827226999999997</v>
      </c>
      <c r="F1865">
        <v>-74.211746499999904</v>
      </c>
    </row>
    <row r="1866" spans="1:6" x14ac:dyDescent="0.25">
      <c r="A1866">
        <v>23851</v>
      </c>
      <c r="B1866" t="s">
        <v>12394</v>
      </c>
      <c r="C1866" t="s">
        <v>12395</v>
      </c>
      <c r="D1866" t="s">
        <v>13555</v>
      </c>
      <c r="E1866">
        <v>5.0277772000000001</v>
      </c>
      <c r="F1866">
        <v>-73.9903719</v>
      </c>
    </row>
    <row r="1867" spans="1:6" x14ac:dyDescent="0.25">
      <c r="A1867">
        <v>23893</v>
      </c>
      <c r="B1867" t="s">
        <v>4272</v>
      </c>
      <c r="C1867" t="s">
        <v>12400</v>
      </c>
      <c r="D1867" t="s">
        <v>9743</v>
      </c>
      <c r="E1867">
        <v>4.7109885999999896</v>
      </c>
      <c r="F1867">
        <v>-74.072091999999998</v>
      </c>
    </row>
    <row r="1868" spans="1:6" x14ac:dyDescent="0.25">
      <c r="A1868">
        <v>23935</v>
      </c>
      <c r="B1868" t="s">
        <v>8318</v>
      </c>
      <c r="C1868" t="s">
        <v>12405</v>
      </c>
      <c r="D1868" t="s">
        <v>13632</v>
      </c>
      <c r="E1868">
        <v>10.478463899999999</v>
      </c>
      <c r="F1868">
        <v>-66.891688299999998</v>
      </c>
    </row>
    <row r="1869" spans="1:6" x14ac:dyDescent="0.25">
      <c r="A1869">
        <v>24021</v>
      </c>
      <c r="B1869" t="s">
        <v>12410</v>
      </c>
      <c r="C1869" t="s">
        <v>12411</v>
      </c>
      <c r="D1869" t="s">
        <v>13710</v>
      </c>
      <c r="E1869">
        <v>4.5827226999999997</v>
      </c>
      <c r="F1869">
        <v>-74.211746499999904</v>
      </c>
    </row>
    <row r="1870" spans="1:6" x14ac:dyDescent="0.25">
      <c r="A1870">
        <v>24042</v>
      </c>
      <c r="B1870" t="s">
        <v>12416</v>
      </c>
      <c r="C1870" t="s">
        <v>12417</v>
      </c>
      <c r="D1870" t="s">
        <v>13711</v>
      </c>
      <c r="E1870">
        <v>5.5079286999999999</v>
      </c>
      <c r="F1870">
        <v>-73.369583699999893</v>
      </c>
    </row>
    <row r="1871" spans="1:6" x14ac:dyDescent="0.25">
      <c r="A1871">
        <v>24183</v>
      </c>
      <c r="B1871" t="s">
        <v>12422</v>
      </c>
      <c r="C1871" t="s">
        <v>12423</v>
      </c>
      <c r="D1871" t="s">
        <v>13860</v>
      </c>
      <c r="E1871">
        <v>5.5449956999999896</v>
      </c>
      <c r="F1871">
        <v>-73.348636599999907</v>
      </c>
    </row>
    <row r="1872" spans="1:6" x14ac:dyDescent="0.25">
      <c r="A1872">
        <v>24241</v>
      </c>
      <c r="B1872" t="s">
        <v>12428</v>
      </c>
      <c r="C1872" t="s">
        <v>12429</v>
      </c>
      <c r="D1872" t="s">
        <v>13712</v>
      </c>
      <c r="E1872">
        <v>4.8605174</v>
      </c>
      <c r="F1872">
        <v>-74.047174999999996</v>
      </c>
    </row>
    <row r="1873" spans="1:6" x14ac:dyDescent="0.25">
      <c r="A1873">
        <v>24635</v>
      </c>
      <c r="B1873" t="s">
        <v>12434</v>
      </c>
      <c r="C1873" t="s">
        <v>12435</v>
      </c>
      <c r="D1873" t="s">
        <v>13861</v>
      </c>
      <c r="E1873">
        <v>5.0352055</v>
      </c>
      <c r="F1873">
        <v>-73.992988099999906</v>
      </c>
    </row>
    <row r="1874" spans="1:6" x14ac:dyDescent="0.25">
      <c r="A1874">
        <v>24703</v>
      </c>
      <c r="B1874" t="s">
        <v>12440</v>
      </c>
      <c r="C1874" t="s">
        <v>12441</v>
      </c>
      <c r="D1874" s="18" t="s">
        <v>13935</v>
      </c>
      <c r="E1874" s="18">
        <v>4.6873397818820104</v>
      </c>
      <c r="F1874" s="18">
        <v>-74.0560796432095</v>
      </c>
    </row>
    <row r="1875" spans="1:6" x14ac:dyDescent="0.25">
      <c r="A1875">
        <v>24738</v>
      </c>
      <c r="B1875" t="s">
        <v>12446</v>
      </c>
      <c r="C1875" t="s">
        <v>12447</v>
      </c>
      <c r="D1875" t="s">
        <v>13713</v>
      </c>
      <c r="E1875">
        <v>5.5711558999999999</v>
      </c>
      <c r="F1875">
        <v>-73.340898600000003</v>
      </c>
    </row>
    <row r="1876" spans="1:6" x14ac:dyDescent="0.25">
      <c r="A1876">
        <v>24909</v>
      </c>
      <c r="B1876" t="s">
        <v>12452</v>
      </c>
      <c r="C1876" t="s">
        <v>12453</v>
      </c>
      <c r="D1876" t="s">
        <v>13862</v>
      </c>
      <c r="E1876">
        <v>5.3037950999999897</v>
      </c>
      <c r="F1876">
        <v>-73.814913700000005</v>
      </c>
    </row>
    <row r="1877" spans="1:6" x14ac:dyDescent="0.25">
      <c r="A1877">
        <v>24948</v>
      </c>
      <c r="B1877" t="s">
        <v>12457</v>
      </c>
      <c r="C1877" t="s">
        <v>12458</v>
      </c>
      <c r="D1877" t="s">
        <v>13633</v>
      </c>
      <c r="E1877">
        <v>5.0612409999999999</v>
      </c>
      <c r="F1877">
        <v>-73.976407999999907</v>
      </c>
    </row>
    <row r="1878" spans="1:6" x14ac:dyDescent="0.25">
      <c r="A1878">
        <v>25070</v>
      </c>
      <c r="B1878" t="s">
        <v>10477</v>
      </c>
      <c r="C1878" t="s">
        <v>10478</v>
      </c>
      <c r="D1878" t="s">
        <v>13634</v>
      </c>
      <c r="E1878">
        <v>5.0267124000000001</v>
      </c>
      <c r="F1878">
        <v>-73.990142300000002</v>
      </c>
    </row>
    <row r="1879" spans="1:6" x14ac:dyDescent="0.25">
      <c r="A1879">
        <v>25088</v>
      </c>
      <c r="B1879" t="s">
        <v>12467</v>
      </c>
      <c r="C1879" t="s">
        <v>12468</v>
      </c>
      <c r="D1879" t="s">
        <v>13635</v>
      </c>
      <c r="E1879">
        <v>4.8680050000000001</v>
      </c>
      <c r="F1879">
        <v>-74.060514699999999</v>
      </c>
    </row>
    <row r="1880" spans="1:6" x14ac:dyDescent="0.25">
      <c r="A1880">
        <v>25255</v>
      </c>
      <c r="B1880" t="s">
        <v>12473</v>
      </c>
      <c r="C1880" t="s">
        <v>12474</v>
      </c>
      <c r="D1880" t="s">
        <v>13863</v>
      </c>
      <c r="E1880">
        <v>5.0322594999999897</v>
      </c>
      <c r="F1880">
        <v>-73.998211099999907</v>
      </c>
    </row>
    <row r="1881" spans="1:6" x14ac:dyDescent="0.25">
      <c r="A1881">
        <v>25302</v>
      </c>
      <c r="B1881" t="s">
        <v>12480</v>
      </c>
      <c r="C1881" t="s">
        <v>12481</v>
      </c>
      <c r="D1881" t="s">
        <v>13864</v>
      </c>
      <c r="E1881">
        <v>6.3297729999999897</v>
      </c>
      <c r="F1881">
        <v>-72.585416199999997</v>
      </c>
    </row>
    <row r="1882" spans="1:6" x14ac:dyDescent="0.25">
      <c r="A1882">
        <v>25305</v>
      </c>
      <c r="B1882" t="s">
        <v>12486</v>
      </c>
      <c r="C1882" t="s">
        <v>13636</v>
      </c>
      <c r="D1882" t="s">
        <v>9799</v>
      </c>
      <c r="E1882">
        <v>4.6861069999999998</v>
      </c>
      <c r="F1882">
        <v>-74.054618199999993</v>
      </c>
    </row>
    <row r="1883" spans="1:6" x14ac:dyDescent="0.25">
      <c r="A1883">
        <v>25308</v>
      </c>
      <c r="B1883" t="s">
        <v>806</v>
      </c>
      <c r="C1883" t="s">
        <v>12493</v>
      </c>
      <c r="D1883" s="16" t="s">
        <v>8950</v>
      </c>
      <c r="E1883" s="16" t="s">
        <v>10150</v>
      </c>
      <c r="F1883" t="s">
        <v>10150</v>
      </c>
    </row>
    <row r="1884" spans="1:6" x14ac:dyDescent="0.25">
      <c r="A1884">
        <v>25326</v>
      </c>
      <c r="B1884" t="s">
        <v>12498</v>
      </c>
      <c r="C1884" t="s">
        <v>12499</v>
      </c>
      <c r="D1884" t="s">
        <v>13637</v>
      </c>
      <c r="E1884">
        <v>5.0347695999999997</v>
      </c>
      <c r="F1884">
        <v>-73.9972487</v>
      </c>
    </row>
    <row r="1885" spans="1:6" x14ac:dyDescent="0.25">
      <c r="A1885">
        <v>25461</v>
      </c>
      <c r="B1885" t="s">
        <v>12504</v>
      </c>
      <c r="C1885" t="s">
        <v>12505</v>
      </c>
      <c r="D1885" t="s">
        <v>13865</v>
      </c>
      <c r="E1885">
        <v>5.0240980999999998</v>
      </c>
      <c r="F1885">
        <v>-74.006901999999997</v>
      </c>
    </row>
    <row r="1886" spans="1:6" x14ac:dyDescent="0.25">
      <c r="A1886">
        <v>25548</v>
      </c>
      <c r="B1886" t="s">
        <v>12510</v>
      </c>
      <c r="C1886" t="s">
        <v>12511</v>
      </c>
      <c r="D1886" t="s">
        <v>13866</v>
      </c>
      <c r="E1886">
        <v>4.4426161000000004</v>
      </c>
      <c r="F1886">
        <v>-74.042232599999906</v>
      </c>
    </row>
    <row r="1887" spans="1:6" x14ac:dyDescent="0.25">
      <c r="A1887">
        <v>25656</v>
      </c>
      <c r="B1887" t="s">
        <v>12516</v>
      </c>
      <c r="C1887" t="s">
        <v>12517</v>
      </c>
      <c r="D1887" t="s">
        <v>13867</v>
      </c>
      <c r="E1887">
        <v>5.0200354999999997</v>
      </c>
      <c r="F1887">
        <v>-73.996288499999906</v>
      </c>
    </row>
    <row r="1888" spans="1:6" x14ac:dyDescent="0.25">
      <c r="A1888">
        <v>25675</v>
      </c>
      <c r="B1888" t="s">
        <v>12522</v>
      </c>
      <c r="C1888" t="s">
        <v>12523</v>
      </c>
      <c r="D1888" t="s">
        <v>13868</v>
      </c>
      <c r="E1888">
        <v>5.5591736000000003</v>
      </c>
      <c r="F1888">
        <v>-73.343489500000004</v>
      </c>
    </row>
    <row r="1889" spans="1:6" x14ac:dyDescent="0.25">
      <c r="A1889">
        <v>25697</v>
      </c>
      <c r="B1889" t="s">
        <v>12529</v>
      </c>
      <c r="C1889" t="s">
        <v>12530</v>
      </c>
      <c r="D1889" t="s">
        <v>13869</v>
      </c>
      <c r="E1889">
        <v>4.5350003999999897</v>
      </c>
      <c r="F1889">
        <v>-75.675688800000003</v>
      </c>
    </row>
    <row r="1890" spans="1:6" x14ac:dyDescent="0.25">
      <c r="A1890">
        <v>25704</v>
      </c>
      <c r="B1890" t="s">
        <v>12535</v>
      </c>
      <c r="C1890" t="s">
        <v>12536</v>
      </c>
      <c r="D1890" t="s">
        <v>13638</v>
      </c>
      <c r="E1890">
        <v>4.7591653999999997</v>
      </c>
      <c r="F1890">
        <v>-74.031985899999995</v>
      </c>
    </row>
    <row r="1891" spans="1:6" x14ac:dyDescent="0.25">
      <c r="A1891">
        <v>25721</v>
      </c>
      <c r="B1891" t="s">
        <v>10414</v>
      </c>
      <c r="C1891" t="s">
        <v>10415</v>
      </c>
      <c r="D1891" t="s">
        <v>13535</v>
      </c>
      <c r="E1891">
        <v>5.0240963999999897</v>
      </c>
      <c r="F1891">
        <v>-73.992775399999999</v>
      </c>
    </row>
    <row r="1892" spans="1:6" x14ac:dyDescent="0.25">
      <c r="A1892">
        <v>25744</v>
      </c>
      <c r="B1892" t="s">
        <v>12545</v>
      </c>
      <c r="C1892" t="s">
        <v>12546</v>
      </c>
      <c r="D1892" t="s">
        <v>13633</v>
      </c>
      <c r="E1892">
        <v>5.0612409999999999</v>
      </c>
      <c r="F1892">
        <v>-73.976407999999907</v>
      </c>
    </row>
    <row r="1893" spans="1:6" x14ac:dyDescent="0.25">
      <c r="A1893">
        <v>25792</v>
      </c>
      <c r="B1893" t="s">
        <v>12551</v>
      </c>
      <c r="C1893" t="s">
        <v>12552</v>
      </c>
      <c r="D1893" t="s">
        <v>13870</v>
      </c>
      <c r="E1893">
        <v>5.0153127</v>
      </c>
      <c r="F1893">
        <v>-73.994051999999996</v>
      </c>
    </row>
    <row r="1894" spans="1:6" x14ac:dyDescent="0.25">
      <c r="A1894">
        <v>25842</v>
      </c>
      <c r="B1894" t="s">
        <v>12557</v>
      </c>
      <c r="C1894" t="s">
        <v>12558</v>
      </c>
      <c r="D1894" t="s">
        <v>13871</v>
      </c>
      <c r="E1894">
        <v>4.5949684</v>
      </c>
      <c r="F1894">
        <v>-74.202076700000006</v>
      </c>
    </row>
    <row r="1895" spans="1:6" x14ac:dyDescent="0.25">
      <c r="A1895">
        <v>25897</v>
      </c>
      <c r="B1895" t="s">
        <v>12563</v>
      </c>
      <c r="C1895" t="s">
        <v>12564</v>
      </c>
      <c r="D1895" t="s">
        <v>13639</v>
      </c>
      <c r="E1895">
        <v>5.0281320999999997</v>
      </c>
      <c r="F1895">
        <v>-73.990081500000002</v>
      </c>
    </row>
    <row r="1896" spans="1:6" x14ac:dyDescent="0.25">
      <c r="A1896">
        <v>25916</v>
      </c>
      <c r="B1896" t="s">
        <v>12569</v>
      </c>
      <c r="C1896" t="s">
        <v>12570</v>
      </c>
      <c r="D1896" t="s">
        <v>13872</v>
      </c>
      <c r="E1896">
        <v>5.0272180999999998</v>
      </c>
      <c r="F1896">
        <v>-73.983822399999994</v>
      </c>
    </row>
    <row r="1897" spans="1:6" x14ac:dyDescent="0.25">
      <c r="A1897">
        <v>25933</v>
      </c>
      <c r="B1897" t="s">
        <v>10408</v>
      </c>
      <c r="C1897" t="s">
        <v>10409</v>
      </c>
      <c r="D1897" t="s">
        <v>13681</v>
      </c>
      <c r="E1897">
        <v>5.0288078999999897</v>
      </c>
      <c r="F1897">
        <v>-73.985475699999995</v>
      </c>
    </row>
    <row r="1898" spans="1:6" x14ac:dyDescent="0.25">
      <c r="A1898">
        <v>25956</v>
      </c>
      <c r="B1898" t="s">
        <v>12579</v>
      </c>
      <c r="C1898" t="s">
        <v>12580</v>
      </c>
      <c r="D1898" t="s">
        <v>13714</v>
      </c>
      <c r="E1898">
        <v>5.0191172000000002</v>
      </c>
      <c r="F1898">
        <v>-73.971034399999994</v>
      </c>
    </row>
    <row r="1899" spans="1:6" x14ac:dyDescent="0.25">
      <c r="A1899">
        <v>25973</v>
      </c>
      <c r="B1899" t="s">
        <v>12586</v>
      </c>
      <c r="C1899" t="s">
        <v>12587</v>
      </c>
      <c r="D1899" t="s">
        <v>13715</v>
      </c>
      <c r="E1899">
        <v>4.7609123999999996</v>
      </c>
      <c r="F1899">
        <v>-74.104754900000003</v>
      </c>
    </row>
    <row r="1900" spans="1:6" x14ac:dyDescent="0.25">
      <c r="A1900">
        <v>25976</v>
      </c>
      <c r="B1900" t="s">
        <v>12592</v>
      </c>
      <c r="C1900" t="s">
        <v>12593</v>
      </c>
      <c r="D1900" t="s">
        <v>13602</v>
      </c>
      <c r="E1900">
        <v>5.0235703999999997</v>
      </c>
      <c r="F1900">
        <v>-73.971581700000002</v>
      </c>
    </row>
    <row r="1901" spans="1:6" x14ac:dyDescent="0.25">
      <c r="A1901">
        <v>25990</v>
      </c>
      <c r="B1901" t="s">
        <v>12586</v>
      </c>
      <c r="C1901" t="s">
        <v>12587</v>
      </c>
      <c r="D1901" t="s">
        <v>13715</v>
      </c>
      <c r="E1901">
        <v>4.7609123999999996</v>
      </c>
      <c r="F1901">
        <v>-74.104754900000003</v>
      </c>
    </row>
    <row r="1902" spans="1:6" x14ac:dyDescent="0.25">
      <c r="A1902">
        <v>26105</v>
      </c>
      <c r="B1902" t="s">
        <v>12602</v>
      </c>
      <c r="C1902" t="s">
        <v>12603</v>
      </c>
      <c r="D1902" t="s">
        <v>13873</v>
      </c>
      <c r="E1902">
        <v>5.0250091000000001</v>
      </c>
      <c r="F1902">
        <v>-74.004170299999998</v>
      </c>
    </row>
    <row r="1903" spans="1:6" x14ac:dyDescent="0.25">
      <c r="A1903">
        <v>26230</v>
      </c>
      <c r="B1903" t="s">
        <v>12607</v>
      </c>
      <c r="C1903" t="s">
        <v>13640</v>
      </c>
      <c r="D1903" s="18" t="s">
        <v>13936</v>
      </c>
      <c r="E1903" s="18">
        <v>4.7014022427955702</v>
      </c>
      <c r="F1903" s="18">
        <v>-74.063837661077102</v>
      </c>
    </row>
    <row r="1904" spans="1:6" x14ac:dyDescent="0.25">
      <c r="A1904">
        <v>26397</v>
      </c>
      <c r="B1904" t="s">
        <v>4272</v>
      </c>
      <c r="C1904" t="s">
        <v>12613</v>
      </c>
      <c r="D1904" s="16" t="s">
        <v>8950</v>
      </c>
      <c r="E1904" s="16" t="s">
        <v>10150</v>
      </c>
      <c r="F1904" t="s">
        <v>10150</v>
      </c>
    </row>
    <row r="1905" spans="1:6" x14ac:dyDescent="0.25">
      <c r="A1905">
        <v>26498</v>
      </c>
      <c r="B1905" t="s">
        <v>12618</v>
      </c>
      <c r="C1905" t="s">
        <v>13641</v>
      </c>
      <c r="D1905" s="18" t="s">
        <v>13937</v>
      </c>
      <c r="E1905" s="18">
        <v>4.9137970043647199</v>
      </c>
      <c r="F1905" s="18">
        <v>-74.032725974567498</v>
      </c>
    </row>
    <row r="1906" spans="1:6" x14ac:dyDescent="0.25">
      <c r="A1906">
        <v>26504</v>
      </c>
      <c r="B1906" t="s">
        <v>12625</v>
      </c>
      <c r="C1906" t="s">
        <v>12626</v>
      </c>
      <c r="D1906" t="s">
        <v>13642</v>
      </c>
      <c r="E1906">
        <v>43.2969875</v>
      </c>
      <c r="F1906">
        <v>-2.9862028999999999</v>
      </c>
    </row>
    <row r="1907" spans="1:6" x14ac:dyDescent="0.25">
      <c r="A1907">
        <v>26707</v>
      </c>
      <c r="B1907" t="s">
        <v>12631</v>
      </c>
      <c r="C1907" t="s">
        <v>12632</v>
      </c>
      <c r="D1907" t="s">
        <v>13716</v>
      </c>
      <c r="E1907">
        <v>5.0279780000000001</v>
      </c>
      <c r="F1907">
        <v>-73.983351999999996</v>
      </c>
    </row>
    <row r="1908" spans="1:6" x14ac:dyDescent="0.25">
      <c r="A1908">
        <v>26715</v>
      </c>
      <c r="B1908" t="s">
        <v>12637</v>
      </c>
      <c r="C1908" t="s">
        <v>13643</v>
      </c>
      <c r="D1908" t="s">
        <v>13874</v>
      </c>
      <c r="E1908">
        <v>4.5620441999999999</v>
      </c>
      <c r="F1908">
        <v>-74.125023900000002</v>
      </c>
    </row>
    <row r="1909" spans="1:6" x14ac:dyDescent="0.25">
      <c r="A1909">
        <v>26833</v>
      </c>
      <c r="B1909" t="s">
        <v>12643</v>
      </c>
      <c r="C1909" t="s">
        <v>12644</v>
      </c>
      <c r="D1909" t="s">
        <v>13644</v>
      </c>
      <c r="E1909">
        <v>5.0315314999999998</v>
      </c>
      <c r="F1909">
        <v>-73.994038799999998</v>
      </c>
    </row>
    <row r="1910" spans="1:6" x14ac:dyDescent="0.25">
      <c r="A1910">
        <v>26885</v>
      </c>
      <c r="B1910" t="s">
        <v>12649</v>
      </c>
      <c r="C1910" t="s">
        <v>12650</v>
      </c>
      <c r="D1910" s="18" t="s">
        <v>13938</v>
      </c>
      <c r="E1910" s="18">
        <v>4.8676648669505802</v>
      </c>
      <c r="F1910" s="18">
        <v>-74.046340532240094</v>
      </c>
    </row>
    <row r="1911" spans="1:6" x14ac:dyDescent="0.25">
      <c r="A1911">
        <v>27066</v>
      </c>
      <c r="B1911" t="s">
        <v>12656</v>
      </c>
      <c r="C1911" t="s">
        <v>12657</v>
      </c>
      <c r="D1911" t="s">
        <v>13875</v>
      </c>
      <c r="E1911">
        <v>27.6648274</v>
      </c>
      <c r="F1911">
        <v>-81.515753500000002</v>
      </c>
    </row>
    <row r="1912" spans="1:6" x14ac:dyDescent="0.25">
      <c r="A1912">
        <v>27226</v>
      </c>
      <c r="B1912" t="s">
        <v>12661</v>
      </c>
      <c r="C1912" t="s">
        <v>12662</v>
      </c>
      <c r="D1912" t="s">
        <v>13876</v>
      </c>
      <c r="E1912">
        <v>5.0373666999999998</v>
      </c>
      <c r="F1912">
        <v>-74.006934999999999</v>
      </c>
    </row>
    <row r="1913" spans="1:6" x14ac:dyDescent="0.25">
      <c r="A1913">
        <v>27294</v>
      </c>
      <c r="B1913" t="s">
        <v>12667</v>
      </c>
      <c r="C1913" t="s">
        <v>12668</v>
      </c>
      <c r="D1913" t="s">
        <v>9186</v>
      </c>
      <c r="E1913">
        <v>4.7176676999999998</v>
      </c>
      <c r="F1913">
        <v>-74.211874100000003</v>
      </c>
    </row>
    <row r="1914" spans="1:6" x14ac:dyDescent="0.25">
      <c r="A1914">
        <v>27306</v>
      </c>
      <c r="B1914" t="s">
        <v>12673</v>
      </c>
      <c r="C1914" t="s">
        <v>12674</v>
      </c>
      <c r="D1914" t="s">
        <v>13717</v>
      </c>
      <c r="E1914">
        <v>5.0137859000000002</v>
      </c>
      <c r="F1914">
        <v>-73.997637499999996</v>
      </c>
    </row>
    <row r="1915" spans="1:6" x14ac:dyDescent="0.25">
      <c r="A1915">
        <v>27315</v>
      </c>
      <c r="B1915" t="s">
        <v>12679</v>
      </c>
      <c r="C1915" t="s">
        <v>12680</v>
      </c>
      <c r="D1915" t="s">
        <v>13877</v>
      </c>
      <c r="E1915">
        <v>4.8718189999999897</v>
      </c>
      <c r="F1915">
        <v>-74.043598699999905</v>
      </c>
    </row>
    <row r="1916" spans="1:6" x14ac:dyDescent="0.25">
      <c r="A1916">
        <v>27324</v>
      </c>
      <c r="B1916" t="s">
        <v>12684</v>
      </c>
      <c r="C1916" t="s">
        <v>12685</v>
      </c>
      <c r="D1916" t="s">
        <v>13803</v>
      </c>
      <c r="E1916">
        <v>5.0185459999999997</v>
      </c>
      <c r="F1916">
        <v>-73.997671599999904</v>
      </c>
    </row>
    <row r="1917" spans="1:6" x14ac:dyDescent="0.25">
      <c r="A1917">
        <v>27366</v>
      </c>
      <c r="B1917" t="s">
        <v>12690</v>
      </c>
      <c r="C1917" t="s">
        <v>12691</v>
      </c>
      <c r="D1917" t="s">
        <v>13878</v>
      </c>
      <c r="E1917">
        <v>4.9070976000000002</v>
      </c>
      <c r="F1917">
        <v>-74.023016499999997</v>
      </c>
    </row>
    <row r="1918" spans="1:6" x14ac:dyDescent="0.25">
      <c r="A1918">
        <v>27467</v>
      </c>
      <c r="B1918" t="s">
        <v>12696</v>
      </c>
      <c r="C1918" t="s">
        <v>12697</v>
      </c>
      <c r="D1918" t="s">
        <v>13645</v>
      </c>
      <c r="E1918">
        <v>7.1304692999999997</v>
      </c>
      <c r="F1918">
        <v>-73.128539599999996</v>
      </c>
    </row>
    <row r="1919" spans="1:6" x14ac:dyDescent="0.25">
      <c r="A1919">
        <v>27477</v>
      </c>
      <c r="B1919" t="s">
        <v>12702</v>
      </c>
      <c r="C1919" t="s">
        <v>13646</v>
      </c>
      <c r="D1919" s="16" t="s">
        <v>8950</v>
      </c>
      <c r="E1919" s="16" t="s">
        <v>10150</v>
      </c>
      <c r="F1919" t="s">
        <v>10150</v>
      </c>
    </row>
    <row r="1920" spans="1:6" x14ac:dyDescent="0.25">
      <c r="A1920">
        <v>27480</v>
      </c>
      <c r="B1920" t="s">
        <v>12708</v>
      </c>
      <c r="C1920" t="s">
        <v>12709</v>
      </c>
      <c r="D1920" t="s">
        <v>13879</v>
      </c>
      <c r="E1920">
        <v>40.401549699999997</v>
      </c>
      <c r="F1920">
        <v>-3.6428003000000002</v>
      </c>
    </row>
    <row r="1921" spans="1:6" x14ac:dyDescent="0.25">
      <c r="A1921">
        <v>27490</v>
      </c>
      <c r="B1921" t="s">
        <v>12714</v>
      </c>
      <c r="C1921" t="s">
        <v>12715</v>
      </c>
      <c r="D1921" t="s">
        <v>13880</v>
      </c>
      <c r="E1921">
        <v>5.0210838999999998</v>
      </c>
      <c r="F1921">
        <v>-73.970967400000006</v>
      </c>
    </row>
    <row r="1922" spans="1:6" x14ac:dyDescent="0.25">
      <c r="A1922">
        <v>27509</v>
      </c>
      <c r="B1922" t="s">
        <v>12721</v>
      </c>
      <c r="C1922" t="s">
        <v>12722</v>
      </c>
      <c r="D1922" t="s">
        <v>13881</v>
      </c>
      <c r="E1922">
        <v>5.7789677999999904</v>
      </c>
      <c r="F1922">
        <v>-73.109600999999998</v>
      </c>
    </row>
    <row r="1923" spans="1:6" x14ac:dyDescent="0.25">
      <c r="A1923">
        <v>27563</v>
      </c>
      <c r="B1923" t="s">
        <v>12727</v>
      </c>
      <c r="C1923" t="s">
        <v>12728</v>
      </c>
      <c r="D1923" t="s">
        <v>13882</v>
      </c>
      <c r="E1923">
        <v>5.0252464999999997</v>
      </c>
      <c r="F1923">
        <v>-73.980961800000003</v>
      </c>
    </row>
    <row r="1924" spans="1:6" x14ac:dyDescent="0.25">
      <c r="A1924">
        <v>27709</v>
      </c>
      <c r="B1924" t="s">
        <v>12733</v>
      </c>
      <c r="C1924" t="s">
        <v>12734</v>
      </c>
      <c r="D1924" t="s">
        <v>13883</v>
      </c>
      <c r="E1924">
        <v>5.5268609</v>
      </c>
      <c r="F1924">
        <v>-73.3649956</v>
      </c>
    </row>
    <row r="1925" spans="1:6" x14ac:dyDescent="0.25">
      <c r="A1925">
        <v>27860</v>
      </c>
      <c r="B1925" t="s">
        <v>12738</v>
      </c>
      <c r="C1925" t="s">
        <v>12739</v>
      </c>
      <c r="D1925" t="s">
        <v>13718</v>
      </c>
      <c r="E1925">
        <v>10.0343283</v>
      </c>
      <c r="F1925">
        <v>-73.245724800000005</v>
      </c>
    </row>
    <row r="1926" spans="1:6" x14ac:dyDescent="0.25">
      <c r="A1926">
        <v>27944</v>
      </c>
      <c r="B1926" t="s">
        <v>12744</v>
      </c>
      <c r="C1926" t="s">
        <v>12745</v>
      </c>
      <c r="D1926" t="s">
        <v>13797</v>
      </c>
      <c r="E1926">
        <v>41.387397399999998</v>
      </c>
      <c r="F1926">
        <v>2.1685680000000001</v>
      </c>
    </row>
    <row r="1927" spans="1:6" x14ac:dyDescent="0.25">
      <c r="A1927">
        <v>27998</v>
      </c>
      <c r="B1927" t="s">
        <v>12592</v>
      </c>
      <c r="C1927" t="s">
        <v>12593</v>
      </c>
      <c r="D1927" t="s">
        <v>13602</v>
      </c>
      <c r="E1927">
        <v>5.0235703999999997</v>
      </c>
      <c r="F1927">
        <v>-73.971581700000002</v>
      </c>
    </row>
    <row r="1928" spans="1:6" x14ac:dyDescent="0.25">
      <c r="A1928">
        <v>28006</v>
      </c>
      <c r="B1928" t="s">
        <v>12754</v>
      </c>
      <c r="C1928" t="s">
        <v>12755</v>
      </c>
      <c r="D1928" s="18" t="s">
        <v>13972</v>
      </c>
      <c r="E1928" s="18">
        <v>5.0300201453416298</v>
      </c>
      <c r="F1928" s="18">
        <v>-73.983053116894595</v>
      </c>
    </row>
    <row r="1929" spans="1:6" x14ac:dyDescent="0.25">
      <c r="A1929">
        <v>28215</v>
      </c>
      <c r="B1929" t="s">
        <v>12760</v>
      </c>
      <c r="C1929" t="s">
        <v>12761</v>
      </c>
      <c r="D1929" s="18" t="s">
        <v>13939</v>
      </c>
      <c r="E1929" s="18">
        <v>4.7479045197115299</v>
      </c>
      <c r="F1929" s="18">
        <v>-74.053540074568303</v>
      </c>
    </row>
    <row r="1930" spans="1:6" x14ac:dyDescent="0.25">
      <c r="A1930">
        <v>28308</v>
      </c>
      <c r="B1930" t="s">
        <v>8318</v>
      </c>
      <c r="C1930" t="s">
        <v>12765</v>
      </c>
      <c r="D1930" s="16" t="s">
        <v>8950</v>
      </c>
      <c r="E1930" s="16" t="s">
        <v>10150</v>
      </c>
      <c r="F1930" t="s">
        <v>10150</v>
      </c>
    </row>
    <row r="1931" spans="1:6" x14ac:dyDescent="0.25">
      <c r="A1931">
        <v>28434</v>
      </c>
      <c r="B1931" t="s">
        <v>11051</v>
      </c>
      <c r="C1931" t="s">
        <v>12770</v>
      </c>
      <c r="D1931" t="s">
        <v>13647</v>
      </c>
      <c r="E1931">
        <v>4.9169619999999998</v>
      </c>
      <c r="F1931">
        <v>-74.096357999999995</v>
      </c>
    </row>
    <row r="1932" spans="1:6" x14ac:dyDescent="0.25">
      <c r="A1932">
        <v>28543</v>
      </c>
      <c r="B1932" t="s">
        <v>12775</v>
      </c>
      <c r="C1932" t="s">
        <v>12776</v>
      </c>
      <c r="D1932" t="s">
        <v>13884</v>
      </c>
      <c r="E1932">
        <v>5.5280772999999996</v>
      </c>
      <c r="F1932">
        <v>-73.364624499999906</v>
      </c>
    </row>
    <row r="1933" spans="1:6" x14ac:dyDescent="0.25">
      <c r="A1933">
        <v>28549</v>
      </c>
      <c r="B1933" t="s">
        <v>806</v>
      </c>
      <c r="C1933" t="s">
        <v>12782</v>
      </c>
      <c r="D1933" t="s">
        <v>13885</v>
      </c>
      <c r="E1933">
        <v>8.0762128999999998</v>
      </c>
      <c r="F1933">
        <v>-73.222101999999893</v>
      </c>
    </row>
    <row r="1934" spans="1:6" x14ac:dyDescent="0.25">
      <c r="A1934">
        <v>28570</v>
      </c>
      <c r="B1934" t="s">
        <v>12787</v>
      </c>
      <c r="C1934" t="s">
        <v>12788</v>
      </c>
      <c r="D1934" t="s">
        <v>13886</v>
      </c>
      <c r="E1934">
        <v>5.5696917999999904</v>
      </c>
      <c r="F1934">
        <v>-73.339160800000002</v>
      </c>
    </row>
    <row r="1935" spans="1:6" x14ac:dyDescent="0.25">
      <c r="A1935">
        <v>28572</v>
      </c>
      <c r="B1935" t="s">
        <v>12793</v>
      </c>
      <c r="C1935" t="s">
        <v>12794</v>
      </c>
      <c r="D1935" t="s">
        <v>13791</v>
      </c>
      <c r="E1935">
        <v>4.3045958999999998</v>
      </c>
      <c r="F1935">
        <v>-74.803141400000001</v>
      </c>
    </row>
    <row r="1936" spans="1:6" x14ac:dyDescent="0.25">
      <c r="A1936">
        <v>28596</v>
      </c>
      <c r="B1936" t="s">
        <v>12799</v>
      </c>
      <c r="C1936" t="s">
        <v>12800</v>
      </c>
      <c r="D1936" t="s">
        <v>13887</v>
      </c>
      <c r="E1936">
        <v>5.5649486000000001</v>
      </c>
      <c r="F1936">
        <v>-73.334020199999998</v>
      </c>
    </row>
    <row r="1937" spans="1:6" x14ac:dyDescent="0.25">
      <c r="A1937">
        <v>28620</v>
      </c>
      <c r="B1937" t="s">
        <v>12805</v>
      </c>
      <c r="C1937" t="s">
        <v>12806</v>
      </c>
      <c r="D1937" s="18" t="s">
        <v>13973</v>
      </c>
      <c r="E1937" s="18">
        <v>5.0254465460803299</v>
      </c>
      <c r="F1937" s="18">
        <v>-73.984507374567002</v>
      </c>
    </row>
    <row r="1938" spans="1:6" x14ac:dyDescent="0.25">
      <c r="A1938">
        <v>28798</v>
      </c>
      <c r="B1938" t="s">
        <v>12811</v>
      </c>
      <c r="C1938" t="s">
        <v>12812</v>
      </c>
      <c r="D1938" t="s">
        <v>13888</v>
      </c>
      <c r="E1938">
        <v>5.0371769000000004</v>
      </c>
      <c r="F1938">
        <v>-73.993342699999999</v>
      </c>
    </row>
    <row r="1939" spans="1:6" x14ac:dyDescent="0.25">
      <c r="A1939">
        <v>28807</v>
      </c>
      <c r="B1939" t="s">
        <v>12818</v>
      </c>
      <c r="C1939" t="s">
        <v>12819</v>
      </c>
      <c r="D1939" t="s">
        <v>13889</v>
      </c>
      <c r="E1939">
        <v>6.1479688000000001</v>
      </c>
      <c r="F1939">
        <v>-75.361184699999995</v>
      </c>
    </row>
    <row r="1940" spans="1:6" x14ac:dyDescent="0.25">
      <c r="A1940">
        <v>28812</v>
      </c>
      <c r="B1940" t="s">
        <v>12824</v>
      </c>
      <c r="C1940" t="s">
        <v>12825</v>
      </c>
      <c r="D1940" t="s">
        <v>13719</v>
      </c>
      <c r="E1940">
        <v>4.3765821999999996</v>
      </c>
      <c r="F1940">
        <v>-74.670253599999995</v>
      </c>
    </row>
    <row r="1941" spans="1:6" x14ac:dyDescent="0.25">
      <c r="A1941">
        <v>28838</v>
      </c>
      <c r="B1941" t="s">
        <v>12830</v>
      </c>
      <c r="C1941" t="s">
        <v>12831</v>
      </c>
      <c r="D1941" t="s">
        <v>13824</v>
      </c>
      <c r="E1941">
        <v>5.0306978999999998</v>
      </c>
      <c r="F1941">
        <v>-73.993197699999996</v>
      </c>
    </row>
    <row r="1942" spans="1:6" x14ac:dyDescent="0.25">
      <c r="A1942">
        <v>28845</v>
      </c>
      <c r="B1942" t="s">
        <v>2840</v>
      </c>
      <c r="C1942" t="s">
        <v>12836</v>
      </c>
      <c r="D1942" t="s">
        <v>13890</v>
      </c>
      <c r="E1942">
        <v>40.473305699999997</v>
      </c>
      <c r="F1942">
        <v>-3.6352376</v>
      </c>
    </row>
    <row r="1943" spans="1:6" x14ac:dyDescent="0.25">
      <c r="A1943">
        <v>29013</v>
      </c>
      <c r="B1943" t="s">
        <v>12841</v>
      </c>
      <c r="C1943" t="s">
        <v>12842</v>
      </c>
      <c r="D1943" t="s">
        <v>13605</v>
      </c>
      <c r="E1943">
        <v>4.8434853000000002</v>
      </c>
      <c r="F1943">
        <v>-74.0700717</v>
      </c>
    </row>
    <row r="1944" spans="1:6" x14ac:dyDescent="0.25">
      <c r="A1944">
        <v>29023</v>
      </c>
      <c r="B1944" t="s">
        <v>12847</v>
      </c>
      <c r="C1944" t="s">
        <v>12848</v>
      </c>
      <c r="D1944" t="s">
        <v>13891</v>
      </c>
      <c r="E1944">
        <v>5.0355023000000001</v>
      </c>
      <c r="F1944">
        <v>-73.960171299999999</v>
      </c>
    </row>
    <row r="1945" spans="1:6" x14ac:dyDescent="0.25">
      <c r="A1945">
        <v>29161</v>
      </c>
      <c r="B1945" t="s">
        <v>11148</v>
      </c>
      <c r="C1945" t="s">
        <v>12854</v>
      </c>
      <c r="D1945" t="s">
        <v>13720</v>
      </c>
      <c r="E1945">
        <v>5.6364989999999997</v>
      </c>
      <c r="F1945">
        <v>-73.527057999999997</v>
      </c>
    </row>
    <row r="1946" spans="1:6" x14ac:dyDescent="0.25">
      <c r="A1946">
        <v>29354</v>
      </c>
      <c r="B1946" t="s">
        <v>12859</v>
      </c>
      <c r="C1946" t="s">
        <v>12860</v>
      </c>
      <c r="D1946" t="s">
        <v>13648</v>
      </c>
      <c r="E1946">
        <v>3.2221039999999999</v>
      </c>
      <c r="F1946">
        <v>-75.2374504</v>
      </c>
    </row>
    <row r="1947" spans="1:6" x14ac:dyDescent="0.25">
      <c r="A1947">
        <v>29880</v>
      </c>
      <c r="B1947" t="s">
        <v>12865</v>
      </c>
      <c r="C1947" t="s">
        <v>12866</v>
      </c>
      <c r="D1947" t="s">
        <v>13892</v>
      </c>
      <c r="E1947">
        <v>5.0253182999999897</v>
      </c>
      <c r="F1947">
        <v>-73.984518100000003</v>
      </c>
    </row>
    <row r="1948" spans="1:6" x14ac:dyDescent="0.25">
      <c r="A1948">
        <v>29939</v>
      </c>
      <c r="B1948" t="s">
        <v>12871</v>
      </c>
      <c r="C1948" t="s">
        <v>12872</v>
      </c>
      <c r="D1948" t="s">
        <v>13721</v>
      </c>
      <c r="E1948">
        <v>5.0217223000000004</v>
      </c>
      <c r="F1948">
        <v>-73.998643799999996</v>
      </c>
    </row>
    <row r="1949" spans="1:6" x14ac:dyDescent="0.25">
      <c r="A1949">
        <v>30154</v>
      </c>
      <c r="B1949" t="s">
        <v>12877</v>
      </c>
      <c r="C1949" t="s">
        <v>12878</v>
      </c>
      <c r="D1949" t="s">
        <v>13624</v>
      </c>
      <c r="E1949">
        <v>8.4953371999999998</v>
      </c>
      <c r="F1949">
        <v>-77.332442499999999</v>
      </c>
    </row>
    <row r="1950" spans="1:6" x14ac:dyDescent="0.25">
      <c r="A1950">
        <v>30178</v>
      </c>
      <c r="B1950" t="s">
        <v>7600</v>
      </c>
      <c r="C1950" t="s">
        <v>12883</v>
      </c>
      <c r="D1950" t="s">
        <v>13649</v>
      </c>
      <c r="E1950">
        <v>5.6366518000000001</v>
      </c>
      <c r="F1950">
        <v>-73.827984299999997</v>
      </c>
    </row>
    <row r="1951" spans="1:6" x14ac:dyDescent="0.25">
      <c r="A1951">
        <v>30213</v>
      </c>
      <c r="B1951" t="s">
        <v>12888</v>
      </c>
      <c r="C1951" t="s">
        <v>12889</v>
      </c>
      <c r="D1951" t="s">
        <v>13893</v>
      </c>
      <c r="E1951">
        <v>5.0207202000000004</v>
      </c>
      <c r="F1951">
        <v>-73.998847900000001</v>
      </c>
    </row>
    <row r="1952" spans="1:6" x14ac:dyDescent="0.25">
      <c r="A1952">
        <v>30240</v>
      </c>
      <c r="B1952" t="s">
        <v>12894</v>
      </c>
      <c r="C1952" t="s">
        <v>12895</v>
      </c>
      <c r="D1952" s="18" t="s">
        <v>13940</v>
      </c>
      <c r="E1952" s="18">
        <v>4.6085297111323298</v>
      </c>
      <c r="F1952" s="18">
        <v>-74.067417290861201</v>
      </c>
    </row>
    <row r="1953" spans="1:6" x14ac:dyDescent="0.25">
      <c r="A1953">
        <v>30243</v>
      </c>
      <c r="B1953" t="s">
        <v>12900</v>
      </c>
      <c r="C1953" t="s">
        <v>12901</v>
      </c>
      <c r="D1953" t="s">
        <v>13722</v>
      </c>
      <c r="E1953">
        <v>5.0189938999999999</v>
      </c>
      <c r="F1953">
        <v>-73.971433599999997</v>
      </c>
    </row>
    <row r="1954" spans="1:6" x14ac:dyDescent="0.25">
      <c r="A1954">
        <v>30261</v>
      </c>
      <c r="B1954" t="s">
        <v>12906</v>
      </c>
      <c r="C1954" t="s">
        <v>12907</v>
      </c>
      <c r="D1954" t="s">
        <v>13894</v>
      </c>
      <c r="E1954">
        <v>4.8678100000000004</v>
      </c>
      <c r="F1954">
        <v>-74.067943999999997</v>
      </c>
    </row>
    <row r="1955" spans="1:6" x14ac:dyDescent="0.25">
      <c r="A1955">
        <v>30410</v>
      </c>
      <c r="B1955" t="s">
        <v>12912</v>
      </c>
      <c r="C1955" t="s">
        <v>12913</v>
      </c>
      <c r="D1955" t="s">
        <v>13895</v>
      </c>
      <c r="E1955">
        <v>5.5559135999999896</v>
      </c>
      <c r="F1955">
        <v>-73.347965899999906</v>
      </c>
    </row>
    <row r="1956" spans="1:6" x14ac:dyDescent="0.25">
      <c r="A1956">
        <v>30599</v>
      </c>
      <c r="B1956" t="s">
        <v>12918</v>
      </c>
      <c r="C1956" t="s">
        <v>12919</v>
      </c>
      <c r="D1956" t="s">
        <v>13528</v>
      </c>
      <c r="E1956">
        <v>5.0310214000000002</v>
      </c>
      <c r="F1956">
        <v>-73.984426200000001</v>
      </c>
    </row>
    <row r="1957" spans="1:6" x14ac:dyDescent="0.25">
      <c r="A1957">
        <v>30784</v>
      </c>
      <c r="B1957" t="s">
        <v>12924</v>
      </c>
      <c r="C1957" t="s">
        <v>12925</v>
      </c>
      <c r="D1957" t="s">
        <v>13633</v>
      </c>
      <c r="E1957">
        <v>5.0612409999999999</v>
      </c>
      <c r="F1957">
        <v>-73.976407999999907</v>
      </c>
    </row>
    <row r="1958" spans="1:6" x14ac:dyDescent="0.25">
      <c r="A1958">
        <v>30883</v>
      </c>
      <c r="B1958" t="s">
        <v>12930</v>
      </c>
      <c r="C1958" t="s">
        <v>12931</v>
      </c>
      <c r="D1958" t="s">
        <v>13647</v>
      </c>
      <c r="E1958">
        <v>4.9169619999999998</v>
      </c>
      <c r="F1958">
        <v>-74.096357999999995</v>
      </c>
    </row>
    <row r="1959" spans="1:6" x14ac:dyDescent="0.25">
      <c r="A1959">
        <v>30940</v>
      </c>
      <c r="B1959" t="s">
        <v>3077</v>
      </c>
      <c r="C1959" t="s">
        <v>12936</v>
      </c>
      <c r="D1959" t="s">
        <v>13710</v>
      </c>
      <c r="E1959">
        <v>4.5827226999999997</v>
      </c>
      <c r="F1959">
        <v>-74.211746499999904</v>
      </c>
    </row>
    <row r="1960" spans="1:6" x14ac:dyDescent="0.25">
      <c r="A1960">
        <v>30966</v>
      </c>
      <c r="B1960" t="s">
        <v>12941</v>
      </c>
      <c r="C1960" t="s">
        <v>12942</v>
      </c>
      <c r="D1960" t="s">
        <v>13723</v>
      </c>
      <c r="E1960">
        <v>5.0362087999999998</v>
      </c>
      <c r="F1960">
        <v>-73.992108000000002</v>
      </c>
    </row>
    <row r="1961" spans="1:6" x14ac:dyDescent="0.25">
      <c r="A1961">
        <v>31069</v>
      </c>
      <c r="B1961" t="s">
        <v>3077</v>
      </c>
      <c r="C1961" t="s">
        <v>12936</v>
      </c>
      <c r="D1961" t="s">
        <v>13710</v>
      </c>
      <c r="E1961">
        <v>4.5827226999999997</v>
      </c>
      <c r="F1961">
        <v>-74.211746499999904</v>
      </c>
    </row>
    <row r="1962" spans="1:6" x14ac:dyDescent="0.25">
      <c r="A1962">
        <v>31079</v>
      </c>
      <c r="B1962" t="s">
        <v>11045</v>
      </c>
      <c r="C1962" t="s">
        <v>11046</v>
      </c>
      <c r="D1962" t="s">
        <v>13782</v>
      </c>
      <c r="E1962">
        <v>5.0298064</v>
      </c>
      <c r="F1962">
        <v>-73.983085299999999</v>
      </c>
    </row>
    <row r="1963" spans="1:6" x14ac:dyDescent="0.25">
      <c r="A1963">
        <v>31146</v>
      </c>
      <c r="B1963" t="s">
        <v>12954</v>
      </c>
      <c r="C1963" t="s">
        <v>12955</v>
      </c>
      <c r="D1963" s="16" t="s">
        <v>8950</v>
      </c>
      <c r="E1963" s="16" t="s">
        <v>10150</v>
      </c>
      <c r="F1963" t="s">
        <v>10150</v>
      </c>
    </row>
    <row r="1964" spans="1:6" x14ac:dyDescent="0.25">
      <c r="A1964">
        <v>31174</v>
      </c>
      <c r="B1964" t="s">
        <v>12961</v>
      </c>
      <c r="C1964" t="s">
        <v>12962</v>
      </c>
      <c r="D1964" t="s">
        <v>13724</v>
      </c>
      <c r="E1964">
        <v>5.5830590000000004</v>
      </c>
      <c r="F1964">
        <v>-73.542574999999999</v>
      </c>
    </row>
    <row r="1965" spans="1:6" x14ac:dyDescent="0.25">
      <c r="A1965">
        <v>31183</v>
      </c>
      <c r="B1965" t="s">
        <v>12967</v>
      </c>
      <c r="C1965" t="s">
        <v>12968</v>
      </c>
      <c r="D1965" t="s">
        <v>13896</v>
      </c>
      <c r="E1965">
        <v>43.653225999999997</v>
      </c>
      <c r="F1965">
        <v>-79.383184299999996</v>
      </c>
    </row>
    <row r="1966" spans="1:6" x14ac:dyDescent="0.25">
      <c r="A1966">
        <v>31187</v>
      </c>
      <c r="B1966" t="s">
        <v>12973</v>
      </c>
      <c r="C1966" t="s">
        <v>12974</v>
      </c>
      <c r="D1966" t="s">
        <v>13837</v>
      </c>
      <c r="E1966">
        <v>5.5446422000000002</v>
      </c>
      <c r="F1966">
        <v>-73.357557200000002</v>
      </c>
    </row>
    <row r="1967" spans="1:6" x14ac:dyDescent="0.25">
      <c r="A1967">
        <v>31191</v>
      </c>
      <c r="B1967" t="s">
        <v>12979</v>
      </c>
      <c r="C1967" t="s">
        <v>12980</v>
      </c>
      <c r="D1967" t="s">
        <v>13725</v>
      </c>
      <c r="E1967">
        <v>5.5533720000000004</v>
      </c>
      <c r="F1967">
        <v>-73.349282000000002</v>
      </c>
    </row>
    <row r="1968" spans="1:6" x14ac:dyDescent="0.25">
      <c r="A1968">
        <v>31213</v>
      </c>
      <c r="B1968" t="s">
        <v>12986</v>
      </c>
      <c r="C1968" t="s">
        <v>12987</v>
      </c>
      <c r="D1968" t="s">
        <v>13897</v>
      </c>
      <c r="E1968">
        <v>4.7596340000000001</v>
      </c>
      <c r="F1968">
        <v>-74.380049</v>
      </c>
    </row>
    <row r="1969" spans="1:6" x14ac:dyDescent="0.25">
      <c r="A1969">
        <v>31338</v>
      </c>
      <c r="B1969" t="s">
        <v>12992</v>
      </c>
      <c r="C1969" t="s">
        <v>13650</v>
      </c>
      <c r="D1969" t="s">
        <v>13898</v>
      </c>
      <c r="E1969">
        <v>4.7283331999999998</v>
      </c>
      <c r="F1969">
        <v>-74.120079599999997</v>
      </c>
    </row>
    <row r="1970" spans="1:6" x14ac:dyDescent="0.25">
      <c r="A1970">
        <v>31388</v>
      </c>
      <c r="B1970" t="s">
        <v>2840</v>
      </c>
      <c r="C1970" t="s">
        <v>12998</v>
      </c>
      <c r="D1970" s="29" t="s">
        <v>13941</v>
      </c>
      <c r="E1970" s="18">
        <v>4.9930706771589604</v>
      </c>
      <c r="F1970" s="18">
        <v>-73.872319982357496</v>
      </c>
    </row>
    <row r="1971" spans="1:6" x14ac:dyDescent="0.25">
      <c r="A1971">
        <v>31589</v>
      </c>
      <c r="B1971" t="s">
        <v>13002</v>
      </c>
      <c r="C1971" t="s">
        <v>13003</v>
      </c>
      <c r="D1971" t="s">
        <v>13837</v>
      </c>
      <c r="E1971">
        <v>5.5446422000000002</v>
      </c>
      <c r="F1971">
        <v>-73.357557200000002</v>
      </c>
    </row>
    <row r="1972" spans="1:6" x14ac:dyDescent="0.25">
      <c r="A1972">
        <v>31867</v>
      </c>
      <c r="B1972" t="s">
        <v>13008</v>
      </c>
      <c r="C1972" t="s">
        <v>13009</v>
      </c>
      <c r="D1972" t="s">
        <v>13899</v>
      </c>
      <c r="E1972">
        <v>5.0163513999999996</v>
      </c>
      <c r="F1972">
        <v>-74.001505600000002</v>
      </c>
    </row>
    <row r="1973" spans="1:6" x14ac:dyDescent="0.25">
      <c r="A1973">
        <v>31908</v>
      </c>
      <c r="B1973" t="s">
        <v>13014</v>
      </c>
      <c r="C1973" t="s">
        <v>13015</v>
      </c>
      <c r="D1973" t="s">
        <v>13726</v>
      </c>
      <c r="E1973">
        <v>5.0199946000000004</v>
      </c>
      <c r="F1973">
        <v>-73.969745099999997</v>
      </c>
    </row>
    <row r="1974" spans="1:6" x14ac:dyDescent="0.25">
      <c r="A1974">
        <v>32006</v>
      </c>
      <c r="B1974" t="s">
        <v>13020</v>
      </c>
      <c r="C1974" t="s">
        <v>13021</v>
      </c>
      <c r="D1974" s="16" t="s">
        <v>8950</v>
      </c>
      <c r="E1974" s="16" t="s">
        <v>10150</v>
      </c>
      <c r="F1974" t="s">
        <v>10150</v>
      </c>
    </row>
    <row r="1975" spans="1:6" x14ac:dyDescent="0.25">
      <c r="A1975">
        <v>32086</v>
      </c>
      <c r="B1975" t="s">
        <v>13026</v>
      </c>
      <c r="C1975" t="s">
        <v>13027</v>
      </c>
      <c r="D1975" t="s">
        <v>13651</v>
      </c>
      <c r="E1975">
        <v>5.0273677000000001</v>
      </c>
      <c r="F1975">
        <v>-73.989683200000002</v>
      </c>
    </row>
    <row r="1976" spans="1:6" x14ac:dyDescent="0.25">
      <c r="A1976">
        <v>32112</v>
      </c>
      <c r="B1976" t="s">
        <v>13032</v>
      </c>
      <c r="C1976" t="s">
        <v>13033</v>
      </c>
      <c r="D1976" t="s">
        <v>13900</v>
      </c>
      <c r="E1976">
        <v>5.0234968000000002</v>
      </c>
      <c r="F1976">
        <v>-74.002721600000001</v>
      </c>
    </row>
    <row r="1977" spans="1:6" x14ac:dyDescent="0.25">
      <c r="A1977">
        <v>32130</v>
      </c>
      <c r="B1977" t="s">
        <v>13038</v>
      </c>
      <c r="C1977" t="s">
        <v>13039</v>
      </c>
      <c r="D1977" t="s">
        <v>13901</v>
      </c>
      <c r="E1977">
        <v>5.5700189999999896</v>
      </c>
      <c r="F1977">
        <v>-73.348113900000001</v>
      </c>
    </row>
    <row r="1978" spans="1:6" x14ac:dyDescent="0.25">
      <c r="A1978">
        <v>32132</v>
      </c>
      <c r="B1978" t="s">
        <v>13044</v>
      </c>
      <c r="C1978" t="s">
        <v>13045</v>
      </c>
      <c r="D1978" t="s">
        <v>13902</v>
      </c>
      <c r="E1978">
        <v>5.0350123999999896</v>
      </c>
      <c r="F1978">
        <v>-73.993000299999906</v>
      </c>
    </row>
    <row r="1979" spans="1:6" x14ac:dyDescent="0.25">
      <c r="A1979">
        <v>32143</v>
      </c>
      <c r="B1979" t="s">
        <v>13050</v>
      </c>
      <c r="C1979" t="s">
        <v>13652</v>
      </c>
      <c r="D1979" t="s">
        <v>13653</v>
      </c>
      <c r="E1979">
        <v>33.854807399999999</v>
      </c>
      <c r="F1979">
        <v>-84.326779199999905</v>
      </c>
    </row>
    <row r="1980" spans="1:6" x14ac:dyDescent="0.25">
      <c r="A1980">
        <v>32209</v>
      </c>
      <c r="B1980" t="s">
        <v>13055</v>
      </c>
      <c r="C1980" t="s">
        <v>13056</v>
      </c>
      <c r="D1980" t="s">
        <v>13654</v>
      </c>
      <c r="E1980">
        <v>4.8709419999999897</v>
      </c>
      <c r="F1980">
        <v>-74.067194200000003</v>
      </c>
    </row>
    <row r="1981" spans="1:6" x14ac:dyDescent="0.25">
      <c r="A1981">
        <v>32224</v>
      </c>
      <c r="B1981" t="s">
        <v>13061</v>
      </c>
      <c r="C1981" t="s">
        <v>13062</v>
      </c>
      <c r="D1981" t="s">
        <v>13903</v>
      </c>
      <c r="E1981">
        <v>5.0349268</v>
      </c>
      <c r="F1981">
        <v>-73.997474999999994</v>
      </c>
    </row>
    <row r="1982" spans="1:6" x14ac:dyDescent="0.25">
      <c r="A1982">
        <v>32239</v>
      </c>
      <c r="B1982" t="s">
        <v>13067</v>
      </c>
      <c r="C1982" t="s">
        <v>13068</v>
      </c>
      <c r="D1982" t="s">
        <v>13655</v>
      </c>
      <c r="E1982">
        <v>5.0330678000000004</v>
      </c>
      <c r="F1982">
        <v>-73.992656699999998</v>
      </c>
    </row>
    <row r="1983" spans="1:6" x14ac:dyDescent="0.25">
      <c r="A1983">
        <v>32260</v>
      </c>
      <c r="B1983" t="s">
        <v>11353</v>
      </c>
      <c r="C1983" t="s">
        <v>11354</v>
      </c>
      <c r="D1983" s="18" t="s">
        <v>13968</v>
      </c>
      <c r="E1983" s="18">
        <v>5.0263820962159098</v>
      </c>
      <c r="F1983" s="18">
        <v>-73.986272074566898</v>
      </c>
    </row>
    <row r="1984" spans="1:6" x14ac:dyDescent="0.25">
      <c r="A1984">
        <v>32271</v>
      </c>
      <c r="B1984" t="s">
        <v>13077</v>
      </c>
      <c r="C1984" t="s">
        <v>13078</v>
      </c>
      <c r="D1984" t="s">
        <v>13727</v>
      </c>
      <c r="E1984">
        <v>4.9172174999999996</v>
      </c>
      <c r="F1984">
        <v>-74.017595</v>
      </c>
    </row>
    <row r="1985" spans="1:6" x14ac:dyDescent="0.25">
      <c r="A1985">
        <v>32294</v>
      </c>
      <c r="B1985" t="s">
        <v>13083</v>
      </c>
      <c r="C1985" t="s">
        <v>13084</v>
      </c>
      <c r="D1985" t="s">
        <v>13656</v>
      </c>
      <c r="E1985">
        <v>4.9187216999999999</v>
      </c>
      <c r="F1985">
        <v>-74.022556999999907</v>
      </c>
    </row>
    <row r="1986" spans="1:6" x14ac:dyDescent="0.25">
      <c r="A1986">
        <v>32326</v>
      </c>
      <c r="B1986" t="s">
        <v>13089</v>
      </c>
      <c r="C1986" t="s">
        <v>13090</v>
      </c>
      <c r="D1986" t="s">
        <v>13657</v>
      </c>
      <c r="E1986">
        <v>4.5779648000000002</v>
      </c>
      <c r="F1986">
        <v>-74.179884599999994</v>
      </c>
    </row>
    <row r="1987" spans="1:6" x14ac:dyDescent="0.25">
      <c r="A1987">
        <v>32380</v>
      </c>
      <c r="B1987" t="s">
        <v>13095</v>
      </c>
      <c r="C1987" t="s">
        <v>13096</v>
      </c>
      <c r="D1987" t="s">
        <v>13904</v>
      </c>
      <c r="E1987">
        <v>5.0348819999999996</v>
      </c>
      <c r="F1987">
        <v>-73.992497099999994</v>
      </c>
    </row>
    <row r="1988" spans="1:6" x14ac:dyDescent="0.25">
      <c r="A1988">
        <v>32390</v>
      </c>
      <c r="B1988" t="s">
        <v>11943</v>
      </c>
      <c r="C1988" t="s">
        <v>11944</v>
      </c>
      <c r="D1988" t="s">
        <v>13782</v>
      </c>
      <c r="E1988">
        <v>5.0298064</v>
      </c>
      <c r="F1988">
        <v>-73.983085299999999</v>
      </c>
    </row>
    <row r="1989" spans="1:6" x14ac:dyDescent="0.25">
      <c r="A1989">
        <v>32419</v>
      </c>
      <c r="B1989" t="s">
        <v>13105</v>
      </c>
      <c r="C1989" t="s">
        <v>13106</v>
      </c>
      <c r="D1989" t="s">
        <v>13728</v>
      </c>
      <c r="E1989">
        <v>39.5696005</v>
      </c>
      <c r="F1989">
        <v>2.6501603</v>
      </c>
    </row>
    <row r="1990" spans="1:6" x14ac:dyDescent="0.25">
      <c r="A1990">
        <v>32422</v>
      </c>
      <c r="B1990" t="s">
        <v>13111</v>
      </c>
      <c r="C1990" t="s">
        <v>13112</v>
      </c>
      <c r="D1990" t="s">
        <v>13602</v>
      </c>
      <c r="E1990">
        <v>5.0235703999999997</v>
      </c>
      <c r="F1990">
        <v>-73.971581700000002</v>
      </c>
    </row>
    <row r="1991" spans="1:6" x14ac:dyDescent="0.25">
      <c r="A1991">
        <v>32602</v>
      </c>
      <c r="B1991" t="s">
        <v>13117</v>
      </c>
      <c r="C1991" t="s">
        <v>13118</v>
      </c>
      <c r="D1991" s="16" t="s">
        <v>8950</v>
      </c>
      <c r="E1991" s="16" t="s">
        <v>10150</v>
      </c>
      <c r="F1991" t="s">
        <v>10150</v>
      </c>
    </row>
    <row r="1992" spans="1:6" x14ac:dyDescent="0.25">
      <c r="A1992">
        <v>32605</v>
      </c>
      <c r="B1992" t="s">
        <v>11045</v>
      </c>
      <c r="C1992" t="s">
        <v>11046</v>
      </c>
      <c r="D1992" t="s">
        <v>13782</v>
      </c>
      <c r="E1992">
        <v>5.0298064</v>
      </c>
      <c r="F1992">
        <v>-73.983085299999999</v>
      </c>
    </row>
    <row r="1993" spans="1:6" x14ac:dyDescent="0.25">
      <c r="A1993">
        <v>32664</v>
      </c>
      <c r="B1993" t="s">
        <v>13127</v>
      </c>
      <c r="C1993" t="s">
        <v>13128</v>
      </c>
      <c r="D1993" t="s">
        <v>13658</v>
      </c>
      <c r="E1993">
        <v>4.7567643000000004</v>
      </c>
      <c r="F1993">
        <v>-74.034487599999906</v>
      </c>
    </row>
    <row r="1994" spans="1:6" x14ac:dyDescent="0.25">
      <c r="A1994">
        <v>32666</v>
      </c>
      <c r="B1994" t="s">
        <v>13133</v>
      </c>
      <c r="C1994" t="s">
        <v>13134</v>
      </c>
      <c r="D1994" s="16" t="s">
        <v>8950</v>
      </c>
      <c r="E1994" s="16" t="s">
        <v>10150</v>
      </c>
      <c r="F1994" t="s">
        <v>10150</v>
      </c>
    </row>
    <row r="1995" spans="1:6" x14ac:dyDescent="0.25">
      <c r="A1995">
        <v>32756</v>
      </c>
      <c r="B1995" t="s">
        <v>13139</v>
      </c>
      <c r="C1995" t="s">
        <v>13140</v>
      </c>
      <c r="D1995" t="s">
        <v>13905</v>
      </c>
      <c r="E1995">
        <v>4.9191681999999997</v>
      </c>
      <c r="F1995">
        <v>-74.021543199999996</v>
      </c>
    </row>
    <row r="1996" spans="1:6" x14ac:dyDescent="0.25">
      <c r="A1996">
        <v>32829</v>
      </c>
      <c r="B1996" t="s">
        <v>2840</v>
      </c>
      <c r="C1996" t="s">
        <v>13146</v>
      </c>
      <c r="D1996" t="s">
        <v>13906</v>
      </c>
      <c r="E1996">
        <v>5.4113899999999999</v>
      </c>
      <c r="F1996">
        <v>-76.416371999999996</v>
      </c>
    </row>
    <row r="1997" spans="1:6" x14ac:dyDescent="0.25">
      <c r="A1997">
        <v>33109</v>
      </c>
      <c r="B1997" t="s">
        <v>13151</v>
      </c>
      <c r="C1997" t="s">
        <v>13152</v>
      </c>
      <c r="D1997" t="s">
        <v>13729</v>
      </c>
      <c r="E1997">
        <v>5.5358279000000001</v>
      </c>
      <c r="F1997">
        <v>-73.360017999999997</v>
      </c>
    </row>
    <row r="1998" spans="1:6" x14ac:dyDescent="0.25">
      <c r="A1998">
        <v>33124</v>
      </c>
      <c r="B1998" t="s">
        <v>13157</v>
      </c>
      <c r="C1998" t="s">
        <v>13158</v>
      </c>
      <c r="D1998" s="16" t="s">
        <v>8950</v>
      </c>
      <c r="E1998" s="16" t="s">
        <v>10150</v>
      </c>
      <c r="F1998" t="s">
        <v>10150</v>
      </c>
    </row>
    <row r="1999" spans="1:6" x14ac:dyDescent="0.25">
      <c r="A1999">
        <v>33125</v>
      </c>
      <c r="B1999" t="s">
        <v>13163</v>
      </c>
      <c r="C1999" t="s">
        <v>13164</v>
      </c>
      <c r="D1999" t="s">
        <v>13624</v>
      </c>
      <c r="E1999">
        <v>8.4953371999999998</v>
      </c>
      <c r="F1999">
        <v>-77.332442499999999</v>
      </c>
    </row>
    <row r="2000" spans="1:6" x14ac:dyDescent="0.25">
      <c r="A2000">
        <v>33129</v>
      </c>
      <c r="B2000" t="s">
        <v>13169</v>
      </c>
      <c r="C2000" t="s">
        <v>13170</v>
      </c>
      <c r="D2000" s="18" t="s">
        <v>13974</v>
      </c>
      <c r="E2000" s="18">
        <v>5.0278321832693997</v>
      </c>
      <c r="F2000" s="18">
        <v>-73.985756407829101</v>
      </c>
    </row>
    <row r="2001" spans="1:6" x14ac:dyDescent="0.25">
      <c r="A2001">
        <v>33145</v>
      </c>
      <c r="B2001" t="s">
        <v>13175</v>
      </c>
      <c r="C2001" t="s">
        <v>13176</v>
      </c>
      <c r="D2001" t="s">
        <v>13659</v>
      </c>
      <c r="E2001">
        <v>5.5255498000000003</v>
      </c>
      <c r="F2001">
        <v>-73.372820399999995</v>
      </c>
    </row>
    <row r="2002" spans="1:6" x14ac:dyDescent="0.25">
      <c r="A2002">
        <v>33166</v>
      </c>
      <c r="B2002" t="s">
        <v>13181</v>
      </c>
      <c r="C2002" t="s">
        <v>13182</v>
      </c>
      <c r="D2002" t="s">
        <v>13624</v>
      </c>
      <c r="E2002">
        <v>8.4953371999999998</v>
      </c>
      <c r="F2002">
        <v>-77.332442499999999</v>
      </c>
    </row>
    <row r="2003" spans="1:6" x14ac:dyDescent="0.25">
      <c r="A2003">
        <v>33180</v>
      </c>
      <c r="B2003" t="s">
        <v>13187</v>
      </c>
      <c r="C2003" t="s">
        <v>13188</v>
      </c>
      <c r="D2003" s="16" t="s">
        <v>8950</v>
      </c>
      <c r="E2003" s="16" t="s">
        <v>10150</v>
      </c>
      <c r="F2003" t="s">
        <v>10150</v>
      </c>
    </row>
    <row r="2004" spans="1:6" x14ac:dyDescent="0.25">
      <c r="A2004">
        <v>33216</v>
      </c>
      <c r="B2004" t="s">
        <v>10155</v>
      </c>
      <c r="C2004" t="s">
        <v>12109</v>
      </c>
      <c r="D2004" s="16" t="s">
        <v>8950</v>
      </c>
      <c r="E2004" s="16" t="s">
        <v>10150</v>
      </c>
      <c r="F2004" t="s">
        <v>10150</v>
      </c>
    </row>
    <row r="2005" spans="1:6" x14ac:dyDescent="0.25">
      <c r="A2005">
        <v>33335</v>
      </c>
      <c r="B2005" t="s">
        <v>13197</v>
      </c>
      <c r="C2005" t="s">
        <v>13198</v>
      </c>
      <c r="D2005" t="s">
        <v>13660</v>
      </c>
      <c r="E2005">
        <v>5.0288255999999896</v>
      </c>
      <c r="F2005">
        <v>-73.993288800000002</v>
      </c>
    </row>
    <row r="2006" spans="1:6" x14ac:dyDescent="0.25">
      <c r="A2006">
        <v>33366</v>
      </c>
      <c r="B2006" t="s">
        <v>13203</v>
      </c>
      <c r="C2006" t="s">
        <v>13204</v>
      </c>
      <c r="D2006" t="s">
        <v>13847</v>
      </c>
      <c r="E2006">
        <v>5.0286337000000003</v>
      </c>
      <c r="F2006">
        <v>-73.984201299999995</v>
      </c>
    </row>
    <row r="2007" spans="1:6" x14ac:dyDescent="0.25">
      <c r="A2007">
        <v>33389</v>
      </c>
      <c r="B2007" t="s">
        <v>13209</v>
      </c>
      <c r="C2007" t="s">
        <v>13210</v>
      </c>
      <c r="D2007" t="s">
        <v>13624</v>
      </c>
      <c r="E2007">
        <v>8.4953371999999998</v>
      </c>
      <c r="F2007">
        <v>-77.332442499999999</v>
      </c>
    </row>
    <row r="2008" spans="1:6" x14ac:dyDescent="0.25">
      <c r="A2008">
        <v>33392</v>
      </c>
      <c r="B2008" t="s">
        <v>13215</v>
      </c>
      <c r="C2008" t="s">
        <v>13216</v>
      </c>
      <c r="D2008" t="s">
        <v>13661</v>
      </c>
      <c r="E2008">
        <v>5.0224906999999996</v>
      </c>
      <c r="F2008">
        <v>-74.001061199999995</v>
      </c>
    </row>
    <row r="2009" spans="1:6" x14ac:dyDescent="0.25">
      <c r="A2009">
        <v>33404</v>
      </c>
      <c r="B2009" t="s">
        <v>13221</v>
      </c>
      <c r="C2009" t="s">
        <v>13222</v>
      </c>
      <c r="D2009" t="s">
        <v>13662</v>
      </c>
      <c r="E2009">
        <v>5.0251440999999897</v>
      </c>
      <c r="F2009">
        <v>-74.004227399999905</v>
      </c>
    </row>
    <row r="2010" spans="1:6" x14ac:dyDescent="0.25">
      <c r="A2010">
        <v>33576</v>
      </c>
      <c r="B2010" t="s">
        <v>12261</v>
      </c>
      <c r="C2010" t="s">
        <v>12262</v>
      </c>
      <c r="D2010" t="s">
        <v>13629</v>
      </c>
      <c r="E2010">
        <v>5.0275756999999999</v>
      </c>
      <c r="F2010">
        <v>-73.985799299999996</v>
      </c>
    </row>
    <row r="2011" spans="1:6" x14ac:dyDescent="0.25">
      <c r="A2011">
        <v>33586</v>
      </c>
      <c r="B2011" t="s">
        <v>10838</v>
      </c>
      <c r="C2011" t="s">
        <v>10839</v>
      </c>
      <c r="D2011" t="s">
        <v>13663</v>
      </c>
      <c r="E2011">
        <v>5.0145976000000001</v>
      </c>
      <c r="F2011">
        <v>-73.999030899999994</v>
      </c>
    </row>
    <row r="2012" spans="1:6" x14ac:dyDescent="0.25">
      <c r="A2012">
        <v>33601</v>
      </c>
      <c r="B2012" t="s">
        <v>13235</v>
      </c>
      <c r="C2012" t="s">
        <v>13236</v>
      </c>
      <c r="D2012" s="29" t="s">
        <v>13942</v>
      </c>
      <c r="E2012" s="18">
        <v>4.6966749906024301</v>
      </c>
      <c r="F2012" s="18">
        <v>-74.048031133124596</v>
      </c>
    </row>
    <row r="2013" spans="1:6" x14ac:dyDescent="0.25">
      <c r="A2013">
        <v>33921</v>
      </c>
      <c r="B2013" t="s">
        <v>13241</v>
      </c>
      <c r="C2013" t="s">
        <v>13242</v>
      </c>
      <c r="D2013" t="s">
        <v>13730</v>
      </c>
      <c r="E2013">
        <v>5.0274861999999896</v>
      </c>
      <c r="F2013">
        <v>-73.983557899999994</v>
      </c>
    </row>
    <row r="2014" spans="1:6" x14ac:dyDescent="0.25">
      <c r="A2014">
        <v>33980</v>
      </c>
      <c r="B2014" t="s">
        <v>3127</v>
      </c>
      <c r="C2014" t="s">
        <v>13247</v>
      </c>
      <c r="D2014" s="18" t="s">
        <v>13943</v>
      </c>
      <c r="E2014" s="18">
        <v>4.5993798974486904</v>
      </c>
      <c r="F2014" s="18">
        <v>-74.0786351819403</v>
      </c>
    </row>
    <row r="2015" spans="1:6" x14ac:dyDescent="0.25">
      <c r="A2015">
        <v>34128</v>
      </c>
      <c r="B2015" t="s">
        <v>13253</v>
      </c>
      <c r="C2015" t="s">
        <v>13254</v>
      </c>
      <c r="D2015" t="s">
        <v>13907</v>
      </c>
      <c r="E2015">
        <v>5.5709833999999896</v>
      </c>
      <c r="F2015">
        <v>-73.665393899999998</v>
      </c>
    </row>
    <row r="2016" spans="1:6" x14ac:dyDescent="0.25">
      <c r="A2016">
        <v>34346</v>
      </c>
      <c r="B2016" t="s">
        <v>13259</v>
      </c>
      <c r="C2016" t="s">
        <v>13260</v>
      </c>
      <c r="D2016" t="s">
        <v>13731</v>
      </c>
      <c r="E2016">
        <v>5.0341984999999996</v>
      </c>
      <c r="F2016">
        <v>-74.002782199999999</v>
      </c>
    </row>
    <row r="2017" spans="1:6" x14ac:dyDescent="0.25">
      <c r="A2017">
        <v>34382</v>
      </c>
      <c r="B2017" t="s">
        <v>13265</v>
      </c>
      <c r="C2017" t="s">
        <v>13266</v>
      </c>
      <c r="D2017" t="s">
        <v>13908</v>
      </c>
      <c r="E2017">
        <v>5.0319529999999997</v>
      </c>
      <c r="F2017">
        <v>-74.000295899999998</v>
      </c>
    </row>
    <row r="2018" spans="1:6" x14ac:dyDescent="0.25">
      <c r="A2018">
        <v>34529</v>
      </c>
      <c r="B2018" t="s">
        <v>13271</v>
      </c>
      <c r="C2018" t="s">
        <v>13272</v>
      </c>
      <c r="D2018" t="s">
        <v>13909</v>
      </c>
      <c r="E2018">
        <v>5.0266088</v>
      </c>
      <c r="F2018">
        <v>-74.005635699999999</v>
      </c>
    </row>
    <row r="2019" spans="1:6" x14ac:dyDescent="0.25">
      <c r="A2019">
        <v>34565</v>
      </c>
      <c r="B2019" t="s">
        <v>13055</v>
      </c>
      <c r="C2019" t="s">
        <v>13056</v>
      </c>
      <c r="D2019" t="s">
        <v>13654</v>
      </c>
      <c r="E2019">
        <v>4.8709419999999897</v>
      </c>
      <c r="F2019">
        <v>-74.067194200000003</v>
      </c>
    </row>
    <row r="2020" spans="1:6" x14ac:dyDescent="0.25">
      <c r="A2020">
        <v>34582</v>
      </c>
      <c r="B2020" t="s">
        <v>13281</v>
      </c>
      <c r="C2020" t="s">
        <v>13282</v>
      </c>
      <c r="D2020" t="s">
        <v>13543</v>
      </c>
      <c r="E2020">
        <v>5.1708470000000002</v>
      </c>
      <c r="F2020">
        <v>-72.550818999999905</v>
      </c>
    </row>
    <row r="2021" spans="1:6" x14ac:dyDescent="0.25">
      <c r="A2021">
        <v>34588</v>
      </c>
      <c r="B2021" t="s">
        <v>13288</v>
      </c>
      <c r="C2021" t="s">
        <v>13289</v>
      </c>
      <c r="D2021" t="s">
        <v>13732</v>
      </c>
      <c r="E2021">
        <v>1.2897467</v>
      </c>
      <c r="F2021">
        <v>-77.358003299999993</v>
      </c>
    </row>
    <row r="2022" spans="1:6" x14ac:dyDescent="0.25">
      <c r="A2022">
        <v>34590</v>
      </c>
      <c r="B2022" t="s">
        <v>13294</v>
      </c>
      <c r="C2022" t="s">
        <v>13295</v>
      </c>
      <c r="D2022" s="16" t="s">
        <v>8950</v>
      </c>
      <c r="E2022" s="16" t="s">
        <v>10150</v>
      </c>
      <c r="F2022" t="s">
        <v>10150</v>
      </c>
    </row>
    <row r="2023" spans="1:6" x14ac:dyDescent="0.25">
      <c r="A2023">
        <v>34706</v>
      </c>
      <c r="B2023" t="s">
        <v>13288</v>
      </c>
      <c r="C2023" t="s">
        <v>13289</v>
      </c>
      <c r="D2023" t="s">
        <v>13732</v>
      </c>
      <c r="E2023">
        <v>1.2897467</v>
      </c>
      <c r="F2023">
        <v>-77.358003299999993</v>
      </c>
    </row>
    <row r="2024" spans="1:6" x14ac:dyDescent="0.25">
      <c r="A2024">
        <v>34717</v>
      </c>
      <c r="B2024" t="s">
        <v>13304</v>
      </c>
      <c r="C2024" t="s">
        <v>13305</v>
      </c>
      <c r="D2024" t="s">
        <v>13664</v>
      </c>
      <c r="E2024">
        <v>5.0220973000000004</v>
      </c>
      <c r="F2024">
        <v>-73.9944208</v>
      </c>
    </row>
    <row r="2025" spans="1:6" x14ac:dyDescent="0.25">
      <c r="A2025">
        <v>34758</v>
      </c>
      <c r="B2025" t="s">
        <v>13310</v>
      </c>
      <c r="C2025" t="s">
        <v>13311</v>
      </c>
      <c r="D2025" t="s">
        <v>13733</v>
      </c>
      <c r="E2025">
        <v>8.3041625000000003</v>
      </c>
      <c r="F2025">
        <v>-62.709151599999998</v>
      </c>
    </row>
    <row r="2026" spans="1:6" x14ac:dyDescent="0.25">
      <c r="A2026">
        <v>34905</v>
      </c>
      <c r="B2026" t="s">
        <v>13316</v>
      </c>
      <c r="C2026" t="s">
        <v>13317</v>
      </c>
      <c r="D2026" s="18" t="s">
        <v>13975</v>
      </c>
      <c r="E2026" s="18">
        <v>5.0240586101625997</v>
      </c>
      <c r="F2026" s="18">
        <v>-73.993408903403207</v>
      </c>
    </row>
    <row r="2027" spans="1:6" x14ac:dyDescent="0.25">
      <c r="A2027">
        <v>34925</v>
      </c>
      <c r="B2027" t="s">
        <v>13322</v>
      </c>
      <c r="C2027" t="s">
        <v>13323</v>
      </c>
      <c r="D2027" t="s">
        <v>13734</v>
      </c>
      <c r="E2027">
        <v>5.0317739000000001</v>
      </c>
      <c r="F2027">
        <v>-73.997777399999904</v>
      </c>
    </row>
    <row r="2028" spans="1:6" x14ac:dyDescent="0.25">
      <c r="A2028">
        <v>35169</v>
      </c>
      <c r="B2028" t="s">
        <v>13328</v>
      </c>
      <c r="C2028" t="s">
        <v>13329</v>
      </c>
      <c r="D2028" t="s">
        <v>13910</v>
      </c>
      <c r="E2028">
        <v>5.0298527999999996</v>
      </c>
      <c r="F2028">
        <v>-74.001585399999996</v>
      </c>
    </row>
    <row r="2029" spans="1:6" x14ac:dyDescent="0.25">
      <c r="A2029">
        <v>35271</v>
      </c>
      <c r="B2029" t="s">
        <v>10477</v>
      </c>
      <c r="C2029" t="s">
        <v>10478</v>
      </c>
      <c r="D2029" t="s">
        <v>13634</v>
      </c>
      <c r="E2029">
        <v>5.0267124000000001</v>
      </c>
      <c r="F2029">
        <v>-73.990142300000002</v>
      </c>
    </row>
    <row r="2030" spans="1:6" x14ac:dyDescent="0.25">
      <c r="A2030">
        <v>35327</v>
      </c>
      <c r="B2030" t="s">
        <v>13338</v>
      </c>
      <c r="C2030" t="s">
        <v>13339</v>
      </c>
      <c r="D2030" t="s">
        <v>13911</v>
      </c>
      <c r="E2030">
        <v>5.0212151999999897</v>
      </c>
      <c r="F2030">
        <v>-73.972491599999998</v>
      </c>
    </row>
    <row r="2031" spans="1:6" x14ac:dyDescent="0.25">
      <c r="A2031">
        <v>35334</v>
      </c>
      <c r="B2031" t="s">
        <v>13345</v>
      </c>
      <c r="C2031" t="s">
        <v>13346</v>
      </c>
      <c r="D2031" s="16" t="s">
        <v>8950</v>
      </c>
      <c r="E2031" s="16" t="s">
        <v>10150</v>
      </c>
      <c r="F2031" t="s">
        <v>10150</v>
      </c>
    </row>
    <row r="2032" spans="1:6" x14ac:dyDescent="0.25">
      <c r="A2032">
        <v>35339</v>
      </c>
      <c r="B2032" t="s">
        <v>13351</v>
      </c>
      <c r="C2032" t="s">
        <v>13352</v>
      </c>
      <c r="D2032" t="s">
        <v>13665</v>
      </c>
      <c r="E2032">
        <v>5.0271122999999998</v>
      </c>
      <c r="F2032">
        <v>-73.979490499999997</v>
      </c>
    </row>
    <row r="2033" spans="1:6" x14ac:dyDescent="0.25">
      <c r="A2033">
        <v>35466</v>
      </c>
      <c r="B2033" t="s">
        <v>13357</v>
      </c>
      <c r="C2033" t="s">
        <v>13358</v>
      </c>
      <c r="D2033" t="s">
        <v>13666</v>
      </c>
      <c r="E2033">
        <v>4.5708679999999999</v>
      </c>
      <c r="F2033">
        <v>-74.297332999999995</v>
      </c>
    </row>
    <row r="2034" spans="1:6" x14ac:dyDescent="0.25">
      <c r="A2034">
        <v>35582</v>
      </c>
      <c r="B2034" t="s">
        <v>13364</v>
      </c>
      <c r="C2034" t="s">
        <v>13365</v>
      </c>
      <c r="D2034" t="s">
        <v>13667</v>
      </c>
      <c r="E2034">
        <v>39.469907499999998</v>
      </c>
      <c r="F2034">
        <v>-0.37628810000000001</v>
      </c>
    </row>
    <row r="2035" spans="1:6" x14ac:dyDescent="0.25">
      <c r="A2035">
        <v>35587</v>
      </c>
      <c r="B2035" t="s">
        <v>13370</v>
      </c>
      <c r="C2035" t="s">
        <v>13371</v>
      </c>
      <c r="D2035" s="18" t="s">
        <v>13976</v>
      </c>
      <c r="E2035" s="18">
        <v>5.0204731248565402</v>
      </c>
      <c r="F2035" s="18">
        <v>-73.995486149251903</v>
      </c>
    </row>
    <row r="2036" spans="1:6" x14ac:dyDescent="0.25">
      <c r="A2036">
        <v>35594</v>
      </c>
      <c r="B2036" t="s">
        <v>13376</v>
      </c>
      <c r="C2036" t="s">
        <v>13377</v>
      </c>
      <c r="D2036" t="s">
        <v>13912</v>
      </c>
      <c r="E2036">
        <v>5.0293049999999999</v>
      </c>
      <c r="F2036">
        <v>-73.991304599999907</v>
      </c>
    </row>
    <row r="2037" spans="1:6" x14ac:dyDescent="0.25">
      <c r="A2037">
        <v>35749</v>
      </c>
      <c r="B2037" t="s">
        <v>13383</v>
      </c>
      <c r="C2037" t="s">
        <v>13384</v>
      </c>
      <c r="D2037" t="s">
        <v>13668</v>
      </c>
      <c r="E2037">
        <v>40.416775399999999</v>
      </c>
      <c r="F2037">
        <v>-3.7037901999999998</v>
      </c>
    </row>
    <row r="2038" spans="1:6" x14ac:dyDescent="0.25">
      <c r="A2038">
        <v>35752</v>
      </c>
      <c r="B2038" t="s">
        <v>13389</v>
      </c>
      <c r="C2038" t="s">
        <v>13390</v>
      </c>
      <c r="D2038" t="s">
        <v>13735</v>
      </c>
      <c r="E2038">
        <v>4.5782518999999997</v>
      </c>
      <c r="F2038">
        <v>-74.230328099999994</v>
      </c>
    </row>
    <row r="2039" spans="1:6" x14ac:dyDescent="0.25">
      <c r="A2039">
        <v>36123</v>
      </c>
      <c r="B2039" t="s">
        <v>13395</v>
      </c>
      <c r="C2039" t="s">
        <v>13396</v>
      </c>
      <c r="D2039" t="s">
        <v>13669</v>
      </c>
      <c r="E2039">
        <v>5.0131193999999999</v>
      </c>
      <c r="F2039">
        <v>-73.991421299999999</v>
      </c>
    </row>
    <row r="2040" spans="1:6" x14ac:dyDescent="0.25">
      <c r="A2040">
        <v>36191</v>
      </c>
      <c r="B2040" t="s">
        <v>10647</v>
      </c>
      <c r="C2040" t="s">
        <v>10648</v>
      </c>
      <c r="D2040" t="s">
        <v>13564</v>
      </c>
      <c r="E2040">
        <v>5.0336112999999996</v>
      </c>
      <c r="F2040">
        <v>-73.987192499999907</v>
      </c>
    </row>
    <row r="2041" spans="1:6" x14ac:dyDescent="0.25">
      <c r="A2041">
        <v>36314</v>
      </c>
      <c r="B2041" t="s">
        <v>13405</v>
      </c>
      <c r="C2041" t="s">
        <v>13406</v>
      </c>
      <c r="D2041" t="s">
        <v>13837</v>
      </c>
      <c r="E2041">
        <v>5.5446422000000002</v>
      </c>
      <c r="F2041">
        <v>-73.357557200000002</v>
      </c>
    </row>
    <row r="2042" spans="1:6" x14ac:dyDescent="0.25">
      <c r="A2042">
        <v>36330</v>
      </c>
      <c r="B2042" t="s">
        <v>13411</v>
      </c>
      <c r="C2042" t="s">
        <v>13412</v>
      </c>
      <c r="D2042" t="s">
        <v>13913</v>
      </c>
      <c r="E2042">
        <v>5.5165392000000004</v>
      </c>
      <c r="F2042">
        <v>-73.3591239</v>
      </c>
    </row>
    <row r="2043" spans="1:6" x14ac:dyDescent="0.25">
      <c r="A2043">
        <v>36340</v>
      </c>
      <c r="B2043" t="s">
        <v>13417</v>
      </c>
      <c r="C2043" t="s">
        <v>13418</v>
      </c>
      <c r="D2043" t="s">
        <v>13670</v>
      </c>
      <c r="E2043">
        <v>5.03376</v>
      </c>
      <c r="F2043">
        <v>-73.9919929</v>
      </c>
    </row>
    <row r="2044" spans="1:6" x14ac:dyDescent="0.25">
      <c r="A2044">
        <v>36472</v>
      </c>
      <c r="B2044" t="s">
        <v>13423</v>
      </c>
      <c r="C2044" t="s">
        <v>13424</v>
      </c>
      <c r="D2044" s="18" t="s">
        <v>13977</v>
      </c>
      <c r="E2044" s="18">
        <v>5.0307972945812898</v>
      </c>
      <c r="F2044" s="18">
        <v>-73.982970938518406</v>
      </c>
    </row>
    <row r="2045" spans="1:6" x14ac:dyDescent="0.25">
      <c r="A2045">
        <v>36523</v>
      </c>
      <c r="B2045" t="s">
        <v>13429</v>
      </c>
      <c r="C2045" t="s">
        <v>13430</v>
      </c>
      <c r="D2045" t="s">
        <v>13914</v>
      </c>
      <c r="E2045">
        <v>5.0332001999999996</v>
      </c>
      <c r="F2045">
        <v>-74.001309899999995</v>
      </c>
    </row>
    <row r="2046" spans="1:6" x14ac:dyDescent="0.25">
      <c r="A2046">
        <v>36558</v>
      </c>
      <c r="B2046" t="s">
        <v>10585</v>
      </c>
      <c r="C2046" t="s">
        <v>13435</v>
      </c>
      <c r="D2046" t="s">
        <v>13915</v>
      </c>
      <c r="E2046">
        <v>5.0310801999999999</v>
      </c>
      <c r="F2046">
        <v>-73.980617600000002</v>
      </c>
    </row>
    <row r="2047" spans="1:6" x14ac:dyDescent="0.25">
      <c r="A2047">
        <v>36669</v>
      </c>
      <c r="B2047" t="s">
        <v>13441</v>
      </c>
      <c r="C2047" t="s">
        <v>13442</v>
      </c>
      <c r="D2047" s="16" t="s">
        <v>8950</v>
      </c>
      <c r="E2047" s="16" t="s">
        <v>10150</v>
      </c>
      <c r="F2047" t="s">
        <v>10150</v>
      </c>
    </row>
    <row r="2048" spans="1:6" x14ac:dyDescent="0.25">
      <c r="A2048">
        <v>36827</v>
      </c>
      <c r="B2048" t="s">
        <v>13447</v>
      </c>
      <c r="C2048" t="s">
        <v>13448</v>
      </c>
      <c r="D2048" t="s">
        <v>13671</v>
      </c>
      <c r="E2048">
        <v>5.0369463999999997</v>
      </c>
      <c r="F2048">
        <v>-74.004050300000003</v>
      </c>
    </row>
    <row r="2049" spans="1:6" x14ac:dyDescent="0.25">
      <c r="A2049">
        <v>36916</v>
      </c>
      <c r="B2049" t="s">
        <v>13453</v>
      </c>
      <c r="C2049" t="s">
        <v>13454</v>
      </c>
      <c r="D2049" t="s">
        <v>13672</v>
      </c>
      <c r="E2049">
        <v>5.5612449000000002</v>
      </c>
      <c r="F2049">
        <v>-73.341065</v>
      </c>
    </row>
    <row r="2050" spans="1:6" x14ac:dyDescent="0.25">
      <c r="A2050">
        <v>36951</v>
      </c>
      <c r="B2050" t="s">
        <v>13459</v>
      </c>
      <c r="C2050" t="s">
        <v>13460</v>
      </c>
      <c r="D2050" t="s">
        <v>13837</v>
      </c>
      <c r="E2050">
        <v>5.5446422000000002</v>
      </c>
      <c r="F2050">
        <v>-73.357557200000002</v>
      </c>
    </row>
    <row r="2051" spans="1:6" x14ac:dyDescent="0.25">
      <c r="A2051">
        <v>36957</v>
      </c>
      <c r="B2051" t="s">
        <v>13465</v>
      </c>
      <c r="C2051" t="s">
        <v>13466</v>
      </c>
      <c r="D2051" t="s">
        <v>13673</v>
      </c>
      <c r="E2051">
        <v>5.5717903</v>
      </c>
      <c r="F2051">
        <v>-73.342699800000005</v>
      </c>
    </row>
    <row r="2052" spans="1:6" x14ac:dyDescent="0.25">
      <c r="A2052">
        <v>36975</v>
      </c>
      <c r="B2052" t="s">
        <v>13471</v>
      </c>
      <c r="C2052" t="s">
        <v>13472</v>
      </c>
      <c r="D2052" t="s">
        <v>13864</v>
      </c>
      <c r="E2052">
        <v>6.3297729999999897</v>
      </c>
      <c r="F2052">
        <v>-72.585416199999997</v>
      </c>
    </row>
    <row r="2053" spans="1:6" x14ac:dyDescent="0.25">
      <c r="A2053">
        <v>36990</v>
      </c>
      <c r="B2053" t="s">
        <v>13478</v>
      </c>
      <c r="C2053" t="s">
        <v>13479</v>
      </c>
      <c r="D2053" s="16" t="s">
        <v>8950</v>
      </c>
      <c r="E2053" s="16" t="s">
        <v>10150</v>
      </c>
      <c r="F2053" t="s">
        <v>10150</v>
      </c>
    </row>
    <row r="2054" spans="1:6" x14ac:dyDescent="0.25">
      <c r="A2054">
        <v>37152</v>
      </c>
      <c r="B2054" t="s">
        <v>13484</v>
      </c>
      <c r="C2054" t="s">
        <v>13485</v>
      </c>
      <c r="D2054" t="s">
        <v>13916</v>
      </c>
      <c r="E2054">
        <v>4.3068124999999897</v>
      </c>
      <c r="F2054">
        <v>-74.813869999999994</v>
      </c>
    </row>
    <row r="2055" spans="1:6" x14ac:dyDescent="0.25">
      <c r="A2055">
        <v>37165</v>
      </c>
      <c r="B2055" t="s">
        <v>13490</v>
      </c>
      <c r="C2055" t="s">
        <v>13491</v>
      </c>
      <c r="D2055" s="18" t="s">
        <v>13978</v>
      </c>
      <c r="E2055" s="18">
        <v>5.0215096358033504</v>
      </c>
      <c r="F2055" s="18">
        <v>-73.967633674566898</v>
      </c>
    </row>
    <row r="2056" spans="1:6" x14ac:dyDescent="0.25">
      <c r="A2056">
        <v>37170</v>
      </c>
      <c r="B2056" t="s">
        <v>13496</v>
      </c>
      <c r="C2056" t="s">
        <v>13497</v>
      </c>
      <c r="D2056" t="s">
        <v>13770</v>
      </c>
      <c r="E2056">
        <v>5.0367555999999896</v>
      </c>
      <c r="F2056">
        <v>-73.988576100000003</v>
      </c>
    </row>
    <row r="2057" spans="1:6" x14ac:dyDescent="0.25">
      <c r="A2057">
        <v>37204</v>
      </c>
      <c r="B2057" t="s">
        <v>13502</v>
      </c>
      <c r="C2057" t="s">
        <v>13503</v>
      </c>
      <c r="D2057" t="s">
        <v>13917</v>
      </c>
      <c r="E2057">
        <v>4.5876786999999997</v>
      </c>
      <c r="F2057">
        <v>-74.188533499999906</v>
      </c>
    </row>
    <row r="2058" spans="1:6" x14ac:dyDescent="0.25">
      <c r="A2058">
        <v>37331</v>
      </c>
      <c r="B2058" t="s">
        <v>13508</v>
      </c>
      <c r="C2058" t="s">
        <v>13509</v>
      </c>
      <c r="D2058" t="s">
        <v>13674</v>
      </c>
      <c r="E2058">
        <v>5.0261047000000003</v>
      </c>
      <c r="F2058">
        <v>-73.995303300000003</v>
      </c>
    </row>
    <row r="2059" spans="1:6" x14ac:dyDescent="0.25">
      <c r="A2059">
        <v>37347</v>
      </c>
      <c r="B2059" t="s">
        <v>13514</v>
      </c>
      <c r="C2059" t="s">
        <v>13515</v>
      </c>
      <c r="D2059" t="s">
        <v>13918</v>
      </c>
      <c r="E2059">
        <v>5.5167111999999996</v>
      </c>
      <c r="F2059">
        <v>-73.369663199999906</v>
      </c>
    </row>
    <row r="2060" spans="1:6" x14ac:dyDescent="0.25">
      <c r="A2060">
        <v>37356</v>
      </c>
      <c r="B2060" t="s">
        <v>13520</v>
      </c>
      <c r="C2060" t="s">
        <v>13521</v>
      </c>
      <c r="D2060" t="s">
        <v>13919</v>
      </c>
      <c r="E2060">
        <v>5.5458504999999896</v>
      </c>
      <c r="F2060">
        <v>-73.352514200000002</v>
      </c>
    </row>
    <row r="2061" spans="1:6" x14ac:dyDescent="0.25">
      <c r="A2061">
        <v>37521</v>
      </c>
      <c r="B2061" t="s">
        <v>13526</v>
      </c>
      <c r="C2061" t="s">
        <v>13527</v>
      </c>
      <c r="D2061" t="s">
        <v>13791</v>
      </c>
      <c r="E2061">
        <v>4.3045958999999998</v>
      </c>
      <c r="F2061">
        <v>-74.803141400000001</v>
      </c>
    </row>
    <row r="2062" spans="1:6" x14ac:dyDescent="0.25">
      <c r="A2062">
        <v>3196</v>
      </c>
      <c r="B2062" t="s">
        <v>14020</v>
      </c>
      <c r="C2062" t="s">
        <v>14021</v>
      </c>
      <c r="D2062" t="s">
        <v>8950</v>
      </c>
      <c r="E2062" t="s">
        <v>10150</v>
      </c>
      <c r="F2062" t="s">
        <v>10150</v>
      </c>
    </row>
    <row r="2063" spans="1:6" x14ac:dyDescent="0.25">
      <c r="A2063">
        <v>13187</v>
      </c>
      <c r="B2063" t="s">
        <v>14020</v>
      </c>
      <c r="C2063" t="s">
        <v>14021</v>
      </c>
      <c r="D2063" t="s">
        <v>8950</v>
      </c>
      <c r="E2063" t="s">
        <v>10150</v>
      </c>
      <c r="F2063" t="s">
        <v>10150</v>
      </c>
    </row>
    <row r="2064" spans="1:6" x14ac:dyDescent="0.25">
      <c r="A2064">
        <v>14500</v>
      </c>
      <c r="B2064" t="s">
        <v>13526</v>
      </c>
      <c r="C2064" t="s">
        <v>14071</v>
      </c>
      <c r="D2064" t="s">
        <v>8950</v>
      </c>
      <c r="E2064" t="s">
        <v>10150</v>
      </c>
      <c r="F2064" t="s">
        <v>10150</v>
      </c>
    </row>
    <row r="2065" spans="1:6" x14ac:dyDescent="0.25">
      <c r="A2065">
        <v>15641</v>
      </c>
      <c r="B2065" t="s">
        <v>13526</v>
      </c>
      <c r="C2065" t="s">
        <v>14071</v>
      </c>
      <c r="D2065" t="s">
        <v>8950</v>
      </c>
      <c r="E2065" t="s">
        <v>10150</v>
      </c>
      <c r="F2065" t="s">
        <v>10150</v>
      </c>
    </row>
    <row r="2066" spans="1:6" x14ac:dyDescent="0.25">
      <c r="A2066">
        <v>15654</v>
      </c>
      <c r="B2066" t="s">
        <v>13526</v>
      </c>
      <c r="C2066" t="s">
        <v>14071</v>
      </c>
      <c r="D2066" t="s">
        <v>8950</v>
      </c>
      <c r="E2066" t="s">
        <v>10150</v>
      </c>
      <c r="F2066" t="s">
        <v>10150</v>
      </c>
    </row>
    <row r="2067" spans="1:6" x14ac:dyDescent="0.25">
      <c r="A2067">
        <v>15818</v>
      </c>
      <c r="B2067" t="s">
        <v>13526</v>
      </c>
      <c r="C2067" t="s">
        <v>14071</v>
      </c>
      <c r="D2067" t="s">
        <v>8950</v>
      </c>
      <c r="E2067" t="s">
        <v>10150</v>
      </c>
      <c r="F2067" t="s">
        <v>10150</v>
      </c>
    </row>
    <row r="2068" spans="1:6" x14ac:dyDescent="0.25">
      <c r="A2068">
        <v>34013</v>
      </c>
      <c r="B2068" t="s">
        <v>14161</v>
      </c>
      <c r="C2068" t="s">
        <v>14162</v>
      </c>
      <c r="D2068" t="s">
        <v>14215</v>
      </c>
      <c r="E2068">
        <v>4.7490307480306502</v>
      </c>
      <c r="F2068">
        <v>-74.051444588493794</v>
      </c>
    </row>
    <row r="2069" spans="1:6" x14ac:dyDescent="0.25">
      <c r="A2069">
        <v>34910</v>
      </c>
      <c r="B2069" t="s">
        <v>14169</v>
      </c>
      <c r="C2069" t="s">
        <v>14170</v>
      </c>
      <c r="D2069" t="s">
        <v>14216</v>
      </c>
      <c r="E2069">
        <v>4.6051851851807601</v>
      </c>
      <c r="F2069">
        <v>-74.104984674569096</v>
      </c>
    </row>
    <row r="2070" spans="1:6" x14ac:dyDescent="0.25">
      <c r="A2070">
        <v>35285</v>
      </c>
      <c r="B2070" t="s">
        <v>14175</v>
      </c>
      <c r="C2070" t="s">
        <v>14176</v>
      </c>
      <c r="D2070" t="s">
        <v>14217</v>
      </c>
      <c r="E2070">
        <v>4.61179126559471</v>
      </c>
      <c r="F2070">
        <v>-74.092097345732896</v>
      </c>
    </row>
    <row r="2071" spans="1:6" x14ac:dyDescent="0.25">
      <c r="A2071">
        <v>35985</v>
      </c>
      <c r="B2071" t="s">
        <v>13526</v>
      </c>
      <c r="C2071" t="s">
        <v>14071</v>
      </c>
      <c r="D2071" t="s">
        <v>8950</v>
      </c>
      <c r="E2071" t="s">
        <v>8950</v>
      </c>
      <c r="F2071" t="s">
        <v>8950</v>
      </c>
    </row>
    <row r="2072" spans="1:6" x14ac:dyDescent="0.25">
      <c r="A2072">
        <v>37408</v>
      </c>
      <c r="B2072" t="s">
        <v>13526</v>
      </c>
      <c r="C2072" t="s">
        <v>14189</v>
      </c>
      <c r="D2072" t="s">
        <v>8950</v>
      </c>
      <c r="E2072" t="s">
        <v>8950</v>
      </c>
      <c r="F2072" t="s">
        <v>8950</v>
      </c>
    </row>
    <row r="2073" spans="1:6" x14ac:dyDescent="0.25">
      <c r="A2073">
        <v>37477</v>
      </c>
      <c r="B2073" t="s">
        <v>13526</v>
      </c>
      <c r="C2073" t="s">
        <v>14071</v>
      </c>
      <c r="D2073" t="s">
        <v>8950</v>
      </c>
      <c r="E2073" t="s">
        <v>8950</v>
      </c>
      <c r="F2073" t="s">
        <v>8950</v>
      </c>
    </row>
    <row r="2074" spans="1:6" x14ac:dyDescent="0.25">
      <c r="A2074">
        <v>37651</v>
      </c>
      <c r="B2074" t="s">
        <v>13526</v>
      </c>
      <c r="C2074" t="s">
        <v>14189</v>
      </c>
      <c r="D2074" t="s">
        <v>8950</v>
      </c>
      <c r="E2074" t="s">
        <v>8950</v>
      </c>
      <c r="F2074" t="s">
        <v>8950</v>
      </c>
    </row>
    <row r="2075" spans="1:6" x14ac:dyDescent="0.25">
      <c r="A2075">
        <v>37665</v>
      </c>
      <c r="B2075" t="s">
        <v>14203</v>
      </c>
      <c r="C2075" t="s">
        <v>14204</v>
      </c>
      <c r="D2075" t="s">
        <v>14219</v>
      </c>
      <c r="E2075">
        <v>4.5970918642282701</v>
      </c>
      <c r="F2075">
        <v>-74.196715279007606</v>
      </c>
    </row>
    <row r="2076" spans="1:6" x14ac:dyDescent="0.25">
      <c r="A2076">
        <v>37683</v>
      </c>
      <c r="B2076" t="s">
        <v>14209</v>
      </c>
      <c r="C2076" t="s">
        <v>14210</v>
      </c>
      <c r="D2076" t="s">
        <v>14218</v>
      </c>
      <c r="E2076">
        <v>5.0615443829376598</v>
      </c>
      <c r="F2076">
        <v>-73.900172859222096</v>
      </c>
    </row>
    <row r="2077" spans="1:6" x14ac:dyDescent="0.25">
      <c r="A2077">
        <v>37686</v>
      </c>
      <c r="B2077" t="s">
        <v>14175</v>
      </c>
      <c r="C2077" t="s">
        <v>14176</v>
      </c>
      <c r="D2077" t="s">
        <v>14217</v>
      </c>
      <c r="E2077">
        <v>4.61179126559471</v>
      </c>
      <c r="F2077">
        <v>-74.092097345732896</v>
      </c>
    </row>
  </sheetData>
  <autoFilter ref="A1:F2077" xr:uid="{15B70254-B260-4785-80DB-38C08D58596A}"/>
  <conditionalFormatting sqref="A1:A2077 A2089:A1048576">
    <cfRule type="duplicateValues" dxfId="1" priority="1"/>
  </conditionalFormatting>
  <conditionalFormatting sqref="D1:D2067 E2062:F2067 D2071:F2074 D2078:D1048576">
    <cfRule type="duplicateValues" dxfId="0" priority="2"/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EC1-12E0-4754-9CDB-4D8304A6132B}">
  <dimension ref="A3:B1666"/>
  <sheetViews>
    <sheetView workbookViewId="0">
      <selection activeCell="B5" sqref="A5:B5"/>
    </sheetView>
  </sheetViews>
  <sheetFormatPr baseColWidth="10" defaultRowHeight="15" x14ac:dyDescent="0.25"/>
  <cols>
    <col min="1" max="1" width="37.5703125" bestFit="1" customWidth="1"/>
    <col min="2" max="2" width="22.28515625" bestFit="1" customWidth="1"/>
  </cols>
  <sheetData>
    <row r="3" spans="1:2" x14ac:dyDescent="0.25">
      <c r="A3" s="22" t="s">
        <v>10147</v>
      </c>
      <c r="B3" t="s">
        <v>10149</v>
      </c>
    </row>
    <row r="4" spans="1:2" x14ac:dyDescent="0.25">
      <c r="A4" s="23" t="s">
        <v>8950</v>
      </c>
      <c r="B4">
        <v>107</v>
      </c>
    </row>
    <row r="5" spans="1:2" x14ac:dyDescent="0.25">
      <c r="A5" s="23" t="s">
        <v>9324</v>
      </c>
      <c r="B5">
        <v>10</v>
      </c>
    </row>
    <row r="6" spans="1:2" x14ac:dyDescent="0.25">
      <c r="A6" s="23" t="s">
        <v>9116</v>
      </c>
      <c r="B6">
        <v>8</v>
      </c>
    </row>
    <row r="7" spans="1:2" x14ac:dyDescent="0.25">
      <c r="A7" s="23" t="s">
        <v>13528</v>
      </c>
      <c r="B7">
        <v>7</v>
      </c>
    </row>
    <row r="8" spans="1:2" x14ac:dyDescent="0.25">
      <c r="A8" s="23" t="s">
        <v>13624</v>
      </c>
      <c r="B8">
        <v>7</v>
      </c>
    </row>
    <row r="9" spans="1:2" x14ac:dyDescent="0.25">
      <c r="A9" s="23" t="s">
        <v>13535</v>
      </c>
      <c r="B9">
        <v>7</v>
      </c>
    </row>
    <row r="10" spans="1:2" x14ac:dyDescent="0.25">
      <c r="A10" s="23" t="s">
        <v>9110</v>
      </c>
      <c r="B10">
        <v>7</v>
      </c>
    </row>
    <row r="11" spans="1:2" x14ac:dyDescent="0.25">
      <c r="A11" s="23" t="s">
        <v>9289</v>
      </c>
      <c r="B11">
        <v>7</v>
      </c>
    </row>
    <row r="12" spans="1:2" x14ac:dyDescent="0.25">
      <c r="A12" s="23" t="s">
        <v>13710</v>
      </c>
      <c r="B12">
        <v>6</v>
      </c>
    </row>
    <row r="13" spans="1:2" x14ac:dyDescent="0.25">
      <c r="A13" s="23" t="s">
        <v>13837</v>
      </c>
      <c r="B13">
        <v>5</v>
      </c>
    </row>
    <row r="14" spans="1:2" x14ac:dyDescent="0.25">
      <c r="A14" s="23" t="s">
        <v>13633</v>
      </c>
      <c r="B14">
        <v>5</v>
      </c>
    </row>
    <row r="15" spans="1:2" x14ac:dyDescent="0.25">
      <c r="A15" s="23" t="s">
        <v>13782</v>
      </c>
      <c r="B15">
        <v>5</v>
      </c>
    </row>
    <row r="16" spans="1:2" x14ac:dyDescent="0.25">
      <c r="A16" s="23" t="s">
        <v>13543</v>
      </c>
      <c r="B16">
        <v>5</v>
      </c>
    </row>
    <row r="17" spans="1:2" x14ac:dyDescent="0.25">
      <c r="A17" s="23" t="s">
        <v>13681</v>
      </c>
      <c r="B17">
        <v>5</v>
      </c>
    </row>
    <row r="18" spans="1:2" x14ac:dyDescent="0.25">
      <c r="A18" s="23" t="s">
        <v>9227</v>
      </c>
      <c r="B18">
        <v>5</v>
      </c>
    </row>
    <row r="19" spans="1:2" x14ac:dyDescent="0.25">
      <c r="A19" s="23" t="s">
        <v>9743</v>
      </c>
      <c r="B19">
        <v>5</v>
      </c>
    </row>
    <row r="20" spans="1:2" x14ac:dyDescent="0.25">
      <c r="A20" s="23" t="s">
        <v>9271</v>
      </c>
      <c r="B20">
        <v>5</v>
      </c>
    </row>
    <row r="21" spans="1:2" x14ac:dyDescent="0.25">
      <c r="A21" s="23" t="s">
        <v>9750</v>
      </c>
      <c r="B21">
        <v>5</v>
      </c>
    </row>
    <row r="22" spans="1:2" x14ac:dyDescent="0.25">
      <c r="A22" s="23" t="s">
        <v>9263</v>
      </c>
      <c r="B22">
        <v>5</v>
      </c>
    </row>
    <row r="23" spans="1:2" x14ac:dyDescent="0.25">
      <c r="A23" s="23" t="s">
        <v>13602</v>
      </c>
      <c r="B23">
        <v>4</v>
      </c>
    </row>
    <row r="24" spans="1:2" x14ac:dyDescent="0.25">
      <c r="A24" s="23" t="s">
        <v>13968</v>
      </c>
      <c r="B24">
        <v>4</v>
      </c>
    </row>
    <row r="25" spans="1:2" x14ac:dyDescent="0.25">
      <c r="A25" s="23" t="s">
        <v>13770</v>
      </c>
      <c r="B25">
        <v>4</v>
      </c>
    </row>
    <row r="26" spans="1:2" x14ac:dyDescent="0.25">
      <c r="A26" s="23" t="s">
        <v>13634</v>
      </c>
      <c r="B26">
        <v>4</v>
      </c>
    </row>
    <row r="27" spans="1:2" x14ac:dyDescent="0.25">
      <c r="A27" s="23" t="s">
        <v>13791</v>
      </c>
      <c r="B27">
        <v>4</v>
      </c>
    </row>
    <row r="28" spans="1:2" x14ac:dyDescent="0.25">
      <c r="A28" s="23" t="s">
        <v>13656</v>
      </c>
      <c r="B28">
        <v>4</v>
      </c>
    </row>
    <row r="29" spans="1:2" x14ac:dyDescent="0.25">
      <c r="A29" s="23" t="s">
        <v>9558</v>
      </c>
      <c r="B29">
        <v>4</v>
      </c>
    </row>
    <row r="30" spans="1:2" x14ac:dyDescent="0.25">
      <c r="A30" s="23" t="s">
        <v>9238</v>
      </c>
      <c r="B30">
        <v>4</v>
      </c>
    </row>
    <row r="31" spans="1:2" x14ac:dyDescent="0.25">
      <c r="A31" s="23" t="s">
        <v>13564</v>
      </c>
      <c r="B31">
        <v>3</v>
      </c>
    </row>
    <row r="32" spans="1:2" x14ac:dyDescent="0.25">
      <c r="A32" s="23" t="s">
        <v>13558</v>
      </c>
      <c r="B32">
        <v>3</v>
      </c>
    </row>
    <row r="33" spans="1:2" x14ac:dyDescent="0.25">
      <c r="A33" s="23" t="s">
        <v>13736</v>
      </c>
      <c r="B33">
        <v>3</v>
      </c>
    </row>
    <row r="34" spans="1:2" x14ac:dyDescent="0.25">
      <c r="A34" s="23" t="s">
        <v>13677</v>
      </c>
      <c r="B34">
        <v>3</v>
      </c>
    </row>
    <row r="35" spans="1:2" x14ac:dyDescent="0.25">
      <c r="A35" s="23" t="s">
        <v>9143</v>
      </c>
      <c r="B35">
        <v>3</v>
      </c>
    </row>
    <row r="36" spans="1:2" x14ac:dyDescent="0.25">
      <c r="A36" s="23" t="s">
        <v>13567</v>
      </c>
      <c r="B36">
        <v>3</v>
      </c>
    </row>
    <row r="37" spans="1:2" x14ac:dyDescent="0.25">
      <c r="A37" s="23" t="s">
        <v>13666</v>
      </c>
      <c r="B37">
        <v>3</v>
      </c>
    </row>
    <row r="38" spans="1:2" x14ac:dyDescent="0.25">
      <c r="A38" s="23" t="s">
        <v>13582</v>
      </c>
      <c r="B38">
        <v>3</v>
      </c>
    </row>
    <row r="39" spans="1:2" x14ac:dyDescent="0.25">
      <c r="A39" s="23" t="s">
        <v>8958</v>
      </c>
      <c r="B39">
        <v>3</v>
      </c>
    </row>
    <row r="40" spans="1:2" x14ac:dyDescent="0.25">
      <c r="A40" s="23" t="s">
        <v>13536</v>
      </c>
      <c r="B40">
        <v>3</v>
      </c>
    </row>
    <row r="41" spans="1:2" x14ac:dyDescent="0.25">
      <c r="A41" s="23" t="s">
        <v>8929</v>
      </c>
      <c r="B41">
        <v>3</v>
      </c>
    </row>
    <row r="42" spans="1:2" x14ac:dyDescent="0.25">
      <c r="A42" s="23" t="s">
        <v>13577</v>
      </c>
      <c r="B42">
        <v>3</v>
      </c>
    </row>
    <row r="43" spans="1:2" x14ac:dyDescent="0.25">
      <c r="A43" s="23" t="s">
        <v>13529</v>
      </c>
      <c r="B43">
        <v>3</v>
      </c>
    </row>
    <row r="44" spans="1:2" x14ac:dyDescent="0.25">
      <c r="A44" s="23" t="s">
        <v>9873</v>
      </c>
      <c r="B44">
        <v>3</v>
      </c>
    </row>
    <row r="45" spans="1:2" x14ac:dyDescent="0.25">
      <c r="A45" s="23" t="s">
        <v>8980</v>
      </c>
      <c r="B45">
        <v>3</v>
      </c>
    </row>
    <row r="46" spans="1:2" x14ac:dyDescent="0.25">
      <c r="A46" s="23" t="s">
        <v>9101</v>
      </c>
      <c r="B46">
        <v>3</v>
      </c>
    </row>
    <row r="47" spans="1:2" x14ac:dyDescent="0.25">
      <c r="A47" s="23" t="s">
        <v>10119</v>
      </c>
      <c r="B47">
        <v>3</v>
      </c>
    </row>
    <row r="48" spans="1:2" x14ac:dyDescent="0.25">
      <c r="A48" s="23" t="s">
        <v>9431</v>
      </c>
      <c r="B48">
        <v>3</v>
      </c>
    </row>
    <row r="49" spans="1:2" x14ac:dyDescent="0.25">
      <c r="A49" s="23" t="s">
        <v>9034</v>
      </c>
      <c r="B49">
        <v>3</v>
      </c>
    </row>
    <row r="50" spans="1:2" x14ac:dyDescent="0.25">
      <c r="A50" s="23" t="s">
        <v>9115</v>
      </c>
      <c r="B50">
        <v>3</v>
      </c>
    </row>
    <row r="51" spans="1:2" x14ac:dyDescent="0.25">
      <c r="A51" s="23" t="s">
        <v>9183</v>
      </c>
      <c r="B51">
        <v>3</v>
      </c>
    </row>
    <row r="52" spans="1:2" x14ac:dyDescent="0.25">
      <c r="A52" s="23" t="s">
        <v>9619</v>
      </c>
      <c r="B52">
        <v>3</v>
      </c>
    </row>
    <row r="53" spans="1:2" x14ac:dyDescent="0.25">
      <c r="A53" s="23" t="s">
        <v>9799</v>
      </c>
      <c r="B53">
        <v>3</v>
      </c>
    </row>
    <row r="54" spans="1:2" x14ac:dyDescent="0.25">
      <c r="A54" s="23" t="s">
        <v>9602</v>
      </c>
      <c r="B54">
        <v>3</v>
      </c>
    </row>
    <row r="55" spans="1:2" x14ac:dyDescent="0.25">
      <c r="A55" s="23" t="s">
        <v>9042</v>
      </c>
      <c r="B55">
        <v>3</v>
      </c>
    </row>
    <row r="56" spans="1:2" x14ac:dyDescent="0.25">
      <c r="A56" s="23" t="s">
        <v>9124</v>
      </c>
      <c r="B56">
        <v>3</v>
      </c>
    </row>
    <row r="57" spans="1:2" x14ac:dyDescent="0.25">
      <c r="A57" s="23" t="s">
        <v>9123</v>
      </c>
      <c r="B57">
        <v>3</v>
      </c>
    </row>
    <row r="58" spans="1:2" x14ac:dyDescent="0.25">
      <c r="A58" s="23" t="s">
        <v>8932</v>
      </c>
      <c r="B58">
        <v>3</v>
      </c>
    </row>
    <row r="59" spans="1:2" x14ac:dyDescent="0.25">
      <c r="A59" s="23" t="s">
        <v>9251</v>
      </c>
      <c r="B59">
        <v>3</v>
      </c>
    </row>
    <row r="60" spans="1:2" x14ac:dyDescent="0.25">
      <c r="A60" s="23" t="s">
        <v>9993</v>
      </c>
      <c r="B60">
        <v>3</v>
      </c>
    </row>
    <row r="61" spans="1:2" x14ac:dyDescent="0.25">
      <c r="A61" s="23" t="s">
        <v>9729</v>
      </c>
      <c r="B61">
        <v>3</v>
      </c>
    </row>
    <row r="62" spans="1:2" x14ac:dyDescent="0.25">
      <c r="A62" s="23" t="s">
        <v>9485</v>
      </c>
      <c r="B62">
        <v>3</v>
      </c>
    </row>
    <row r="63" spans="1:2" x14ac:dyDescent="0.25">
      <c r="A63" s="23" t="s">
        <v>9481</v>
      </c>
      <c r="B63">
        <v>3</v>
      </c>
    </row>
    <row r="64" spans="1:2" x14ac:dyDescent="0.25">
      <c r="A64" s="23" t="s">
        <v>13802</v>
      </c>
      <c r="B64">
        <v>2</v>
      </c>
    </row>
    <row r="65" spans="1:2" x14ac:dyDescent="0.25">
      <c r="A65" s="23" t="s">
        <v>13629</v>
      </c>
      <c r="B65">
        <v>2</v>
      </c>
    </row>
    <row r="66" spans="1:2" x14ac:dyDescent="0.25">
      <c r="A66" s="23" t="s">
        <v>13639</v>
      </c>
      <c r="B66">
        <v>2</v>
      </c>
    </row>
    <row r="67" spans="1:2" x14ac:dyDescent="0.25">
      <c r="A67" s="23" t="s">
        <v>13815</v>
      </c>
      <c r="B67">
        <v>2</v>
      </c>
    </row>
    <row r="68" spans="1:2" x14ac:dyDescent="0.25">
      <c r="A68" s="23" t="s">
        <v>13647</v>
      </c>
      <c r="B68">
        <v>2</v>
      </c>
    </row>
    <row r="69" spans="1:2" x14ac:dyDescent="0.25">
      <c r="A69" s="23" t="s">
        <v>13668</v>
      </c>
      <c r="B69">
        <v>2</v>
      </c>
    </row>
    <row r="70" spans="1:2" x14ac:dyDescent="0.25">
      <c r="A70" s="23" t="s">
        <v>13648</v>
      </c>
      <c r="B70">
        <v>2</v>
      </c>
    </row>
    <row r="71" spans="1:2" x14ac:dyDescent="0.25">
      <c r="A71" s="23" t="s">
        <v>13803</v>
      </c>
      <c r="B71">
        <v>2</v>
      </c>
    </row>
    <row r="72" spans="1:2" x14ac:dyDescent="0.25">
      <c r="A72" s="23" t="s">
        <v>13847</v>
      </c>
      <c r="B72">
        <v>2</v>
      </c>
    </row>
    <row r="73" spans="1:2" x14ac:dyDescent="0.25">
      <c r="A73" s="23" t="s">
        <v>13605</v>
      </c>
      <c r="B73">
        <v>2</v>
      </c>
    </row>
    <row r="74" spans="1:2" x14ac:dyDescent="0.25">
      <c r="A74" s="23" t="s">
        <v>13864</v>
      </c>
      <c r="B74">
        <v>2</v>
      </c>
    </row>
    <row r="75" spans="1:2" x14ac:dyDescent="0.25">
      <c r="A75" s="23" t="s">
        <v>13732</v>
      </c>
      <c r="B75">
        <v>2</v>
      </c>
    </row>
    <row r="76" spans="1:2" x14ac:dyDescent="0.25">
      <c r="A76" s="23" t="s">
        <v>13654</v>
      </c>
      <c r="B76">
        <v>2</v>
      </c>
    </row>
    <row r="77" spans="1:2" x14ac:dyDescent="0.25">
      <c r="A77" s="23" t="s">
        <v>14217</v>
      </c>
      <c r="B77">
        <v>2</v>
      </c>
    </row>
    <row r="78" spans="1:2" x14ac:dyDescent="0.25">
      <c r="A78" s="23" t="s">
        <v>13833</v>
      </c>
      <c r="B78">
        <v>2</v>
      </c>
    </row>
    <row r="79" spans="1:2" x14ac:dyDescent="0.25">
      <c r="A79" s="23" t="s">
        <v>13824</v>
      </c>
      <c r="B79">
        <v>2</v>
      </c>
    </row>
    <row r="80" spans="1:2" x14ac:dyDescent="0.25">
      <c r="A80" s="23" t="s">
        <v>13719</v>
      </c>
      <c r="B80">
        <v>2</v>
      </c>
    </row>
    <row r="81" spans="1:2" x14ac:dyDescent="0.25">
      <c r="A81" s="23" t="s">
        <v>13715</v>
      </c>
      <c r="B81">
        <v>2</v>
      </c>
    </row>
    <row r="82" spans="1:2" x14ac:dyDescent="0.25">
      <c r="A82" s="23" t="s">
        <v>13680</v>
      </c>
      <c r="B82">
        <v>2</v>
      </c>
    </row>
    <row r="83" spans="1:2" x14ac:dyDescent="0.25">
      <c r="A83" s="23" t="s">
        <v>13574</v>
      </c>
      <c r="B83">
        <v>2</v>
      </c>
    </row>
    <row r="84" spans="1:2" x14ac:dyDescent="0.25">
      <c r="A84" s="23" t="s">
        <v>13663</v>
      </c>
      <c r="B84">
        <v>2</v>
      </c>
    </row>
    <row r="85" spans="1:2" x14ac:dyDescent="0.25">
      <c r="A85" s="23" t="s">
        <v>9032</v>
      </c>
      <c r="B85">
        <v>2</v>
      </c>
    </row>
    <row r="86" spans="1:2" x14ac:dyDescent="0.25">
      <c r="A86" s="23" t="s">
        <v>13737</v>
      </c>
      <c r="B86">
        <v>2</v>
      </c>
    </row>
    <row r="87" spans="1:2" x14ac:dyDescent="0.25">
      <c r="A87" s="23" t="s">
        <v>9000</v>
      </c>
      <c r="B87">
        <v>2</v>
      </c>
    </row>
    <row r="88" spans="1:2" x14ac:dyDescent="0.25">
      <c r="A88" s="23" t="s">
        <v>13625</v>
      </c>
      <c r="B88">
        <v>2</v>
      </c>
    </row>
    <row r="89" spans="1:2" x14ac:dyDescent="0.25">
      <c r="A89" s="23" t="s">
        <v>9167</v>
      </c>
      <c r="B89">
        <v>2</v>
      </c>
    </row>
    <row r="90" spans="1:2" x14ac:dyDescent="0.25">
      <c r="A90" s="23" t="s">
        <v>8943</v>
      </c>
      <c r="B90">
        <v>2</v>
      </c>
    </row>
    <row r="91" spans="1:2" x14ac:dyDescent="0.25">
      <c r="A91" s="23" t="s">
        <v>9291</v>
      </c>
      <c r="B91">
        <v>2</v>
      </c>
    </row>
    <row r="92" spans="1:2" x14ac:dyDescent="0.25">
      <c r="A92" s="23" t="s">
        <v>9519</v>
      </c>
      <c r="B92">
        <v>2</v>
      </c>
    </row>
    <row r="93" spans="1:2" x14ac:dyDescent="0.25">
      <c r="A93" s="23" t="s">
        <v>9179</v>
      </c>
      <c r="B93">
        <v>2</v>
      </c>
    </row>
    <row r="94" spans="1:2" x14ac:dyDescent="0.25">
      <c r="A94" s="23" t="s">
        <v>13739</v>
      </c>
      <c r="B94">
        <v>2</v>
      </c>
    </row>
    <row r="95" spans="1:2" x14ac:dyDescent="0.25">
      <c r="A95" s="23" t="s">
        <v>9135</v>
      </c>
      <c r="B95">
        <v>2</v>
      </c>
    </row>
    <row r="96" spans="1:2" x14ac:dyDescent="0.25">
      <c r="A96" s="23" t="s">
        <v>13559</v>
      </c>
      <c r="B96">
        <v>2</v>
      </c>
    </row>
    <row r="97" spans="1:2" x14ac:dyDescent="0.25">
      <c r="A97" s="23" t="s">
        <v>8913</v>
      </c>
      <c r="B97">
        <v>2</v>
      </c>
    </row>
    <row r="98" spans="1:2" x14ac:dyDescent="0.25">
      <c r="A98" s="23" t="s">
        <v>13920</v>
      </c>
      <c r="B98">
        <v>2</v>
      </c>
    </row>
    <row r="99" spans="1:2" x14ac:dyDescent="0.25">
      <c r="A99" s="23" t="s">
        <v>9482</v>
      </c>
      <c r="B99">
        <v>2</v>
      </c>
    </row>
    <row r="100" spans="1:2" x14ac:dyDescent="0.25">
      <c r="A100" s="23" t="s">
        <v>13555</v>
      </c>
      <c r="B100">
        <v>2</v>
      </c>
    </row>
    <row r="101" spans="1:2" x14ac:dyDescent="0.25">
      <c r="A101" s="23" t="s">
        <v>9698</v>
      </c>
      <c r="B101">
        <v>2</v>
      </c>
    </row>
    <row r="102" spans="1:2" x14ac:dyDescent="0.25">
      <c r="A102" s="23" t="s">
        <v>13591</v>
      </c>
      <c r="B102">
        <v>2</v>
      </c>
    </row>
    <row r="103" spans="1:2" x14ac:dyDescent="0.25">
      <c r="A103" s="23" t="s">
        <v>9103</v>
      </c>
      <c r="B103">
        <v>2</v>
      </c>
    </row>
    <row r="104" spans="1:2" x14ac:dyDescent="0.25">
      <c r="A104" s="23" t="s">
        <v>13788</v>
      </c>
      <c r="B104">
        <v>2</v>
      </c>
    </row>
    <row r="105" spans="1:2" x14ac:dyDescent="0.25">
      <c r="A105" s="23" t="s">
        <v>8991</v>
      </c>
      <c r="B105">
        <v>2</v>
      </c>
    </row>
    <row r="106" spans="1:2" x14ac:dyDescent="0.25">
      <c r="A106" s="23" t="s">
        <v>13579</v>
      </c>
      <c r="B106">
        <v>2</v>
      </c>
    </row>
    <row r="107" spans="1:2" x14ac:dyDescent="0.25">
      <c r="A107" s="23" t="s">
        <v>8993</v>
      </c>
      <c r="B107">
        <v>2</v>
      </c>
    </row>
    <row r="108" spans="1:2" x14ac:dyDescent="0.25">
      <c r="A108" s="23" t="s">
        <v>13797</v>
      </c>
      <c r="B108">
        <v>2</v>
      </c>
    </row>
    <row r="109" spans="1:2" x14ac:dyDescent="0.25">
      <c r="A109" s="23" t="s">
        <v>9468</v>
      </c>
      <c r="B109">
        <v>2</v>
      </c>
    </row>
    <row r="110" spans="1:2" x14ac:dyDescent="0.25">
      <c r="A110" s="23" t="s">
        <v>9018</v>
      </c>
      <c r="B110">
        <v>2</v>
      </c>
    </row>
    <row r="111" spans="1:2" x14ac:dyDescent="0.25">
      <c r="A111" s="23" t="s">
        <v>9100</v>
      </c>
      <c r="B111">
        <v>2</v>
      </c>
    </row>
    <row r="112" spans="1:2" x14ac:dyDescent="0.25">
      <c r="A112" s="23" t="s">
        <v>10121</v>
      </c>
      <c r="B112">
        <v>2</v>
      </c>
    </row>
    <row r="113" spans="1:2" x14ac:dyDescent="0.25">
      <c r="A113" s="23" t="s">
        <v>8975</v>
      </c>
      <c r="B113">
        <v>2</v>
      </c>
    </row>
    <row r="114" spans="1:2" x14ac:dyDescent="0.25">
      <c r="A114" s="23" t="s">
        <v>9046</v>
      </c>
      <c r="B114">
        <v>2</v>
      </c>
    </row>
    <row r="115" spans="1:2" x14ac:dyDescent="0.25">
      <c r="A115" s="23" t="s">
        <v>9002</v>
      </c>
      <c r="B115">
        <v>2</v>
      </c>
    </row>
    <row r="116" spans="1:2" x14ac:dyDescent="0.25">
      <c r="A116" s="23" t="s">
        <v>9917</v>
      </c>
      <c r="B116">
        <v>2</v>
      </c>
    </row>
    <row r="117" spans="1:2" x14ac:dyDescent="0.25">
      <c r="A117" s="23" t="s">
        <v>9030</v>
      </c>
      <c r="B117">
        <v>2</v>
      </c>
    </row>
    <row r="118" spans="1:2" x14ac:dyDescent="0.25">
      <c r="A118" s="23" t="s">
        <v>9231</v>
      </c>
      <c r="B118">
        <v>2</v>
      </c>
    </row>
    <row r="119" spans="1:2" x14ac:dyDescent="0.25">
      <c r="A119" s="23" t="s">
        <v>9349</v>
      </c>
      <c r="B119">
        <v>2</v>
      </c>
    </row>
    <row r="120" spans="1:2" x14ac:dyDescent="0.25">
      <c r="A120" s="23" t="s">
        <v>9762</v>
      </c>
      <c r="B120">
        <v>2</v>
      </c>
    </row>
    <row r="121" spans="1:2" x14ac:dyDescent="0.25">
      <c r="A121" s="23" t="s">
        <v>9783</v>
      </c>
      <c r="B121">
        <v>2</v>
      </c>
    </row>
    <row r="122" spans="1:2" x14ac:dyDescent="0.25">
      <c r="A122" s="23" t="s">
        <v>9690</v>
      </c>
      <c r="B122">
        <v>2</v>
      </c>
    </row>
    <row r="123" spans="1:2" x14ac:dyDescent="0.25">
      <c r="A123" s="23" t="s">
        <v>8978</v>
      </c>
      <c r="B123">
        <v>2</v>
      </c>
    </row>
    <row r="124" spans="1:2" x14ac:dyDescent="0.25">
      <c r="A124" s="23" t="s">
        <v>9186</v>
      </c>
      <c r="B124">
        <v>2</v>
      </c>
    </row>
    <row r="125" spans="1:2" x14ac:dyDescent="0.25">
      <c r="A125" s="23" t="s">
        <v>9945</v>
      </c>
      <c r="B125">
        <v>2</v>
      </c>
    </row>
    <row r="126" spans="1:2" x14ac:dyDescent="0.25">
      <c r="A126" s="23" t="s">
        <v>9148</v>
      </c>
      <c r="B126">
        <v>2</v>
      </c>
    </row>
    <row r="127" spans="1:2" x14ac:dyDescent="0.25">
      <c r="A127" s="23" t="s">
        <v>9546</v>
      </c>
      <c r="B127">
        <v>2</v>
      </c>
    </row>
    <row r="128" spans="1:2" x14ac:dyDescent="0.25">
      <c r="A128" s="23" t="s">
        <v>9245</v>
      </c>
      <c r="B128">
        <v>2</v>
      </c>
    </row>
    <row r="129" spans="1:2" x14ac:dyDescent="0.25">
      <c r="A129" s="23" t="s">
        <v>10030</v>
      </c>
      <c r="B129">
        <v>2</v>
      </c>
    </row>
    <row r="130" spans="1:2" x14ac:dyDescent="0.25">
      <c r="A130" s="23" t="s">
        <v>9470</v>
      </c>
      <c r="B130">
        <v>2</v>
      </c>
    </row>
    <row r="131" spans="1:2" x14ac:dyDescent="0.25">
      <c r="A131" s="23" t="s">
        <v>9170</v>
      </c>
      <c r="B131">
        <v>2</v>
      </c>
    </row>
    <row r="132" spans="1:2" x14ac:dyDescent="0.25">
      <c r="A132" s="23" t="s">
        <v>9007</v>
      </c>
      <c r="B132">
        <v>2</v>
      </c>
    </row>
    <row r="133" spans="1:2" x14ac:dyDescent="0.25">
      <c r="A133" s="23" t="s">
        <v>9831</v>
      </c>
      <c r="B133">
        <v>2</v>
      </c>
    </row>
    <row r="134" spans="1:2" x14ac:dyDescent="0.25">
      <c r="A134" s="23" t="s">
        <v>9876</v>
      </c>
      <c r="B134">
        <v>2</v>
      </c>
    </row>
    <row r="135" spans="1:2" x14ac:dyDescent="0.25">
      <c r="A135" s="23" t="s">
        <v>9850</v>
      </c>
      <c r="B135">
        <v>2</v>
      </c>
    </row>
    <row r="136" spans="1:2" x14ac:dyDescent="0.25">
      <c r="A136" s="23" t="s">
        <v>9561</v>
      </c>
      <c r="B136">
        <v>2</v>
      </c>
    </row>
    <row r="137" spans="1:2" x14ac:dyDescent="0.25">
      <c r="A137" s="23" t="s">
        <v>9613</v>
      </c>
      <c r="B137">
        <v>2</v>
      </c>
    </row>
    <row r="138" spans="1:2" x14ac:dyDescent="0.25">
      <c r="A138" s="23" t="s">
        <v>9401</v>
      </c>
      <c r="B138">
        <v>2</v>
      </c>
    </row>
    <row r="139" spans="1:2" x14ac:dyDescent="0.25">
      <c r="A139" s="23" t="s">
        <v>9210</v>
      </c>
      <c r="B139">
        <v>2</v>
      </c>
    </row>
    <row r="140" spans="1:2" x14ac:dyDescent="0.25">
      <c r="A140" s="23" t="s">
        <v>9019</v>
      </c>
      <c r="B140">
        <v>2</v>
      </c>
    </row>
    <row r="141" spans="1:2" x14ac:dyDescent="0.25">
      <c r="A141" s="23" t="s">
        <v>9272</v>
      </c>
      <c r="B141">
        <v>2</v>
      </c>
    </row>
    <row r="142" spans="1:2" x14ac:dyDescent="0.25">
      <c r="A142" s="23" t="s">
        <v>9299</v>
      </c>
      <c r="B142">
        <v>2</v>
      </c>
    </row>
    <row r="143" spans="1:2" x14ac:dyDescent="0.25">
      <c r="A143" s="23" t="s">
        <v>9162</v>
      </c>
      <c r="B143">
        <v>2</v>
      </c>
    </row>
    <row r="144" spans="1:2" x14ac:dyDescent="0.25">
      <c r="A144" s="23" t="s">
        <v>9978</v>
      </c>
      <c r="B144">
        <v>2</v>
      </c>
    </row>
    <row r="145" spans="1:2" x14ac:dyDescent="0.25">
      <c r="A145" s="23" t="s">
        <v>9228</v>
      </c>
      <c r="B145">
        <v>2</v>
      </c>
    </row>
    <row r="146" spans="1:2" x14ac:dyDescent="0.25">
      <c r="A146" s="23" t="s">
        <v>9958</v>
      </c>
      <c r="B146">
        <v>2</v>
      </c>
    </row>
    <row r="147" spans="1:2" x14ac:dyDescent="0.25">
      <c r="A147" s="23" t="s">
        <v>9371</v>
      </c>
      <c r="B147">
        <v>2</v>
      </c>
    </row>
    <row r="148" spans="1:2" x14ac:dyDescent="0.25">
      <c r="A148" s="23" t="s">
        <v>9246</v>
      </c>
      <c r="B148">
        <v>2</v>
      </c>
    </row>
    <row r="149" spans="1:2" x14ac:dyDescent="0.25">
      <c r="A149" s="23" t="s">
        <v>9497</v>
      </c>
      <c r="B149">
        <v>2</v>
      </c>
    </row>
    <row r="150" spans="1:2" x14ac:dyDescent="0.25">
      <c r="A150" s="23" t="s">
        <v>9865</v>
      </c>
      <c r="B150">
        <v>2</v>
      </c>
    </row>
    <row r="151" spans="1:2" x14ac:dyDescent="0.25">
      <c r="A151" s="23" t="s">
        <v>9302</v>
      </c>
      <c r="B151">
        <v>2</v>
      </c>
    </row>
    <row r="152" spans="1:2" x14ac:dyDescent="0.25">
      <c r="A152" s="23" t="s">
        <v>9308</v>
      </c>
      <c r="B152">
        <v>2</v>
      </c>
    </row>
    <row r="153" spans="1:2" x14ac:dyDescent="0.25">
      <c r="A153" s="23" t="s">
        <v>9156</v>
      </c>
      <c r="B153">
        <v>2</v>
      </c>
    </row>
    <row r="154" spans="1:2" x14ac:dyDescent="0.25">
      <c r="A154" s="23" t="s">
        <v>9151</v>
      </c>
      <c r="B154">
        <v>2</v>
      </c>
    </row>
    <row r="155" spans="1:2" x14ac:dyDescent="0.25">
      <c r="A155" s="23" t="s">
        <v>9861</v>
      </c>
      <c r="B155">
        <v>2</v>
      </c>
    </row>
    <row r="156" spans="1:2" x14ac:dyDescent="0.25">
      <c r="A156" s="23" t="s">
        <v>9111</v>
      </c>
      <c r="B156">
        <v>2</v>
      </c>
    </row>
    <row r="157" spans="1:2" x14ac:dyDescent="0.25">
      <c r="A157" s="23" t="s">
        <v>9292</v>
      </c>
      <c r="B157">
        <v>2</v>
      </c>
    </row>
    <row r="158" spans="1:2" x14ac:dyDescent="0.25">
      <c r="A158" s="23" t="s">
        <v>9368</v>
      </c>
      <c r="B158">
        <v>2</v>
      </c>
    </row>
    <row r="159" spans="1:2" x14ac:dyDescent="0.25">
      <c r="A159" s="23" t="s">
        <v>9560</v>
      </c>
      <c r="B159">
        <v>2</v>
      </c>
    </row>
    <row r="160" spans="1:2" x14ac:dyDescent="0.25">
      <c r="A160" s="23" t="s">
        <v>9804</v>
      </c>
      <c r="B160">
        <v>2</v>
      </c>
    </row>
    <row r="161" spans="1:2" x14ac:dyDescent="0.25">
      <c r="A161" s="23" t="s">
        <v>10021</v>
      </c>
      <c r="B161">
        <v>2</v>
      </c>
    </row>
    <row r="162" spans="1:2" x14ac:dyDescent="0.25">
      <c r="A162" s="23" t="s">
        <v>9617</v>
      </c>
      <c r="B162">
        <v>2</v>
      </c>
    </row>
    <row r="163" spans="1:2" x14ac:dyDescent="0.25">
      <c r="A163" s="23" t="s">
        <v>9766</v>
      </c>
      <c r="B163">
        <v>2</v>
      </c>
    </row>
    <row r="164" spans="1:2" x14ac:dyDescent="0.25">
      <c r="A164" s="23" t="s">
        <v>8974</v>
      </c>
      <c r="B164">
        <v>2</v>
      </c>
    </row>
    <row r="165" spans="1:2" x14ac:dyDescent="0.25">
      <c r="A165" s="23" t="s">
        <v>9954</v>
      </c>
      <c r="B165">
        <v>2</v>
      </c>
    </row>
    <row r="166" spans="1:2" x14ac:dyDescent="0.25">
      <c r="A166" s="23" t="s">
        <v>9695</v>
      </c>
      <c r="B166">
        <v>2</v>
      </c>
    </row>
    <row r="167" spans="1:2" x14ac:dyDescent="0.25">
      <c r="A167" s="23" t="s">
        <v>8997</v>
      </c>
      <c r="B167">
        <v>2</v>
      </c>
    </row>
    <row r="168" spans="1:2" x14ac:dyDescent="0.25">
      <c r="A168" s="23" t="s">
        <v>9331</v>
      </c>
      <c r="B168">
        <v>2</v>
      </c>
    </row>
    <row r="169" spans="1:2" x14ac:dyDescent="0.25">
      <c r="A169" s="23" t="s">
        <v>9511</v>
      </c>
      <c r="B169">
        <v>2</v>
      </c>
    </row>
    <row r="170" spans="1:2" x14ac:dyDescent="0.25">
      <c r="A170" s="23" t="s">
        <v>9699</v>
      </c>
      <c r="B170">
        <v>2</v>
      </c>
    </row>
    <row r="171" spans="1:2" x14ac:dyDescent="0.25">
      <c r="A171" s="23" t="s">
        <v>8960</v>
      </c>
      <c r="B171">
        <v>2</v>
      </c>
    </row>
    <row r="172" spans="1:2" x14ac:dyDescent="0.25">
      <c r="A172" s="23" t="s">
        <v>9590</v>
      </c>
      <c r="B172">
        <v>2</v>
      </c>
    </row>
    <row r="173" spans="1:2" x14ac:dyDescent="0.25">
      <c r="A173" s="23" t="s">
        <v>9813</v>
      </c>
      <c r="B173">
        <v>2</v>
      </c>
    </row>
    <row r="174" spans="1:2" x14ac:dyDescent="0.25">
      <c r="A174" s="23" t="s">
        <v>9552</v>
      </c>
      <c r="B174">
        <v>2</v>
      </c>
    </row>
    <row r="175" spans="1:2" x14ac:dyDescent="0.25">
      <c r="A175" s="23" t="s">
        <v>10141</v>
      </c>
      <c r="B175">
        <v>2</v>
      </c>
    </row>
    <row r="176" spans="1:2" x14ac:dyDescent="0.25">
      <c r="A176" s="23" t="s">
        <v>9879</v>
      </c>
      <c r="B176">
        <v>2</v>
      </c>
    </row>
    <row r="177" spans="1:2" x14ac:dyDescent="0.25">
      <c r="A177" s="23" t="s">
        <v>9380</v>
      </c>
      <c r="B177">
        <v>2</v>
      </c>
    </row>
    <row r="178" spans="1:2" x14ac:dyDescent="0.25">
      <c r="A178" s="23" t="s">
        <v>9057</v>
      </c>
      <c r="B178">
        <v>2</v>
      </c>
    </row>
    <row r="179" spans="1:2" x14ac:dyDescent="0.25">
      <c r="A179" s="23" t="s">
        <v>9286</v>
      </c>
      <c r="B179">
        <v>2</v>
      </c>
    </row>
    <row r="180" spans="1:2" x14ac:dyDescent="0.25">
      <c r="A180" s="23" t="s">
        <v>9456</v>
      </c>
      <c r="B180">
        <v>2</v>
      </c>
    </row>
    <row r="181" spans="1:2" x14ac:dyDescent="0.25">
      <c r="A181" s="23" t="s">
        <v>9332</v>
      </c>
      <c r="B181">
        <v>2</v>
      </c>
    </row>
    <row r="182" spans="1:2" x14ac:dyDescent="0.25">
      <c r="A182" s="23" t="s">
        <v>9922</v>
      </c>
      <c r="B182">
        <v>2</v>
      </c>
    </row>
    <row r="183" spans="1:2" x14ac:dyDescent="0.25">
      <c r="A183" s="23" t="s">
        <v>9792</v>
      </c>
      <c r="B183">
        <v>2</v>
      </c>
    </row>
    <row r="184" spans="1:2" x14ac:dyDescent="0.25">
      <c r="A184" s="23" t="s">
        <v>9451</v>
      </c>
      <c r="B184">
        <v>2</v>
      </c>
    </row>
    <row r="185" spans="1:2" x14ac:dyDescent="0.25">
      <c r="A185" s="23" t="s">
        <v>8912</v>
      </c>
      <c r="B185">
        <v>2</v>
      </c>
    </row>
    <row r="186" spans="1:2" x14ac:dyDescent="0.25">
      <c r="A186" s="23" t="s">
        <v>10063</v>
      </c>
      <c r="B186">
        <v>2</v>
      </c>
    </row>
    <row r="187" spans="1:2" x14ac:dyDescent="0.25">
      <c r="A187" s="23" t="s">
        <v>9838</v>
      </c>
      <c r="B187">
        <v>2</v>
      </c>
    </row>
    <row r="188" spans="1:2" x14ac:dyDescent="0.25">
      <c r="A188" s="23" t="s">
        <v>9739</v>
      </c>
      <c r="B188">
        <v>2</v>
      </c>
    </row>
    <row r="189" spans="1:2" x14ac:dyDescent="0.25">
      <c r="A189" s="23" t="s">
        <v>9243</v>
      </c>
      <c r="B189">
        <v>2</v>
      </c>
    </row>
    <row r="190" spans="1:2" x14ac:dyDescent="0.25">
      <c r="A190" s="23" t="s">
        <v>9510</v>
      </c>
      <c r="B190">
        <v>2</v>
      </c>
    </row>
    <row r="191" spans="1:2" x14ac:dyDescent="0.25">
      <c r="A191" s="23" t="s">
        <v>9626</v>
      </c>
      <c r="B191">
        <v>2</v>
      </c>
    </row>
    <row r="192" spans="1:2" x14ac:dyDescent="0.25">
      <c r="A192" s="23" t="s">
        <v>13811</v>
      </c>
      <c r="B192">
        <v>1</v>
      </c>
    </row>
    <row r="193" spans="1:2" x14ac:dyDescent="0.25">
      <c r="A193" s="23" t="s">
        <v>13909</v>
      </c>
      <c r="B193">
        <v>1</v>
      </c>
    </row>
    <row r="194" spans="1:2" x14ac:dyDescent="0.25">
      <c r="A194" s="23" t="s">
        <v>13725</v>
      </c>
      <c r="B194">
        <v>1</v>
      </c>
    </row>
    <row r="195" spans="1:2" x14ac:dyDescent="0.25">
      <c r="A195" s="23" t="s">
        <v>13594</v>
      </c>
      <c r="B195">
        <v>1</v>
      </c>
    </row>
    <row r="196" spans="1:2" x14ac:dyDescent="0.25">
      <c r="A196" s="23" t="s">
        <v>13953</v>
      </c>
      <c r="B196">
        <v>1</v>
      </c>
    </row>
    <row r="197" spans="1:2" x14ac:dyDescent="0.25">
      <c r="A197" s="23" t="s">
        <v>13812</v>
      </c>
      <c r="B197">
        <v>1</v>
      </c>
    </row>
    <row r="198" spans="1:2" x14ac:dyDescent="0.25">
      <c r="A198" s="23" t="s">
        <v>13888</v>
      </c>
      <c r="B198">
        <v>1</v>
      </c>
    </row>
    <row r="199" spans="1:2" x14ac:dyDescent="0.25">
      <c r="A199" s="23" t="s">
        <v>13595</v>
      </c>
      <c r="B199">
        <v>1</v>
      </c>
    </row>
    <row r="200" spans="1:2" x14ac:dyDescent="0.25">
      <c r="A200" s="23" t="s">
        <v>13904</v>
      </c>
      <c r="B200">
        <v>1</v>
      </c>
    </row>
    <row r="201" spans="1:2" x14ac:dyDescent="0.25">
      <c r="A201" s="23" t="s">
        <v>13589</v>
      </c>
      <c r="B201">
        <v>1</v>
      </c>
    </row>
    <row r="202" spans="1:2" x14ac:dyDescent="0.25">
      <c r="A202" s="23" t="s">
        <v>13671</v>
      </c>
      <c r="B202">
        <v>1</v>
      </c>
    </row>
    <row r="203" spans="1:2" x14ac:dyDescent="0.25">
      <c r="A203" s="23" t="s">
        <v>13597</v>
      </c>
      <c r="B203">
        <v>1</v>
      </c>
    </row>
    <row r="204" spans="1:2" x14ac:dyDescent="0.25">
      <c r="A204" s="23" t="s">
        <v>13969</v>
      </c>
      <c r="B204">
        <v>1</v>
      </c>
    </row>
    <row r="205" spans="1:2" x14ac:dyDescent="0.25">
      <c r="A205" s="23" t="s">
        <v>13598</v>
      </c>
      <c r="B205">
        <v>1</v>
      </c>
    </row>
    <row r="206" spans="1:2" x14ac:dyDescent="0.25">
      <c r="A206" s="23" t="s">
        <v>13883</v>
      </c>
      <c r="B206">
        <v>1</v>
      </c>
    </row>
    <row r="207" spans="1:2" x14ac:dyDescent="0.25">
      <c r="A207" s="23" t="s">
        <v>13599</v>
      </c>
      <c r="B207">
        <v>1</v>
      </c>
    </row>
    <row r="208" spans="1:2" x14ac:dyDescent="0.25">
      <c r="A208" s="23" t="s">
        <v>13893</v>
      </c>
      <c r="B208">
        <v>1</v>
      </c>
    </row>
    <row r="209" spans="1:2" x14ac:dyDescent="0.25">
      <c r="A209" s="23" t="s">
        <v>13800</v>
      </c>
      <c r="B209">
        <v>1</v>
      </c>
    </row>
    <row r="210" spans="1:2" x14ac:dyDescent="0.25">
      <c r="A210" s="23" t="s">
        <v>13901</v>
      </c>
      <c r="B210">
        <v>1</v>
      </c>
    </row>
    <row r="211" spans="1:2" x14ac:dyDescent="0.25">
      <c r="A211" s="23" t="s">
        <v>13813</v>
      </c>
      <c r="B211">
        <v>1</v>
      </c>
    </row>
    <row r="212" spans="1:2" x14ac:dyDescent="0.25">
      <c r="A212" s="23" t="s">
        <v>13661</v>
      </c>
      <c r="B212">
        <v>1</v>
      </c>
    </row>
    <row r="213" spans="1:2" x14ac:dyDescent="0.25">
      <c r="A213" s="23" t="s">
        <v>13814</v>
      </c>
      <c r="B213">
        <v>1</v>
      </c>
    </row>
    <row r="214" spans="1:2" x14ac:dyDescent="0.25">
      <c r="A214" s="23" t="s">
        <v>13667</v>
      </c>
      <c r="B214">
        <v>1</v>
      </c>
    </row>
    <row r="215" spans="1:2" x14ac:dyDescent="0.25">
      <c r="A215" s="23" t="s">
        <v>13801</v>
      </c>
      <c r="B215">
        <v>1</v>
      </c>
    </row>
    <row r="216" spans="1:2" x14ac:dyDescent="0.25">
      <c r="A216" s="23" t="s">
        <v>13949</v>
      </c>
      <c r="B216">
        <v>1</v>
      </c>
    </row>
    <row r="217" spans="1:2" x14ac:dyDescent="0.25">
      <c r="A217" s="23" t="s">
        <v>13816</v>
      </c>
      <c r="B217">
        <v>1</v>
      </c>
    </row>
    <row r="218" spans="1:2" x14ac:dyDescent="0.25">
      <c r="A218" s="23" t="s">
        <v>13961</v>
      </c>
      <c r="B218">
        <v>1</v>
      </c>
    </row>
    <row r="219" spans="1:2" x14ac:dyDescent="0.25">
      <c r="A219" s="23" t="s">
        <v>13601</v>
      </c>
      <c r="B219">
        <v>1</v>
      </c>
    </row>
    <row r="220" spans="1:2" x14ac:dyDescent="0.25">
      <c r="A220" s="23" t="s">
        <v>13977</v>
      </c>
      <c r="B220">
        <v>1</v>
      </c>
    </row>
    <row r="221" spans="1:2" x14ac:dyDescent="0.25">
      <c r="A221" s="23" t="s">
        <v>13817</v>
      </c>
      <c r="B221">
        <v>1</v>
      </c>
    </row>
    <row r="222" spans="1:2" x14ac:dyDescent="0.25">
      <c r="A222" s="23" t="s">
        <v>13879</v>
      </c>
      <c r="B222">
        <v>1</v>
      </c>
    </row>
    <row r="223" spans="1:2" x14ac:dyDescent="0.25">
      <c r="A223" s="23" t="s">
        <v>13818</v>
      </c>
      <c r="B223">
        <v>1</v>
      </c>
    </row>
    <row r="224" spans="1:2" x14ac:dyDescent="0.25">
      <c r="A224" s="23" t="s">
        <v>13884</v>
      </c>
      <c r="B224">
        <v>1</v>
      </c>
    </row>
    <row r="225" spans="1:2" x14ac:dyDescent="0.25">
      <c r="A225" s="23" t="s">
        <v>13819</v>
      </c>
      <c r="B225">
        <v>1</v>
      </c>
    </row>
    <row r="226" spans="1:2" x14ac:dyDescent="0.25">
      <c r="A226" s="23" t="s">
        <v>13720</v>
      </c>
      <c r="B226">
        <v>1</v>
      </c>
    </row>
    <row r="227" spans="1:2" x14ac:dyDescent="0.25">
      <c r="A227" s="23" t="s">
        <v>13820</v>
      </c>
      <c r="B227">
        <v>1</v>
      </c>
    </row>
    <row r="228" spans="1:2" x14ac:dyDescent="0.25">
      <c r="A228" s="23" t="s">
        <v>13895</v>
      </c>
      <c r="B228">
        <v>1</v>
      </c>
    </row>
    <row r="229" spans="1:2" x14ac:dyDescent="0.25">
      <c r="A229" s="23" t="s">
        <v>13821</v>
      </c>
      <c r="B229">
        <v>1</v>
      </c>
    </row>
    <row r="230" spans="1:2" x14ac:dyDescent="0.25">
      <c r="A230" s="23" t="s">
        <v>13899</v>
      </c>
      <c r="B230">
        <v>1</v>
      </c>
    </row>
    <row r="231" spans="1:2" x14ac:dyDescent="0.25">
      <c r="A231" s="23" t="s">
        <v>13928</v>
      </c>
      <c r="B231">
        <v>1</v>
      </c>
    </row>
    <row r="232" spans="1:2" x14ac:dyDescent="0.25">
      <c r="A232" s="23" t="s">
        <v>13903</v>
      </c>
      <c r="B232">
        <v>1</v>
      </c>
    </row>
    <row r="233" spans="1:2" x14ac:dyDescent="0.25">
      <c r="A233" s="23" t="s">
        <v>13929</v>
      </c>
      <c r="B233">
        <v>1</v>
      </c>
    </row>
    <row r="234" spans="1:2" x14ac:dyDescent="0.25">
      <c r="A234" s="23" t="s">
        <v>13906</v>
      </c>
      <c r="B234">
        <v>1</v>
      </c>
    </row>
    <row r="235" spans="1:2" x14ac:dyDescent="0.25">
      <c r="A235" s="23" t="s">
        <v>13822</v>
      </c>
      <c r="B235">
        <v>1</v>
      </c>
    </row>
    <row r="236" spans="1:2" x14ac:dyDescent="0.25">
      <c r="A236" s="23" t="s">
        <v>13943</v>
      </c>
      <c r="B236">
        <v>1</v>
      </c>
    </row>
    <row r="237" spans="1:2" x14ac:dyDescent="0.25">
      <c r="A237" s="23" t="s">
        <v>13604</v>
      </c>
      <c r="B237">
        <v>1</v>
      </c>
    </row>
    <row r="238" spans="1:2" x14ac:dyDescent="0.25">
      <c r="A238" s="23" t="s">
        <v>13734</v>
      </c>
      <c r="B238">
        <v>1</v>
      </c>
    </row>
    <row r="239" spans="1:2" x14ac:dyDescent="0.25">
      <c r="A239" s="23" t="s">
        <v>13799</v>
      </c>
      <c r="B239">
        <v>1</v>
      </c>
    </row>
    <row r="240" spans="1:2" x14ac:dyDescent="0.25">
      <c r="A240" s="23" t="s">
        <v>13913</v>
      </c>
      <c r="B240">
        <v>1</v>
      </c>
    </row>
    <row r="241" spans="1:2" x14ac:dyDescent="0.25">
      <c r="A241" s="23" t="s">
        <v>13823</v>
      </c>
      <c r="B241">
        <v>1</v>
      </c>
    </row>
    <row r="242" spans="1:2" x14ac:dyDescent="0.25">
      <c r="A242" s="23" t="s">
        <v>13917</v>
      </c>
      <c r="B242">
        <v>1</v>
      </c>
    </row>
    <row r="243" spans="1:2" x14ac:dyDescent="0.25">
      <c r="A243" s="23" t="s">
        <v>13930</v>
      </c>
      <c r="B243">
        <v>1</v>
      </c>
    </row>
    <row r="244" spans="1:2" x14ac:dyDescent="0.25">
      <c r="A244" s="23" t="s">
        <v>13951</v>
      </c>
      <c r="B244">
        <v>1</v>
      </c>
    </row>
    <row r="245" spans="1:2" x14ac:dyDescent="0.25">
      <c r="A245" s="23" t="s">
        <v>13606</v>
      </c>
      <c r="B245">
        <v>1</v>
      </c>
    </row>
    <row r="246" spans="1:2" x14ac:dyDescent="0.25">
      <c r="A246" s="23" t="s">
        <v>13957</v>
      </c>
      <c r="B246">
        <v>1</v>
      </c>
    </row>
    <row r="247" spans="1:2" x14ac:dyDescent="0.25">
      <c r="A247" s="23" t="s">
        <v>13825</v>
      </c>
      <c r="B247">
        <v>1</v>
      </c>
    </row>
    <row r="248" spans="1:2" x14ac:dyDescent="0.25">
      <c r="A248" s="23" t="s">
        <v>13965</v>
      </c>
      <c r="B248">
        <v>1</v>
      </c>
    </row>
    <row r="249" spans="1:2" x14ac:dyDescent="0.25">
      <c r="A249" s="23" t="s">
        <v>13826</v>
      </c>
      <c r="B249">
        <v>1</v>
      </c>
    </row>
    <row r="250" spans="1:2" x14ac:dyDescent="0.25">
      <c r="A250" s="23" t="s">
        <v>13973</v>
      </c>
      <c r="B250">
        <v>1</v>
      </c>
    </row>
    <row r="251" spans="1:2" x14ac:dyDescent="0.25">
      <c r="A251" s="23" t="s">
        <v>13827</v>
      </c>
      <c r="B251">
        <v>1</v>
      </c>
    </row>
    <row r="252" spans="1:2" x14ac:dyDescent="0.25">
      <c r="A252" s="23" t="s">
        <v>13701</v>
      </c>
      <c r="B252">
        <v>1</v>
      </c>
    </row>
    <row r="253" spans="1:2" x14ac:dyDescent="0.25">
      <c r="A253" s="23" t="s">
        <v>13607</v>
      </c>
      <c r="B253">
        <v>1</v>
      </c>
    </row>
    <row r="254" spans="1:2" x14ac:dyDescent="0.25">
      <c r="A254" s="23" t="s">
        <v>13878</v>
      </c>
      <c r="B254">
        <v>1</v>
      </c>
    </row>
    <row r="255" spans="1:2" x14ac:dyDescent="0.25">
      <c r="A255" s="23" t="s">
        <v>13828</v>
      </c>
      <c r="B255">
        <v>1</v>
      </c>
    </row>
    <row r="256" spans="1:2" x14ac:dyDescent="0.25">
      <c r="A256" s="23" t="s">
        <v>13881</v>
      </c>
      <c r="B256">
        <v>1</v>
      </c>
    </row>
    <row r="257" spans="1:2" x14ac:dyDescent="0.25">
      <c r="A257" s="23" t="s">
        <v>13829</v>
      </c>
      <c r="B257">
        <v>1</v>
      </c>
    </row>
    <row r="258" spans="1:2" x14ac:dyDescent="0.25">
      <c r="A258" s="23" t="s">
        <v>13939</v>
      </c>
      <c r="B258">
        <v>1</v>
      </c>
    </row>
    <row r="259" spans="1:2" x14ac:dyDescent="0.25">
      <c r="A259" s="23" t="s">
        <v>13608</v>
      </c>
      <c r="B259">
        <v>1</v>
      </c>
    </row>
    <row r="260" spans="1:2" x14ac:dyDescent="0.25">
      <c r="A260" s="23" t="s">
        <v>13886</v>
      </c>
      <c r="B260">
        <v>1</v>
      </c>
    </row>
    <row r="261" spans="1:2" x14ac:dyDescent="0.25">
      <c r="A261" s="23" t="s">
        <v>13931</v>
      </c>
      <c r="B261">
        <v>1</v>
      </c>
    </row>
    <row r="262" spans="1:2" x14ac:dyDescent="0.25">
      <c r="A262" s="23" t="s">
        <v>13890</v>
      </c>
      <c r="B262">
        <v>1</v>
      </c>
    </row>
    <row r="263" spans="1:2" x14ac:dyDescent="0.25">
      <c r="A263" s="23" t="s">
        <v>13830</v>
      </c>
      <c r="B263">
        <v>1</v>
      </c>
    </row>
    <row r="264" spans="1:2" x14ac:dyDescent="0.25">
      <c r="A264" s="23" t="s">
        <v>13721</v>
      </c>
      <c r="B264">
        <v>1</v>
      </c>
    </row>
    <row r="265" spans="1:2" x14ac:dyDescent="0.25">
      <c r="A265" s="23" t="s">
        <v>13609</v>
      </c>
      <c r="B265">
        <v>1</v>
      </c>
    </row>
    <row r="266" spans="1:2" x14ac:dyDescent="0.25">
      <c r="A266" s="23" t="s">
        <v>13722</v>
      </c>
      <c r="B266">
        <v>1</v>
      </c>
    </row>
    <row r="267" spans="1:2" x14ac:dyDescent="0.25">
      <c r="A267" s="23" t="s">
        <v>13702</v>
      </c>
      <c r="B267">
        <v>1</v>
      </c>
    </row>
    <row r="268" spans="1:2" x14ac:dyDescent="0.25">
      <c r="A268" s="23" t="s">
        <v>13724</v>
      </c>
      <c r="B268">
        <v>1</v>
      </c>
    </row>
    <row r="269" spans="1:2" x14ac:dyDescent="0.25">
      <c r="A269" s="23" t="s">
        <v>13610</v>
      </c>
      <c r="B269">
        <v>1</v>
      </c>
    </row>
    <row r="270" spans="1:2" x14ac:dyDescent="0.25">
      <c r="A270" s="23" t="s">
        <v>13898</v>
      </c>
      <c r="B270">
        <v>1</v>
      </c>
    </row>
    <row r="271" spans="1:2" x14ac:dyDescent="0.25">
      <c r="A271" s="23" t="s">
        <v>13804</v>
      </c>
      <c r="B271">
        <v>1</v>
      </c>
    </row>
    <row r="272" spans="1:2" x14ac:dyDescent="0.25">
      <c r="A272" s="23" t="s">
        <v>13651</v>
      </c>
      <c r="B272">
        <v>1</v>
      </c>
    </row>
    <row r="273" spans="1:2" x14ac:dyDescent="0.25">
      <c r="A273" s="23" t="s">
        <v>13703</v>
      </c>
      <c r="B273">
        <v>1</v>
      </c>
    </row>
    <row r="274" spans="1:2" x14ac:dyDescent="0.25">
      <c r="A274" s="23" t="s">
        <v>13653</v>
      </c>
      <c r="B274">
        <v>1</v>
      </c>
    </row>
    <row r="275" spans="1:2" x14ac:dyDescent="0.25">
      <c r="A275" s="23" t="s">
        <v>13611</v>
      </c>
      <c r="B275">
        <v>1</v>
      </c>
    </row>
    <row r="276" spans="1:2" x14ac:dyDescent="0.25">
      <c r="A276" s="23" t="s">
        <v>13727</v>
      </c>
      <c r="B276">
        <v>1</v>
      </c>
    </row>
    <row r="277" spans="1:2" x14ac:dyDescent="0.25">
      <c r="A277" s="23" t="s">
        <v>13612</v>
      </c>
      <c r="B277">
        <v>1</v>
      </c>
    </row>
    <row r="278" spans="1:2" x14ac:dyDescent="0.25">
      <c r="A278" s="23" t="s">
        <v>13658</v>
      </c>
      <c r="B278">
        <v>1</v>
      </c>
    </row>
    <row r="279" spans="1:2" x14ac:dyDescent="0.25">
      <c r="A279" s="23" t="s">
        <v>13831</v>
      </c>
      <c r="B279">
        <v>1</v>
      </c>
    </row>
    <row r="280" spans="1:2" x14ac:dyDescent="0.25">
      <c r="A280" s="23" t="s">
        <v>13659</v>
      </c>
      <c r="B280">
        <v>1</v>
      </c>
    </row>
    <row r="281" spans="1:2" x14ac:dyDescent="0.25">
      <c r="A281" s="23" t="s">
        <v>13832</v>
      </c>
      <c r="B281">
        <v>1</v>
      </c>
    </row>
    <row r="282" spans="1:2" x14ac:dyDescent="0.25">
      <c r="A282" s="23" t="s">
        <v>13942</v>
      </c>
      <c r="B282">
        <v>1</v>
      </c>
    </row>
    <row r="283" spans="1:2" x14ac:dyDescent="0.25">
      <c r="A283" s="23" t="s">
        <v>13704</v>
      </c>
      <c r="B283">
        <v>1</v>
      </c>
    </row>
    <row r="284" spans="1:2" x14ac:dyDescent="0.25">
      <c r="A284" s="23" t="s">
        <v>13731</v>
      </c>
      <c r="B284">
        <v>1</v>
      </c>
    </row>
    <row r="285" spans="1:2" x14ac:dyDescent="0.25">
      <c r="A285" s="23" t="s">
        <v>13805</v>
      </c>
      <c r="B285">
        <v>1</v>
      </c>
    </row>
    <row r="286" spans="1:2" x14ac:dyDescent="0.25">
      <c r="A286" s="23" t="s">
        <v>13664</v>
      </c>
      <c r="B286">
        <v>1</v>
      </c>
    </row>
    <row r="287" spans="1:2" x14ac:dyDescent="0.25">
      <c r="A287" s="23" t="s">
        <v>13834</v>
      </c>
      <c r="B287">
        <v>1</v>
      </c>
    </row>
    <row r="288" spans="1:2" x14ac:dyDescent="0.25">
      <c r="A288" s="23" t="s">
        <v>13911</v>
      </c>
      <c r="B288">
        <v>1</v>
      </c>
    </row>
    <row r="289" spans="1:2" x14ac:dyDescent="0.25">
      <c r="A289" s="23" t="s">
        <v>13613</v>
      </c>
      <c r="B289">
        <v>1</v>
      </c>
    </row>
    <row r="290" spans="1:2" x14ac:dyDescent="0.25">
      <c r="A290" s="23" t="s">
        <v>13735</v>
      </c>
      <c r="B290">
        <v>1</v>
      </c>
    </row>
    <row r="291" spans="1:2" x14ac:dyDescent="0.25">
      <c r="A291" s="23" t="s">
        <v>13614</v>
      </c>
      <c r="B291">
        <v>1</v>
      </c>
    </row>
    <row r="292" spans="1:2" x14ac:dyDescent="0.25">
      <c r="A292" s="23" t="s">
        <v>13914</v>
      </c>
      <c r="B292">
        <v>1</v>
      </c>
    </row>
    <row r="293" spans="1:2" x14ac:dyDescent="0.25">
      <c r="A293" s="23" t="s">
        <v>13835</v>
      </c>
      <c r="B293">
        <v>1</v>
      </c>
    </row>
    <row r="294" spans="1:2" x14ac:dyDescent="0.25">
      <c r="A294" s="23" t="s">
        <v>13673</v>
      </c>
      <c r="B294">
        <v>1</v>
      </c>
    </row>
    <row r="295" spans="1:2" x14ac:dyDescent="0.25">
      <c r="A295" s="23" t="s">
        <v>13705</v>
      </c>
      <c r="B295">
        <v>1</v>
      </c>
    </row>
    <row r="296" spans="1:2" x14ac:dyDescent="0.25">
      <c r="A296" s="23" t="s">
        <v>13918</v>
      </c>
      <c r="B296">
        <v>1</v>
      </c>
    </row>
    <row r="297" spans="1:2" x14ac:dyDescent="0.25">
      <c r="A297" s="23" t="s">
        <v>13615</v>
      </c>
      <c r="B297">
        <v>1</v>
      </c>
    </row>
    <row r="298" spans="1:2" x14ac:dyDescent="0.25">
      <c r="A298" s="23" t="s">
        <v>13948</v>
      </c>
      <c r="B298">
        <v>1</v>
      </c>
    </row>
    <row r="299" spans="1:2" x14ac:dyDescent="0.25">
      <c r="A299" s="23" t="s">
        <v>13616</v>
      </c>
      <c r="B299">
        <v>1</v>
      </c>
    </row>
    <row r="300" spans="1:2" x14ac:dyDescent="0.25">
      <c r="A300" s="23" t="s">
        <v>13950</v>
      </c>
      <c r="B300">
        <v>1</v>
      </c>
    </row>
    <row r="301" spans="1:2" x14ac:dyDescent="0.25">
      <c r="A301" s="23" t="s">
        <v>13836</v>
      </c>
      <c r="B301">
        <v>1</v>
      </c>
    </row>
    <row r="302" spans="1:2" x14ac:dyDescent="0.25">
      <c r="A302" s="23" t="s">
        <v>13955</v>
      </c>
      <c r="B302">
        <v>1</v>
      </c>
    </row>
    <row r="303" spans="1:2" x14ac:dyDescent="0.25">
      <c r="A303" s="23" t="s">
        <v>13932</v>
      </c>
      <c r="B303">
        <v>1</v>
      </c>
    </row>
    <row r="304" spans="1:2" x14ac:dyDescent="0.25">
      <c r="A304" s="23" t="s">
        <v>13959</v>
      </c>
      <c r="B304">
        <v>1</v>
      </c>
    </row>
    <row r="305" spans="1:2" x14ac:dyDescent="0.25">
      <c r="A305" s="23" t="s">
        <v>13806</v>
      </c>
      <c r="B305">
        <v>1</v>
      </c>
    </row>
    <row r="306" spans="1:2" x14ac:dyDescent="0.25">
      <c r="A306" s="23" t="s">
        <v>13963</v>
      </c>
      <c r="B306">
        <v>1</v>
      </c>
    </row>
    <row r="307" spans="1:2" x14ac:dyDescent="0.25">
      <c r="A307" s="23" t="s">
        <v>13838</v>
      </c>
      <c r="B307">
        <v>1</v>
      </c>
    </row>
    <row r="308" spans="1:2" x14ac:dyDescent="0.25">
      <c r="A308" s="23" t="s">
        <v>13967</v>
      </c>
      <c r="B308">
        <v>1</v>
      </c>
    </row>
    <row r="309" spans="1:2" x14ac:dyDescent="0.25">
      <c r="A309" s="23" t="s">
        <v>13699</v>
      </c>
      <c r="B309">
        <v>1</v>
      </c>
    </row>
    <row r="310" spans="1:2" x14ac:dyDescent="0.25">
      <c r="A310" s="23" t="s">
        <v>13971</v>
      </c>
      <c r="B310">
        <v>1</v>
      </c>
    </row>
    <row r="311" spans="1:2" x14ac:dyDescent="0.25">
      <c r="A311" s="23" t="s">
        <v>13839</v>
      </c>
      <c r="B311">
        <v>1</v>
      </c>
    </row>
    <row r="312" spans="1:2" x14ac:dyDescent="0.25">
      <c r="A312" s="23" t="s">
        <v>13975</v>
      </c>
      <c r="B312">
        <v>1</v>
      </c>
    </row>
    <row r="313" spans="1:2" x14ac:dyDescent="0.25">
      <c r="A313" s="23" t="s">
        <v>13618</v>
      </c>
      <c r="B313">
        <v>1</v>
      </c>
    </row>
    <row r="314" spans="1:2" x14ac:dyDescent="0.25">
      <c r="A314" s="23" t="s">
        <v>14215</v>
      </c>
      <c r="B314">
        <v>1</v>
      </c>
    </row>
    <row r="315" spans="1:2" x14ac:dyDescent="0.25">
      <c r="A315" s="23" t="s">
        <v>13621</v>
      </c>
      <c r="B315">
        <v>1</v>
      </c>
    </row>
    <row r="316" spans="1:2" x14ac:dyDescent="0.25">
      <c r="A316" s="23" t="s">
        <v>14218</v>
      </c>
      <c r="B316">
        <v>1</v>
      </c>
    </row>
    <row r="317" spans="1:2" x14ac:dyDescent="0.25">
      <c r="A317" s="23" t="s">
        <v>13623</v>
      </c>
      <c r="B317">
        <v>1</v>
      </c>
    </row>
    <row r="318" spans="1:2" x14ac:dyDescent="0.25">
      <c r="A318" s="23" t="s">
        <v>13877</v>
      </c>
      <c r="B318">
        <v>1</v>
      </c>
    </row>
    <row r="319" spans="1:2" x14ac:dyDescent="0.25">
      <c r="A319" s="23" t="s">
        <v>13840</v>
      </c>
      <c r="B319">
        <v>1</v>
      </c>
    </row>
    <row r="320" spans="1:2" x14ac:dyDescent="0.25">
      <c r="A320" s="23" t="s">
        <v>13645</v>
      </c>
      <c r="B320">
        <v>1</v>
      </c>
    </row>
    <row r="321" spans="1:2" x14ac:dyDescent="0.25">
      <c r="A321" s="23" t="s">
        <v>13841</v>
      </c>
      <c r="B321">
        <v>1</v>
      </c>
    </row>
    <row r="322" spans="1:2" x14ac:dyDescent="0.25">
      <c r="A322" s="23" t="s">
        <v>13880</v>
      </c>
      <c r="B322">
        <v>1</v>
      </c>
    </row>
    <row r="323" spans="1:2" x14ac:dyDescent="0.25">
      <c r="A323" s="23" t="s">
        <v>13842</v>
      </c>
      <c r="B323">
        <v>1</v>
      </c>
    </row>
    <row r="324" spans="1:2" x14ac:dyDescent="0.25">
      <c r="A324" s="23" t="s">
        <v>13882</v>
      </c>
      <c r="B324">
        <v>1</v>
      </c>
    </row>
    <row r="325" spans="1:2" x14ac:dyDescent="0.25">
      <c r="A325" s="23" t="s">
        <v>13843</v>
      </c>
      <c r="B325">
        <v>1</v>
      </c>
    </row>
    <row r="326" spans="1:2" x14ac:dyDescent="0.25">
      <c r="A326" s="23" t="s">
        <v>13718</v>
      </c>
      <c r="B326">
        <v>1</v>
      </c>
    </row>
    <row r="327" spans="1:2" x14ac:dyDescent="0.25">
      <c r="A327" s="23" t="s">
        <v>13844</v>
      </c>
      <c r="B327">
        <v>1</v>
      </c>
    </row>
    <row r="328" spans="1:2" x14ac:dyDescent="0.25">
      <c r="A328" s="23" t="s">
        <v>13593</v>
      </c>
      <c r="B328">
        <v>1</v>
      </c>
    </row>
    <row r="329" spans="1:2" x14ac:dyDescent="0.25">
      <c r="A329" s="23" t="s">
        <v>13626</v>
      </c>
      <c r="B329">
        <v>1</v>
      </c>
    </row>
    <row r="330" spans="1:2" x14ac:dyDescent="0.25">
      <c r="A330" s="23" t="s">
        <v>13885</v>
      </c>
      <c r="B330">
        <v>1</v>
      </c>
    </row>
    <row r="331" spans="1:2" x14ac:dyDescent="0.25">
      <c r="A331" s="23" t="s">
        <v>13627</v>
      </c>
      <c r="B331">
        <v>1</v>
      </c>
    </row>
    <row r="332" spans="1:2" x14ac:dyDescent="0.25">
      <c r="A332" s="23" t="s">
        <v>13887</v>
      </c>
      <c r="B332">
        <v>1</v>
      </c>
    </row>
    <row r="333" spans="1:2" x14ac:dyDescent="0.25">
      <c r="A333" s="23" t="s">
        <v>13845</v>
      </c>
      <c r="B333">
        <v>1</v>
      </c>
    </row>
    <row r="334" spans="1:2" x14ac:dyDescent="0.25">
      <c r="A334" s="23" t="s">
        <v>13889</v>
      </c>
      <c r="B334">
        <v>1</v>
      </c>
    </row>
    <row r="335" spans="1:2" x14ac:dyDescent="0.25">
      <c r="A335" s="23" t="s">
        <v>13933</v>
      </c>
      <c r="B335">
        <v>1</v>
      </c>
    </row>
    <row r="336" spans="1:2" x14ac:dyDescent="0.25">
      <c r="A336" s="23" t="s">
        <v>13891</v>
      </c>
      <c r="B336">
        <v>1</v>
      </c>
    </row>
    <row r="337" spans="1:2" x14ac:dyDescent="0.25">
      <c r="A337" s="23" t="s">
        <v>13846</v>
      </c>
      <c r="B337">
        <v>1</v>
      </c>
    </row>
    <row r="338" spans="1:2" x14ac:dyDescent="0.25">
      <c r="A338" s="23" t="s">
        <v>13892</v>
      </c>
      <c r="B338">
        <v>1</v>
      </c>
    </row>
    <row r="339" spans="1:2" x14ac:dyDescent="0.25">
      <c r="A339" s="23" t="s">
        <v>13706</v>
      </c>
      <c r="B339">
        <v>1</v>
      </c>
    </row>
    <row r="340" spans="1:2" x14ac:dyDescent="0.25">
      <c r="A340" s="23" t="s">
        <v>13649</v>
      </c>
      <c r="B340">
        <v>1</v>
      </c>
    </row>
    <row r="341" spans="1:2" x14ac:dyDescent="0.25">
      <c r="A341" s="23" t="s">
        <v>13807</v>
      </c>
      <c r="B341">
        <v>1</v>
      </c>
    </row>
    <row r="342" spans="1:2" x14ac:dyDescent="0.25">
      <c r="A342" s="23" t="s">
        <v>13940</v>
      </c>
      <c r="B342">
        <v>1</v>
      </c>
    </row>
    <row r="343" spans="1:2" x14ac:dyDescent="0.25">
      <c r="A343" s="23" t="s">
        <v>13934</v>
      </c>
      <c r="B343">
        <v>1</v>
      </c>
    </row>
    <row r="344" spans="1:2" x14ac:dyDescent="0.25">
      <c r="A344" s="23" t="s">
        <v>13894</v>
      </c>
      <c r="B344">
        <v>1</v>
      </c>
    </row>
    <row r="345" spans="1:2" x14ac:dyDescent="0.25">
      <c r="A345" s="23" t="s">
        <v>13592</v>
      </c>
      <c r="B345">
        <v>1</v>
      </c>
    </row>
    <row r="346" spans="1:2" x14ac:dyDescent="0.25">
      <c r="A346" s="23" t="s">
        <v>13723</v>
      </c>
      <c r="B346">
        <v>1</v>
      </c>
    </row>
    <row r="347" spans="1:2" x14ac:dyDescent="0.25">
      <c r="A347" s="23" t="s">
        <v>13848</v>
      </c>
      <c r="B347">
        <v>1</v>
      </c>
    </row>
    <row r="348" spans="1:2" x14ac:dyDescent="0.25">
      <c r="A348" s="23" t="s">
        <v>13896</v>
      </c>
      <c r="B348">
        <v>1</v>
      </c>
    </row>
    <row r="349" spans="1:2" x14ac:dyDescent="0.25">
      <c r="A349" s="23" t="s">
        <v>13849</v>
      </c>
      <c r="B349">
        <v>1</v>
      </c>
    </row>
    <row r="350" spans="1:2" x14ac:dyDescent="0.25">
      <c r="A350" s="23" t="s">
        <v>13897</v>
      </c>
      <c r="B350">
        <v>1</v>
      </c>
    </row>
    <row r="351" spans="1:2" x14ac:dyDescent="0.25">
      <c r="A351" s="23" t="s">
        <v>13630</v>
      </c>
      <c r="B351">
        <v>1</v>
      </c>
    </row>
    <row r="352" spans="1:2" x14ac:dyDescent="0.25">
      <c r="A352" s="23" t="s">
        <v>13941</v>
      </c>
      <c r="B352">
        <v>1</v>
      </c>
    </row>
    <row r="353" spans="1:2" x14ac:dyDescent="0.25">
      <c r="A353" s="23" t="s">
        <v>13850</v>
      </c>
      <c r="B353">
        <v>1</v>
      </c>
    </row>
    <row r="354" spans="1:2" x14ac:dyDescent="0.25">
      <c r="A354" s="23" t="s">
        <v>13726</v>
      </c>
      <c r="B354">
        <v>1</v>
      </c>
    </row>
    <row r="355" spans="1:2" x14ac:dyDescent="0.25">
      <c r="A355" s="23" t="s">
        <v>13631</v>
      </c>
      <c r="B355">
        <v>1</v>
      </c>
    </row>
    <row r="356" spans="1:2" x14ac:dyDescent="0.25">
      <c r="A356" s="23" t="s">
        <v>13900</v>
      </c>
      <c r="B356">
        <v>1</v>
      </c>
    </row>
    <row r="357" spans="1:2" x14ac:dyDescent="0.25">
      <c r="A357" s="23" t="s">
        <v>13851</v>
      </c>
      <c r="B357">
        <v>1</v>
      </c>
    </row>
    <row r="358" spans="1:2" x14ac:dyDescent="0.25">
      <c r="A358" s="23" t="s">
        <v>13902</v>
      </c>
      <c r="B358">
        <v>1</v>
      </c>
    </row>
    <row r="359" spans="1:2" x14ac:dyDescent="0.25">
      <c r="A359" s="23" t="s">
        <v>13852</v>
      </c>
      <c r="B359">
        <v>1</v>
      </c>
    </row>
    <row r="360" spans="1:2" x14ac:dyDescent="0.25">
      <c r="A360" s="23" t="s">
        <v>13809</v>
      </c>
      <c r="B360">
        <v>1</v>
      </c>
    </row>
    <row r="361" spans="1:2" x14ac:dyDescent="0.25">
      <c r="A361" s="23" t="s">
        <v>13853</v>
      </c>
      <c r="B361">
        <v>1</v>
      </c>
    </row>
    <row r="362" spans="1:2" x14ac:dyDescent="0.25">
      <c r="A362" s="23" t="s">
        <v>13655</v>
      </c>
      <c r="B362">
        <v>1</v>
      </c>
    </row>
    <row r="363" spans="1:2" x14ac:dyDescent="0.25">
      <c r="A363" s="23" t="s">
        <v>13854</v>
      </c>
      <c r="B363">
        <v>1</v>
      </c>
    </row>
    <row r="364" spans="1:2" x14ac:dyDescent="0.25">
      <c r="A364" s="23" t="s">
        <v>13657</v>
      </c>
      <c r="B364">
        <v>1</v>
      </c>
    </row>
    <row r="365" spans="1:2" x14ac:dyDescent="0.25">
      <c r="A365" s="23" t="s">
        <v>13855</v>
      </c>
      <c r="B365">
        <v>1</v>
      </c>
    </row>
    <row r="366" spans="1:2" x14ac:dyDescent="0.25">
      <c r="A366" s="23" t="s">
        <v>13728</v>
      </c>
      <c r="B366">
        <v>1</v>
      </c>
    </row>
    <row r="367" spans="1:2" x14ac:dyDescent="0.25">
      <c r="A367" s="23" t="s">
        <v>13856</v>
      </c>
      <c r="B367">
        <v>1</v>
      </c>
    </row>
    <row r="368" spans="1:2" x14ac:dyDescent="0.25">
      <c r="A368" s="23" t="s">
        <v>13905</v>
      </c>
      <c r="B368">
        <v>1</v>
      </c>
    </row>
    <row r="369" spans="1:2" x14ac:dyDescent="0.25">
      <c r="A369" s="23" t="s">
        <v>13857</v>
      </c>
      <c r="B369">
        <v>1</v>
      </c>
    </row>
    <row r="370" spans="1:2" x14ac:dyDescent="0.25">
      <c r="A370" s="23" t="s">
        <v>13729</v>
      </c>
      <c r="B370">
        <v>1</v>
      </c>
    </row>
    <row r="371" spans="1:2" x14ac:dyDescent="0.25">
      <c r="A371" s="23" t="s">
        <v>13858</v>
      </c>
      <c r="B371">
        <v>1</v>
      </c>
    </row>
    <row r="372" spans="1:2" x14ac:dyDescent="0.25">
      <c r="A372" s="23" t="s">
        <v>13660</v>
      </c>
      <c r="B372">
        <v>1</v>
      </c>
    </row>
    <row r="373" spans="1:2" x14ac:dyDescent="0.25">
      <c r="A373" s="23" t="s">
        <v>13707</v>
      </c>
      <c r="B373">
        <v>1</v>
      </c>
    </row>
    <row r="374" spans="1:2" x14ac:dyDescent="0.25">
      <c r="A374" s="23" t="s">
        <v>13662</v>
      </c>
      <c r="B374">
        <v>1</v>
      </c>
    </row>
    <row r="375" spans="1:2" x14ac:dyDescent="0.25">
      <c r="A375" s="23" t="s">
        <v>13708</v>
      </c>
      <c r="B375">
        <v>1</v>
      </c>
    </row>
    <row r="376" spans="1:2" x14ac:dyDescent="0.25">
      <c r="A376" s="23" t="s">
        <v>13730</v>
      </c>
      <c r="B376">
        <v>1</v>
      </c>
    </row>
    <row r="377" spans="1:2" x14ac:dyDescent="0.25">
      <c r="A377" s="23" t="s">
        <v>13859</v>
      </c>
      <c r="B377">
        <v>1</v>
      </c>
    </row>
    <row r="378" spans="1:2" x14ac:dyDescent="0.25">
      <c r="A378" s="23" t="s">
        <v>13907</v>
      </c>
      <c r="B378">
        <v>1</v>
      </c>
    </row>
    <row r="379" spans="1:2" x14ac:dyDescent="0.25">
      <c r="A379" s="23" t="s">
        <v>13709</v>
      </c>
      <c r="B379">
        <v>1</v>
      </c>
    </row>
    <row r="380" spans="1:2" x14ac:dyDescent="0.25">
      <c r="A380" s="23" t="s">
        <v>13908</v>
      </c>
      <c r="B380">
        <v>1</v>
      </c>
    </row>
    <row r="381" spans="1:2" x14ac:dyDescent="0.25">
      <c r="A381" s="23" t="s">
        <v>13632</v>
      </c>
      <c r="B381">
        <v>1</v>
      </c>
    </row>
    <row r="382" spans="1:2" x14ac:dyDescent="0.25">
      <c r="A382" s="23" t="s">
        <v>13810</v>
      </c>
      <c r="B382">
        <v>1</v>
      </c>
    </row>
    <row r="383" spans="1:2" x14ac:dyDescent="0.25">
      <c r="A383" s="23" t="s">
        <v>13711</v>
      </c>
      <c r="B383">
        <v>1</v>
      </c>
    </row>
    <row r="384" spans="1:2" x14ac:dyDescent="0.25">
      <c r="A384" s="23" t="s">
        <v>13733</v>
      </c>
      <c r="B384">
        <v>1</v>
      </c>
    </row>
    <row r="385" spans="1:2" x14ac:dyDescent="0.25">
      <c r="A385" s="23" t="s">
        <v>13860</v>
      </c>
      <c r="B385">
        <v>1</v>
      </c>
    </row>
    <row r="386" spans="1:2" x14ac:dyDescent="0.25">
      <c r="A386" s="23" t="s">
        <v>13910</v>
      </c>
      <c r="B386">
        <v>1</v>
      </c>
    </row>
    <row r="387" spans="1:2" x14ac:dyDescent="0.25">
      <c r="A387" s="23" t="s">
        <v>13712</v>
      </c>
      <c r="B387">
        <v>1</v>
      </c>
    </row>
    <row r="388" spans="1:2" x14ac:dyDescent="0.25">
      <c r="A388" s="23" t="s">
        <v>13665</v>
      </c>
      <c r="B388">
        <v>1</v>
      </c>
    </row>
    <row r="389" spans="1:2" x14ac:dyDescent="0.25">
      <c r="A389" s="23" t="s">
        <v>13861</v>
      </c>
      <c r="B389">
        <v>1</v>
      </c>
    </row>
    <row r="390" spans="1:2" x14ac:dyDescent="0.25">
      <c r="A390" s="23" t="s">
        <v>13912</v>
      </c>
      <c r="B390">
        <v>1</v>
      </c>
    </row>
    <row r="391" spans="1:2" x14ac:dyDescent="0.25">
      <c r="A391" s="23" t="s">
        <v>13935</v>
      </c>
      <c r="B391">
        <v>1</v>
      </c>
    </row>
    <row r="392" spans="1:2" x14ac:dyDescent="0.25">
      <c r="A392" s="23" t="s">
        <v>13669</v>
      </c>
      <c r="B392">
        <v>1</v>
      </c>
    </row>
    <row r="393" spans="1:2" x14ac:dyDescent="0.25">
      <c r="A393" s="23" t="s">
        <v>13713</v>
      </c>
      <c r="B393">
        <v>1</v>
      </c>
    </row>
    <row r="394" spans="1:2" x14ac:dyDescent="0.25">
      <c r="A394" s="23" t="s">
        <v>13670</v>
      </c>
      <c r="B394">
        <v>1</v>
      </c>
    </row>
    <row r="395" spans="1:2" x14ac:dyDescent="0.25">
      <c r="A395" s="23" t="s">
        <v>13862</v>
      </c>
      <c r="B395">
        <v>1</v>
      </c>
    </row>
    <row r="396" spans="1:2" x14ac:dyDescent="0.25">
      <c r="A396" s="23" t="s">
        <v>13915</v>
      </c>
      <c r="B396">
        <v>1</v>
      </c>
    </row>
    <row r="397" spans="1:2" x14ac:dyDescent="0.25">
      <c r="A397" s="23" t="s">
        <v>13635</v>
      </c>
      <c r="B397">
        <v>1</v>
      </c>
    </row>
    <row r="398" spans="1:2" x14ac:dyDescent="0.25">
      <c r="A398" s="23" t="s">
        <v>13672</v>
      </c>
      <c r="B398">
        <v>1</v>
      </c>
    </row>
    <row r="399" spans="1:2" x14ac:dyDescent="0.25">
      <c r="A399" s="23" t="s">
        <v>13863</v>
      </c>
      <c r="B399">
        <v>1</v>
      </c>
    </row>
    <row r="400" spans="1:2" x14ac:dyDescent="0.25">
      <c r="A400" s="23" t="s">
        <v>13916</v>
      </c>
      <c r="B400">
        <v>1</v>
      </c>
    </row>
    <row r="401" spans="1:2" x14ac:dyDescent="0.25">
      <c r="A401" s="23" t="s">
        <v>13808</v>
      </c>
      <c r="B401">
        <v>1</v>
      </c>
    </row>
    <row r="402" spans="1:2" x14ac:dyDescent="0.25">
      <c r="A402" s="23" t="s">
        <v>13674</v>
      </c>
      <c r="B402">
        <v>1</v>
      </c>
    </row>
    <row r="403" spans="1:2" x14ac:dyDescent="0.25">
      <c r="A403" s="23" t="s">
        <v>13637</v>
      </c>
      <c r="B403">
        <v>1</v>
      </c>
    </row>
    <row r="404" spans="1:2" x14ac:dyDescent="0.25">
      <c r="A404" s="23" t="s">
        <v>13919</v>
      </c>
      <c r="B404">
        <v>1</v>
      </c>
    </row>
    <row r="405" spans="1:2" x14ac:dyDescent="0.25">
      <c r="A405" s="23" t="s">
        <v>13865</v>
      </c>
      <c r="B405">
        <v>1</v>
      </c>
    </row>
    <row r="406" spans="1:2" x14ac:dyDescent="0.25">
      <c r="A406" s="23" t="s">
        <v>13947</v>
      </c>
      <c r="B406">
        <v>1</v>
      </c>
    </row>
    <row r="407" spans="1:2" x14ac:dyDescent="0.25">
      <c r="A407" s="23" t="s">
        <v>13866</v>
      </c>
      <c r="B407">
        <v>1</v>
      </c>
    </row>
    <row r="408" spans="1:2" x14ac:dyDescent="0.25">
      <c r="A408" s="23" t="s">
        <v>13945</v>
      </c>
      <c r="B408">
        <v>1</v>
      </c>
    </row>
    <row r="409" spans="1:2" x14ac:dyDescent="0.25">
      <c r="A409" s="23" t="s">
        <v>13867</v>
      </c>
      <c r="B409">
        <v>1</v>
      </c>
    </row>
    <row r="410" spans="1:2" x14ac:dyDescent="0.25">
      <c r="A410" s="23" t="s">
        <v>13946</v>
      </c>
      <c r="B410">
        <v>1</v>
      </c>
    </row>
    <row r="411" spans="1:2" x14ac:dyDescent="0.25">
      <c r="A411" s="23" t="s">
        <v>13868</v>
      </c>
      <c r="B411">
        <v>1</v>
      </c>
    </row>
    <row r="412" spans="1:2" x14ac:dyDescent="0.25">
      <c r="A412" s="23" t="s">
        <v>13952</v>
      </c>
      <c r="B412">
        <v>1</v>
      </c>
    </row>
    <row r="413" spans="1:2" x14ac:dyDescent="0.25">
      <c r="A413" s="23" t="s">
        <v>13869</v>
      </c>
      <c r="B413">
        <v>1</v>
      </c>
    </row>
    <row r="414" spans="1:2" x14ac:dyDescent="0.25">
      <c r="A414" s="23" t="s">
        <v>13954</v>
      </c>
      <c r="B414">
        <v>1</v>
      </c>
    </row>
    <row r="415" spans="1:2" x14ac:dyDescent="0.25">
      <c r="A415" s="23" t="s">
        <v>13638</v>
      </c>
      <c r="B415">
        <v>1</v>
      </c>
    </row>
    <row r="416" spans="1:2" x14ac:dyDescent="0.25">
      <c r="A416" s="23" t="s">
        <v>13956</v>
      </c>
      <c r="B416">
        <v>1</v>
      </c>
    </row>
    <row r="417" spans="1:2" x14ac:dyDescent="0.25">
      <c r="A417" s="23" t="s">
        <v>13870</v>
      </c>
      <c r="B417">
        <v>1</v>
      </c>
    </row>
    <row r="418" spans="1:2" x14ac:dyDescent="0.25">
      <c r="A418" s="23" t="s">
        <v>13958</v>
      </c>
      <c r="B418">
        <v>1</v>
      </c>
    </row>
    <row r="419" spans="1:2" x14ac:dyDescent="0.25">
      <c r="A419" s="23" t="s">
        <v>13871</v>
      </c>
      <c r="B419">
        <v>1</v>
      </c>
    </row>
    <row r="420" spans="1:2" x14ac:dyDescent="0.25">
      <c r="A420" s="23" t="s">
        <v>13960</v>
      </c>
      <c r="B420">
        <v>1</v>
      </c>
    </row>
    <row r="421" spans="1:2" x14ac:dyDescent="0.25">
      <c r="A421" s="23" t="s">
        <v>13872</v>
      </c>
      <c r="B421">
        <v>1</v>
      </c>
    </row>
    <row r="422" spans="1:2" x14ac:dyDescent="0.25">
      <c r="A422" s="23" t="s">
        <v>13962</v>
      </c>
      <c r="B422">
        <v>1</v>
      </c>
    </row>
    <row r="423" spans="1:2" x14ac:dyDescent="0.25">
      <c r="A423" s="23" t="s">
        <v>13714</v>
      </c>
      <c r="B423">
        <v>1</v>
      </c>
    </row>
    <row r="424" spans="1:2" x14ac:dyDescent="0.25">
      <c r="A424" s="23" t="s">
        <v>13964</v>
      </c>
      <c r="B424">
        <v>1</v>
      </c>
    </row>
    <row r="425" spans="1:2" x14ac:dyDescent="0.25">
      <c r="A425" s="23" t="s">
        <v>13588</v>
      </c>
      <c r="B425">
        <v>1</v>
      </c>
    </row>
    <row r="426" spans="1:2" x14ac:dyDescent="0.25">
      <c r="A426" s="23" t="s">
        <v>13966</v>
      </c>
      <c r="B426">
        <v>1</v>
      </c>
    </row>
    <row r="427" spans="1:2" x14ac:dyDescent="0.25">
      <c r="A427" s="23" t="s">
        <v>13873</v>
      </c>
      <c r="B427">
        <v>1</v>
      </c>
    </row>
    <row r="428" spans="1:2" x14ac:dyDescent="0.25">
      <c r="A428" s="23" t="s">
        <v>13700</v>
      </c>
      <c r="B428">
        <v>1</v>
      </c>
    </row>
    <row r="429" spans="1:2" x14ac:dyDescent="0.25">
      <c r="A429" s="23" t="s">
        <v>13936</v>
      </c>
      <c r="B429">
        <v>1</v>
      </c>
    </row>
    <row r="430" spans="1:2" x14ac:dyDescent="0.25">
      <c r="A430" s="23" t="s">
        <v>13970</v>
      </c>
      <c r="B430">
        <v>1</v>
      </c>
    </row>
    <row r="431" spans="1:2" x14ac:dyDescent="0.25">
      <c r="A431" s="23" t="s">
        <v>13937</v>
      </c>
      <c r="B431">
        <v>1</v>
      </c>
    </row>
    <row r="432" spans="1:2" x14ac:dyDescent="0.25">
      <c r="A432" s="23" t="s">
        <v>13972</v>
      </c>
      <c r="B432">
        <v>1</v>
      </c>
    </row>
    <row r="433" spans="1:2" x14ac:dyDescent="0.25">
      <c r="A433" s="23" t="s">
        <v>13642</v>
      </c>
      <c r="B433">
        <v>1</v>
      </c>
    </row>
    <row r="434" spans="1:2" x14ac:dyDescent="0.25">
      <c r="A434" s="23" t="s">
        <v>13974</v>
      </c>
      <c r="B434">
        <v>1</v>
      </c>
    </row>
    <row r="435" spans="1:2" x14ac:dyDescent="0.25">
      <c r="A435" s="23" t="s">
        <v>13716</v>
      </c>
      <c r="B435">
        <v>1</v>
      </c>
    </row>
    <row r="436" spans="1:2" x14ac:dyDescent="0.25">
      <c r="A436" s="23" t="s">
        <v>13976</v>
      </c>
      <c r="B436">
        <v>1</v>
      </c>
    </row>
    <row r="437" spans="1:2" x14ac:dyDescent="0.25">
      <c r="A437" s="23" t="s">
        <v>13874</v>
      </c>
      <c r="B437">
        <v>1</v>
      </c>
    </row>
    <row r="438" spans="1:2" x14ac:dyDescent="0.25">
      <c r="A438" s="23" t="s">
        <v>13978</v>
      </c>
      <c r="B438">
        <v>1</v>
      </c>
    </row>
    <row r="439" spans="1:2" x14ac:dyDescent="0.25">
      <c r="A439" s="23" t="s">
        <v>13644</v>
      </c>
      <c r="B439">
        <v>1</v>
      </c>
    </row>
    <row r="440" spans="1:2" x14ac:dyDescent="0.25">
      <c r="A440" s="23" t="s">
        <v>14216</v>
      </c>
      <c r="B440">
        <v>1</v>
      </c>
    </row>
    <row r="441" spans="1:2" x14ac:dyDescent="0.25">
      <c r="A441" s="23" t="s">
        <v>13938</v>
      </c>
      <c r="B441">
        <v>1</v>
      </c>
    </row>
    <row r="442" spans="1:2" x14ac:dyDescent="0.25">
      <c r="A442" s="23" t="s">
        <v>14219</v>
      </c>
      <c r="B442">
        <v>1</v>
      </c>
    </row>
    <row r="443" spans="1:2" x14ac:dyDescent="0.25">
      <c r="A443" s="23" t="s">
        <v>13875</v>
      </c>
      <c r="B443">
        <v>1</v>
      </c>
    </row>
    <row r="444" spans="1:2" x14ac:dyDescent="0.25">
      <c r="A444" s="23" t="s">
        <v>13876</v>
      </c>
      <c r="B444">
        <v>1</v>
      </c>
    </row>
    <row r="445" spans="1:2" x14ac:dyDescent="0.25">
      <c r="A445" s="23" t="s">
        <v>13717</v>
      </c>
      <c r="B445">
        <v>1</v>
      </c>
    </row>
    <row r="446" spans="1:2" x14ac:dyDescent="0.25">
      <c r="A446" s="23" t="s">
        <v>13683</v>
      </c>
      <c r="B446">
        <v>1</v>
      </c>
    </row>
    <row r="447" spans="1:2" x14ac:dyDescent="0.25">
      <c r="A447" s="23" t="s">
        <v>13691</v>
      </c>
      <c r="B447">
        <v>1</v>
      </c>
    </row>
    <row r="448" spans="1:2" x14ac:dyDescent="0.25">
      <c r="A448" s="23" t="s">
        <v>9395</v>
      </c>
      <c r="B448">
        <v>1</v>
      </c>
    </row>
    <row r="449" spans="1:2" x14ac:dyDescent="0.25">
      <c r="A449" s="23" t="s">
        <v>9951</v>
      </c>
      <c r="B449">
        <v>1</v>
      </c>
    </row>
    <row r="450" spans="1:2" x14ac:dyDescent="0.25">
      <c r="A450" s="23" t="s">
        <v>9031</v>
      </c>
      <c r="B450">
        <v>1</v>
      </c>
    </row>
    <row r="451" spans="1:2" x14ac:dyDescent="0.25">
      <c r="A451" s="23" t="s">
        <v>10023</v>
      </c>
      <c r="B451">
        <v>1</v>
      </c>
    </row>
    <row r="452" spans="1:2" x14ac:dyDescent="0.25">
      <c r="A452" s="23" t="s">
        <v>13546</v>
      </c>
      <c r="B452">
        <v>1</v>
      </c>
    </row>
    <row r="453" spans="1:2" x14ac:dyDescent="0.25">
      <c r="A453" s="23" t="s">
        <v>10041</v>
      </c>
      <c r="B453">
        <v>1</v>
      </c>
    </row>
    <row r="454" spans="1:2" x14ac:dyDescent="0.25">
      <c r="A454" s="23" t="s">
        <v>13922</v>
      </c>
      <c r="B454">
        <v>1</v>
      </c>
    </row>
    <row r="455" spans="1:2" x14ac:dyDescent="0.25">
      <c r="A455" s="23" t="s">
        <v>9569</v>
      </c>
      <c r="B455">
        <v>1</v>
      </c>
    </row>
    <row r="456" spans="1:2" x14ac:dyDescent="0.25">
      <c r="A456" s="23" t="s">
        <v>13583</v>
      </c>
      <c r="B456">
        <v>1</v>
      </c>
    </row>
    <row r="457" spans="1:2" x14ac:dyDescent="0.25">
      <c r="A457" s="23" t="s">
        <v>9341</v>
      </c>
      <c r="B457">
        <v>1</v>
      </c>
    </row>
    <row r="458" spans="1:2" x14ac:dyDescent="0.25">
      <c r="A458" s="23" t="s">
        <v>13537</v>
      </c>
      <c r="B458">
        <v>1</v>
      </c>
    </row>
    <row r="459" spans="1:2" x14ac:dyDescent="0.25">
      <c r="A459" s="23" t="s">
        <v>9656</v>
      </c>
      <c r="B459">
        <v>1</v>
      </c>
    </row>
    <row r="460" spans="1:2" x14ac:dyDescent="0.25">
      <c r="A460" s="23" t="s">
        <v>13764</v>
      </c>
      <c r="B460">
        <v>1</v>
      </c>
    </row>
    <row r="461" spans="1:2" x14ac:dyDescent="0.25">
      <c r="A461" s="23" t="s">
        <v>9192</v>
      </c>
      <c r="B461">
        <v>1</v>
      </c>
    </row>
    <row r="462" spans="1:2" x14ac:dyDescent="0.25">
      <c r="A462" s="23" t="s">
        <v>13552</v>
      </c>
      <c r="B462">
        <v>1</v>
      </c>
    </row>
    <row r="463" spans="1:2" x14ac:dyDescent="0.25">
      <c r="A463" s="23" t="s">
        <v>8999</v>
      </c>
      <c r="B463">
        <v>1</v>
      </c>
    </row>
    <row r="464" spans="1:2" x14ac:dyDescent="0.25">
      <c r="A464" s="23" t="s">
        <v>13562</v>
      </c>
      <c r="B464">
        <v>1</v>
      </c>
    </row>
    <row r="465" spans="1:2" x14ac:dyDescent="0.25">
      <c r="A465" s="23" t="s">
        <v>9952</v>
      </c>
      <c r="B465">
        <v>1</v>
      </c>
    </row>
    <row r="466" spans="1:2" x14ac:dyDescent="0.25">
      <c r="A466" s="23" t="s">
        <v>13783</v>
      </c>
      <c r="B466">
        <v>1</v>
      </c>
    </row>
    <row r="467" spans="1:2" x14ac:dyDescent="0.25">
      <c r="A467" s="23" t="s">
        <v>9376</v>
      </c>
      <c r="B467">
        <v>1</v>
      </c>
    </row>
    <row r="468" spans="1:2" x14ac:dyDescent="0.25">
      <c r="A468" s="23" t="s">
        <v>13789</v>
      </c>
      <c r="B468">
        <v>1</v>
      </c>
    </row>
    <row r="469" spans="1:2" x14ac:dyDescent="0.25">
      <c r="A469" s="23" t="s">
        <v>9181</v>
      </c>
      <c r="B469">
        <v>1</v>
      </c>
    </row>
    <row r="470" spans="1:2" x14ac:dyDescent="0.25">
      <c r="A470" s="23" t="s">
        <v>13697</v>
      </c>
      <c r="B470">
        <v>1</v>
      </c>
    </row>
    <row r="471" spans="1:2" x14ac:dyDescent="0.25">
      <c r="A471" s="23" t="s">
        <v>9305</v>
      </c>
      <c r="B471">
        <v>1</v>
      </c>
    </row>
    <row r="472" spans="1:2" x14ac:dyDescent="0.25">
      <c r="A472" s="23" t="s">
        <v>13755</v>
      </c>
      <c r="B472">
        <v>1</v>
      </c>
    </row>
    <row r="473" spans="1:2" x14ac:dyDescent="0.25">
      <c r="A473" s="23" t="s">
        <v>9033</v>
      </c>
      <c r="B473">
        <v>1</v>
      </c>
    </row>
    <row r="474" spans="1:2" x14ac:dyDescent="0.25">
      <c r="A474" s="23" t="s">
        <v>13759</v>
      </c>
      <c r="B474">
        <v>1</v>
      </c>
    </row>
    <row r="475" spans="1:2" x14ac:dyDescent="0.25">
      <c r="A475" s="23" t="s">
        <v>9064</v>
      </c>
      <c r="B475">
        <v>1</v>
      </c>
    </row>
    <row r="476" spans="1:2" x14ac:dyDescent="0.25">
      <c r="A476" s="23" t="s">
        <v>13541</v>
      </c>
      <c r="B476">
        <v>1</v>
      </c>
    </row>
    <row r="477" spans="1:2" x14ac:dyDescent="0.25">
      <c r="A477" s="23" t="s">
        <v>9709</v>
      </c>
      <c r="B477">
        <v>1</v>
      </c>
    </row>
    <row r="478" spans="1:2" x14ac:dyDescent="0.25">
      <c r="A478" s="23" t="s">
        <v>13544</v>
      </c>
      <c r="B478">
        <v>1</v>
      </c>
    </row>
    <row r="479" spans="1:2" x14ac:dyDescent="0.25">
      <c r="A479" s="23" t="s">
        <v>9098</v>
      </c>
      <c r="B479">
        <v>1</v>
      </c>
    </row>
    <row r="480" spans="1:2" x14ac:dyDescent="0.25">
      <c r="A480" s="23" t="s">
        <v>13685</v>
      </c>
      <c r="B480">
        <v>1</v>
      </c>
    </row>
    <row r="481" spans="1:2" x14ac:dyDescent="0.25">
      <c r="A481" s="23" t="s">
        <v>9681</v>
      </c>
      <c r="B481">
        <v>1</v>
      </c>
    </row>
    <row r="482" spans="1:2" x14ac:dyDescent="0.25">
      <c r="A482" s="23" t="s">
        <v>13554</v>
      </c>
      <c r="B482">
        <v>1</v>
      </c>
    </row>
    <row r="483" spans="1:2" x14ac:dyDescent="0.25">
      <c r="A483" s="23" t="s">
        <v>9066</v>
      </c>
      <c r="B483">
        <v>1</v>
      </c>
    </row>
    <row r="484" spans="1:2" x14ac:dyDescent="0.25">
      <c r="A484" s="23" t="s">
        <v>13774</v>
      </c>
      <c r="B484">
        <v>1</v>
      </c>
    </row>
    <row r="485" spans="1:2" x14ac:dyDescent="0.25">
      <c r="A485" s="23" t="s">
        <v>9938</v>
      </c>
      <c r="B485">
        <v>1</v>
      </c>
    </row>
    <row r="486" spans="1:2" x14ac:dyDescent="0.25">
      <c r="A486" s="23" t="s">
        <v>13780</v>
      </c>
      <c r="B486">
        <v>1</v>
      </c>
    </row>
    <row r="487" spans="1:2" x14ac:dyDescent="0.25">
      <c r="A487" s="23" t="s">
        <v>9772</v>
      </c>
      <c r="B487">
        <v>1</v>
      </c>
    </row>
    <row r="488" spans="1:2" x14ac:dyDescent="0.25">
      <c r="A488" s="23" t="s">
        <v>9149</v>
      </c>
      <c r="B488">
        <v>1</v>
      </c>
    </row>
    <row r="489" spans="1:2" x14ac:dyDescent="0.25">
      <c r="A489" s="23" t="s">
        <v>9010</v>
      </c>
      <c r="B489">
        <v>1</v>
      </c>
    </row>
    <row r="490" spans="1:2" x14ac:dyDescent="0.25">
      <c r="A490" s="23" t="s">
        <v>13785</v>
      </c>
      <c r="B490">
        <v>1</v>
      </c>
    </row>
    <row r="491" spans="1:2" x14ac:dyDescent="0.25">
      <c r="A491" s="23" t="s">
        <v>9408</v>
      </c>
      <c r="B491">
        <v>1</v>
      </c>
    </row>
    <row r="492" spans="1:2" x14ac:dyDescent="0.25">
      <c r="A492" s="23" t="s">
        <v>13787</v>
      </c>
      <c r="B492">
        <v>1</v>
      </c>
    </row>
    <row r="493" spans="1:2" x14ac:dyDescent="0.25">
      <c r="A493" s="23" t="s">
        <v>9863</v>
      </c>
      <c r="B493">
        <v>1</v>
      </c>
    </row>
    <row r="494" spans="1:2" x14ac:dyDescent="0.25">
      <c r="A494" s="23" t="s">
        <v>13580</v>
      </c>
      <c r="B494">
        <v>1</v>
      </c>
    </row>
    <row r="495" spans="1:2" x14ac:dyDescent="0.25">
      <c r="A495" s="23" t="s">
        <v>10103</v>
      </c>
      <c r="B495">
        <v>1</v>
      </c>
    </row>
    <row r="496" spans="1:2" x14ac:dyDescent="0.25">
      <c r="A496" s="23" t="s">
        <v>13695</v>
      </c>
      <c r="B496">
        <v>1</v>
      </c>
    </row>
    <row r="497" spans="1:2" x14ac:dyDescent="0.25">
      <c r="A497" s="23" t="s">
        <v>9073</v>
      </c>
      <c r="B497">
        <v>1</v>
      </c>
    </row>
    <row r="498" spans="1:2" x14ac:dyDescent="0.25">
      <c r="A498" s="23" t="s">
        <v>13795</v>
      </c>
      <c r="B498">
        <v>1</v>
      </c>
    </row>
    <row r="499" spans="1:2" x14ac:dyDescent="0.25">
      <c r="A499" s="23" t="s">
        <v>9576</v>
      </c>
      <c r="B499">
        <v>1</v>
      </c>
    </row>
    <row r="500" spans="1:2" x14ac:dyDescent="0.25">
      <c r="A500" s="23" t="s">
        <v>13753</v>
      </c>
      <c r="B500">
        <v>1</v>
      </c>
    </row>
    <row r="501" spans="1:2" x14ac:dyDescent="0.25">
      <c r="A501" s="23" t="s">
        <v>9748</v>
      </c>
      <c r="B501">
        <v>1</v>
      </c>
    </row>
    <row r="502" spans="1:2" x14ac:dyDescent="0.25">
      <c r="A502" s="23" t="s">
        <v>10091</v>
      </c>
      <c r="B502">
        <v>1</v>
      </c>
    </row>
    <row r="503" spans="1:2" x14ac:dyDescent="0.25">
      <c r="A503" s="23" t="s">
        <v>9855</v>
      </c>
      <c r="B503">
        <v>1</v>
      </c>
    </row>
    <row r="504" spans="1:2" x14ac:dyDescent="0.25">
      <c r="A504" s="23" t="s">
        <v>13539</v>
      </c>
      <c r="B504">
        <v>1</v>
      </c>
    </row>
    <row r="505" spans="1:2" x14ac:dyDescent="0.25">
      <c r="A505" s="23" t="s">
        <v>9136</v>
      </c>
      <c r="B505">
        <v>1</v>
      </c>
    </row>
    <row r="506" spans="1:2" x14ac:dyDescent="0.25">
      <c r="A506" s="23" t="s">
        <v>13760</v>
      </c>
      <c r="B506">
        <v>1</v>
      </c>
    </row>
    <row r="507" spans="1:2" x14ac:dyDescent="0.25">
      <c r="A507" s="23" t="s">
        <v>10067</v>
      </c>
      <c r="B507">
        <v>1</v>
      </c>
    </row>
    <row r="508" spans="1:2" x14ac:dyDescent="0.25">
      <c r="A508" s="23" t="s">
        <v>13762</v>
      </c>
      <c r="B508">
        <v>1</v>
      </c>
    </row>
    <row r="509" spans="1:2" x14ac:dyDescent="0.25">
      <c r="A509" s="23" t="s">
        <v>10088</v>
      </c>
      <c r="B509">
        <v>1</v>
      </c>
    </row>
    <row r="510" spans="1:2" x14ac:dyDescent="0.25">
      <c r="A510" s="23" t="s">
        <v>10143</v>
      </c>
      <c r="B510">
        <v>1</v>
      </c>
    </row>
    <row r="511" spans="1:2" x14ac:dyDescent="0.25">
      <c r="A511" s="23" t="s">
        <v>9340</v>
      </c>
      <c r="B511">
        <v>1</v>
      </c>
    </row>
    <row r="512" spans="1:2" x14ac:dyDescent="0.25">
      <c r="A512" s="23" t="s">
        <v>13765</v>
      </c>
      <c r="B512">
        <v>1</v>
      </c>
    </row>
    <row r="513" spans="1:2" x14ac:dyDescent="0.25">
      <c r="A513" s="23" t="s">
        <v>9545</v>
      </c>
      <c r="B513">
        <v>1</v>
      </c>
    </row>
    <row r="514" spans="1:2" x14ac:dyDescent="0.25">
      <c r="A514" s="23" t="s">
        <v>13766</v>
      </c>
      <c r="B514">
        <v>1</v>
      </c>
    </row>
    <row r="515" spans="1:2" x14ac:dyDescent="0.25">
      <c r="A515" s="23" t="s">
        <v>8955</v>
      </c>
      <c r="B515">
        <v>1</v>
      </c>
    </row>
    <row r="516" spans="1:2" x14ac:dyDescent="0.25">
      <c r="A516" s="23" t="s">
        <v>13921</v>
      </c>
      <c r="B516">
        <v>1</v>
      </c>
    </row>
    <row r="517" spans="1:2" x14ac:dyDescent="0.25">
      <c r="A517" s="23" t="s">
        <v>9693</v>
      </c>
      <c r="B517">
        <v>1</v>
      </c>
    </row>
    <row r="518" spans="1:2" x14ac:dyDescent="0.25">
      <c r="A518" s="23" t="s">
        <v>13686</v>
      </c>
      <c r="B518">
        <v>1</v>
      </c>
    </row>
    <row r="519" spans="1:2" x14ac:dyDescent="0.25">
      <c r="A519" s="23" t="s">
        <v>9982</v>
      </c>
      <c r="B519">
        <v>1</v>
      </c>
    </row>
    <row r="520" spans="1:2" x14ac:dyDescent="0.25">
      <c r="A520" s="23" t="s">
        <v>13553</v>
      </c>
      <c r="B520">
        <v>1</v>
      </c>
    </row>
    <row r="521" spans="1:2" x14ac:dyDescent="0.25">
      <c r="A521" s="23" t="s">
        <v>9491</v>
      </c>
      <c r="B521">
        <v>1</v>
      </c>
    </row>
    <row r="522" spans="1:2" x14ac:dyDescent="0.25">
      <c r="A522" s="23" t="s">
        <v>9400</v>
      </c>
      <c r="B522">
        <v>1</v>
      </c>
    </row>
    <row r="523" spans="1:2" x14ac:dyDescent="0.25">
      <c r="A523" s="23" t="s">
        <v>8926</v>
      </c>
      <c r="B523">
        <v>1</v>
      </c>
    </row>
    <row r="524" spans="1:2" x14ac:dyDescent="0.25">
      <c r="A524" s="23" t="s">
        <v>13557</v>
      </c>
      <c r="B524">
        <v>1</v>
      </c>
    </row>
    <row r="525" spans="1:2" x14ac:dyDescent="0.25">
      <c r="A525" s="23" t="s">
        <v>9404</v>
      </c>
      <c r="B525">
        <v>1</v>
      </c>
    </row>
    <row r="526" spans="1:2" x14ac:dyDescent="0.25">
      <c r="A526" s="23" t="s">
        <v>13775</v>
      </c>
      <c r="B526">
        <v>1</v>
      </c>
    </row>
    <row r="527" spans="1:2" x14ac:dyDescent="0.25">
      <c r="A527" s="23" t="s">
        <v>9577</v>
      </c>
      <c r="B527">
        <v>1</v>
      </c>
    </row>
    <row r="528" spans="1:2" x14ac:dyDescent="0.25">
      <c r="A528" s="23" t="s">
        <v>13778</v>
      </c>
      <c r="B528">
        <v>1</v>
      </c>
    </row>
    <row r="529" spans="1:2" x14ac:dyDescent="0.25">
      <c r="A529" s="23" t="s">
        <v>9595</v>
      </c>
      <c r="B529">
        <v>1</v>
      </c>
    </row>
    <row r="530" spans="1:2" x14ac:dyDescent="0.25">
      <c r="A530" s="23" t="s">
        <v>13781</v>
      </c>
      <c r="B530">
        <v>1</v>
      </c>
    </row>
    <row r="531" spans="1:2" x14ac:dyDescent="0.25">
      <c r="A531" s="23" t="s">
        <v>9094</v>
      </c>
      <c r="B531">
        <v>1</v>
      </c>
    </row>
    <row r="532" spans="1:2" x14ac:dyDescent="0.25">
      <c r="A532" s="23" t="s">
        <v>9378</v>
      </c>
      <c r="B532">
        <v>1</v>
      </c>
    </row>
    <row r="533" spans="1:2" x14ac:dyDescent="0.25">
      <c r="A533" s="23" t="s">
        <v>9197</v>
      </c>
      <c r="B533">
        <v>1</v>
      </c>
    </row>
    <row r="534" spans="1:2" x14ac:dyDescent="0.25">
      <c r="A534" s="23" t="s">
        <v>13570</v>
      </c>
      <c r="B534">
        <v>1</v>
      </c>
    </row>
    <row r="535" spans="1:2" x14ac:dyDescent="0.25">
      <c r="A535" s="23" t="s">
        <v>9925</v>
      </c>
      <c r="B535">
        <v>1</v>
      </c>
    </row>
    <row r="536" spans="1:2" x14ac:dyDescent="0.25">
      <c r="A536" s="23" t="s">
        <v>13784</v>
      </c>
      <c r="B536">
        <v>1</v>
      </c>
    </row>
    <row r="537" spans="1:2" x14ac:dyDescent="0.25">
      <c r="A537" s="23" t="s">
        <v>9203</v>
      </c>
      <c r="B537">
        <v>1</v>
      </c>
    </row>
    <row r="538" spans="1:2" x14ac:dyDescent="0.25">
      <c r="A538" s="23" t="s">
        <v>13786</v>
      </c>
      <c r="B538">
        <v>1</v>
      </c>
    </row>
    <row r="539" spans="1:2" x14ac:dyDescent="0.25">
      <c r="A539" s="23" t="s">
        <v>8942</v>
      </c>
      <c r="B539">
        <v>1</v>
      </c>
    </row>
    <row r="540" spans="1:2" x14ac:dyDescent="0.25">
      <c r="A540" s="23" t="s">
        <v>13575</v>
      </c>
      <c r="B540">
        <v>1</v>
      </c>
    </row>
    <row r="541" spans="1:2" x14ac:dyDescent="0.25">
      <c r="A541" s="23" t="s">
        <v>9070</v>
      </c>
      <c r="B541">
        <v>1</v>
      </c>
    </row>
    <row r="542" spans="1:2" x14ac:dyDescent="0.25">
      <c r="A542" s="23" t="s">
        <v>10096</v>
      </c>
      <c r="B542">
        <v>1</v>
      </c>
    </row>
    <row r="543" spans="1:2" x14ac:dyDescent="0.25">
      <c r="A543" s="23" t="s">
        <v>9413</v>
      </c>
      <c r="B543">
        <v>1</v>
      </c>
    </row>
    <row r="544" spans="1:2" x14ac:dyDescent="0.25">
      <c r="A544" s="23" t="s">
        <v>9445</v>
      </c>
      <c r="B544">
        <v>1</v>
      </c>
    </row>
    <row r="545" spans="1:2" x14ac:dyDescent="0.25">
      <c r="A545" s="23" t="s">
        <v>9311</v>
      </c>
      <c r="B545">
        <v>1</v>
      </c>
    </row>
    <row r="546" spans="1:2" x14ac:dyDescent="0.25">
      <c r="A546" s="23" t="s">
        <v>9044</v>
      </c>
      <c r="B546">
        <v>1</v>
      </c>
    </row>
    <row r="547" spans="1:2" x14ac:dyDescent="0.25">
      <c r="A547" s="23" t="s">
        <v>8981</v>
      </c>
      <c r="B547">
        <v>1</v>
      </c>
    </row>
    <row r="548" spans="1:2" x14ac:dyDescent="0.25">
      <c r="A548" s="23" t="s">
        <v>13926</v>
      </c>
      <c r="B548">
        <v>1</v>
      </c>
    </row>
    <row r="549" spans="1:2" x14ac:dyDescent="0.25">
      <c r="A549" s="23" t="s">
        <v>9266</v>
      </c>
      <c r="B549">
        <v>1</v>
      </c>
    </row>
    <row r="550" spans="1:2" x14ac:dyDescent="0.25">
      <c r="A550" s="23" t="s">
        <v>13584</v>
      </c>
      <c r="B550">
        <v>1</v>
      </c>
    </row>
    <row r="551" spans="1:2" x14ac:dyDescent="0.25">
      <c r="A551" s="23" t="s">
        <v>9464</v>
      </c>
      <c r="B551">
        <v>1</v>
      </c>
    </row>
    <row r="552" spans="1:2" x14ac:dyDescent="0.25">
      <c r="A552" s="23" t="s">
        <v>13586</v>
      </c>
      <c r="B552">
        <v>1</v>
      </c>
    </row>
    <row r="553" spans="1:2" x14ac:dyDescent="0.25">
      <c r="A553" s="23" t="s">
        <v>9685</v>
      </c>
      <c r="B553">
        <v>1</v>
      </c>
    </row>
    <row r="554" spans="1:2" x14ac:dyDescent="0.25">
      <c r="A554" s="23" t="s">
        <v>9897</v>
      </c>
      <c r="B554">
        <v>1</v>
      </c>
    </row>
    <row r="555" spans="1:2" x14ac:dyDescent="0.25">
      <c r="A555" s="23" t="s">
        <v>9419</v>
      </c>
      <c r="B555">
        <v>1</v>
      </c>
    </row>
    <row r="556" spans="1:2" x14ac:dyDescent="0.25">
      <c r="A556" s="23" t="s">
        <v>9528</v>
      </c>
      <c r="B556">
        <v>1</v>
      </c>
    </row>
    <row r="557" spans="1:2" x14ac:dyDescent="0.25">
      <c r="A557" s="23" t="s">
        <v>9816</v>
      </c>
      <c r="B557">
        <v>1</v>
      </c>
    </row>
    <row r="558" spans="1:2" x14ac:dyDescent="0.25">
      <c r="A558" s="23" t="s">
        <v>13754</v>
      </c>
      <c r="B558">
        <v>1</v>
      </c>
    </row>
    <row r="559" spans="1:2" x14ac:dyDescent="0.25">
      <c r="A559" s="23" t="s">
        <v>9025</v>
      </c>
      <c r="B559">
        <v>1</v>
      </c>
    </row>
    <row r="560" spans="1:2" x14ac:dyDescent="0.25">
      <c r="A560" s="23" t="s">
        <v>9394</v>
      </c>
      <c r="B560">
        <v>1</v>
      </c>
    </row>
    <row r="561" spans="1:2" x14ac:dyDescent="0.25">
      <c r="A561" s="23" t="s">
        <v>9833</v>
      </c>
      <c r="B561">
        <v>1</v>
      </c>
    </row>
    <row r="562" spans="1:2" x14ac:dyDescent="0.25">
      <c r="A562" s="23" t="s">
        <v>13756</v>
      </c>
      <c r="B562">
        <v>1</v>
      </c>
    </row>
    <row r="563" spans="1:2" x14ac:dyDescent="0.25">
      <c r="A563" s="23" t="s">
        <v>9970</v>
      </c>
      <c r="B563">
        <v>1</v>
      </c>
    </row>
    <row r="564" spans="1:2" x14ac:dyDescent="0.25">
      <c r="A564" s="23" t="s">
        <v>13757</v>
      </c>
      <c r="B564">
        <v>1</v>
      </c>
    </row>
    <row r="565" spans="1:2" x14ac:dyDescent="0.25">
      <c r="A565" s="23" t="s">
        <v>8969</v>
      </c>
      <c r="B565">
        <v>1</v>
      </c>
    </row>
    <row r="566" spans="1:2" x14ac:dyDescent="0.25">
      <c r="A566" s="23" t="s">
        <v>13758</v>
      </c>
      <c r="B566">
        <v>1</v>
      </c>
    </row>
    <row r="567" spans="1:2" x14ac:dyDescent="0.25">
      <c r="A567" s="23" t="s">
        <v>9455</v>
      </c>
      <c r="B567">
        <v>1</v>
      </c>
    </row>
    <row r="568" spans="1:2" x14ac:dyDescent="0.25">
      <c r="A568" s="23" t="s">
        <v>13682</v>
      </c>
      <c r="B568">
        <v>1</v>
      </c>
    </row>
    <row r="569" spans="1:2" x14ac:dyDescent="0.25">
      <c r="A569" s="23" t="s">
        <v>9550</v>
      </c>
      <c r="B569">
        <v>1</v>
      </c>
    </row>
    <row r="570" spans="1:2" x14ac:dyDescent="0.25">
      <c r="A570" s="23" t="s">
        <v>13540</v>
      </c>
      <c r="B570">
        <v>1</v>
      </c>
    </row>
    <row r="571" spans="1:2" x14ac:dyDescent="0.25">
      <c r="A571" s="23" t="s">
        <v>9265</v>
      </c>
      <c r="B571">
        <v>1</v>
      </c>
    </row>
    <row r="572" spans="1:2" x14ac:dyDescent="0.25">
      <c r="A572" s="23" t="s">
        <v>13761</v>
      </c>
      <c r="B572">
        <v>1</v>
      </c>
    </row>
    <row r="573" spans="1:2" x14ac:dyDescent="0.25">
      <c r="A573" s="23" t="s">
        <v>9586</v>
      </c>
      <c r="B573">
        <v>1</v>
      </c>
    </row>
    <row r="574" spans="1:2" x14ac:dyDescent="0.25">
      <c r="A574" s="23" t="s">
        <v>9065</v>
      </c>
      <c r="B574">
        <v>1</v>
      </c>
    </row>
    <row r="575" spans="1:2" x14ac:dyDescent="0.25">
      <c r="A575" s="23" t="s">
        <v>8982</v>
      </c>
      <c r="B575">
        <v>1</v>
      </c>
    </row>
    <row r="576" spans="1:2" x14ac:dyDescent="0.25">
      <c r="A576" s="23" t="s">
        <v>13763</v>
      </c>
      <c r="B576">
        <v>1</v>
      </c>
    </row>
    <row r="577" spans="1:2" x14ac:dyDescent="0.25">
      <c r="A577" s="23" t="s">
        <v>9761</v>
      </c>
      <c r="B577">
        <v>1</v>
      </c>
    </row>
    <row r="578" spans="1:2" x14ac:dyDescent="0.25">
      <c r="A578" s="23" t="s">
        <v>9851</v>
      </c>
      <c r="B578">
        <v>1</v>
      </c>
    </row>
    <row r="579" spans="1:2" x14ac:dyDescent="0.25">
      <c r="A579" s="23" t="s">
        <v>9834</v>
      </c>
      <c r="B579">
        <v>1</v>
      </c>
    </row>
    <row r="580" spans="1:2" x14ac:dyDescent="0.25">
      <c r="A580" s="23" t="s">
        <v>13684</v>
      </c>
      <c r="B580">
        <v>1</v>
      </c>
    </row>
    <row r="581" spans="1:2" x14ac:dyDescent="0.25">
      <c r="A581" s="23" t="s">
        <v>9058</v>
      </c>
      <c r="B581">
        <v>1</v>
      </c>
    </row>
    <row r="582" spans="1:2" x14ac:dyDescent="0.25">
      <c r="A582" s="23" t="s">
        <v>10009</v>
      </c>
      <c r="B582">
        <v>1</v>
      </c>
    </row>
    <row r="583" spans="1:2" x14ac:dyDescent="0.25">
      <c r="A583" s="23" t="s">
        <v>9089</v>
      </c>
      <c r="B583">
        <v>1</v>
      </c>
    </row>
    <row r="584" spans="1:2" x14ac:dyDescent="0.25">
      <c r="A584" s="23" t="s">
        <v>13545</v>
      </c>
      <c r="B584">
        <v>1</v>
      </c>
    </row>
    <row r="585" spans="1:2" x14ac:dyDescent="0.25">
      <c r="A585" s="23" t="s">
        <v>9735</v>
      </c>
      <c r="B585">
        <v>1</v>
      </c>
    </row>
    <row r="586" spans="1:2" x14ac:dyDescent="0.25">
      <c r="A586" s="23" t="s">
        <v>13767</v>
      </c>
      <c r="B586">
        <v>1</v>
      </c>
    </row>
    <row r="587" spans="1:2" x14ac:dyDescent="0.25">
      <c r="A587" s="23" t="s">
        <v>9060</v>
      </c>
      <c r="B587">
        <v>1</v>
      </c>
    </row>
    <row r="588" spans="1:2" x14ac:dyDescent="0.25">
      <c r="A588" s="23" t="s">
        <v>13768</v>
      </c>
      <c r="B588">
        <v>1</v>
      </c>
    </row>
    <row r="589" spans="1:2" x14ac:dyDescent="0.25">
      <c r="A589" s="23" t="s">
        <v>9225</v>
      </c>
      <c r="B589">
        <v>1</v>
      </c>
    </row>
    <row r="590" spans="1:2" x14ac:dyDescent="0.25">
      <c r="A590" s="23" t="s">
        <v>13769</v>
      </c>
      <c r="B590">
        <v>1</v>
      </c>
    </row>
    <row r="591" spans="1:2" x14ac:dyDescent="0.25">
      <c r="A591" s="23" t="s">
        <v>9009</v>
      </c>
      <c r="B591">
        <v>1</v>
      </c>
    </row>
    <row r="592" spans="1:2" x14ac:dyDescent="0.25">
      <c r="A592" s="23" t="s">
        <v>9412</v>
      </c>
      <c r="B592">
        <v>1</v>
      </c>
    </row>
    <row r="593" spans="1:2" x14ac:dyDescent="0.25">
      <c r="A593" s="23" t="s">
        <v>9648</v>
      </c>
      <c r="B593">
        <v>1</v>
      </c>
    </row>
    <row r="594" spans="1:2" x14ac:dyDescent="0.25">
      <c r="A594" s="23" t="s">
        <v>13771</v>
      </c>
      <c r="B594">
        <v>1</v>
      </c>
    </row>
    <row r="595" spans="1:2" x14ac:dyDescent="0.25">
      <c r="A595" s="23" t="s">
        <v>9768</v>
      </c>
      <c r="B595">
        <v>1</v>
      </c>
    </row>
    <row r="596" spans="1:2" x14ac:dyDescent="0.25">
      <c r="A596" s="23" t="s">
        <v>9011</v>
      </c>
      <c r="B596">
        <v>1</v>
      </c>
    </row>
    <row r="597" spans="1:2" x14ac:dyDescent="0.25">
      <c r="A597" s="23" t="s">
        <v>9605</v>
      </c>
      <c r="B597">
        <v>1</v>
      </c>
    </row>
    <row r="598" spans="1:2" x14ac:dyDescent="0.25">
      <c r="A598" s="23" t="s">
        <v>13687</v>
      </c>
      <c r="B598">
        <v>1</v>
      </c>
    </row>
    <row r="599" spans="1:2" x14ac:dyDescent="0.25">
      <c r="A599" s="23" t="s">
        <v>9798</v>
      </c>
      <c r="B599">
        <v>1</v>
      </c>
    </row>
    <row r="600" spans="1:2" x14ac:dyDescent="0.25">
      <c r="A600" s="23" t="s">
        <v>13772</v>
      </c>
      <c r="B600">
        <v>1</v>
      </c>
    </row>
    <row r="601" spans="1:2" x14ac:dyDescent="0.25">
      <c r="A601" s="23" t="s">
        <v>9118</v>
      </c>
      <c r="B601">
        <v>1</v>
      </c>
    </row>
    <row r="602" spans="1:2" x14ac:dyDescent="0.25">
      <c r="A602" s="23" t="s">
        <v>13773</v>
      </c>
      <c r="B602">
        <v>1</v>
      </c>
    </row>
    <row r="603" spans="1:2" x14ac:dyDescent="0.25">
      <c r="A603" s="23" t="s">
        <v>13675</v>
      </c>
      <c r="B603">
        <v>1</v>
      </c>
    </row>
    <row r="604" spans="1:2" x14ac:dyDescent="0.25">
      <c r="A604" s="23" t="s">
        <v>13556</v>
      </c>
      <c r="B604">
        <v>1</v>
      </c>
    </row>
    <row r="605" spans="1:2" x14ac:dyDescent="0.25">
      <c r="A605" s="23" t="s">
        <v>9575</v>
      </c>
      <c r="B605">
        <v>1</v>
      </c>
    </row>
    <row r="606" spans="1:2" x14ac:dyDescent="0.25">
      <c r="A606" s="23" t="s">
        <v>10070</v>
      </c>
      <c r="B606">
        <v>1</v>
      </c>
    </row>
    <row r="607" spans="1:2" x14ac:dyDescent="0.25">
      <c r="A607" s="23" t="s">
        <v>10139</v>
      </c>
      <c r="B607">
        <v>1</v>
      </c>
    </row>
    <row r="608" spans="1:2" x14ac:dyDescent="0.25">
      <c r="A608" s="23" t="s">
        <v>13688</v>
      </c>
      <c r="B608">
        <v>1</v>
      </c>
    </row>
    <row r="609" spans="1:2" x14ac:dyDescent="0.25">
      <c r="A609" s="23" t="s">
        <v>9402</v>
      </c>
      <c r="B609">
        <v>1</v>
      </c>
    </row>
    <row r="610" spans="1:2" x14ac:dyDescent="0.25">
      <c r="A610" s="23" t="s">
        <v>13776</v>
      </c>
      <c r="B610">
        <v>1</v>
      </c>
    </row>
    <row r="611" spans="1:2" x14ac:dyDescent="0.25">
      <c r="A611" s="23" t="s">
        <v>13676</v>
      </c>
      <c r="B611">
        <v>1</v>
      </c>
    </row>
    <row r="612" spans="1:2" x14ac:dyDescent="0.25">
      <c r="A612" s="23" t="s">
        <v>13777</v>
      </c>
      <c r="B612">
        <v>1</v>
      </c>
    </row>
    <row r="613" spans="1:2" x14ac:dyDescent="0.25">
      <c r="A613" s="23" t="s">
        <v>13738</v>
      </c>
      <c r="B613">
        <v>1</v>
      </c>
    </row>
    <row r="614" spans="1:2" x14ac:dyDescent="0.25">
      <c r="A614" s="23" t="s">
        <v>13779</v>
      </c>
      <c r="B614">
        <v>1</v>
      </c>
    </row>
    <row r="615" spans="1:2" x14ac:dyDescent="0.25">
      <c r="A615" s="23" t="s">
        <v>8939</v>
      </c>
      <c r="B615">
        <v>1</v>
      </c>
    </row>
    <row r="616" spans="1:2" x14ac:dyDescent="0.25">
      <c r="A616" s="23" t="s">
        <v>13689</v>
      </c>
      <c r="B616">
        <v>1</v>
      </c>
    </row>
    <row r="617" spans="1:2" x14ac:dyDescent="0.25">
      <c r="A617" s="23" t="s">
        <v>13587</v>
      </c>
      <c r="B617">
        <v>1</v>
      </c>
    </row>
    <row r="618" spans="1:2" x14ac:dyDescent="0.25">
      <c r="A618" s="23" t="s">
        <v>13565</v>
      </c>
      <c r="B618">
        <v>1</v>
      </c>
    </row>
    <row r="619" spans="1:2" x14ac:dyDescent="0.25">
      <c r="A619" s="23" t="s">
        <v>9872</v>
      </c>
      <c r="B619">
        <v>1</v>
      </c>
    </row>
    <row r="620" spans="1:2" x14ac:dyDescent="0.25">
      <c r="A620" s="23" t="s">
        <v>13923</v>
      </c>
      <c r="B620">
        <v>1</v>
      </c>
    </row>
    <row r="621" spans="1:2" x14ac:dyDescent="0.25">
      <c r="A621" s="23" t="s">
        <v>13530</v>
      </c>
      <c r="B621">
        <v>1</v>
      </c>
    </row>
    <row r="622" spans="1:2" x14ac:dyDescent="0.25">
      <c r="A622" s="23" t="s">
        <v>9377</v>
      </c>
      <c r="B622">
        <v>1</v>
      </c>
    </row>
    <row r="623" spans="1:2" x14ac:dyDescent="0.25">
      <c r="A623" s="23" t="s">
        <v>13531</v>
      </c>
      <c r="B623">
        <v>1</v>
      </c>
    </row>
    <row r="624" spans="1:2" x14ac:dyDescent="0.25">
      <c r="A624" s="23" t="s">
        <v>13568</v>
      </c>
      <c r="B624">
        <v>1</v>
      </c>
    </row>
    <row r="625" spans="1:2" x14ac:dyDescent="0.25">
      <c r="A625" s="23" t="s">
        <v>8989</v>
      </c>
      <c r="B625">
        <v>1</v>
      </c>
    </row>
    <row r="626" spans="1:2" x14ac:dyDescent="0.25">
      <c r="A626" s="23" t="s">
        <v>9155</v>
      </c>
      <c r="B626">
        <v>1</v>
      </c>
    </row>
    <row r="627" spans="1:2" x14ac:dyDescent="0.25">
      <c r="A627" s="23" t="s">
        <v>13741</v>
      </c>
      <c r="B627">
        <v>1</v>
      </c>
    </row>
    <row r="628" spans="1:2" x14ac:dyDescent="0.25">
      <c r="A628" s="23" t="s">
        <v>13690</v>
      </c>
      <c r="B628">
        <v>1</v>
      </c>
    </row>
    <row r="629" spans="1:2" x14ac:dyDescent="0.25">
      <c r="A629" s="23" t="s">
        <v>13742</v>
      </c>
      <c r="B629">
        <v>1</v>
      </c>
    </row>
    <row r="630" spans="1:2" x14ac:dyDescent="0.25">
      <c r="A630" s="23" t="s">
        <v>13924</v>
      </c>
      <c r="B630">
        <v>1</v>
      </c>
    </row>
    <row r="631" spans="1:2" x14ac:dyDescent="0.25">
      <c r="A631" s="23" t="s">
        <v>9668</v>
      </c>
      <c r="B631">
        <v>1</v>
      </c>
    </row>
    <row r="632" spans="1:2" x14ac:dyDescent="0.25">
      <c r="A632" s="23" t="s">
        <v>13573</v>
      </c>
      <c r="B632">
        <v>1</v>
      </c>
    </row>
    <row r="633" spans="1:2" x14ac:dyDescent="0.25">
      <c r="A633" s="23" t="s">
        <v>13532</v>
      </c>
      <c r="B633">
        <v>1</v>
      </c>
    </row>
    <row r="634" spans="1:2" x14ac:dyDescent="0.25">
      <c r="A634" s="23" t="s">
        <v>13925</v>
      </c>
      <c r="B634">
        <v>1</v>
      </c>
    </row>
    <row r="635" spans="1:2" x14ac:dyDescent="0.25">
      <c r="A635" s="23" t="s">
        <v>13743</v>
      </c>
      <c r="B635">
        <v>1</v>
      </c>
    </row>
    <row r="636" spans="1:2" x14ac:dyDescent="0.25">
      <c r="A636" s="23" t="s">
        <v>9087</v>
      </c>
      <c r="B636">
        <v>1</v>
      </c>
    </row>
    <row r="637" spans="1:2" x14ac:dyDescent="0.25">
      <c r="A637" s="23" t="s">
        <v>13533</v>
      </c>
      <c r="B637">
        <v>1</v>
      </c>
    </row>
    <row r="638" spans="1:2" x14ac:dyDescent="0.25">
      <c r="A638" s="23" t="s">
        <v>13576</v>
      </c>
      <c r="B638">
        <v>1</v>
      </c>
    </row>
    <row r="639" spans="1:2" x14ac:dyDescent="0.25">
      <c r="A639" s="23" t="s">
        <v>13796</v>
      </c>
      <c r="B639">
        <v>1</v>
      </c>
    </row>
    <row r="640" spans="1:2" x14ac:dyDescent="0.25">
      <c r="A640" s="23" t="s">
        <v>13692</v>
      </c>
      <c r="B640">
        <v>1</v>
      </c>
    </row>
    <row r="641" spans="1:2" x14ac:dyDescent="0.25">
      <c r="A641" s="23" t="s">
        <v>13798</v>
      </c>
      <c r="B641">
        <v>1</v>
      </c>
    </row>
    <row r="642" spans="1:2" x14ac:dyDescent="0.25">
      <c r="A642" s="23" t="s">
        <v>13693</v>
      </c>
      <c r="B642">
        <v>1</v>
      </c>
    </row>
    <row r="643" spans="1:2" x14ac:dyDescent="0.25">
      <c r="A643" s="23" t="s">
        <v>9593</v>
      </c>
      <c r="B643">
        <v>1</v>
      </c>
    </row>
    <row r="644" spans="1:2" x14ac:dyDescent="0.25">
      <c r="A644" s="23" t="s">
        <v>13790</v>
      </c>
      <c r="B644">
        <v>1</v>
      </c>
    </row>
    <row r="645" spans="1:2" x14ac:dyDescent="0.25">
      <c r="A645" s="23" t="s">
        <v>13746</v>
      </c>
      <c r="B645">
        <v>1</v>
      </c>
    </row>
    <row r="646" spans="1:2" x14ac:dyDescent="0.25">
      <c r="A646" s="23" t="s">
        <v>9396</v>
      </c>
      <c r="B646">
        <v>1</v>
      </c>
    </row>
    <row r="647" spans="1:2" x14ac:dyDescent="0.25">
      <c r="A647" s="23" t="s">
        <v>13747</v>
      </c>
      <c r="B647">
        <v>1</v>
      </c>
    </row>
    <row r="648" spans="1:2" x14ac:dyDescent="0.25">
      <c r="A648" s="23" t="s">
        <v>13581</v>
      </c>
      <c r="B648">
        <v>1</v>
      </c>
    </row>
    <row r="649" spans="1:2" x14ac:dyDescent="0.25">
      <c r="A649" s="23" t="s">
        <v>13679</v>
      </c>
      <c r="B649">
        <v>1</v>
      </c>
    </row>
    <row r="650" spans="1:2" x14ac:dyDescent="0.25">
      <c r="A650" s="23" t="s">
        <v>13792</v>
      </c>
      <c r="B650">
        <v>1</v>
      </c>
    </row>
    <row r="651" spans="1:2" x14ac:dyDescent="0.25">
      <c r="A651" s="23" t="s">
        <v>13748</v>
      </c>
      <c r="B651">
        <v>1</v>
      </c>
    </row>
    <row r="652" spans="1:2" x14ac:dyDescent="0.25">
      <c r="A652" s="23" t="s">
        <v>13694</v>
      </c>
      <c r="B652">
        <v>1</v>
      </c>
    </row>
    <row r="653" spans="1:2" x14ac:dyDescent="0.25">
      <c r="A653" s="23" t="s">
        <v>13749</v>
      </c>
      <c r="B653">
        <v>1</v>
      </c>
    </row>
    <row r="654" spans="1:2" x14ac:dyDescent="0.25">
      <c r="A654" s="23" t="s">
        <v>13927</v>
      </c>
      <c r="B654">
        <v>1</v>
      </c>
    </row>
    <row r="655" spans="1:2" x14ac:dyDescent="0.25">
      <c r="A655" s="23" t="s">
        <v>13534</v>
      </c>
      <c r="B655">
        <v>1</v>
      </c>
    </row>
    <row r="656" spans="1:2" x14ac:dyDescent="0.25">
      <c r="A656" s="23" t="s">
        <v>13696</v>
      </c>
      <c r="B656">
        <v>1</v>
      </c>
    </row>
    <row r="657" spans="1:2" x14ac:dyDescent="0.25">
      <c r="A657" s="23" t="s">
        <v>13750</v>
      </c>
      <c r="B657">
        <v>1</v>
      </c>
    </row>
    <row r="658" spans="1:2" x14ac:dyDescent="0.25">
      <c r="A658" s="23" t="s">
        <v>13585</v>
      </c>
      <c r="B658">
        <v>1</v>
      </c>
    </row>
    <row r="659" spans="1:2" x14ac:dyDescent="0.25">
      <c r="A659" s="23" t="s">
        <v>9454</v>
      </c>
      <c r="B659">
        <v>1</v>
      </c>
    </row>
    <row r="660" spans="1:2" x14ac:dyDescent="0.25">
      <c r="A660" s="23" t="s">
        <v>13793</v>
      </c>
      <c r="B660">
        <v>1</v>
      </c>
    </row>
    <row r="661" spans="1:2" x14ac:dyDescent="0.25">
      <c r="A661" s="23" t="s">
        <v>13751</v>
      </c>
      <c r="B661">
        <v>1</v>
      </c>
    </row>
    <row r="662" spans="1:2" x14ac:dyDescent="0.25">
      <c r="A662" s="23" t="s">
        <v>13794</v>
      </c>
      <c r="B662">
        <v>1</v>
      </c>
    </row>
    <row r="663" spans="1:2" x14ac:dyDescent="0.25">
      <c r="A663" s="23" t="s">
        <v>13752</v>
      </c>
      <c r="B663">
        <v>1</v>
      </c>
    </row>
    <row r="664" spans="1:2" x14ac:dyDescent="0.25">
      <c r="A664" s="23" t="s">
        <v>9703</v>
      </c>
      <c r="B664">
        <v>1</v>
      </c>
    </row>
    <row r="665" spans="1:2" x14ac:dyDescent="0.25">
      <c r="A665" s="23" t="s">
        <v>9469</v>
      </c>
      <c r="B665">
        <v>1</v>
      </c>
    </row>
    <row r="666" spans="1:2" x14ac:dyDescent="0.25">
      <c r="A666" s="23" t="s">
        <v>13678</v>
      </c>
      <c r="B666">
        <v>1</v>
      </c>
    </row>
    <row r="667" spans="1:2" x14ac:dyDescent="0.25">
      <c r="A667" s="23" t="s">
        <v>13698</v>
      </c>
      <c r="B667">
        <v>1</v>
      </c>
    </row>
    <row r="668" spans="1:2" x14ac:dyDescent="0.25">
      <c r="A668" s="23" t="s">
        <v>13744</v>
      </c>
      <c r="B668">
        <v>1</v>
      </c>
    </row>
    <row r="669" spans="1:2" x14ac:dyDescent="0.25">
      <c r="A669" s="23" t="s">
        <v>13745</v>
      </c>
      <c r="B669">
        <v>1</v>
      </c>
    </row>
    <row r="670" spans="1:2" x14ac:dyDescent="0.25">
      <c r="A670" s="23" t="s">
        <v>13740</v>
      </c>
      <c r="B670">
        <v>1</v>
      </c>
    </row>
    <row r="671" spans="1:2" x14ac:dyDescent="0.25">
      <c r="A671" s="23" t="s">
        <v>9642</v>
      </c>
      <c r="B671">
        <v>1</v>
      </c>
    </row>
    <row r="672" spans="1:2" x14ac:dyDescent="0.25">
      <c r="A672" s="23" t="s">
        <v>9072</v>
      </c>
      <c r="B672">
        <v>1</v>
      </c>
    </row>
    <row r="673" spans="1:2" x14ac:dyDescent="0.25">
      <c r="A673" s="23" t="s">
        <v>8970</v>
      </c>
      <c r="B673">
        <v>1</v>
      </c>
    </row>
    <row r="674" spans="1:2" x14ac:dyDescent="0.25">
      <c r="A674" s="23" t="s">
        <v>10031</v>
      </c>
      <c r="B674">
        <v>1</v>
      </c>
    </row>
    <row r="675" spans="1:2" x14ac:dyDescent="0.25">
      <c r="A675" s="23" t="s">
        <v>10060</v>
      </c>
      <c r="B675">
        <v>1</v>
      </c>
    </row>
    <row r="676" spans="1:2" x14ac:dyDescent="0.25">
      <c r="A676" s="23" t="s">
        <v>9241</v>
      </c>
      <c r="B676">
        <v>1</v>
      </c>
    </row>
    <row r="677" spans="1:2" x14ac:dyDescent="0.25">
      <c r="A677" s="23" t="s">
        <v>9759</v>
      </c>
      <c r="B677">
        <v>1</v>
      </c>
    </row>
    <row r="678" spans="1:2" x14ac:dyDescent="0.25">
      <c r="A678" s="23" t="s">
        <v>9383</v>
      </c>
      <c r="B678">
        <v>1</v>
      </c>
    </row>
    <row r="679" spans="1:2" x14ac:dyDescent="0.25">
      <c r="A679" s="23" t="s">
        <v>9724</v>
      </c>
      <c r="B679">
        <v>1</v>
      </c>
    </row>
    <row r="680" spans="1:2" x14ac:dyDescent="0.25">
      <c r="A680" s="23" t="s">
        <v>9532</v>
      </c>
      <c r="B680">
        <v>1</v>
      </c>
    </row>
    <row r="681" spans="1:2" x14ac:dyDescent="0.25">
      <c r="A681" s="23" t="s">
        <v>9830</v>
      </c>
      <c r="B681">
        <v>1</v>
      </c>
    </row>
    <row r="682" spans="1:2" x14ac:dyDescent="0.25">
      <c r="A682" s="23" t="s">
        <v>9673</v>
      </c>
      <c r="B682">
        <v>1</v>
      </c>
    </row>
    <row r="683" spans="1:2" x14ac:dyDescent="0.25">
      <c r="A683" s="23" t="s">
        <v>8956</v>
      </c>
      <c r="B683">
        <v>1</v>
      </c>
    </row>
    <row r="684" spans="1:2" x14ac:dyDescent="0.25">
      <c r="A684" s="23" t="s">
        <v>9592</v>
      </c>
      <c r="B684">
        <v>1</v>
      </c>
    </row>
    <row r="685" spans="1:2" x14ac:dyDescent="0.25">
      <c r="A685" s="23" t="s">
        <v>9747</v>
      </c>
      <c r="B685">
        <v>1</v>
      </c>
    </row>
    <row r="686" spans="1:2" x14ac:dyDescent="0.25">
      <c r="A686" s="23" t="s">
        <v>10108</v>
      </c>
      <c r="B686">
        <v>1</v>
      </c>
    </row>
    <row r="687" spans="1:2" x14ac:dyDescent="0.25">
      <c r="A687" s="23" t="s">
        <v>8973</v>
      </c>
      <c r="B687">
        <v>1</v>
      </c>
    </row>
    <row r="688" spans="1:2" x14ac:dyDescent="0.25">
      <c r="A688" s="23" t="s">
        <v>9936</v>
      </c>
      <c r="B688">
        <v>1</v>
      </c>
    </row>
    <row r="689" spans="1:2" x14ac:dyDescent="0.25">
      <c r="A689" s="23" t="s">
        <v>9486</v>
      </c>
      <c r="B689">
        <v>1</v>
      </c>
    </row>
    <row r="690" spans="1:2" x14ac:dyDescent="0.25">
      <c r="A690" s="23" t="s">
        <v>9657</v>
      </c>
      <c r="B690">
        <v>1</v>
      </c>
    </row>
    <row r="691" spans="1:2" x14ac:dyDescent="0.25">
      <c r="A691" s="23" t="s">
        <v>9544</v>
      </c>
      <c r="B691">
        <v>1</v>
      </c>
    </row>
    <row r="692" spans="1:2" x14ac:dyDescent="0.25">
      <c r="A692" s="23" t="s">
        <v>9188</v>
      </c>
      <c r="B692">
        <v>1</v>
      </c>
    </row>
    <row r="693" spans="1:2" x14ac:dyDescent="0.25">
      <c r="A693" s="23" t="s">
        <v>9944</v>
      </c>
      <c r="B693">
        <v>1</v>
      </c>
    </row>
    <row r="694" spans="1:2" x14ac:dyDescent="0.25">
      <c r="A694" s="23" t="s">
        <v>10062</v>
      </c>
      <c r="B694">
        <v>1</v>
      </c>
    </row>
    <row r="695" spans="1:2" x14ac:dyDescent="0.25">
      <c r="A695" s="23" t="s">
        <v>9117</v>
      </c>
      <c r="B695">
        <v>1</v>
      </c>
    </row>
    <row r="696" spans="1:2" x14ac:dyDescent="0.25">
      <c r="A696" s="23" t="s">
        <v>9234</v>
      </c>
      <c r="B696">
        <v>1</v>
      </c>
    </row>
    <row r="697" spans="1:2" x14ac:dyDescent="0.25">
      <c r="A697" s="23" t="s">
        <v>9625</v>
      </c>
      <c r="B697">
        <v>1</v>
      </c>
    </row>
    <row r="698" spans="1:2" x14ac:dyDescent="0.25">
      <c r="A698" s="23" t="s">
        <v>9901</v>
      </c>
      <c r="B698">
        <v>1</v>
      </c>
    </row>
    <row r="699" spans="1:2" x14ac:dyDescent="0.25">
      <c r="A699" s="23" t="s">
        <v>9961</v>
      </c>
      <c r="B699">
        <v>1</v>
      </c>
    </row>
    <row r="700" spans="1:2" x14ac:dyDescent="0.25">
      <c r="A700" s="23" t="s">
        <v>9410</v>
      </c>
      <c r="B700">
        <v>1</v>
      </c>
    </row>
    <row r="701" spans="1:2" x14ac:dyDescent="0.25">
      <c r="A701" s="23" t="s">
        <v>9303</v>
      </c>
      <c r="B701">
        <v>1</v>
      </c>
    </row>
    <row r="702" spans="1:2" x14ac:dyDescent="0.25">
      <c r="A702" s="23" t="s">
        <v>9039</v>
      </c>
      <c r="B702">
        <v>1</v>
      </c>
    </row>
    <row r="703" spans="1:2" x14ac:dyDescent="0.25">
      <c r="A703" s="23" t="s">
        <v>9731</v>
      </c>
      <c r="B703">
        <v>1</v>
      </c>
    </row>
    <row r="704" spans="1:2" x14ac:dyDescent="0.25">
      <c r="A704" s="23" t="s">
        <v>9987</v>
      </c>
      <c r="B704">
        <v>1</v>
      </c>
    </row>
    <row r="705" spans="1:2" x14ac:dyDescent="0.25">
      <c r="A705" s="23" t="s">
        <v>9267</v>
      </c>
      <c r="B705">
        <v>1</v>
      </c>
    </row>
    <row r="706" spans="1:2" x14ac:dyDescent="0.25">
      <c r="A706" s="23" t="s">
        <v>9495</v>
      </c>
      <c r="B706">
        <v>1</v>
      </c>
    </row>
    <row r="707" spans="1:2" x14ac:dyDescent="0.25">
      <c r="A707" s="23" t="s">
        <v>8928</v>
      </c>
      <c r="B707">
        <v>1</v>
      </c>
    </row>
    <row r="708" spans="1:2" x14ac:dyDescent="0.25">
      <c r="A708" s="23" t="s">
        <v>9720</v>
      </c>
      <c r="B708">
        <v>1</v>
      </c>
    </row>
    <row r="709" spans="1:2" x14ac:dyDescent="0.25">
      <c r="A709" s="23" t="s">
        <v>9144</v>
      </c>
      <c r="B709">
        <v>1</v>
      </c>
    </row>
    <row r="710" spans="1:2" x14ac:dyDescent="0.25">
      <c r="A710" s="23" t="s">
        <v>8977</v>
      </c>
      <c r="B710">
        <v>1</v>
      </c>
    </row>
    <row r="711" spans="1:2" x14ac:dyDescent="0.25">
      <c r="A711" s="23" t="s">
        <v>9877</v>
      </c>
      <c r="B711">
        <v>1</v>
      </c>
    </row>
    <row r="712" spans="1:2" x14ac:dyDescent="0.25">
      <c r="A712" s="23" t="s">
        <v>9826</v>
      </c>
      <c r="B712">
        <v>1</v>
      </c>
    </row>
    <row r="713" spans="1:2" x14ac:dyDescent="0.25">
      <c r="A713" s="23" t="s">
        <v>10001</v>
      </c>
      <c r="B713">
        <v>1</v>
      </c>
    </row>
    <row r="714" spans="1:2" x14ac:dyDescent="0.25">
      <c r="A714" s="23" t="s">
        <v>8964</v>
      </c>
      <c r="B714">
        <v>1</v>
      </c>
    </row>
    <row r="715" spans="1:2" x14ac:dyDescent="0.25">
      <c r="A715" s="23" t="s">
        <v>10035</v>
      </c>
      <c r="B715">
        <v>1</v>
      </c>
    </row>
    <row r="716" spans="1:2" x14ac:dyDescent="0.25">
      <c r="A716" s="23" t="s">
        <v>9937</v>
      </c>
      <c r="B716">
        <v>1</v>
      </c>
    </row>
    <row r="717" spans="1:2" x14ac:dyDescent="0.25">
      <c r="A717" s="23" t="s">
        <v>9206</v>
      </c>
      <c r="B717">
        <v>1</v>
      </c>
    </row>
    <row r="718" spans="1:2" x14ac:dyDescent="0.25">
      <c r="A718" s="23" t="s">
        <v>9956</v>
      </c>
      <c r="B718">
        <v>1</v>
      </c>
    </row>
    <row r="719" spans="1:2" x14ac:dyDescent="0.25">
      <c r="A719" s="23" t="s">
        <v>9391</v>
      </c>
      <c r="B719">
        <v>1</v>
      </c>
    </row>
    <row r="720" spans="1:2" x14ac:dyDescent="0.25">
      <c r="A720" s="23" t="s">
        <v>10003</v>
      </c>
      <c r="B720">
        <v>1</v>
      </c>
    </row>
    <row r="721" spans="1:2" x14ac:dyDescent="0.25">
      <c r="A721" s="23" t="s">
        <v>9632</v>
      </c>
      <c r="B721">
        <v>1</v>
      </c>
    </row>
    <row r="722" spans="1:2" x14ac:dyDescent="0.25">
      <c r="A722" s="23" t="s">
        <v>9275</v>
      </c>
      <c r="B722">
        <v>1</v>
      </c>
    </row>
    <row r="723" spans="1:2" x14ac:dyDescent="0.25">
      <c r="A723" s="23" t="s">
        <v>10104</v>
      </c>
      <c r="B723">
        <v>1</v>
      </c>
    </row>
    <row r="724" spans="1:2" x14ac:dyDescent="0.25">
      <c r="A724" s="23" t="s">
        <v>9313</v>
      </c>
      <c r="B724">
        <v>1</v>
      </c>
    </row>
    <row r="725" spans="1:2" x14ac:dyDescent="0.25">
      <c r="A725" s="23" t="s">
        <v>8927</v>
      </c>
      <c r="B725">
        <v>1</v>
      </c>
    </row>
    <row r="726" spans="1:2" x14ac:dyDescent="0.25">
      <c r="A726" s="23" t="s">
        <v>9152</v>
      </c>
      <c r="B726">
        <v>1</v>
      </c>
    </row>
    <row r="727" spans="1:2" x14ac:dyDescent="0.25">
      <c r="A727" s="23" t="s">
        <v>9344</v>
      </c>
      <c r="B727">
        <v>1</v>
      </c>
    </row>
    <row r="728" spans="1:2" x14ac:dyDescent="0.25">
      <c r="A728" s="23" t="s">
        <v>9277</v>
      </c>
      <c r="B728">
        <v>1</v>
      </c>
    </row>
    <row r="729" spans="1:2" x14ac:dyDescent="0.25">
      <c r="A729" s="23" t="s">
        <v>9255</v>
      </c>
      <c r="B729">
        <v>1</v>
      </c>
    </row>
    <row r="730" spans="1:2" x14ac:dyDescent="0.25">
      <c r="A730" s="23" t="s">
        <v>9890</v>
      </c>
      <c r="B730">
        <v>1</v>
      </c>
    </row>
    <row r="731" spans="1:2" x14ac:dyDescent="0.25">
      <c r="A731" s="23" t="s">
        <v>9161</v>
      </c>
      <c r="B731">
        <v>1</v>
      </c>
    </row>
    <row r="732" spans="1:2" x14ac:dyDescent="0.25">
      <c r="A732" s="23" t="s">
        <v>9298</v>
      </c>
      <c r="B732">
        <v>1</v>
      </c>
    </row>
    <row r="733" spans="1:2" x14ac:dyDescent="0.25">
      <c r="A733" s="23" t="s">
        <v>9649</v>
      </c>
      <c r="B733">
        <v>1</v>
      </c>
    </row>
    <row r="734" spans="1:2" x14ac:dyDescent="0.25">
      <c r="A734" s="23" t="s">
        <v>9604</v>
      </c>
      <c r="B734">
        <v>1</v>
      </c>
    </row>
    <row r="735" spans="1:2" x14ac:dyDescent="0.25">
      <c r="A735" s="23" t="s">
        <v>8990</v>
      </c>
      <c r="B735">
        <v>1</v>
      </c>
    </row>
    <row r="736" spans="1:2" x14ac:dyDescent="0.25">
      <c r="A736" s="23" t="s">
        <v>9069</v>
      </c>
      <c r="B736">
        <v>1</v>
      </c>
    </row>
    <row r="737" spans="1:2" x14ac:dyDescent="0.25">
      <c r="A737" s="23" t="s">
        <v>9942</v>
      </c>
      <c r="B737">
        <v>1</v>
      </c>
    </row>
    <row r="738" spans="1:2" x14ac:dyDescent="0.25">
      <c r="A738" s="23" t="s">
        <v>9728</v>
      </c>
      <c r="B738">
        <v>1</v>
      </c>
    </row>
    <row r="739" spans="1:2" x14ac:dyDescent="0.25">
      <c r="A739" s="23" t="s">
        <v>8941</v>
      </c>
      <c r="B739">
        <v>1</v>
      </c>
    </row>
    <row r="740" spans="1:2" x14ac:dyDescent="0.25">
      <c r="A740" s="23" t="s">
        <v>9564</v>
      </c>
      <c r="B740">
        <v>1</v>
      </c>
    </row>
    <row r="741" spans="1:2" x14ac:dyDescent="0.25">
      <c r="A741" s="23" t="s">
        <v>9386</v>
      </c>
      <c r="B741">
        <v>1</v>
      </c>
    </row>
    <row r="742" spans="1:2" x14ac:dyDescent="0.25">
      <c r="A742" s="23" t="s">
        <v>9888</v>
      </c>
      <c r="B742">
        <v>1</v>
      </c>
    </row>
    <row r="743" spans="1:2" x14ac:dyDescent="0.25">
      <c r="A743" s="23" t="s">
        <v>9213</v>
      </c>
      <c r="B743">
        <v>1</v>
      </c>
    </row>
    <row r="744" spans="1:2" x14ac:dyDescent="0.25">
      <c r="A744" s="23" t="s">
        <v>9744</v>
      </c>
      <c r="B744">
        <v>1</v>
      </c>
    </row>
    <row r="745" spans="1:2" x14ac:dyDescent="0.25">
      <c r="A745" s="23" t="s">
        <v>9765</v>
      </c>
      <c r="B745">
        <v>1</v>
      </c>
    </row>
    <row r="746" spans="1:2" x14ac:dyDescent="0.25">
      <c r="A746" s="23" t="s">
        <v>9782</v>
      </c>
      <c r="B746">
        <v>1</v>
      </c>
    </row>
    <row r="747" spans="1:2" x14ac:dyDescent="0.25">
      <c r="A747" s="23" t="s">
        <v>8931</v>
      </c>
      <c r="B747">
        <v>1</v>
      </c>
    </row>
    <row r="748" spans="1:2" x14ac:dyDescent="0.25">
      <c r="A748" s="23" t="s">
        <v>9350</v>
      </c>
      <c r="B748">
        <v>1</v>
      </c>
    </row>
    <row r="749" spans="1:2" x14ac:dyDescent="0.25">
      <c r="A749" s="23" t="s">
        <v>9810</v>
      </c>
      <c r="B749">
        <v>1</v>
      </c>
    </row>
    <row r="750" spans="1:2" x14ac:dyDescent="0.25">
      <c r="A750" s="23" t="s">
        <v>9918</v>
      </c>
      <c r="B750">
        <v>1</v>
      </c>
    </row>
    <row r="751" spans="1:2" x14ac:dyDescent="0.25">
      <c r="A751" s="23" t="s">
        <v>9294</v>
      </c>
      <c r="B751">
        <v>1</v>
      </c>
    </row>
    <row r="752" spans="1:2" x14ac:dyDescent="0.25">
      <c r="A752" s="23" t="s">
        <v>9145</v>
      </c>
      <c r="B752">
        <v>1</v>
      </c>
    </row>
    <row r="753" spans="1:2" x14ac:dyDescent="0.25">
      <c r="A753" s="23" t="s">
        <v>9076</v>
      </c>
      <c r="B753">
        <v>1</v>
      </c>
    </row>
    <row r="754" spans="1:2" x14ac:dyDescent="0.25">
      <c r="A754" s="23" t="s">
        <v>9280</v>
      </c>
      <c r="B754">
        <v>1</v>
      </c>
    </row>
    <row r="755" spans="1:2" x14ac:dyDescent="0.25">
      <c r="A755" s="23" t="s">
        <v>9017</v>
      </c>
      <c r="B755">
        <v>1</v>
      </c>
    </row>
    <row r="756" spans="1:2" x14ac:dyDescent="0.25">
      <c r="A756" s="23" t="s">
        <v>9755</v>
      </c>
      <c r="B756">
        <v>1</v>
      </c>
    </row>
    <row r="757" spans="1:2" x14ac:dyDescent="0.25">
      <c r="A757" s="23" t="s">
        <v>9465</v>
      </c>
      <c r="B757">
        <v>1</v>
      </c>
    </row>
    <row r="758" spans="1:2" x14ac:dyDescent="0.25">
      <c r="A758" s="23" t="s">
        <v>9714</v>
      </c>
      <c r="B758">
        <v>1</v>
      </c>
    </row>
    <row r="759" spans="1:2" x14ac:dyDescent="0.25">
      <c r="A759" s="23" t="s">
        <v>9409</v>
      </c>
      <c r="B759">
        <v>1</v>
      </c>
    </row>
    <row r="760" spans="1:2" x14ac:dyDescent="0.25">
      <c r="A760" s="23" t="s">
        <v>9270</v>
      </c>
      <c r="B760">
        <v>1</v>
      </c>
    </row>
    <row r="761" spans="1:2" x14ac:dyDescent="0.25">
      <c r="A761" s="23" t="s">
        <v>9908</v>
      </c>
      <c r="B761">
        <v>1</v>
      </c>
    </row>
    <row r="762" spans="1:2" x14ac:dyDescent="0.25">
      <c r="A762" s="23" t="s">
        <v>9240</v>
      </c>
      <c r="B762">
        <v>1</v>
      </c>
    </row>
    <row r="763" spans="1:2" x14ac:dyDescent="0.25">
      <c r="A763" s="23" t="s">
        <v>9040</v>
      </c>
      <c r="B763">
        <v>1</v>
      </c>
    </row>
    <row r="764" spans="1:2" x14ac:dyDescent="0.25">
      <c r="A764" s="23" t="s">
        <v>9258</v>
      </c>
      <c r="B764">
        <v>1</v>
      </c>
    </row>
    <row r="765" spans="1:2" x14ac:dyDescent="0.25">
      <c r="A765" s="23" t="s">
        <v>9832</v>
      </c>
      <c r="B765">
        <v>1</v>
      </c>
    </row>
    <row r="766" spans="1:2" x14ac:dyDescent="0.25">
      <c r="A766" s="23" t="s">
        <v>9598</v>
      </c>
      <c r="B766">
        <v>1</v>
      </c>
    </row>
    <row r="767" spans="1:2" x14ac:dyDescent="0.25">
      <c r="A767" s="23" t="s">
        <v>9427</v>
      </c>
      <c r="B767">
        <v>1</v>
      </c>
    </row>
    <row r="768" spans="1:2" x14ac:dyDescent="0.25">
      <c r="A768" s="23" t="s">
        <v>9568</v>
      </c>
      <c r="B768">
        <v>1</v>
      </c>
    </row>
    <row r="769" spans="1:2" x14ac:dyDescent="0.25">
      <c r="A769" s="23" t="s">
        <v>9966</v>
      </c>
      <c r="B769">
        <v>1</v>
      </c>
    </row>
    <row r="770" spans="1:2" x14ac:dyDescent="0.25">
      <c r="A770" s="23" t="s">
        <v>9645</v>
      </c>
      <c r="B770">
        <v>1</v>
      </c>
    </row>
    <row r="771" spans="1:2" x14ac:dyDescent="0.25">
      <c r="A771" s="23" t="s">
        <v>9084</v>
      </c>
      <c r="B771">
        <v>1</v>
      </c>
    </row>
    <row r="772" spans="1:2" x14ac:dyDescent="0.25">
      <c r="A772" s="23" t="s">
        <v>10029</v>
      </c>
      <c r="B772">
        <v>1</v>
      </c>
    </row>
    <row r="773" spans="1:2" x14ac:dyDescent="0.25">
      <c r="A773" s="23" t="s">
        <v>8967</v>
      </c>
      <c r="B773">
        <v>1</v>
      </c>
    </row>
    <row r="774" spans="1:2" x14ac:dyDescent="0.25">
      <c r="A774" s="23" t="s">
        <v>9250</v>
      </c>
      <c r="B774">
        <v>1</v>
      </c>
    </row>
    <row r="775" spans="1:2" x14ac:dyDescent="0.25">
      <c r="A775" s="23" t="s">
        <v>9815</v>
      </c>
      <c r="B775">
        <v>1</v>
      </c>
    </row>
    <row r="776" spans="1:2" x14ac:dyDescent="0.25">
      <c r="A776" s="23" t="s">
        <v>8972</v>
      </c>
      <c r="B776">
        <v>1</v>
      </c>
    </row>
    <row r="777" spans="1:2" x14ac:dyDescent="0.25">
      <c r="A777" s="23" t="s">
        <v>9026</v>
      </c>
      <c r="B777">
        <v>1</v>
      </c>
    </row>
    <row r="778" spans="1:2" x14ac:dyDescent="0.25">
      <c r="A778" s="23" t="s">
        <v>9196</v>
      </c>
      <c r="B778">
        <v>1</v>
      </c>
    </row>
    <row r="779" spans="1:2" x14ac:dyDescent="0.25">
      <c r="A779" s="23" t="s">
        <v>10114</v>
      </c>
      <c r="B779">
        <v>1</v>
      </c>
    </row>
    <row r="780" spans="1:2" x14ac:dyDescent="0.25">
      <c r="A780" s="23" t="s">
        <v>9375</v>
      </c>
      <c r="B780">
        <v>1</v>
      </c>
    </row>
    <row r="781" spans="1:2" x14ac:dyDescent="0.25">
      <c r="A781" s="23" t="s">
        <v>9357</v>
      </c>
      <c r="B781">
        <v>1</v>
      </c>
    </row>
    <row r="782" spans="1:2" x14ac:dyDescent="0.25">
      <c r="A782" s="23" t="s">
        <v>9688</v>
      </c>
      <c r="B782">
        <v>1</v>
      </c>
    </row>
    <row r="783" spans="1:2" x14ac:dyDescent="0.25">
      <c r="A783" s="23" t="s">
        <v>9924</v>
      </c>
      <c r="B783">
        <v>1</v>
      </c>
    </row>
    <row r="784" spans="1:2" x14ac:dyDescent="0.25">
      <c r="A784" s="23" t="s">
        <v>9022</v>
      </c>
      <c r="B784">
        <v>1</v>
      </c>
    </row>
    <row r="785" spans="1:2" x14ac:dyDescent="0.25">
      <c r="A785" s="23" t="s">
        <v>10058</v>
      </c>
      <c r="B785">
        <v>1</v>
      </c>
    </row>
    <row r="786" spans="1:2" x14ac:dyDescent="0.25">
      <c r="A786" s="23" t="s">
        <v>9300</v>
      </c>
      <c r="B786">
        <v>1</v>
      </c>
    </row>
    <row r="787" spans="1:2" x14ac:dyDescent="0.25">
      <c r="A787" s="23" t="s">
        <v>9778</v>
      </c>
      <c r="B787">
        <v>1</v>
      </c>
    </row>
    <row r="788" spans="1:2" x14ac:dyDescent="0.25">
      <c r="A788" s="23" t="s">
        <v>9278</v>
      </c>
      <c r="B788">
        <v>1</v>
      </c>
    </row>
    <row r="789" spans="1:2" x14ac:dyDescent="0.25">
      <c r="A789" s="23" t="s">
        <v>10093</v>
      </c>
      <c r="B789">
        <v>1</v>
      </c>
    </row>
    <row r="790" spans="1:2" x14ac:dyDescent="0.25">
      <c r="A790" s="23" t="s">
        <v>9858</v>
      </c>
      <c r="B790">
        <v>1</v>
      </c>
    </row>
    <row r="791" spans="1:2" x14ac:dyDescent="0.25">
      <c r="A791" s="23" t="s">
        <v>9309</v>
      </c>
      <c r="B791">
        <v>1</v>
      </c>
    </row>
    <row r="792" spans="1:2" x14ac:dyDescent="0.25">
      <c r="A792" s="23" t="s">
        <v>9990</v>
      </c>
      <c r="B792">
        <v>1</v>
      </c>
    </row>
    <row r="793" spans="1:2" x14ac:dyDescent="0.25">
      <c r="A793" s="23" t="s">
        <v>9202</v>
      </c>
      <c r="B793">
        <v>1</v>
      </c>
    </row>
    <row r="794" spans="1:2" x14ac:dyDescent="0.25">
      <c r="A794" s="23" t="s">
        <v>9068</v>
      </c>
      <c r="B794">
        <v>1</v>
      </c>
    </row>
    <row r="795" spans="1:2" x14ac:dyDescent="0.25">
      <c r="A795" s="23" t="s">
        <v>10116</v>
      </c>
      <c r="B795">
        <v>1</v>
      </c>
    </row>
    <row r="796" spans="1:2" x14ac:dyDescent="0.25">
      <c r="A796" s="23" t="s">
        <v>9086</v>
      </c>
      <c r="B796">
        <v>1</v>
      </c>
    </row>
    <row r="797" spans="1:2" x14ac:dyDescent="0.25">
      <c r="A797" s="23" t="s">
        <v>9420</v>
      </c>
      <c r="B797">
        <v>1</v>
      </c>
    </row>
    <row r="798" spans="1:2" x14ac:dyDescent="0.25">
      <c r="A798" s="23" t="s">
        <v>9763</v>
      </c>
      <c r="B798">
        <v>1</v>
      </c>
    </row>
    <row r="799" spans="1:2" x14ac:dyDescent="0.25">
      <c r="A799" s="23" t="s">
        <v>9023</v>
      </c>
      <c r="B799">
        <v>1</v>
      </c>
    </row>
    <row r="800" spans="1:2" x14ac:dyDescent="0.25">
      <c r="A800" s="23" t="s">
        <v>9733</v>
      </c>
      <c r="B800">
        <v>1</v>
      </c>
    </row>
    <row r="801" spans="1:2" x14ac:dyDescent="0.25">
      <c r="A801" s="23" t="s">
        <v>9351</v>
      </c>
      <c r="B801">
        <v>1</v>
      </c>
    </row>
    <row r="802" spans="1:2" x14ac:dyDescent="0.25">
      <c r="A802" s="23" t="s">
        <v>9710</v>
      </c>
      <c r="B802">
        <v>1</v>
      </c>
    </row>
    <row r="803" spans="1:2" x14ac:dyDescent="0.25">
      <c r="A803" s="23" t="s">
        <v>9903</v>
      </c>
      <c r="B803">
        <v>1</v>
      </c>
    </row>
    <row r="804" spans="1:2" x14ac:dyDescent="0.25">
      <c r="A804" s="23" t="s">
        <v>9163</v>
      </c>
      <c r="B804">
        <v>1</v>
      </c>
    </row>
    <row r="805" spans="1:2" x14ac:dyDescent="0.25">
      <c r="A805" s="23" t="s">
        <v>9880</v>
      </c>
      <c r="B805">
        <v>1</v>
      </c>
    </row>
    <row r="806" spans="1:2" x14ac:dyDescent="0.25">
      <c r="A806" s="23" t="s">
        <v>9892</v>
      </c>
      <c r="B806">
        <v>1</v>
      </c>
    </row>
    <row r="807" spans="1:2" x14ac:dyDescent="0.25">
      <c r="A807" s="23" t="s">
        <v>9024</v>
      </c>
      <c r="B807">
        <v>1</v>
      </c>
    </row>
    <row r="808" spans="1:2" x14ac:dyDescent="0.25">
      <c r="A808" s="23" t="s">
        <v>10124</v>
      </c>
      <c r="B808">
        <v>1</v>
      </c>
    </row>
    <row r="809" spans="1:2" x14ac:dyDescent="0.25">
      <c r="A809" s="23" t="s">
        <v>9182</v>
      </c>
      <c r="B809">
        <v>1</v>
      </c>
    </row>
    <row r="810" spans="1:2" x14ac:dyDescent="0.25">
      <c r="A810" s="23" t="s">
        <v>9963</v>
      </c>
      <c r="B810">
        <v>1</v>
      </c>
    </row>
    <row r="811" spans="1:2" x14ac:dyDescent="0.25">
      <c r="A811" s="23" t="s">
        <v>8962</v>
      </c>
      <c r="B811">
        <v>1</v>
      </c>
    </row>
    <row r="812" spans="1:2" x14ac:dyDescent="0.25">
      <c r="A812" s="23" t="s">
        <v>9342</v>
      </c>
      <c r="B812">
        <v>1</v>
      </c>
    </row>
    <row r="813" spans="1:2" x14ac:dyDescent="0.25">
      <c r="A813" s="23" t="s">
        <v>9195</v>
      </c>
      <c r="B813">
        <v>1</v>
      </c>
    </row>
    <row r="814" spans="1:2" x14ac:dyDescent="0.25">
      <c r="A814" s="23" t="s">
        <v>10081</v>
      </c>
      <c r="B814">
        <v>1</v>
      </c>
    </row>
    <row r="815" spans="1:2" x14ac:dyDescent="0.25">
      <c r="A815" s="23" t="s">
        <v>9399</v>
      </c>
      <c r="B815">
        <v>1</v>
      </c>
    </row>
    <row r="816" spans="1:2" x14ac:dyDescent="0.25">
      <c r="A816" s="23" t="s">
        <v>9355</v>
      </c>
      <c r="B816">
        <v>1</v>
      </c>
    </row>
    <row r="817" spans="1:2" x14ac:dyDescent="0.25">
      <c r="A817" s="23" t="s">
        <v>10083</v>
      </c>
      <c r="B817">
        <v>1</v>
      </c>
    </row>
    <row r="818" spans="1:2" x14ac:dyDescent="0.25">
      <c r="A818" s="23" t="s">
        <v>9279</v>
      </c>
      <c r="B818">
        <v>1</v>
      </c>
    </row>
    <row r="819" spans="1:2" x14ac:dyDescent="0.25">
      <c r="A819" s="23" t="s">
        <v>9864</v>
      </c>
      <c r="B819">
        <v>1</v>
      </c>
    </row>
    <row r="820" spans="1:2" x14ac:dyDescent="0.25">
      <c r="A820" s="23" t="s">
        <v>9224</v>
      </c>
      <c r="B820">
        <v>1</v>
      </c>
    </row>
    <row r="821" spans="1:2" x14ac:dyDescent="0.25">
      <c r="A821" s="23" t="s">
        <v>8954</v>
      </c>
      <c r="B821">
        <v>1</v>
      </c>
    </row>
    <row r="822" spans="1:2" x14ac:dyDescent="0.25">
      <c r="A822" s="23" t="s">
        <v>9133</v>
      </c>
      <c r="B822">
        <v>1</v>
      </c>
    </row>
    <row r="823" spans="1:2" x14ac:dyDescent="0.25">
      <c r="A823" s="23" t="s">
        <v>9805</v>
      </c>
      <c r="B823">
        <v>1</v>
      </c>
    </row>
    <row r="824" spans="1:2" x14ac:dyDescent="0.25">
      <c r="A824" s="23" t="s">
        <v>9570</v>
      </c>
      <c r="B824">
        <v>1</v>
      </c>
    </row>
    <row r="825" spans="1:2" x14ac:dyDescent="0.25">
      <c r="A825" s="23" t="s">
        <v>9856</v>
      </c>
      <c r="B825">
        <v>1</v>
      </c>
    </row>
    <row r="826" spans="1:2" x14ac:dyDescent="0.25">
      <c r="A826" s="23" t="s">
        <v>9791</v>
      </c>
      <c r="B826">
        <v>1</v>
      </c>
    </row>
    <row r="827" spans="1:2" x14ac:dyDescent="0.25">
      <c r="A827" s="23" t="s">
        <v>9973</v>
      </c>
      <c r="B827">
        <v>1</v>
      </c>
    </row>
    <row r="828" spans="1:2" x14ac:dyDescent="0.25">
      <c r="A828" s="23" t="s">
        <v>9622</v>
      </c>
      <c r="B828">
        <v>1</v>
      </c>
    </row>
    <row r="829" spans="1:2" x14ac:dyDescent="0.25">
      <c r="A829" s="23" t="s">
        <v>9461</v>
      </c>
      <c r="B829">
        <v>1</v>
      </c>
    </row>
    <row r="830" spans="1:2" x14ac:dyDescent="0.25">
      <c r="A830" s="23" t="s">
        <v>9776</v>
      </c>
      <c r="B830">
        <v>1</v>
      </c>
    </row>
    <row r="831" spans="1:2" x14ac:dyDescent="0.25">
      <c r="A831" s="23" t="s">
        <v>9946</v>
      </c>
      <c r="B831">
        <v>1</v>
      </c>
    </row>
    <row r="832" spans="1:2" x14ac:dyDescent="0.25">
      <c r="A832" s="23" t="s">
        <v>9432</v>
      </c>
      <c r="B832">
        <v>1</v>
      </c>
    </row>
    <row r="833" spans="1:2" x14ac:dyDescent="0.25">
      <c r="A833" s="23" t="s">
        <v>9384</v>
      </c>
      <c r="B833">
        <v>1</v>
      </c>
    </row>
    <row r="834" spans="1:2" x14ac:dyDescent="0.25">
      <c r="A834" s="23" t="s">
        <v>9680</v>
      </c>
      <c r="B834">
        <v>1</v>
      </c>
    </row>
    <row r="835" spans="1:2" x14ac:dyDescent="0.25">
      <c r="A835" s="23" t="s">
        <v>10079</v>
      </c>
      <c r="B835">
        <v>1</v>
      </c>
    </row>
    <row r="836" spans="1:2" x14ac:dyDescent="0.25">
      <c r="A836" s="23" t="s">
        <v>8921</v>
      </c>
      <c r="B836">
        <v>1</v>
      </c>
    </row>
    <row r="837" spans="1:2" x14ac:dyDescent="0.25">
      <c r="A837" s="23" t="s">
        <v>9578</v>
      </c>
      <c r="B837">
        <v>1</v>
      </c>
    </row>
    <row r="838" spans="1:2" x14ac:dyDescent="0.25">
      <c r="A838" s="23" t="s">
        <v>8936</v>
      </c>
      <c r="B838">
        <v>1</v>
      </c>
    </row>
    <row r="839" spans="1:2" x14ac:dyDescent="0.25">
      <c r="A839" s="23" t="s">
        <v>9476</v>
      </c>
      <c r="B839">
        <v>1</v>
      </c>
    </row>
    <row r="840" spans="1:2" x14ac:dyDescent="0.25">
      <c r="A840" s="23" t="s">
        <v>9697</v>
      </c>
      <c r="B840">
        <v>1</v>
      </c>
    </row>
    <row r="841" spans="1:2" x14ac:dyDescent="0.25">
      <c r="A841" s="23" t="s">
        <v>9041</v>
      </c>
      <c r="B841">
        <v>1</v>
      </c>
    </row>
    <row r="842" spans="1:2" x14ac:dyDescent="0.25">
      <c r="A842" s="23" t="s">
        <v>9635</v>
      </c>
      <c r="B842">
        <v>1</v>
      </c>
    </row>
    <row r="843" spans="1:2" x14ac:dyDescent="0.25">
      <c r="A843" s="23" t="s">
        <v>10019</v>
      </c>
      <c r="B843">
        <v>1</v>
      </c>
    </row>
    <row r="844" spans="1:2" x14ac:dyDescent="0.25">
      <c r="A844" s="23" t="s">
        <v>9147</v>
      </c>
      <c r="B844">
        <v>1</v>
      </c>
    </row>
    <row r="845" spans="1:2" x14ac:dyDescent="0.25">
      <c r="A845" s="23" t="s">
        <v>9624</v>
      </c>
      <c r="B845">
        <v>1</v>
      </c>
    </row>
    <row r="846" spans="1:2" x14ac:dyDescent="0.25">
      <c r="A846" s="23" t="s">
        <v>9736</v>
      </c>
      <c r="B846">
        <v>1</v>
      </c>
    </row>
    <row r="847" spans="1:2" x14ac:dyDescent="0.25">
      <c r="A847" s="23" t="s">
        <v>9204</v>
      </c>
      <c r="B847">
        <v>1</v>
      </c>
    </row>
    <row r="848" spans="1:2" x14ac:dyDescent="0.25">
      <c r="A848" s="23" t="s">
        <v>9102</v>
      </c>
      <c r="B848">
        <v>1</v>
      </c>
    </row>
    <row r="849" spans="1:2" x14ac:dyDescent="0.25">
      <c r="A849" s="23" t="s">
        <v>9273</v>
      </c>
      <c r="B849">
        <v>1</v>
      </c>
    </row>
    <row r="850" spans="1:2" x14ac:dyDescent="0.25">
      <c r="A850" s="23" t="s">
        <v>9288</v>
      </c>
      <c r="B850">
        <v>1</v>
      </c>
    </row>
    <row r="851" spans="1:2" x14ac:dyDescent="0.25">
      <c r="A851" s="23" t="s">
        <v>9257</v>
      </c>
      <c r="B851">
        <v>1</v>
      </c>
    </row>
    <row r="852" spans="1:2" x14ac:dyDescent="0.25">
      <c r="A852" s="23" t="s">
        <v>10128</v>
      </c>
      <c r="B852">
        <v>1</v>
      </c>
    </row>
    <row r="853" spans="1:2" x14ac:dyDescent="0.25">
      <c r="A853" s="23" t="s">
        <v>9452</v>
      </c>
      <c r="B853">
        <v>1</v>
      </c>
    </row>
    <row r="854" spans="1:2" x14ac:dyDescent="0.25">
      <c r="A854" s="23" t="s">
        <v>9077</v>
      </c>
      <c r="B854">
        <v>1</v>
      </c>
    </row>
    <row r="855" spans="1:2" x14ac:dyDescent="0.25">
      <c r="A855" s="23" t="s">
        <v>9048</v>
      </c>
      <c r="B855">
        <v>1</v>
      </c>
    </row>
    <row r="856" spans="1:2" x14ac:dyDescent="0.25">
      <c r="A856" s="23" t="s">
        <v>10098</v>
      </c>
      <c r="B856">
        <v>1</v>
      </c>
    </row>
    <row r="857" spans="1:2" x14ac:dyDescent="0.25">
      <c r="A857" s="23" t="s">
        <v>9321</v>
      </c>
      <c r="B857">
        <v>1</v>
      </c>
    </row>
    <row r="858" spans="1:2" x14ac:dyDescent="0.25">
      <c r="A858" s="23" t="s">
        <v>8933</v>
      </c>
      <c r="B858">
        <v>1</v>
      </c>
    </row>
    <row r="859" spans="1:2" x14ac:dyDescent="0.25">
      <c r="A859" s="23" t="s">
        <v>9205</v>
      </c>
      <c r="B859">
        <v>1</v>
      </c>
    </row>
    <row r="860" spans="1:2" x14ac:dyDescent="0.25">
      <c r="A860" s="23" t="s">
        <v>9045</v>
      </c>
      <c r="B860">
        <v>1</v>
      </c>
    </row>
    <row r="861" spans="1:2" x14ac:dyDescent="0.25">
      <c r="A861" s="23" t="s">
        <v>9219</v>
      </c>
      <c r="B861">
        <v>1</v>
      </c>
    </row>
    <row r="862" spans="1:2" x14ac:dyDescent="0.25">
      <c r="A862" s="23" t="s">
        <v>9137</v>
      </c>
      <c r="B862">
        <v>1</v>
      </c>
    </row>
    <row r="863" spans="1:2" x14ac:dyDescent="0.25">
      <c r="A863" s="23" t="s">
        <v>9756</v>
      </c>
      <c r="B863">
        <v>1</v>
      </c>
    </row>
    <row r="864" spans="1:2" x14ac:dyDescent="0.25">
      <c r="A864" s="23" t="s">
        <v>9426</v>
      </c>
      <c r="B864">
        <v>1</v>
      </c>
    </row>
    <row r="865" spans="1:2" x14ac:dyDescent="0.25">
      <c r="A865" s="23" t="s">
        <v>9889</v>
      </c>
      <c r="B865">
        <v>1</v>
      </c>
    </row>
    <row r="866" spans="1:2" x14ac:dyDescent="0.25">
      <c r="A866" s="23" t="s">
        <v>9372</v>
      </c>
      <c r="B866">
        <v>1</v>
      </c>
    </row>
    <row r="867" spans="1:2" x14ac:dyDescent="0.25">
      <c r="A867" s="23" t="s">
        <v>9488</v>
      </c>
      <c r="B867">
        <v>1</v>
      </c>
    </row>
    <row r="868" spans="1:2" x14ac:dyDescent="0.25">
      <c r="A868" s="23" t="s">
        <v>9106</v>
      </c>
      <c r="B868">
        <v>1</v>
      </c>
    </row>
    <row r="869" spans="1:2" x14ac:dyDescent="0.25">
      <c r="A869" s="23" t="s">
        <v>9415</v>
      </c>
      <c r="B869">
        <v>1</v>
      </c>
    </row>
    <row r="870" spans="1:2" x14ac:dyDescent="0.25">
      <c r="A870" s="23" t="s">
        <v>9237</v>
      </c>
      <c r="B870">
        <v>1</v>
      </c>
    </row>
    <row r="871" spans="1:2" x14ac:dyDescent="0.25">
      <c r="A871" s="23" t="s">
        <v>8986</v>
      </c>
      <c r="B871">
        <v>1</v>
      </c>
    </row>
    <row r="872" spans="1:2" x14ac:dyDescent="0.25">
      <c r="A872" s="23" t="s">
        <v>8994</v>
      </c>
      <c r="B872">
        <v>1</v>
      </c>
    </row>
    <row r="873" spans="1:2" x14ac:dyDescent="0.25">
      <c r="A873" s="23" t="s">
        <v>9168</v>
      </c>
      <c r="B873">
        <v>1</v>
      </c>
    </row>
    <row r="874" spans="1:2" x14ac:dyDescent="0.25">
      <c r="A874" s="23" t="s">
        <v>8930</v>
      </c>
      <c r="B874">
        <v>1</v>
      </c>
    </row>
    <row r="875" spans="1:2" x14ac:dyDescent="0.25">
      <c r="A875" s="23" t="s">
        <v>8922</v>
      </c>
      <c r="B875">
        <v>1</v>
      </c>
    </row>
    <row r="876" spans="1:2" x14ac:dyDescent="0.25">
      <c r="A876" s="23" t="s">
        <v>9088</v>
      </c>
      <c r="B876">
        <v>1</v>
      </c>
    </row>
    <row r="877" spans="1:2" x14ac:dyDescent="0.25">
      <c r="A877" s="23" t="s">
        <v>9139</v>
      </c>
      <c r="B877">
        <v>1</v>
      </c>
    </row>
    <row r="878" spans="1:2" x14ac:dyDescent="0.25">
      <c r="A878" s="23" t="s">
        <v>9708</v>
      </c>
      <c r="B878">
        <v>1</v>
      </c>
    </row>
    <row r="879" spans="1:2" x14ac:dyDescent="0.25">
      <c r="A879" s="23" t="s">
        <v>9071</v>
      </c>
      <c r="B879">
        <v>1</v>
      </c>
    </row>
    <row r="880" spans="1:2" x14ac:dyDescent="0.25">
      <c r="A880" s="23" t="s">
        <v>8984</v>
      </c>
      <c r="B880">
        <v>1</v>
      </c>
    </row>
    <row r="881" spans="1:2" x14ac:dyDescent="0.25">
      <c r="A881" s="23" t="s">
        <v>9722</v>
      </c>
      <c r="B881">
        <v>1</v>
      </c>
    </row>
    <row r="882" spans="1:2" x14ac:dyDescent="0.25">
      <c r="A882" s="23" t="s">
        <v>10092</v>
      </c>
      <c r="B882">
        <v>1</v>
      </c>
    </row>
    <row r="883" spans="1:2" x14ac:dyDescent="0.25">
      <c r="A883" s="23" t="s">
        <v>9606</v>
      </c>
      <c r="B883">
        <v>1</v>
      </c>
    </row>
    <row r="884" spans="1:2" x14ac:dyDescent="0.25">
      <c r="A884" s="23" t="s">
        <v>9769</v>
      </c>
      <c r="B884">
        <v>1</v>
      </c>
    </row>
    <row r="885" spans="1:2" x14ac:dyDescent="0.25">
      <c r="A885" s="23" t="s">
        <v>10068</v>
      </c>
      <c r="B885">
        <v>1</v>
      </c>
    </row>
    <row r="886" spans="1:2" x14ac:dyDescent="0.25">
      <c r="A886" s="23" t="s">
        <v>9773</v>
      </c>
      <c r="B886">
        <v>1</v>
      </c>
    </row>
    <row r="887" spans="1:2" x14ac:dyDescent="0.25">
      <c r="A887" s="23" t="s">
        <v>9948</v>
      </c>
      <c r="B887">
        <v>1</v>
      </c>
    </row>
    <row r="888" spans="1:2" x14ac:dyDescent="0.25">
      <c r="A888" s="23" t="s">
        <v>10076</v>
      </c>
      <c r="B888">
        <v>1</v>
      </c>
    </row>
    <row r="889" spans="1:2" x14ac:dyDescent="0.25">
      <c r="A889" s="23" t="s">
        <v>9061</v>
      </c>
      <c r="B889">
        <v>1</v>
      </c>
    </row>
    <row r="890" spans="1:2" x14ac:dyDescent="0.25">
      <c r="A890" s="23" t="s">
        <v>9363</v>
      </c>
      <c r="B890">
        <v>1</v>
      </c>
    </row>
    <row r="891" spans="1:2" x14ac:dyDescent="0.25">
      <c r="A891" s="23" t="s">
        <v>9839</v>
      </c>
      <c r="B891">
        <v>1</v>
      </c>
    </row>
    <row r="892" spans="1:2" x14ac:dyDescent="0.25">
      <c r="A892" s="23" t="s">
        <v>10055</v>
      </c>
      <c r="B892">
        <v>1</v>
      </c>
    </row>
    <row r="893" spans="1:2" x14ac:dyDescent="0.25">
      <c r="A893" s="23" t="s">
        <v>8985</v>
      </c>
      <c r="B893">
        <v>1</v>
      </c>
    </row>
    <row r="894" spans="1:2" x14ac:dyDescent="0.25">
      <c r="A894" s="23" t="s">
        <v>10125</v>
      </c>
      <c r="B894">
        <v>1</v>
      </c>
    </row>
    <row r="895" spans="1:2" x14ac:dyDescent="0.25">
      <c r="A895" s="23" t="s">
        <v>9407</v>
      </c>
      <c r="B895">
        <v>1</v>
      </c>
    </row>
    <row r="896" spans="1:2" x14ac:dyDescent="0.25">
      <c r="A896" s="23" t="s">
        <v>9737</v>
      </c>
      <c r="B896">
        <v>1</v>
      </c>
    </row>
    <row r="897" spans="1:2" x14ac:dyDescent="0.25">
      <c r="A897" s="23" t="s">
        <v>9753</v>
      </c>
      <c r="B897">
        <v>1</v>
      </c>
    </row>
    <row r="898" spans="1:2" x14ac:dyDescent="0.25">
      <c r="A898" s="23" t="s">
        <v>9269</v>
      </c>
      <c r="B898">
        <v>1</v>
      </c>
    </row>
    <row r="899" spans="1:2" x14ac:dyDescent="0.25">
      <c r="A899" s="23" t="s">
        <v>9496</v>
      </c>
      <c r="B899">
        <v>1</v>
      </c>
    </row>
    <row r="900" spans="1:2" x14ac:dyDescent="0.25">
      <c r="A900" s="23" t="s">
        <v>10146</v>
      </c>
      <c r="B900">
        <v>1</v>
      </c>
    </row>
    <row r="901" spans="1:2" x14ac:dyDescent="0.25">
      <c r="A901" s="23" t="s">
        <v>9812</v>
      </c>
      <c r="B901">
        <v>1</v>
      </c>
    </row>
    <row r="902" spans="1:2" x14ac:dyDescent="0.25">
      <c r="A902" s="23" t="s">
        <v>9538</v>
      </c>
      <c r="B902">
        <v>1</v>
      </c>
    </row>
    <row r="903" spans="1:2" x14ac:dyDescent="0.25">
      <c r="A903" s="23" t="s">
        <v>9317</v>
      </c>
      <c r="B903">
        <v>1</v>
      </c>
    </row>
    <row r="904" spans="1:2" x14ac:dyDescent="0.25">
      <c r="A904" s="23" t="s">
        <v>9734</v>
      </c>
      <c r="B904">
        <v>1</v>
      </c>
    </row>
    <row r="905" spans="1:2" x14ac:dyDescent="0.25">
      <c r="A905" s="23" t="s">
        <v>9079</v>
      </c>
      <c r="B905">
        <v>1</v>
      </c>
    </row>
    <row r="906" spans="1:2" x14ac:dyDescent="0.25">
      <c r="A906" s="23" t="s">
        <v>9053</v>
      </c>
      <c r="B906">
        <v>1</v>
      </c>
    </row>
    <row r="907" spans="1:2" x14ac:dyDescent="0.25">
      <c r="A907" s="23" t="s">
        <v>9037</v>
      </c>
      <c r="B907">
        <v>1</v>
      </c>
    </row>
    <row r="908" spans="1:2" x14ac:dyDescent="0.25">
      <c r="A908" s="23" t="s">
        <v>9247</v>
      </c>
      <c r="B908">
        <v>1</v>
      </c>
    </row>
    <row r="909" spans="1:2" x14ac:dyDescent="0.25">
      <c r="A909" s="23" t="s">
        <v>10120</v>
      </c>
      <c r="B909">
        <v>1</v>
      </c>
    </row>
    <row r="910" spans="1:2" x14ac:dyDescent="0.25">
      <c r="A910" s="23" t="s">
        <v>9223</v>
      </c>
      <c r="B910">
        <v>1</v>
      </c>
    </row>
    <row r="911" spans="1:2" x14ac:dyDescent="0.25">
      <c r="A911" s="23" t="s">
        <v>8923</v>
      </c>
      <c r="B911">
        <v>1</v>
      </c>
    </row>
    <row r="912" spans="1:2" x14ac:dyDescent="0.25">
      <c r="A912" s="23" t="s">
        <v>9385</v>
      </c>
      <c r="B912">
        <v>1</v>
      </c>
    </row>
    <row r="913" spans="1:2" x14ac:dyDescent="0.25">
      <c r="A913" s="23" t="s">
        <v>9553</v>
      </c>
      <c r="B913">
        <v>1</v>
      </c>
    </row>
    <row r="914" spans="1:2" x14ac:dyDescent="0.25">
      <c r="A914" s="23" t="s">
        <v>9684</v>
      </c>
      <c r="B914">
        <v>1</v>
      </c>
    </row>
    <row r="915" spans="1:2" x14ac:dyDescent="0.25">
      <c r="A915" s="23" t="s">
        <v>9236</v>
      </c>
      <c r="B915">
        <v>1</v>
      </c>
    </row>
    <row r="916" spans="1:2" x14ac:dyDescent="0.25">
      <c r="A916" s="23" t="s">
        <v>9508</v>
      </c>
      <c r="B916">
        <v>1</v>
      </c>
    </row>
    <row r="917" spans="1:2" x14ac:dyDescent="0.25">
      <c r="A917" s="23" t="s">
        <v>9957</v>
      </c>
      <c r="B917">
        <v>1</v>
      </c>
    </row>
    <row r="918" spans="1:2" x14ac:dyDescent="0.25">
      <c r="A918" s="23" t="s">
        <v>9676</v>
      </c>
      <c r="B918">
        <v>1</v>
      </c>
    </row>
    <row r="919" spans="1:2" x14ac:dyDescent="0.25">
      <c r="A919" s="23" t="s">
        <v>9027</v>
      </c>
      <c r="B919">
        <v>1</v>
      </c>
    </row>
    <row r="920" spans="1:2" x14ac:dyDescent="0.25">
      <c r="A920" s="23" t="s">
        <v>9935</v>
      </c>
      <c r="B920">
        <v>1</v>
      </c>
    </row>
    <row r="921" spans="1:2" x14ac:dyDescent="0.25">
      <c r="A921" s="23" t="s">
        <v>9172</v>
      </c>
      <c r="B921">
        <v>1</v>
      </c>
    </row>
    <row r="922" spans="1:2" x14ac:dyDescent="0.25">
      <c r="A922" s="23" t="s">
        <v>9823</v>
      </c>
      <c r="B922">
        <v>1</v>
      </c>
    </row>
    <row r="923" spans="1:2" x14ac:dyDescent="0.25">
      <c r="A923" s="23" t="s">
        <v>9458</v>
      </c>
      <c r="B923">
        <v>1</v>
      </c>
    </row>
    <row r="924" spans="1:2" x14ac:dyDescent="0.25">
      <c r="A924" s="23" t="s">
        <v>9817</v>
      </c>
      <c r="B924">
        <v>1</v>
      </c>
    </row>
    <row r="925" spans="1:2" x14ac:dyDescent="0.25">
      <c r="A925" s="23" t="s">
        <v>9138</v>
      </c>
      <c r="B925">
        <v>1</v>
      </c>
    </row>
    <row r="926" spans="1:2" x14ac:dyDescent="0.25">
      <c r="A926" s="23" t="s">
        <v>9207</v>
      </c>
      <c r="B926">
        <v>1</v>
      </c>
    </row>
    <row r="927" spans="1:2" x14ac:dyDescent="0.25">
      <c r="A927" s="23" t="s">
        <v>9212</v>
      </c>
      <c r="B927">
        <v>1</v>
      </c>
    </row>
    <row r="928" spans="1:2" x14ac:dyDescent="0.25">
      <c r="A928" s="23" t="s">
        <v>9512</v>
      </c>
      <c r="B928">
        <v>1</v>
      </c>
    </row>
    <row r="929" spans="1:2" x14ac:dyDescent="0.25">
      <c r="A929" s="23" t="s">
        <v>9524</v>
      </c>
      <c r="B929">
        <v>1</v>
      </c>
    </row>
    <row r="930" spans="1:2" x14ac:dyDescent="0.25">
      <c r="A930" s="23" t="s">
        <v>9895</v>
      </c>
      <c r="B930">
        <v>1</v>
      </c>
    </row>
    <row r="931" spans="1:2" x14ac:dyDescent="0.25">
      <c r="A931" s="23" t="s">
        <v>9358</v>
      </c>
      <c r="B931">
        <v>1</v>
      </c>
    </row>
    <row r="932" spans="1:2" x14ac:dyDescent="0.25">
      <c r="A932" s="23" t="s">
        <v>9099</v>
      </c>
      <c r="B932">
        <v>1</v>
      </c>
    </row>
    <row r="933" spans="1:2" x14ac:dyDescent="0.25">
      <c r="A933" s="23" t="s">
        <v>9795</v>
      </c>
      <c r="B933">
        <v>1</v>
      </c>
    </row>
    <row r="934" spans="1:2" x14ac:dyDescent="0.25">
      <c r="A934" s="23" t="s">
        <v>9484</v>
      </c>
      <c r="B934">
        <v>1</v>
      </c>
    </row>
    <row r="935" spans="1:2" x14ac:dyDescent="0.25">
      <c r="A935" s="23" t="s">
        <v>10008</v>
      </c>
      <c r="B935">
        <v>1</v>
      </c>
    </row>
    <row r="936" spans="1:2" x14ac:dyDescent="0.25">
      <c r="A936" s="23" t="s">
        <v>9479</v>
      </c>
      <c r="B936">
        <v>1</v>
      </c>
    </row>
    <row r="937" spans="1:2" x14ac:dyDescent="0.25">
      <c r="A937" s="23" t="s">
        <v>9122</v>
      </c>
      <c r="B937">
        <v>1</v>
      </c>
    </row>
    <row r="938" spans="1:2" x14ac:dyDescent="0.25">
      <c r="A938" s="23" t="s">
        <v>9284</v>
      </c>
      <c r="B938">
        <v>1</v>
      </c>
    </row>
    <row r="939" spans="1:2" x14ac:dyDescent="0.25">
      <c r="A939" s="23" t="s">
        <v>9093</v>
      </c>
      <c r="B939">
        <v>1</v>
      </c>
    </row>
    <row r="940" spans="1:2" x14ac:dyDescent="0.25">
      <c r="A940" s="23" t="s">
        <v>9397</v>
      </c>
      <c r="B940">
        <v>1</v>
      </c>
    </row>
    <row r="941" spans="1:2" x14ac:dyDescent="0.25">
      <c r="A941" s="23" t="s">
        <v>9659</v>
      </c>
      <c r="B941">
        <v>1</v>
      </c>
    </row>
    <row r="942" spans="1:2" x14ac:dyDescent="0.25">
      <c r="A942" s="23" t="s">
        <v>9847</v>
      </c>
      <c r="B942">
        <v>1</v>
      </c>
    </row>
    <row r="943" spans="1:2" x14ac:dyDescent="0.25">
      <c r="A943" s="23" t="s">
        <v>9379</v>
      </c>
      <c r="B943">
        <v>1</v>
      </c>
    </row>
    <row r="944" spans="1:2" x14ac:dyDescent="0.25">
      <c r="A944" s="23" t="s">
        <v>9063</v>
      </c>
      <c r="B944">
        <v>1</v>
      </c>
    </row>
    <row r="945" spans="1:2" x14ac:dyDescent="0.25">
      <c r="A945" s="23" t="s">
        <v>9049</v>
      </c>
      <c r="B945">
        <v>1</v>
      </c>
    </row>
    <row r="946" spans="1:2" x14ac:dyDescent="0.25">
      <c r="A946" s="23" t="s">
        <v>9539</v>
      </c>
      <c r="B946">
        <v>1</v>
      </c>
    </row>
    <row r="947" spans="1:2" x14ac:dyDescent="0.25">
      <c r="A947" s="23" t="s">
        <v>9315</v>
      </c>
      <c r="B947">
        <v>1</v>
      </c>
    </row>
    <row r="948" spans="1:2" x14ac:dyDescent="0.25">
      <c r="A948" s="23" t="s">
        <v>9296</v>
      </c>
      <c r="B948">
        <v>1</v>
      </c>
    </row>
    <row r="949" spans="1:2" x14ac:dyDescent="0.25">
      <c r="A949" s="23" t="s">
        <v>9175</v>
      </c>
      <c r="B949">
        <v>1</v>
      </c>
    </row>
    <row r="950" spans="1:2" x14ac:dyDescent="0.25">
      <c r="A950" s="23" t="s">
        <v>9120</v>
      </c>
      <c r="B950">
        <v>1</v>
      </c>
    </row>
    <row r="951" spans="1:2" x14ac:dyDescent="0.25">
      <c r="A951" s="23" t="s">
        <v>9837</v>
      </c>
      <c r="B951">
        <v>1</v>
      </c>
    </row>
    <row r="952" spans="1:2" x14ac:dyDescent="0.25">
      <c r="A952" s="23" t="s">
        <v>9359</v>
      </c>
      <c r="B952">
        <v>1</v>
      </c>
    </row>
    <row r="953" spans="1:2" x14ac:dyDescent="0.25">
      <c r="A953" s="23" t="s">
        <v>9692</v>
      </c>
      <c r="B953">
        <v>1</v>
      </c>
    </row>
    <row r="954" spans="1:2" x14ac:dyDescent="0.25">
      <c r="A954" s="23" t="s">
        <v>10024</v>
      </c>
      <c r="B954">
        <v>1</v>
      </c>
    </row>
    <row r="955" spans="1:2" x14ac:dyDescent="0.25">
      <c r="A955" s="23" t="s">
        <v>9444</v>
      </c>
      <c r="B955">
        <v>1</v>
      </c>
    </row>
    <row r="956" spans="1:2" x14ac:dyDescent="0.25">
      <c r="A956" s="23" t="s">
        <v>9784</v>
      </c>
      <c r="B956">
        <v>1</v>
      </c>
    </row>
    <row r="957" spans="1:2" x14ac:dyDescent="0.25">
      <c r="A957" s="23" t="s">
        <v>9910</v>
      </c>
      <c r="B957">
        <v>1</v>
      </c>
    </row>
    <row r="958" spans="1:2" x14ac:dyDescent="0.25">
      <c r="A958" s="23" t="s">
        <v>9480</v>
      </c>
      <c r="B958">
        <v>1</v>
      </c>
    </row>
    <row r="959" spans="1:2" x14ac:dyDescent="0.25">
      <c r="A959" s="23" t="s">
        <v>10040</v>
      </c>
      <c r="B959">
        <v>1</v>
      </c>
    </row>
    <row r="960" spans="1:2" x14ac:dyDescent="0.25">
      <c r="A960" s="23" t="s">
        <v>9751</v>
      </c>
      <c r="B960">
        <v>1</v>
      </c>
    </row>
    <row r="961" spans="1:2" x14ac:dyDescent="0.25">
      <c r="A961" s="23" t="s">
        <v>9660</v>
      </c>
      <c r="B961">
        <v>1</v>
      </c>
    </row>
    <row r="962" spans="1:2" x14ac:dyDescent="0.25">
      <c r="A962" s="23" t="s">
        <v>9157</v>
      </c>
      <c r="B962">
        <v>1</v>
      </c>
    </row>
    <row r="963" spans="1:2" x14ac:dyDescent="0.25">
      <c r="A963" s="23" t="s">
        <v>9503</v>
      </c>
      <c r="B963">
        <v>1</v>
      </c>
    </row>
    <row r="964" spans="1:2" x14ac:dyDescent="0.25">
      <c r="A964" s="23" t="s">
        <v>9998</v>
      </c>
      <c r="B964">
        <v>1</v>
      </c>
    </row>
    <row r="965" spans="1:2" x14ac:dyDescent="0.25">
      <c r="A965" s="23" t="s">
        <v>9449</v>
      </c>
      <c r="B965">
        <v>1</v>
      </c>
    </row>
    <row r="966" spans="1:2" x14ac:dyDescent="0.25">
      <c r="A966" s="23" t="s">
        <v>9757</v>
      </c>
      <c r="B966">
        <v>1</v>
      </c>
    </row>
    <row r="967" spans="1:2" x14ac:dyDescent="0.25">
      <c r="A967" s="23" t="s">
        <v>9643</v>
      </c>
      <c r="B967">
        <v>1</v>
      </c>
    </row>
    <row r="968" spans="1:2" x14ac:dyDescent="0.25">
      <c r="A968" s="23" t="s">
        <v>9244</v>
      </c>
      <c r="B968">
        <v>1</v>
      </c>
    </row>
    <row r="969" spans="1:2" x14ac:dyDescent="0.25">
      <c r="A969" s="23" t="s">
        <v>9725</v>
      </c>
      <c r="B969">
        <v>1</v>
      </c>
    </row>
    <row r="970" spans="1:2" x14ac:dyDescent="0.25">
      <c r="A970" s="23" t="s">
        <v>9555</v>
      </c>
      <c r="B970">
        <v>1</v>
      </c>
    </row>
    <row r="971" spans="1:2" x14ac:dyDescent="0.25">
      <c r="A971" s="23" t="s">
        <v>9334</v>
      </c>
      <c r="B971">
        <v>1</v>
      </c>
    </row>
    <row r="972" spans="1:2" x14ac:dyDescent="0.25">
      <c r="A972" s="23" t="s">
        <v>9012</v>
      </c>
      <c r="B972">
        <v>1</v>
      </c>
    </row>
    <row r="973" spans="1:2" x14ac:dyDescent="0.25">
      <c r="A973" s="23" t="s">
        <v>9701</v>
      </c>
      <c r="B973">
        <v>1</v>
      </c>
    </row>
    <row r="974" spans="1:2" x14ac:dyDescent="0.25">
      <c r="A974" s="23" t="s">
        <v>9857</v>
      </c>
      <c r="B974">
        <v>1</v>
      </c>
    </row>
    <row r="975" spans="1:2" x14ac:dyDescent="0.25">
      <c r="A975" s="23" t="s">
        <v>9457</v>
      </c>
      <c r="B975">
        <v>1</v>
      </c>
    </row>
    <row r="976" spans="1:2" x14ac:dyDescent="0.25">
      <c r="A976" s="23" t="s">
        <v>9653</v>
      </c>
      <c r="B976">
        <v>1</v>
      </c>
    </row>
    <row r="977" spans="1:2" x14ac:dyDescent="0.25">
      <c r="A977" s="23" t="s">
        <v>9882</v>
      </c>
      <c r="B977">
        <v>1</v>
      </c>
    </row>
    <row r="978" spans="1:2" x14ac:dyDescent="0.25">
      <c r="A978" s="23" t="s">
        <v>9596</v>
      </c>
      <c r="B978">
        <v>1</v>
      </c>
    </row>
    <row r="979" spans="1:2" x14ac:dyDescent="0.25">
      <c r="A979" s="23" t="s">
        <v>9015</v>
      </c>
      <c r="B979">
        <v>1</v>
      </c>
    </row>
    <row r="980" spans="1:2" x14ac:dyDescent="0.25">
      <c r="A980" s="23" t="s">
        <v>10013</v>
      </c>
      <c r="B980">
        <v>1</v>
      </c>
    </row>
    <row r="981" spans="1:2" x14ac:dyDescent="0.25">
      <c r="A981" s="23" t="s">
        <v>9862</v>
      </c>
      <c r="B981">
        <v>1</v>
      </c>
    </row>
    <row r="982" spans="1:2" x14ac:dyDescent="0.25">
      <c r="A982" s="23" t="s">
        <v>9260</v>
      </c>
      <c r="B982">
        <v>1</v>
      </c>
    </row>
    <row r="983" spans="1:2" x14ac:dyDescent="0.25">
      <c r="A983" s="23" t="s">
        <v>9682</v>
      </c>
      <c r="B983">
        <v>1</v>
      </c>
    </row>
    <row r="984" spans="1:2" x14ac:dyDescent="0.25">
      <c r="A984" s="23" t="s">
        <v>10094</v>
      </c>
      <c r="B984">
        <v>1</v>
      </c>
    </row>
    <row r="985" spans="1:2" x14ac:dyDescent="0.25">
      <c r="A985" s="23" t="s">
        <v>9335</v>
      </c>
      <c r="B985">
        <v>1</v>
      </c>
    </row>
    <row r="986" spans="1:2" x14ac:dyDescent="0.25">
      <c r="A986" s="23" t="s">
        <v>9902</v>
      </c>
      <c r="B986">
        <v>1</v>
      </c>
    </row>
    <row r="987" spans="1:2" x14ac:dyDescent="0.25">
      <c r="A987" s="23" t="s">
        <v>9977</v>
      </c>
      <c r="B987">
        <v>1</v>
      </c>
    </row>
    <row r="988" spans="1:2" x14ac:dyDescent="0.25">
      <c r="A988" s="23" t="s">
        <v>9339</v>
      </c>
      <c r="B988">
        <v>1</v>
      </c>
    </row>
    <row r="989" spans="1:2" x14ac:dyDescent="0.25">
      <c r="A989" s="23" t="s">
        <v>10084</v>
      </c>
      <c r="B989">
        <v>1</v>
      </c>
    </row>
    <row r="990" spans="1:2" x14ac:dyDescent="0.25">
      <c r="A990" s="23" t="s">
        <v>10130</v>
      </c>
      <c r="B990">
        <v>1</v>
      </c>
    </row>
    <row r="991" spans="1:2" x14ac:dyDescent="0.25">
      <c r="A991" s="23" t="s">
        <v>10028</v>
      </c>
      <c r="B991">
        <v>1</v>
      </c>
    </row>
    <row r="992" spans="1:2" x14ac:dyDescent="0.25">
      <c r="A992" s="23" t="s">
        <v>9422</v>
      </c>
      <c r="B992">
        <v>1</v>
      </c>
    </row>
    <row r="993" spans="1:2" x14ac:dyDescent="0.25">
      <c r="A993" s="23" t="s">
        <v>9919</v>
      </c>
      <c r="B993">
        <v>1</v>
      </c>
    </row>
    <row r="994" spans="1:2" x14ac:dyDescent="0.25">
      <c r="A994" s="23" t="s">
        <v>9788</v>
      </c>
      <c r="B994">
        <v>1</v>
      </c>
    </row>
    <row r="995" spans="1:2" x14ac:dyDescent="0.25">
      <c r="A995" s="23" t="s">
        <v>9056</v>
      </c>
      <c r="B995">
        <v>1</v>
      </c>
    </row>
    <row r="996" spans="1:2" x14ac:dyDescent="0.25">
      <c r="A996" s="23" t="s">
        <v>9597</v>
      </c>
      <c r="B996">
        <v>1</v>
      </c>
    </row>
    <row r="997" spans="1:2" x14ac:dyDescent="0.25">
      <c r="A997" s="23" t="s">
        <v>9119</v>
      </c>
      <c r="B997">
        <v>1</v>
      </c>
    </row>
    <row r="998" spans="1:2" x14ac:dyDescent="0.25">
      <c r="A998" s="23" t="s">
        <v>9535</v>
      </c>
      <c r="B998">
        <v>1</v>
      </c>
    </row>
    <row r="999" spans="1:2" x14ac:dyDescent="0.25">
      <c r="A999" s="23" t="s">
        <v>9322</v>
      </c>
      <c r="B999">
        <v>1</v>
      </c>
    </row>
    <row r="1000" spans="1:2" x14ac:dyDescent="0.25">
      <c r="A1000" s="23" t="s">
        <v>9078</v>
      </c>
      <c r="B1000">
        <v>1</v>
      </c>
    </row>
    <row r="1001" spans="1:2" x14ac:dyDescent="0.25">
      <c r="A1001" s="23" t="s">
        <v>9450</v>
      </c>
      <c r="B1001">
        <v>1</v>
      </c>
    </row>
    <row r="1002" spans="1:2" x14ac:dyDescent="0.25">
      <c r="A1002" s="23" t="s">
        <v>9548</v>
      </c>
      <c r="B1002">
        <v>1</v>
      </c>
    </row>
    <row r="1003" spans="1:2" x14ac:dyDescent="0.25">
      <c r="A1003" s="23" t="s">
        <v>8966</v>
      </c>
      <c r="B1003">
        <v>1</v>
      </c>
    </row>
    <row r="1004" spans="1:2" x14ac:dyDescent="0.25">
      <c r="A1004" s="23" t="s">
        <v>9554</v>
      </c>
      <c r="B1004">
        <v>1</v>
      </c>
    </row>
    <row r="1005" spans="1:2" x14ac:dyDescent="0.25">
      <c r="A1005" s="23" t="s">
        <v>9981</v>
      </c>
      <c r="B1005">
        <v>1</v>
      </c>
    </row>
    <row r="1006" spans="1:2" x14ac:dyDescent="0.25">
      <c r="A1006" s="23" t="s">
        <v>9337</v>
      </c>
      <c r="B1006">
        <v>1</v>
      </c>
    </row>
    <row r="1007" spans="1:2" x14ac:dyDescent="0.25">
      <c r="A1007" s="23" t="s">
        <v>9971</v>
      </c>
      <c r="B1007">
        <v>1</v>
      </c>
    </row>
    <row r="1008" spans="1:2" x14ac:dyDescent="0.25">
      <c r="A1008" s="23" t="s">
        <v>10137</v>
      </c>
      <c r="B1008">
        <v>1</v>
      </c>
    </row>
    <row r="1009" spans="1:2" x14ac:dyDescent="0.25">
      <c r="A1009" s="23" t="s">
        <v>10106</v>
      </c>
      <c r="B1009">
        <v>1</v>
      </c>
    </row>
    <row r="1010" spans="1:2" x14ac:dyDescent="0.25">
      <c r="A1010" s="23" t="s">
        <v>9506</v>
      </c>
      <c r="B1010">
        <v>1</v>
      </c>
    </row>
    <row r="1011" spans="1:2" x14ac:dyDescent="0.25">
      <c r="A1011" s="23" t="s">
        <v>9640</v>
      </c>
      <c r="B1011">
        <v>1</v>
      </c>
    </row>
    <row r="1012" spans="1:2" x14ac:dyDescent="0.25">
      <c r="A1012" s="23" t="s">
        <v>9314</v>
      </c>
      <c r="B1012">
        <v>1</v>
      </c>
    </row>
    <row r="1013" spans="1:2" x14ac:dyDescent="0.25">
      <c r="A1013" s="23" t="s">
        <v>9370</v>
      </c>
      <c r="B1013">
        <v>1</v>
      </c>
    </row>
    <row r="1014" spans="1:2" x14ac:dyDescent="0.25">
      <c r="A1014" s="23" t="s">
        <v>10074</v>
      </c>
      <c r="B1014">
        <v>1</v>
      </c>
    </row>
    <row r="1015" spans="1:2" x14ac:dyDescent="0.25">
      <c r="A1015" s="23" t="s">
        <v>9200</v>
      </c>
      <c r="B1015">
        <v>1</v>
      </c>
    </row>
    <row r="1016" spans="1:2" x14ac:dyDescent="0.25">
      <c r="A1016" s="23" t="s">
        <v>9573</v>
      </c>
      <c r="B1016">
        <v>1</v>
      </c>
    </row>
    <row r="1017" spans="1:2" x14ac:dyDescent="0.25">
      <c r="A1017" s="23" t="s">
        <v>9285</v>
      </c>
      <c r="B1017">
        <v>1</v>
      </c>
    </row>
    <row r="1018" spans="1:2" x14ac:dyDescent="0.25">
      <c r="A1018" s="23" t="s">
        <v>9505</v>
      </c>
      <c r="B1018">
        <v>1</v>
      </c>
    </row>
    <row r="1019" spans="1:2" x14ac:dyDescent="0.25">
      <c r="A1019" s="23" t="s">
        <v>9646</v>
      </c>
      <c r="B1019">
        <v>1</v>
      </c>
    </row>
    <row r="1020" spans="1:2" x14ac:dyDescent="0.25">
      <c r="A1020" s="23" t="s">
        <v>9518</v>
      </c>
      <c r="B1020">
        <v>1</v>
      </c>
    </row>
    <row r="1021" spans="1:2" x14ac:dyDescent="0.25">
      <c r="A1021" s="23" t="s">
        <v>9541</v>
      </c>
      <c r="B1021">
        <v>1</v>
      </c>
    </row>
    <row r="1022" spans="1:2" x14ac:dyDescent="0.25">
      <c r="A1022" s="23" t="s">
        <v>9198</v>
      </c>
      <c r="B1022">
        <v>1</v>
      </c>
    </row>
    <row r="1023" spans="1:2" x14ac:dyDescent="0.25">
      <c r="A1023" s="23" t="s">
        <v>9696</v>
      </c>
      <c r="B1023">
        <v>1</v>
      </c>
    </row>
    <row r="1024" spans="1:2" x14ac:dyDescent="0.25">
      <c r="A1024" s="23" t="s">
        <v>9704</v>
      </c>
      <c r="B1024">
        <v>1</v>
      </c>
    </row>
    <row r="1025" spans="1:2" x14ac:dyDescent="0.25">
      <c r="A1025" s="23" t="s">
        <v>9674</v>
      </c>
      <c r="B1025">
        <v>1</v>
      </c>
    </row>
    <row r="1026" spans="1:2" x14ac:dyDescent="0.25">
      <c r="A1026" s="23" t="s">
        <v>9742</v>
      </c>
      <c r="B1026">
        <v>1</v>
      </c>
    </row>
    <row r="1027" spans="1:2" x14ac:dyDescent="0.25">
      <c r="A1027" s="23" t="s">
        <v>9218</v>
      </c>
      <c r="B1027">
        <v>1</v>
      </c>
    </row>
    <row r="1028" spans="1:2" x14ac:dyDescent="0.25">
      <c r="A1028" s="23" t="s">
        <v>9615</v>
      </c>
      <c r="B1028">
        <v>1</v>
      </c>
    </row>
    <row r="1029" spans="1:2" x14ac:dyDescent="0.25">
      <c r="A1029" s="23" t="s">
        <v>9960</v>
      </c>
      <c r="B1029">
        <v>1</v>
      </c>
    </row>
    <row r="1030" spans="1:2" x14ac:dyDescent="0.25">
      <c r="A1030" s="23" t="s">
        <v>10053</v>
      </c>
      <c r="B1030">
        <v>1</v>
      </c>
    </row>
    <row r="1031" spans="1:2" x14ac:dyDescent="0.25">
      <c r="A1031" s="23" t="s">
        <v>10117</v>
      </c>
      <c r="B1031">
        <v>1</v>
      </c>
    </row>
    <row r="1032" spans="1:2" x14ac:dyDescent="0.25">
      <c r="A1032" s="23" t="s">
        <v>9909</v>
      </c>
      <c r="B1032">
        <v>1</v>
      </c>
    </row>
    <row r="1033" spans="1:2" x14ac:dyDescent="0.25">
      <c r="A1033" s="23" t="s">
        <v>10012</v>
      </c>
      <c r="B1033">
        <v>1</v>
      </c>
    </row>
    <row r="1034" spans="1:2" x14ac:dyDescent="0.25">
      <c r="A1034" s="23" t="s">
        <v>9989</v>
      </c>
      <c r="B1034">
        <v>1</v>
      </c>
    </row>
    <row r="1035" spans="1:2" x14ac:dyDescent="0.25">
      <c r="A1035" s="23" t="s">
        <v>9466</v>
      </c>
      <c r="B1035">
        <v>1</v>
      </c>
    </row>
    <row r="1036" spans="1:2" x14ac:dyDescent="0.25">
      <c r="A1036" s="23" t="s">
        <v>9637</v>
      </c>
      <c r="B1036">
        <v>1</v>
      </c>
    </row>
    <row r="1037" spans="1:2" x14ac:dyDescent="0.25">
      <c r="A1037" s="23" t="s">
        <v>9104</v>
      </c>
      <c r="B1037">
        <v>1</v>
      </c>
    </row>
    <row r="1038" spans="1:2" x14ac:dyDescent="0.25">
      <c r="A1038" s="23" t="s">
        <v>10077</v>
      </c>
      <c r="B1038">
        <v>1</v>
      </c>
    </row>
    <row r="1039" spans="1:2" x14ac:dyDescent="0.25">
      <c r="A1039" s="23" t="s">
        <v>8988</v>
      </c>
      <c r="B1039">
        <v>1</v>
      </c>
    </row>
    <row r="1040" spans="1:2" x14ac:dyDescent="0.25">
      <c r="A1040" s="23" t="s">
        <v>9686</v>
      </c>
      <c r="B1040">
        <v>1</v>
      </c>
    </row>
    <row r="1041" spans="1:2" x14ac:dyDescent="0.25">
      <c r="A1041" s="23" t="s">
        <v>9774</v>
      </c>
      <c r="B1041">
        <v>1</v>
      </c>
    </row>
    <row r="1042" spans="1:2" x14ac:dyDescent="0.25">
      <c r="A1042" s="23" t="s">
        <v>10036</v>
      </c>
      <c r="B1042">
        <v>1</v>
      </c>
    </row>
    <row r="1043" spans="1:2" x14ac:dyDescent="0.25">
      <c r="A1043" s="23" t="s">
        <v>9129</v>
      </c>
      <c r="B1043">
        <v>1</v>
      </c>
    </row>
    <row r="1044" spans="1:2" x14ac:dyDescent="0.25">
      <c r="A1044" s="23" t="s">
        <v>10069</v>
      </c>
      <c r="B1044">
        <v>1</v>
      </c>
    </row>
    <row r="1045" spans="1:2" x14ac:dyDescent="0.25">
      <c r="A1045" s="23" t="s">
        <v>9923</v>
      </c>
      <c r="B1045">
        <v>1</v>
      </c>
    </row>
    <row r="1046" spans="1:2" x14ac:dyDescent="0.25">
      <c r="A1046" s="23" t="s">
        <v>9233</v>
      </c>
      <c r="B1046">
        <v>1</v>
      </c>
    </row>
    <row r="1047" spans="1:2" x14ac:dyDescent="0.25">
      <c r="A1047" s="23" t="s">
        <v>9054</v>
      </c>
      <c r="B1047">
        <v>1</v>
      </c>
    </row>
    <row r="1048" spans="1:2" x14ac:dyDescent="0.25">
      <c r="A1048" s="23" t="s">
        <v>9185</v>
      </c>
      <c r="B1048">
        <v>1</v>
      </c>
    </row>
    <row r="1049" spans="1:2" x14ac:dyDescent="0.25">
      <c r="A1049" s="23" t="s">
        <v>9352</v>
      </c>
      <c r="B1049">
        <v>1</v>
      </c>
    </row>
    <row r="1050" spans="1:2" x14ac:dyDescent="0.25">
      <c r="A1050" s="23" t="s">
        <v>9689</v>
      </c>
      <c r="B1050">
        <v>1</v>
      </c>
    </row>
    <row r="1051" spans="1:2" x14ac:dyDescent="0.25">
      <c r="A1051" s="23" t="s">
        <v>8971</v>
      </c>
      <c r="B1051">
        <v>1</v>
      </c>
    </row>
    <row r="1052" spans="1:2" x14ac:dyDescent="0.25">
      <c r="A1052" s="23" t="s">
        <v>9393</v>
      </c>
      <c r="B1052">
        <v>1</v>
      </c>
    </row>
    <row r="1053" spans="1:2" x14ac:dyDescent="0.25">
      <c r="A1053" s="23" t="s">
        <v>8979</v>
      </c>
      <c r="B1053">
        <v>1</v>
      </c>
    </row>
    <row r="1054" spans="1:2" x14ac:dyDescent="0.25">
      <c r="A1054" s="23" t="s">
        <v>9328</v>
      </c>
      <c r="B1054">
        <v>1</v>
      </c>
    </row>
    <row r="1055" spans="1:2" x14ac:dyDescent="0.25">
      <c r="A1055" s="23" t="s">
        <v>9128</v>
      </c>
      <c r="B1055">
        <v>1</v>
      </c>
    </row>
    <row r="1056" spans="1:2" x14ac:dyDescent="0.25">
      <c r="A1056" s="23" t="s">
        <v>9842</v>
      </c>
      <c r="B1056">
        <v>1</v>
      </c>
    </row>
    <row r="1057" spans="1:2" x14ac:dyDescent="0.25">
      <c r="A1057" s="23" t="s">
        <v>9670</v>
      </c>
      <c r="B1057">
        <v>1</v>
      </c>
    </row>
    <row r="1058" spans="1:2" x14ac:dyDescent="0.25">
      <c r="A1058" s="23" t="s">
        <v>9489</v>
      </c>
      <c r="B1058">
        <v>1</v>
      </c>
    </row>
    <row r="1059" spans="1:2" x14ac:dyDescent="0.25">
      <c r="A1059" s="23" t="s">
        <v>9983</v>
      </c>
      <c r="B1059">
        <v>1</v>
      </c>
    </row>
    <row r="1060" spans="1:2" x14ac:dyDescent="0.25">
      <c r="A1060" s="23" t="s">
        <v>9638</v>
      </c>
      <c r="B1060">
        <v>1</v>
      </c>
    </row>
    <row r="1061" spans="1:2" x14ac:dyDescent="0.25">
      <c r="A1061" s="23" t="s">
        <v>9239</v>
      </c>
      <c r="B1061">
        <v>1</v>
      </c>
    </row>
    <row r="1062" spans="1:2" x14ac:dyDescent="0.25">
      <c r="A1062" s="23" t="s">
        <v>9165</v>
      </c>
      <c r="B1062">
        <v>1</v>
      </c>
    </row>
    <row r="1063" spans="1:2" x14ac:dyDescent="0.25">
      <c r="A1063" s="23" t="s">
        <v>9090</v>
      </c>
      <c r="B1063">
        <v>1</v>
      </c>
    </row>
    <row r="1064" spans="1:2" x14ac:dyDescent="0.25">
      <c r="A1064" s="23" t="s">
        <v>9256</v>
      </c>
      <c r="B1064">
        <v>1</v>
      </c>
    </row>
    <row r="1065" spans="1:2" x14ac:dyDescent="0.25">
      <c r="A1065" s="23" t="s">
        <v>10122</v>
      </c>
      <c r="B1065">
        <v>1</v>
      </c>
    </row>
    <row r="1066" spans="1:2" x14ac:dyDescent="0.25">
      <c r="A1066" s="23" t="s">
        <v>10034</v>
      </c>
      <c r="B1066">
        <v>1</v>
      </c>
    </row>
    <row r="1067" spans="1:2" x14ac:dyDescent="0.25">
      <c r="A1067" s="23" t="s">
        <v>9819</v>
      </c>
      <c r="B1067">
        <v>1</v>
      </c>
    </row>
    <row r="1068" spans="1:2" x14ac:dyDescent="0.25">
      <c r="A1068" s="23" t="s">
        <v>9771</v>
      </c>
      <c r="B1068">
        <v>1</v>
      </c>
    </row>
    <row r="1069" spans="1:2" x14ac:dyDescent="0.25">
      <c r="A1069" s="23" t="s">
        <v>9150</v>
      </c>
      <c r="B1069">
        <v>1</v>
      </c>
    </row>
    <row r="1070" spans="1:2" x14ac:dyDescent="0.25">
      <c r="A1070" s="23" t="s">
        <v>9967</v>
      </c>
      <c r="B1070">
        <v>1</v>
      </c>
    </row>
    <row r="1071" spans="1:2" x14ac:dyDescent="0.25">
      <c r="A1071" s="23" t="s">
        <v>9585</v>
      </c>
      <c r="B1071">
        <v>1</v>
      </c>
    </row>
    <row r="1072" spans="1:2" x14ac:dyDescent="0.25">
      <c r="A1072" s="23" t="s">
        <v>9911</v>
      </c>
      <c r="B1072">
        <v>1</v>
      </c>
    </row>
    <row r="1073" spans="1:2" x14ac:dyDescent="0.25">
      <c r="A1073" s="23" t="s">
        <v>9209</v>
      </c>
      <c r="B1073">
        <v>1</v>
      </c>
    </row>
    <row r="1074" spans="1:2" x14ac:dyDescent="0.25">
      <c r="A1074" s="23" t="s">
        <v>9582</v>
      </c>
      <c r="B1074">
        <v>1</v>
      </c>
    </row>
    <row r="1075" spans="1:2" x14ac:dyDescent="0.25">
      <c r="A1075" s="23" t="s">
        <v>9836</v>
      </c>
      <c r="B1075">
        <v>1</v>
      </c>
    </row>
    <row r="1076" spans="1:2" x14ac:dyDescent="0.25">
      <c r="A1076" s="23" t="s">
        <v>9730</v>
      </c>
      <c r="B1076">
        <v>1</v>
      </c>
    </row>
    <row r="1077" spans="1:2" x14ac:dyDescent="0.25">
      <c r="A1077" s="23" t="s">
        <v>9417</v>
      </c>
      <c r="B1077">
        <v>1</v>
      </c>
    </row>
    <row r="1078" spans="1:2" x14ac:dyDescent="0.25">
      <c r="A1078" s="23" t="s">
        <v>9797</v>
      </c>
      <c r="B1078">
        <v>1</v>
      </c>
    </row>
    <row r="1079" spans="1:2" x14ac:dyDescent="0.25">
      <c r="A1079" s="23" t="s">
        <v>9216</v>
      </c>
      <c r="B1079">
        <v>1</v>
      </c>
    </row>
    <row r="1080" spans="1:2" x14ac:dyDescent="0.25">
      <c r="A1080" s="23" t="s">
        <v>9898</v>
      </c>
      <c r="B1080">
        <v>1</v>
      </c>
    </row>
    <row r="1081" spans="1:2" x14ac:dyDescent="0.25">
      <c r="A1081" s="23" t="s">
        <v>9134</v>
      </c>
      <c r="B1081">
        <v>1</v>
      </c>
    </row>
    <row r="1082" spans="1:2" x14ac:dyDescent="0.25">
      <c r="A1082" s="23" t="s">
        <v>10136</v>
      </c>
      <c r="B1082">
        <v>1</v>
      </c>
    </row>
    <row r="1083" spans="1:2" x14ac:dyDescent="0.25">
      <c r="A1083" s="23" t="s">
        <v>9441</v>
      </c>
      <c r="B1083">
        <v>1</v>
      </c>
    </row>
    <row r="1084" spans="1:2" x14ac:dyDescent="0.25">
      <c r="A1084" s="23" t="s">
        <v>9453</v>
      </c>
      <c r="B1084">
        <v>1</v>
      </c>
    </row>
    <row r="1085" spans="1:2" x14ac:dyDescent="0.25">
      <c r="A1085" s="23" t="s">
        <v>9614</v>
      </c>
      <c r="B1085">
        <v>1</v>
      </c>
    </row>
    <row r="1086" spans="1:2" x14ac:dyDescent="0.25">
      <c r="A1086" s="23" t="s">
        <v>9140</v>
      </c>
      <c r="B1086">
        <v>1</v>
      </c>
    </row>
    <row r="1087" spans="1:2" x14ac:dyDescent="0.25">
      <c r="A1087" s="23" t="s">
        <v>9091</v>
      </c>
      <c r="B1087">
        <v>1</v>
      </c>
    </row>
    <row r="1088" spans="1:2" x14ac:dyDescent="0.25">
      <c r="A1088" s="23" t="s">
        <v>9818</v>
      </c>
      <c r="B1088">
        <v>1</v>
      </c>
    </row>
    <row r="1089" spans="1:2" x14ac:dyDescent="0.25">
      <c r="A1089" s="23" t="s">
        <v>9846</v>
      </c>
      <c r="B1089">
        <v>1</v>
      </c>
    </row>
    <row r="1090" spans="1:2" x14ac:dyDescent="0.25">
      <c r="A1090" s="23" t="s">
        <v>9439</v>
      </c>
      <c r="B1090">
        <v>1</v>
      </c>
    </row>
    <row r="1091" spans="1:2" x14ac:dyDescent="0.25">
      <c r="A1091" s="23" t="s">
        <v>9411</v>
      </c>
      <c r="B1091">
        <v>1</v>
      </c>
    </row>
    <row r="1092" spans="1:2" x14ac:dyDescent="0.25">
      <c r="A1092" s="23" t="s">
        <v>10097</v>
      </c>
      <c r="B1092">
        <v>1</v>
      </c>
    </row>
    <row r="1093" spans="1:2" x14ac:dyDescent="0.25">
      <c r="A1093" s="23" t="s">
        <v>10052</v>
      </c>
      <c r="B1093">
        <v>1</v>
      </c>
    </row>
    <row r="1094" spans="1:2" x14ac:dyDescent="0.25">
      <c r="A1094" s="23" t="s">
        <v>9264</v>
      </c>
      <c r="B1094">
        <v>1</v>
      </c>
    </row>
    <row r="1095" spans="1:2" x14ac:dyDescent="0.25">
      <c r="A1095" s="23" t="s">
        <v>9616</v>
      </c>
      <c r="B1095">
        <v>1</v>
      </c>
    </row>
    <row r="1096" spans="1:2" x14ac:dyDescent="0.25">
      <c r="A1096" s="23" t="s">
        <v>9492</v>
      </c>
      <c r="B1096">
        <v>1</v>
      </c>
    </row>
    <row r="1097" spans="1:2" x14ac:dyDescent="0.25">
      <c r="A1097" s="23" t="s">
        <v>9047</v>
      </c>
      <c r="B1097">
        <v>1</v>
      </c>
    </row>
    <row r="1098" spans="1:2" x14ac:dyDescent="0.25">
      <c r="A1098" s="23" t="s">
        <v>9702</v>
      </c>
      <c r="B1098">
        <v>1</v>
      </c>
    </row>
    <row r="1099" spans="1:2" x14ac:dyDescent="0.25">
      <c r="A1099" s="23" t="s">
        <v>10109</v>
      </c>
      <c r="B1099">
        <v>1</v>
      </c>
    </row>
    <row r="1100" spans="1:2" x14ac:dyDescent="0.25">
      <c r="A1100" s="23" t="s">
        <v>10075</v>
      </c>
      <c r="B1100">
        <v>1</v>
      </c>
    </row>
    <row r="1101" spans="1:2" x14ac:dyDescent="0.25">
      <c r="A1101" s="23" t="s">
        <v>9173</v>
      </c>
      <c r="B1101">
        <v>1</v>
      </c>
    </row>
    <row r="1102" spans="1:2" x14ac:dyDescent="0.25">
      <c r="A1102" s="23" t="s">
        <v>9563</v>
      </c>
      <c r="B1102">
        <v>1</v>
      </c>
    </row>
    <row r="1103" spans="1:2" x14ac:dyDescent="0.25">
      <c r="A1103" s="23" t="s">
        <v>9562</v>
      </c>
      <c r="B1103">
        <v>1</v>
      </c>
    </row>
    <row r="1104" spans="1:2" x14ac:dyDescent="0.25">
      <c r="A1104" s="23" t="s">
        <v>9043</v>
      </c>
      <c r="B1104">
        <v>1</v>
      </c>
    </row>
    <row r="1105" spans="1:2" x14ac:dyDescent="0.25">
      <c r="A1105" s="23" t="s">
        <v>10057</v>
      </c>
      <c r="B1105">
        <v>1</v>
      </c>
    </row>
    <row r="1106" spans="1:2" x14ac:dyDescent="0.25">
      <c r="A1106" s="23" t="s">
        <v>9387</v>
      </c>
      <c r="B1106">
        <v>1</v>
      </c>
    </row>
    <row r="1107" spans="1:2" x14ac:dyDescent="0.25">
      <c r="A1107" s="23" t="s">
        <v>9749</v>
      </c>
      <c r="B1107">
        <v>1</v>
      </c>
    </row>
    <row r="1108" spans="1:2" x14ac:dyDescent="0.25">
      <c r="A1108" s="23" t="s">
        <v>9611</v>
      </c>
      <c r="B1108">
        <v>1</v>
      </c>
    </row>
    <row r="1109" spans="1:2" x14ac:dyDescent="0.25">
      <c r="A1109" s="23" t="s">
        <v>9534</v>
      </c>
      <c r="B1109">
        <v>1</v>
      </c>
    </row>
    <row r="1110" spans="1:2" x14ac:dyDescent="0.25">
      <c r="A1110" s="23" t="s">
        <v>9360</v>
      </c>
      <c r="B1110">
        <v>1</v>
      </c>
    </row>
    <row r="1111" spans="1:2" x14ac:dyDescent="0.25">
      <c r="A1111" s="23" t="s">
        <v>9992</v>
      </c>
      <c r="B1111">
        <v>1</v>
      </c>
    </row>
    <row r="1112" spans="1:2" x14ac:dyDescent="0.25">
      <c r="A1112" s="23" t="s">
        <v>9780</v>
      </c>
      <c r="B1112">
        <v>1</v>
      </c>
    </row>
    <row r="1113" spans="1:2" x14ac:dyDescent="0.25">
      <c r="A1113" s="23" t="s">
        <v>10037</v>
      </c>
      <c r="B1113">
        <v>1</v>
      </c>
    </row>
    <row r="1114" spans="1:2" x14ac:dyDescent="0.25">
      <c r="A1114" s="23" t="s">
        <v>8959</v>
      </c>
      <c r="B1114">
        <v>1</v>
      </c>
    </row>
    <row r="1115" spans="1:2" x14ac:dyDescent="0.25">
      <c r="A1115" s="23" t="s">
        <v>9392</v>
      </c>
      <c r="B1115">
        <v>1</v>
      </c>
    </row>
    <row r="1116" spans="1:2" x14ac:dyDescent="0.25">
      <c r="A1116" s="23" t="s">
        <v>9425</v>
      </c>
      <c r="B1116">
        <v>1</v>
      </c>
    </row>
    <row r="1117" spans="1:2" x14ac:dyDescent="0.25">
      <c r="A1117" s="23" t="s">
        <v>9490</v>
      </c>
      <c r="B1117">
        <v>1</v>
      </c>
    </row>
    <row r="1118" spans="1:2" x14ac:dyDescent="0.25">
      <c r="A1118" s="23" t="s">
        <v>10050</v>
      </c>
      <c r="B1118">
        <v>1</v>
      </c>
    </row>
    <row r="1119" spans="1:2" x14ac:dyDescent="0.25">
      <c r="A1119" s="23" t="s">
        <v>9828</v>
      </c>
      <c r="B1119">
        <v>1</v>
      </c>
    </row>
    <row r="1120" spans="1:2" x14ac:dyDescent="0.25">
      <c r="A1120" s="23" t="s">
        <v>9583</v>
      </c>
      <c r="B1120">
        <v>1</v>
      </c>
    </row>
    <row r="1121" spans="1:2" x14ac:dyDescent="0.25">
      <c r="A1121" s="23" t="s">
        <v>10042</v>
      </c>
      <c r="B1121">
        <v>1</v>
      </c>
    </row>
    <row r="1122" spans="1:2" x14ac:dyDescent="0.25">
      <c r="A1122" s="23" t="s">
        <v>9406</v>
      </c>
      <c r="B1122">
        <v>1</v>
      </c>
    </row>
    <row r="1123" spans="1:2" x14ac:dyDescent="0.25">
      <c r="A1123" s="23" t="s">
        <v>9543</v>
      </c>
      <c r="B1123">
        <v>1</v>
      </c>
    </row>
    <row r="1124" spans="1:2" x14ac:dyDescent="0.25">
      <c r="A1124" s="23" t="s">
        <v>8945</v>
      </c>
      <c r="B1124">
        <v>1</v>
      </c>
    </row>
    <row r="1125" spans="1:2" x14ac:dyDescent="0.25">
      <c r="A1125" s="23" t="s">
        <v>9644</v>
      </c>
      <c r="B1125">
        <v>1</v>
      </c>
    </row>
    <row r="1126" spans="1:2" x14ac:dyDescent="0.25">
      <c r="A1126" s="23" t="s">
        <v>9174</v>
      </c>
      <c r="B1126">
        <v>1</v>
      </c>
    </row>
    <row r="1127" spans="1:2" x14ac:dyDescent="0.25">
      <c r="A1127" s="23" t="s">
        <v>10064</v>
      </c>
      <c r="B1127">
        <v>1</v>
      </c>
    </row>
    <row r="1128" spans="1:2" x14ac:dyDescent="0.25">
      <c r="A1128" s="23" t="s">
        <v>9325</v>
      </c>
      <c r="B1128">
        <v>1</v>
      </c>
    </row>
    <row r="1129" spans="1:2" x14ac:dyDescent="0.25">
      <c r="A1129" s="23" t="s">
        <v>9620</v>
      </c>
      <c r="B1129">
        <v>1</v>
      </c>
    </row>
    <row r="1130" spans="1:2" x14ac:dyDescent="0.25">
      <c r="A1130" s="23" t="s">
        <v>9581</v>
      </c>
      <c r="B1130">
        <v>1</v>
      </c>
    </row>
    <row r="1131" spans="1:2" x14ac:dyDescent="0.25">
      <c r="A1131" s="23" t="s">
        <v>9261</v>
      </c>
      <c r="B1131">
        <v>1</v>
      </c>
    </row>
    <row r="1132" spans="1:2" x14ac:dyDescent="0.25">
      <c r="A1132" s="23" t="s">
        <v>9201</v>
      </c>
      <c r="B1132">
        <v>1</v>
      </c>
    </row>
    <row r="1133" spans="1:2" x14ac:dyDescent="0.25">
      <c r="A1133" s="23" t="s">
        <v>10027</v>
      </c>
      <c r="B1133">
        <v>1</v>
      </c>
    </row>
    <row r="1134" spans="1:2" x14ac:dyDescent="0.25">
      <c r="A1134" s="23" t="s">
        <v>9789</v>
      </c>
      <c r="B1134">
        <v>1</v>
      </c>
    </row>
    <row r="1135" spans="1:2" x14ac:dyDescent="0.25">
      <c r="A1135" s="23" t="s">
        <v>9208</v>
      </c>
      <c r="B1135">
        <v>1</v>
      </c>
    </row>
    <row r="1136" spans="1:2" x14ac:dyDescent="0.25">
      <c r="A1136" s="23" t="s">
        <v>9740</v>
      </c>
      <c r="B1136">
        <v>1</v>
      </c>
    </row>
    <row r="1137" spans="1:2" x14ac:dyDescent="0.25">
      <c r="A1137" s="23" t="s">
        <v>9738</v>
      </c>
      <c r="B1137">
        <v>1</v>
      </c>
    </row>
    <row r="1138" spans="1:2" x14ac:dyDescent="0.25">
      <c r="A1138" s="23" t="s">
        <v>9281</v>
      </c>
      <c r="B1138">
        <v>1</v>
      </c>
    </row>
    <row r="1139" spans="1:2" x14ac:dyDescent="0.25">
      <c r="A1139" s="23" t="s">
        <v>9707</v>
      </c>
      <c r="B1139">
        <v>1</v>
      </c>
    </row>
    <row r="1140" spans="1:2" x14ac:dyDescent="0.25">
      <c r="A1140" s="23" t="s">
        <v>9706</v>
      </c>
      <c r="B1140">
        <v>1</v>
      </c>
    </row>
    <row r="1141" spans="1:2" x14ac:dyDescent="0.25">
      <c r="A1141" s="23" t="s">
        <v>9509</v>
      </c>
      <c r="B1141">
        <v>1</v>
      </c>
    </row>
    <row r="1142" spans="1:2" x14ac:dyDescent="0.25">
      <c r="A1142" s="23" t="s">
        <v>9097</v>
      </c>
      <c r="B1142">
        <v>1</v>
      </c>
    </row>
    <row r="1143" spans="1:2" x14ac:dyDescent="0.25">
      <c r="A1143" s="23" t="s">
        <v>9634</v>
      </c>
      <c r="B1143">
        <v>1</v>
      </c>
    </row>
    <row r="1144" spans="1:2" x14ac:dyDescent="0.25">
      <c r="A1144" s="23" t="s">
        <v>9678</v>
      </c>
      <c r="B1144">
        <v>1</v>
      </c>
    </row>
    <row r="1145" spans="1:2" x14ac:dyDescent="0.25">
      <c r="A1145" s="23" t="s">
        <v>9726</v>
      </c>
      <c r="B1145">
        <v>1</v>
      </c>
    </row>
    <row r="1146" spans="1:2" x14ac:dyDescent="0.25">
      <c r="A1146" s="23" t="s">
        <v>10065</v>
      </c>
      <c r="B1146">
        <v>1</v>
      </c>
    </row>
    <row r="1147" spans="1:2" x14ac:dyDescent="0.25">
      <c r="A1147" s="23" t="s">
        <v>9920</v>
      </c>
      <c r="B1147">
        <v>1</v>
      </c>
    </row>
    <row r="1148" spans="1:2" x14ac:dyDescent="0.25">
      <c r="A1148" s="23" t="s">
        <v>9885</v>
      </c>
      <c r="B1148">
        <v>1</v>
      </c>
    </row>
    <row r="1149" spans="1:2" x14ac:dyDescent="0.25">
      <c r="A1149" s="23" t="s">
        <v>10135</v>
      </c>
      <c r="B1149">
        <v>1</v>
      </c>
    </row>
    <row r="1150" spans="1:2" x14ac:dyDescent="0.25">
      <c r="A1150" s="23" t="s">
        <v>8916</v>
      </c>
      <c r="B1150">
        <v>1</v>
      </c>
    </row>
    <row r="1151" spans="1:2" x14ac:dyDescent="0.25">
      <c r="A1151" s="23" t="s">
        <v>9211</v>
      </c>
      <c r="B1151">
        <v>1</v>
      </c>
    </row>
    <row r="1152" spans="1:2" x14ac:dyDescent="0.25">
      <c r="A1152" s="23" t="s">
        <v>9883</v>
      </c>
      <c r="B1152">
        <v>1</v>
      </c>
    </row>
    <row r="1153" spans="1:2" x14ac:dyDescent="0.25">
      <c r="A1153" s="23" t="s">
        <v>9661</v>
      </c>
      <c r="B1153">
        <v>1</v>
      </c>
    </row>
    <row r="1154" spans="1:2" x14ac:dyDescent="0.25">
      <c r="A1154" s="23" t="s">
        <v>9498</v>
      </c>
      <c r="B1154">
        <v>1</v>
      </c>
    </row>
    <row r="1155" spans="1:2" x14ac:dyDescent="0.25">
      <c r="A1155" s="23" t="s">
        <v>9178</v>
      </c>
      <c r="B1155">
        <v>1</v>
      </c>
    </row>
    <row r="1156" spans="1:2" x14ac:dyDescent="0.25">
      <c r="A1156" s="23" t="s">
        <v>8924</v>
      </c>
      <c r="B1156">
        <v>1</v>
      </c>
    </row>
    <row r="1157" spans="1:2" x14ac:dyDescent="0.25">
      <c r="A1157" s="23" t="s">
        <v>9955</v>
      </c>
      <c r="B1157">
        <v>1</v>
      </c>
    </row>
    <row r="1158" spans="1:2" x14ac:dyDescent="0.25">
      <c r="A1158" s="23" t="s">
        <v>9612</v>
      </c>
      <c r="B1158">
        <v>1</v>
      </c>
    </row>
    <row r="1159" spans="1:2" x14ac:dyDescent="0.25">
      <c r="A1159" s="23" t="s">
        <v>9274</v>
      </c>
      <c r="B1159">
        <v>1</v>
      </c>
    </row>
    <row r="1160" spans="1:2" x14ac:dyDescent="0.25">
      <c r="A1160" s="23" t="s">
        <v>10014</v>
      </c>
      <c r="B1160">
        <v>1</v>
      </c>
    </row>
    <row r="1161" spans="1:2" x14ac:dyDescent="0.25">
      <c r="A1161" s="23" t="s">
        <v>9584</v>
      </c>
      <c r="B1161">
        <v>1</v>
      </c>
    </row>
    <row r="1162" spans="1:2" x14ac:dyDescent="0.25">
      <c r="A1162" s="23" t="s">
        <v>9672</v>
      </c>
      <c r="B1162">
        <v>1</v>
      </c>
    </row>
    <row r="1163" spans="1:2" x14ac:dyDescent="0.25">
      <c r="A1163" s="23" t="s">
        <v>9388</v>
      </c>
      <c r="B1163">
        <v>1</v>
      </c>
    </row>
    <row r="1164" spans="1:2" x14ac:dyDescent="0.25">
      <c r="A1164" s="23" t="s">
        <v>9589</v>
      </c>
      <c r="B1164">
        <v>1</v>
      </c>
    </row>
    <row r="1165" spans="1:2" x14ac:dyDescent="0.25">
      <c r="A1165" s="23" t="s">
        <v>10080</v>
      </c>
      <c r="B1165">
        <v>1</v>
      </c>
    </row>
    <row r="1166" spans="1:2" x14ac:dyDescent="0.25">
      <c r="A1166" s="23" t="s">
        <v>9232</v>
      </c>
      <c r="B1166">
        <v>1</v>
      </c>
    </row>
    <row r="1167" spans="1:2" x14ac:dyDescent="0.25">
      <c r="A1167" s="23" t="s">
        <v>8910</v>
      </c>
      <c r="B1167">
        <v>1</v>
      </c>
    </row>
    <row r="1168" spans="1:2" x14ac:dyDescent="0.25">
      <c r="A1168" s="23" t="s">
        <v>9483</v>
      </c>
      <c r="B1168">
        <v>1</v>
      </c>
    </row>
    <row r="1169" spans="1:2" x14ac:dyDescent="0.25">
      <c r="A1169" s="23" t="s">
        <v>9220</v>
      </c>
      <c r="B1169">
        <v>1</v>
      </c>
    </row>
    <row r="1170" spans="1:2" x14ac:dyDescent="0.25">
      <c r="A1170" s="23" t="s">
        <v>9525</v>
      </c>
      <c r="B1170">
        <v>1</v>
      </c>
    </row>
    <row r="1171" spans="1:2" x14ac:dyDescent="0.25">
      <c r="A1171" s="23" t="s">
        <v>9559</v>
      </c>
      <c r="B1171">
        <v>1</v>
      </c>
    </row>
    <row r="1172" spans="1:2" x14ac:dyDescent="0.25">
      <c r="A1172" s="23" t="s">
        <v>10127</v>
      </c>
      <c r="B1172">
        <v>1</v>
      </c>
    </row>
    <row r="1173" spans="1:2" x14ac:dyDescent="0.25">
      <c r="A1173" s="23" t="s">
        <v>9845</v>
      </c>
      <c r="B1173">
        <v>1</v>
      </c>
    </row>
    <row r="1174" spans="1:2" x14ac:dyDescent="0.25">
      <c r="A1174" s="23" t="s">
        <v>9494</v>
      </c>
      <c r="B1174">
        <v>1</v>
      </c>
    </row>
    <row r="1175" spans="1:2" x14ac:dyDescent="0.25">
      <c r="A1175" s="23" t="s">
        <v>9609</v>
      </c>
      <c r="B1175">
        <v>1</v>
      </c>
    </row>
    <row r="1176" spans="1:2" x14ac:dyDescent="0.25">
      <c r="A1176" s="23" t="s">
        <v>9081</v>
      </c>
      <c r="B1176">
        <v>1</v>
      </c>
    </row>
    <row r="1177" spans="1:2" x14ac:dyDescent="0.25">
      <c r="A1177" s="23" t="s">
        <v>8946</v>
      </c>
      <c r="B1177">
        <v>1</v>
      </c>
    </row>
    <row r="1178" spans="1:2" x14ac:dyDescent="0.25">
      <c r="A1178" s="23" t="s">
        <v>9126</v>
      </c>
      <c r="B1178">
        <v>1</v>
      </c>
    </row>
    <row r="1179" spans="1:2" x14ac:dyDescent="0.25">
      <c r="A1179" s="23" t="s">
        <v>9306</v>
      </c>
      <c r="B1179">
        <v>1</v>
      </c>
    </row>
    <row r="1180" spans="1:2" x14ac:dyDescent="0.25">
      <c r="A1180" s="23" t="s">
        <v>9436</v>
      </c>
      <c r="B1180">
        <v>1</v>
      </c>
    </row>
    <row r="1181" spans="1:2" x14ac:dyDescent="0.25">
      <c r="A1181" s="23" t="s">
        <v>9016</v>
      </c>
      <c r="B1181">
        <v>1</v>
      </c>
    </row>
    <row r="1182" spans="1:2" x14ac:dyDescent="0.25">
      <c r="A1182" s="23" t="s">
        <v>10007</v>
      </c>
      <c r="B1182">
        <v>1</v>
      </c>
    </row>
    <row r="1183" spans="1:2" x14ac:dyDescent="0.25">
      <c r="A1183" s="23" t="s">
        <v>9189</v>
      </c>
      <c r="B1183">
        <v>1</v>
      </c>
    </row>
    <row r="1184" spans="1:2" x14ac:dyDescent="0.25">
      <c r="A1184" s="23" t="s">
        <v>9844</v>
      </c>
      <c r="B1184">
        <v>1</v>
      </c>
    </row>
    <row r="1185" spans="1:2" x14ac:dyDescent="0.25">
      <c r="A1185" s="23" t="s">
        <v>9793</v>
      </c>
      <c r="B1185">
        <v>1</v>
      </c>
    </row>
    <row r="1186" spans="1:2" x14ac:dyDescent="0.25">
      <c r="A1186" s="23" t="s">
        <v>10061</v>
      </c>
      <c r="B1186">
        <v>1</v>
      </c>
    </row>
    <row r="1187" spans="1:2" x14ac:dyDescent="0.25">
      <c r="A1187" s="23" t="s">
        <v>9249</v>
      </c>
      <c r="B1187">
        <v>1</v>
      </c>
    </row>
    <row r="1188" spans="1:2" x14ac:dyDescent="0.25">
      <c r="A1188" s="23" t="s">
        <v>9787</v>
      </c>
      <c r="B1188">
        <v>1</v>
      </c>
    </row>
    <row r="1189" spans="1:2" x14ac:dyDescent="0.25">
      <c r="A1189" s="23" t="s">
        <v>9329</v>
      </c>
      <c r="B1189">
        <v>1</v>
      </c>
    </row>
    <row r="1190" spans="1:2" x14ac:dyDescent="0.25">
      <c r="A1190" s="23" t="s">
        <v>10072</v>
      </c>
      <c r="B1190">
        <v>1</v>
      </c>
    </row>
    <row r="1191" spans="1:2" x14ac:dyDescent="0.25">
      <c r="A1191" s="23" t="s">
        <v>9020</v>
      </c>
      <c r="B1191">
        <v>1</v>
      </c>
    </row>
    <row r="1192" spans="1:2" x14ac:dyDescent="0.25">
      <c r="A1192" s="23" t="s">
        <v>10126</v>
      </c>
      <c r="B1192">
        <v>1</v>
      </c>
    </row>
    <row r="1193" spans="1:2" x14ac:dyDescent="0.25">
      <c r="A1193" s="23" t="s">
        <v>9985</v>
      </c>
      <c r="B1193">
        <v>1</v>
      </c>
    </row>
    <row r="1194" spans="1:2" x14ac:dyDescent="0.25">
      <c r="A1194" s="23" t="s">
        <v>9803</v>
      </c>
      <c r="B1194">
        <v>1</v>
      </c>
    </row>
    <row r="1195" spans="1:2" x14ac:dyDescent="0.25">
      <c r="A1195" s="23" t="s">
        <v>9843</v>
      </c>
      <c r="B1195">
        <v>1</v>
      </c>
    </row>
    <row r="1196" spans="1:2" x14ac:dyDescent="0.25">
      <c r="A1196" s="23" t="s">
        <v>9934</v>
      </c>
      <c r="B1196">
        <v>1</v>
      </c>
    </row>
    <row r="1197" spans="1:2" x14ac:dyDescent="0.25">
      <c r="A1197" s="23" t="s">
        <v>9050</v>
      </c>
      <c r="B1197">
        <v>1</v>
      </c>
    </row>
    <row r="1198" spans="1:2" x14ac:dyDescent="0.25">
      <c r="A1198" s="23" t="s">
        <v>9723</v>
      </c>
      <c r="B1198">
        <v>1</v>
      </c>
    </row>
    <row r="1199" spans="1:2" x14ac:dyDescent="0.25">
      <c r="A1199" s="23" t="s">
        <v>10038</v>
      </c>
      <c r="B1199">
        <v>1</v>
      </c>
    </row>
    <row r="1200" spans="1:2" x14ac:dyDescent="0.25">
      <c r="A1200" s="23" t="s">
        <v>9319</v>
      </c>
      <c r="B1200">
        <v>1</v>
      </c>
    </row>
    <row r="1201" spans="1:2" x14ac:dyDescent="0.25">
      <c r="A1201" s="23" t="s">
        <v>9477</v>
      </c>
      <c r="B1201">
        <v>1</v>
      </c>
    </row>
    <row r="1202" spans="1:2" x14ac:dyDescent="0.25">
      <c r="A1202" s="23" t="s">
        <v>9995</v>
      </c>
      <c r="B1202">
        <v>1</v>
      </c>
    </row>
    <row r="1203" spans="1:2" x14ac:dyDescent="0.25">
      <c r="A1203" s="23" t="s">
        <v>9365</v>
      </c>
      <c r="B1203">
        <v>1</v>
      </c>
    </row>
    <row r="1204" spans="1:2" x14ac:dyDescent="0.25">
      <c r="A1204" s="23" t="s">
        <v>9636</v>
      </c>
      <c r="B1204">
        <v>1</v>
      </c>
    </row>
    <row r="1205" spans="1:2" x14ac:dyDescent="0.25">
      <c r="A1205" s="23" t="s">
        <v>9414</v>
      </c>
      <c r="B1205">
        <v>1</v>
      </c>
    </row>
    <row r="1206" spans="1:2" x14ac:dyDescent="0.25">
      <c r="A1206" s="23" t="s">
        <v>9556</v>
      </c>
      <c r="B1206">
        <v>1</v>
      </c>
    </row>
    <row r="1207" spans="1:2" x14ac:dyDescent="0.25">
      <c r="A1207" s="23" t="s">
        <v>9153</v>
      </c>
      <c r="B1207">
        <v>1</v>
      </c>
    </row>
    <row r="1208" spans="1:2" x14ac:dyDescent="0.25">
      <c r="A1208" s="23" t="s">
        <v>9999</v>
      </c>
      <c r="B1208">
        <v>1</v>
      </c>
    </row>
    <row r="1209" spans="1:2" x14ac:dyDescent="0.25">
      <c r="A1209" s="23" t="s">
        <v>9658</v>
      </c>
      <c r="B1209">
        <v>1</v>
      </c>
    </row>
    <row r="1210" spans="1:2" x14ac:dyDescent="0.25">
      <c r="A1210" s="23" t="s">
        <v>9557</v>
      </c>
      <c r="B1210">
        <v>1</v>
      </c>
    </row>
    <row r="1211" spans="1:2" x14ac:dyDescent="0.25">
      <c r="A1211" s="23" t="s">
        <v>9718</v>
      </c>
      <c r="B1211">
        <v>1</v>
      </c>
    </row>
    <row r="1212" spans="1:2" x14ac:dyDescent="0.25">
      <c r="A1212" s="23" t="s">
        <v>9343</v>
      </c>
      <c r="B1212">
        <v>1</v>
      </c>
    </row>
    <row r="1213" spans="1:2" x14ac:dyDescent="0.25">
      <c r="A1213" s="23" t="s">
        <v>8948</v>
      </c>
      <c r="B1213">
        <v>1</v>
      </c>
    </row>
    <row r="1214" spans="1:2" x14ac:dyDescent="0.25">
      <c r="A1214" s="23" t="s">
        <v>10089</v>
      </c>
      <c r="B1214">
        <v>1</v>
      </c>
    </row>
    <row r="1215" spans="1:2" x14ac:dyDescent="0.25">
      <c r="A1215" s="23" t="s">
        <v>9777</v>
      </c>
      <c r="B1215">
        <v>1</v>
      </c>
    </row>
    <row r="1216" spans="1:2" x14ac:dyDescent="0.25">
      <c r="A1216" s="23" t="s">
        <v>9984</v>
      </c>
      <c r="B1216">
        <v>1</v>
      </c>
    </row>
    <row r="1217" spans="1:2" x14ac:dyDescent="0.25">
      <c r="A1217" s="23" t="s">
        <v>10033</v>
      </c>
      <c r="B1217">
        <v>1</v>
      </c>
    </row>
    <row r="1218" spans="1:2" x14ac:dyDescent="0.25">
      <c r="A1218" s="23" t="s">
        <v>9853</v>
      </c>
      <c r="B1218">
        <v>1</v>
      </c>
    </row>
    <row r="1219" spans="1:2" x14ac:dyDescent="0.25">
      <c r="A1219" s="23" t="s">
        <v>9705</v>
      </c>
      <c r="B1219">
        <v>1</v>
      </c>
    </row>
    <row r="1220" spans="1:2" x14ac:dyDescent="0.25">
      <c r="A1220" s="23" t="s">
        <v>9997</v>
      </c>
      <c r="B1220">
        <v>1</v>
      </c>
    </row>
    <row r="1221" spans="1:2" x14ac:dyDescent="0.25">
      <c r="A1221" s="23" t="s">
        <v>9184</v>
      </c>
      <c r="B1221">
        <v>1</v>
      </c>
    </row>
    <row r="1222" spans="1:2" x14ac:dyDescent="0.25">
      <c r="A1222" s="23" t="s">
        <v>10118</v>
      </c>
      <c r="B1222">
        <v>1</v>
      </c>
    </row>
    <row r="1223" spans="1:2" x14ac:dyDescent="0.25">
      <c r="A1223" s="23" t="s">
        <v>9405</v>
      </c>
      <c r="B1223">
        <v>1</v>
      </c>
    </row>
    <row r="1224" spans="1:2" x14ac:dyDescent="0.25">
      <c r="A1224" s="23" t="s">
        <v>9975</v>
      </c>
      <c r="B1224">
        <v>1</v>
      </c>
    </row>
    <row r="1225" spans="1:2" x14ac:dyDescent="0.25">
      <c r="A1225" s="23" t="s">
        <v>8961</v>
      </c>
      <c r="B1225">
        <v>1</v>
      </c>
    </row>
    <row r="1226" spans="1:2" x14ac:dyDescent="0.25">
      <c r="A1226" s="23" t="s">
        <v>10018</v>
      </c>
      <c r="B1226">
        <v>1</v>
      </c>
    </row>
    <row r="1227" spans="1:2" x14ac:dyDescent="0.25">
      <c r="A1227" s="23" t="s">
        <v>10105</v>
      </c>
      <c r="B1227">
        <v>1</v>
      </c>
    </row>
    <row r="1228" spans="1:2" x14ac:dyDescent="0.25">
      <c r="A1228" s="23" t="s">
        <v>10047</v>
      </c>
      <c r="B1228">
        <v>1</v>
      </c>
    </row>
    <row r="1229" spans="1:2" x14ac:dyDescent="0.25">
      <c r="A1229" s="23" t="s">
        <v>9253</v>
      </c>
      <c r="B1229">
        <v>1</v>
      </c>
    </row>
    <row r="1230" spans="1:2" x14ac:dyDescent="0.25">
      <c r="A1230" s="23" t="s">
        <v>10095</v>
      </c>
      <c r="B1230">
        <v>1</v>
      </c>
    </row>
    <row r="1231" spans="1:2" x14ac:dyDescent="0.25">
      <c r="A1231" s="23" t="s">
        <v>9860</v>
      </c>
      <c r="B1231">
        <v>1</v>
      </c>
    </row>
    <row r="1232" spans="1:2" x14ac:dyDescent="0.25">
      <c r="A1232" s="23" t="s">
        <v>9530</v>
      </c>
      <c r="B1232">
        <v>1</v>
      </c>
    </row>
    <row r="1233" spans="1:2" x14ac:dyDescent="0.25">
      <c r="A1233" s="23" t="s">
        <v>8920</v>
      </c>
      <c r="B1233">
        <v>1</v>
      </c>
    </row>
    <row r="1234" spans="1:2" x14ac:dyDescent="0.25">
      <c r="A1234" s="23" t="s">
        <v>10002</v>
      </c>
      <c r="B1234">
        <v>1</v>
      </c>
    </row>
    <row r="1235" spans="1:2" x14ac:dyDescent="0.25">
      <c r="A1235" s="23" t="s">
        <v>9565</v>
      </c>
      <c r="B1235">
        <v>1</v>
      </c>
    </row>
    <row r="1236" spans="1:2" x14ac:dyDescent="0.25">
      <c r="A1236" s="23" t="s">
        <v>9418</v>
      </c>
      <c r="B1236">
        <v>1</v>
      </c>
    </row>
    <row r="1237" spans="1:2" x14ac:dyDescent="0.25">
      <c r="A1237" s="23" t="s">
        <v>9421</v>
      </c>
      <c r="B1237">
        <v>1</v>
      </c>
    </row>
    <row r="1238" spans="1:2" x14ac:dyDescent="0.25">
      <c r="A1238" s="23" t="s">
        <v>9214</v>
      </c>
      <c r="B1238">
        <v>1</v>
      </c>
    </row>
    <row r="1239" spans="1:2" x14ac:dyDescent="0.25">
      <c r="A1239" s="23" t="s">
        <v>10011</v>
      </c>
      <c r="B1239">
        <v>1</v>
      </c>
    </row>
    <row r="1240" spans="1:2" x14ac:dyDescent="0.25">
      <c r="A1240" s="23" t="s">
        <v>9869</v>
      </c>
      <c r="B1240">
        <v>1</v>
      </c>
    </row>
    <row r="1241" spans="1:2" x14ac:dyDescent="0.25">
      <c r="A1241" s="23" t="s">
        <v>9109</v>
      </c>
      <c r="B1241">
        <v>1</v>
      </c>
    </row>
    <row r="1242" spans="1:2" x14ac:dyDescent="0.25">
      <c r="A1242" s="23" t="s">
        <v>9767</v>
      </c>
      <c r="B1242">
        <v>1</v>
      </c>
    </row>
    <row r="1243" spans="1:2" x14ac:dyDescent="0.25">
      <c r="A1243" s="23" t="s">
        <v>9159</v>
      </c>
      <c r="B1243">
        <v>1</v>
      </c>
    </row>
    <row r="1244" spans="1:2" x14ac:dyDescent="0.25">
      <c r="A1244" s="23" t="s">
        <v>8937</v>
      </c>
      <c r="B1244">
        <v>1</v>
      </c>
    </row>
    <row r="1245" spans="1:2" x14ac:dyDescent="0.25">
      <c r="A1245" s="23" t="s">
        <v>8918</v>
      </c>
      <c r="B1245">
        <v>1</v>
      </c>
    </row>
    <row r="1246" spans="1:2" x14ac:dyDescent="0.25">
      <c r="A1246" s="23" t="s">
        <v>9633</v>
      </c>
      <c r="B1246">
        <v>1</v>
      </c>
    </row>
    <row r="1247" spans="1:2" x14ac:dyDescent="0.25">
      <c r="A1247" s="23" t="s">
        <v>9852</v>
      </c>
      <c r="B1247">
        <v>1</v>
      </c>
    </row>
    <row r="1248" spans="1:2" x14ac:dyDescent="0.25">
      <c r="A1248" s="23" t="s">
        <v>9268</v>
      </c>
      <c r="B1248">
        <v>1</v>
      </c>
    </row>
    <row r="1249" spans="1:2" x14ac:dyDescent="0.25">
      <c r="A1249" s="23" t="s">
        <v>9814</v>
      </c>
      <c r="B1249">
        <v>1</v>
      </c>
    </row>
    <row r="1250" spans="1:2" x14ac:dyDescent="0.25">
      <c r="A1250" s="23" t="s">
        <v>9758</v>
      </c>
      <c r="B1250">
        <v>1</v>
      </c>
    </row>
    <row r="1251" spans="1:2" x14ac:dyDescent="0.25">
      <c r="A1251" s="23" t="s">
        <v>10140</v>
      </c>
      <c r="B1251">
        <v>1</v>
      </c>
    </row>
    <row r="1252" spans="1:2" x14ac:dyDescent="0.25">
      <c r="A1252" s="23" t="s">
        <v>9667</v>
      </c>
      <c r="B1252">
        <v>1</v>
      </c>
    </row>
    <row r="1253" spans="1:2" x14ac:dyDescent="0.25">
      <c r="A1253" s="23" t="s">
        <v>9840</v>
      </c>
      <c r="B1253">
        <v>1</v>
      </c>
    </row>
    <row r="1254" spans="1:2" x14ac:dyDescent="0.25">
      <c r="A1254" s="23" t="s">
        <v>9628</v>
      </c>
      <c r="B1254">
        <v>1</v>
      </c>
    </row>
    <row r="1255" spans="1:2" x14ac:dyDescent="0.25">
      <c r="A1255" s="23" t="s">
        <v>9333</v>
      </c>
      <c r="B1255">
        <v>1</v>
      </c>
    </row>
    <row r="1256" spans="1:2" x14ac:dyDescent="0.25">
      <c r="A1256" s="23" t="s">
        <v>9933</v>
      </c>
      <c r="B1256">
        <v>1</v>
      </c>
    </row>
    <row r="1257" spans="1:2" x14ac:dyDescent="0.25">
      <c r="A1257" s="23" t="s">
        <v>10085</v>
      </c>
      <c r="B1257">
        <v>1</v>
      </c>
    </row>
    <row r="1258" spans="1:2" x14ac:dyDescent="0.25">
      <c r="A1258" s="23" t="s">
        <v>9083</v>
      </c>
      <c r="B1258">
        <v>1</v>
      </c>
    </row>
    <row r="1259" spans="1:2" x14ac:dyDescent="0.25">
      <c r="A1259" s="23" t="s">
        <v>9443</v>
      </c>
      <c r="B1259">
        <v>1</v>
      </c>
    </row>
    <row r="1260" spans="1:2" x14ac:dyDescent="0.25">
      <c r="A1260" s="23" t="s">
        <v>9878</v>
      </c>
      <c r="B1260">
        <v>1</v>
      </c>
    </row>
    <row r="1261" spans="1:2" x14ac:dyDescent="0.25">
      <c r="A1261" s="23" t="s">
        <v>9389</v>
      </c>
      <c r="B1261">
        <v>1</v>
      </c>
    </row>
    <row r="1262" spans="1:2" x14ac:dyDescent="0.25">
      <c r="A1262" s="23" t="s">
        <v>10110</v>
      </c>
      <c r="B1262">
        <v>1</v>
      </c>
    </row>
    <row r="1263" spans="1:2" x14ac:dyDescent="0.25">
      <c r="A1263" s="23" t="s">
        <v>9713</v>
      </c>
      <c r="B1263">
        <v>1</v>
      </c>
    </row>
    <row r="1264" spans="1:2" x14ac:dyDescent="0.25">
      <c r="A1264" s="23" t="s">
        <v>9501</v>
      </c>
      <c r="B1264">
        <v>1</v>
      </c>
    </row>
    <row r="1265" spans="1:2" x14ac:dyDescent="0.25">
      <c r="A1265" s="23" t="s">
        <v>9926</v>
      </c>
      <c r="B1265">
        <v>1</v>
      </c>
    </row>
    <row r="1266" spans="1:2" x14ac:dyDescent="0.25">
      <c r="A1266" s="23" t="s">
        <v>9146</v>
      </c>
      <c r="B1266">
        <v>1</v>
      </c>
    </row>
    <row r="1267" spans="1:2" x14ac:dyDescent="0.25">
      <c r="A1267" s="23" t="s">
        <v>9664</v>
      </c>
      <c r="B1267">
        <v>1</v>
      </c>
    </row>
    <row r="1268" spans="1:2" x14ac:dyDescent="0.25">
      <c r="A1268" s="23" t="s">
        <v>9051</v>
      </c>
      <c r="B1268">
        <v>1</v>
      </c>
    </row>
    <row r="1269" spans="1:2" x14ac:dyDescent="0.25">
      <c r="A1269" s="23" t="s">
        <v>9364</v>
      </c>
      <c r="B1269">
        <v>1</v>
      </c>
    </row>
    <row r="1270" spans="1:2" x14ac:dyDescent="0.25">
      <c r="A1270" s="23" t="s">
        <v>9242</v>
      </c>
      <c r="B1270">
        <v>1</v>
      </c>
    </row>
    <row r="1271" spans="1:2" x14ac:dyDescent="0.25">
      <c r="A1271" s="23" t="s">
        <v>9899</v>
      </c>
      <c r="B1271">
        <v>1</v>
      </c>
    </row>
    <row r="1272" spans="1:2" x14ac:dyDescent="0.25">
      <c r="A1272" s="23" t="s">
        <v>9158</v>
      </c>
      <c r="B1272">
        <v>1</v>
      </c>
    </row>
    <row r="1273" spans="1:2" x14ac:dyDescent="0.25">
      <c r="A1273" s="23" t="s">
        <v>8917</v>
      </c>
      <c r="B1273">
        <v>1</v>
      </c>
    </row>
    <row r="1274" spans="1:2" x14ac:dyDescent="0.25">
      <c r="A1274" s="23" t="s">
        <v>8934</v>
      </c>
      <c r="B1274">
        <v>1</v>
      </c>
    </row>
    <row r="1275" spans="1:2" x14ac:dyDescent="0.25">
      <c r="A1275" s="23" t="s">
        <v>9962</v>
      </c>
      <c r="B1275">
        <v>1</v>
      </c>
    </row>
    <row r="1276" spans="1:2" x14ac:dyDescent="0.25">
      <c r="A1276" s="23" t="s">
        <v>9928</v>
      </c>
      <c r="B1276">
        <v>1</v>
      </c>
    </row>
    <row r="1277" spans="1:2" x14ac:dyDescent="0.25">
      <c r="A1277" s="23" t="s">
        <v>9304</v>
      </c>
      <c r="B1277">
        <v>1</v>
      </c>
    </row>
    <row r="1278" spans="1:2" x14ac:dyDescent="0.25">
      <c r="A1278" s="23" t="s">
        <v>8919</v>
      </c>
      <c r="B1278">
        <v>1</v>
      </c>
    </row>
    <row r="1279" spans="1:2" x14ac:dyDescent="0.25">
      <c r="A1279" s="23" t="s">
        <v>9806</v>
      </c>
      <c r="B1279">
        <v>1</v>
      </c>
    </row>
    <row r="1280" spans="1:2" x14ac:dyDescent="0.25">
      <c r="A1280" s="23" t="s">
        <v>9248</v>
      </c>
      <c r="B1280">
        <v>1</v>
      </c>
    </row>
    <row r="1281" spans="1:2" x14ac:dyDescent="0.25">
      <c r="A1281" s="23" t="s">
        <v>9001</v>
      </c>
      <c r="B1281">
        <v>1</v>
      </c>
    </row>
    <row r="1282" spans="1:2" x14ac:dyDescent="0.25">
      <c r="A1282" s="23" t="s">
        <v>9621</v>
      </c>
      <c r="B1282">
        <v>1</v>
      </c>
    </row>
    <row r="1283" spans="1:2" x14ac:dyDescent="0.25">
      <c r="A1283" s="23" t="s">
        <v>9905</v>
      </c>
      <c r="B1283">
        <v>1</v>
      </c>
    </row>
    <row r="1284" spans="1:2" x14ac:dyDescent="0.25">
      <c r="A1284" s="23" t="s">
        <v>9969</v>
      </c>
      <c r="B1284">
        <v>1</v>
      </c>
    </row>
    <row r="1285" spans="1:2" x14ac:dyDescent="0.25">
      <c r="A1285" s="23" t="s">
        <v>10016</v>
      </c>
      <c r="B1285">
        <v>1</v>
      </c>
    </row>
    <row r="1286" spans="1:2" x14ac:dyDescent="0.25">
      <c r="A1286" s="23" t="s">
        <v>8911</v>
      </c>
      <c r="B1286">
        <v>1</v>
      </c>
    </row>
    <row r="1287" spans="1:2" x14ac:dyDescent="0.25">
      <c r="A1287" s="23" t="s">
        <v>9741</v>
      </c>
      <c r="B1287">
        <v>1</v>
      </c>
    </row>
    <row r="1288" spans="1:2" x14ac:dyDescent="0.25">
      <c r="A1288" s="23" t="s">
        <v>9913</v>
      </c>
      <c r="B1288">
        <v>1</v>
      </c>
    </row>
    <row r="1289" spans="1:2" x14ac:dyDescent="0.25">
      <c r="A1289" s="23" t="s">
        <v>9972</v>
      </c>
      <c r="B1289">
        <v>1</v>
      </c>
    </row>
    <row r="1290" spans="1:2" x14ac:dyDescent="0.25">
      <c r="A1290" s="23" t="s">
        <v>9429</v>
      </c>
      <c r="B1290">
        <v>1</v>
      </c>
    </row>
    <row r="1291" spans="1:2" x14ac:dyDescent="0.25">
      <c r="A1291" s="23" t="s">
        <v>9036</v>
      </c>
      <c r="B1291">
        <v>1</v>
      </c>
    </row>
    <row r="1292" spans="1:2" x14ac:dyDescent="0.25">
      <c r="A1292" s="23" t="s">
        <v>9125</v>
      </c>
      <c r="B1292">
        <v>1</v>
      </c>
    </row>
    <row r="1293" spans="1:2" x14ac:dyDescent="0.25">
      <c r="A1293" s="23" t="s">
        <v>9607</v>
      </c>
      <c r="B1293">
        <v>1</v>
      </c>
    </row>
    <row r="1294" spans="1:2" x14ac:dyDescent="0.25">
      <c r="A1294" s="23" t="s">
        <v>10087</v>
      </c>
      <c r="B1294">
        <v>1</v>
      </c>
    </row>
    <row r="1295" spans="1:2" x14ac:dyDescent="0.25">
      <c r="A1295" s="23" t="s">
        <v>9367</v>
      </c>
      <c r="B1295">
        <v>1</v>
      </c>
    </row>
    <row r="1296" spans="1:2" x14ac:dyDescent="0.25">
      <c r="A1296" s="23" t="s">
        <v>9514</v>
      </c>
      <c r="B1296">
        <v>1</v>
      </c>
    </row>
    <row r="1297" spans="1:2" x14ac:dyDescent="0.25">
      <c r="A1297" s="23" t="s">
        <v>9986</v>
      </c>
      <c r="B1297">
        <v>1</v>
      </c>
    </row>
    <row r="1298" spans="1:2" x14ac:dyDescent="0.25">
      <c r="A1298" s="23" t="s">
        <v>9996</v>
      </c>
      <c r="B1298">
        <v>1</v>
      </c>
    </row>
    <row r="1299" spans="1:2" x14ac:dyDescent="0.25">
      <c r="A1299" s="23" t="s">
        <v>9716</v>
      </c>
      <c r="B1299">
        <v>1</v>
      </c>
    </row>
    <row r="1300" spans="1:2" x14ac:dyDescent="0.25">
      <c r="A1300" s="23" t="s">
        <v>9526</v>
      </c>
      <c r="B1300">
        <v>1</v>
      </c>
    </row>
    <row r="1301" spans="1:2" x14ac:dyDescent="0.25">
      <c r="A1301" s="23" t="s">
        <v>9663</v>
      </c>
      <c r="B1301">
        <v>1</v>
      </c>
    </row>
    <row r="1302" spans="1:2" x14ac:dyDescent="0.25">
      <c r="A1302" s="23" t="s">
        <v>9475</v>
      </c>
      <c r="B1302">
        <v>1</v>
      </c>
    </row>
    <row r="1303" spans="1:2" x14ac:dyDescent="0.25">
      <c r="A1303" s="23" t="s">
        <v>9654</v>
      </c>
      <c r="B1303">
        <v>1</v>
      </c>
    </row>
    <row r="1304" spans="1:2" x14ac:dyDescent="0.25">
      <c r="A1304" s="23" t="s">
        <v>9915</v>
      </c>
      <c r="B1304">
        <v>1</v>
      </c>
    </row>
    <row r="1305" spans="1:2" x14ac:dyDescent="0.25">
      <c r="A1305" s="23" t="s">
        <v>9038</v>
      </c>
      <c r="B1305">
        <v>1</v>
      </c>
    </row>
    <row r="1306" spans="1:2" x14ac:dyDescent="0.25">
      <c r="A1306" s="23" t="s">
        <v>10043</v>
      </c>
      <c r="B1306">
        <v>1</v>
      </c>
    </row>
    <row r="1307" spans="1:2" x14ac:dyDescent="0.25">
      <c r="A1307" s="23" t="s">
        <v>8996</v>
      </c>
      <c r="B1307">
        <v>1</v>
      </c>
    </row>
    <row r="1308" spans="1:2" x14ac:dyDescent="0.25">
      <c r="A1308" s="23" t="s">
        <v>10082</v>
      </c>
      <c r="B1308">
        <v>1</v>
      </c>
    </row>
    <row r="1309" spans="1:2" x14ac:dyDescent="0.25">
      <c r="A1309" s="23" t="s">
        <v>9190</v>
      </c>
      <c r="B1309">
        <v>1</v>
      </c>
    </row>
    <row r="1310" spans="1:2" x14ac:dyDescent="0.25">
      <c r="A1310" s="23" t="s">
        <v>9114</v>
      </c>
      <c r="B1310">
        <v>1</v>
      </c>
    </row>
    <row r="1311" spans="1:2" x14ac:dyDescent="0.25">
      <c r="A1311" s="23" t="s">
        <v>10056</v>
      </c>
      <c r="B1311">
        <v>1</v>
      </c>
    </row>
    <row r="1312" spans="1:2" x14ac:dyDescent="0.25">
      <c r="A1312" s="23" t="s">
        <v>10144</v>
      </c>
      <c r="B1312">
        <v>1</v>
      </c>
    </row>
    <row r="1313" spans="1:2" x14ac:dyDescent="0.25">
      <c r="A1313" s="23" t="s">
        <v>9655</v>
      </c>
      <c r="B1313">
        <v>1</v>
      </c>
    </row>
    <row r="1314" spans="1:2" x14ac:dyDescent="0.25">
      <c r="A1314" s="23" t="s">
        <v>9193</v>
      </c>
      <c r="B1314">
        <v>1</v>
      </c>
    </row>
    <row r="1315" spans="1:2" x14ac:dyDescent="0.25">
      <c r="A1315" s="23" t="s">
        <v>9662</v>
      </c>
      <c r="B1315">
        <v>1</v>
      </c>
    </row>
    <row r="1316" spans="1:2" x14ac:dyDescent="0.25">
      <c r="A1316" s="23" t="s">
        <v>9779</v>
      </c>
      <c r="B1316">
        <v>1</v>
      </c>
    </row>
    <row r="1317" spans="1:2" x14ac:dyDescent="0.25">
      <c r="A1317" s="23" t="s">
        <v>8957</v>
      </c>
      <c r="B1317">
        <v>1</v>
      </c>
    </row>
    <row r="1318" spans="1:2" x14ac:dyDescent="0.25">
      <c r="A1318" s="23" t="s">
        <v>9669</v>
      </c>
      <c r="B1318">
        <v>1</v>
      </c>
    </row>
    <row r="1319" spans="1:2" x14ac:dyDescent="0.25">
      <c r="A1319" s="23" t="s">
        <v>9430</v>
      </c>
      <c r="B1319">
        <v>1</v>
      </c>
    </row>
    <row r="1320" spans="1:2" x14ac:dyDescent="0.25">
      <c r="A1320" s="23" t="s">
        <v>9551</v>
      </c>
      <c r="B1320">
        <v>1</v>
      </c>
    </row>
    <row r="1321" spans="1:2" x14ac:dyDescent="0.25">
      <c r="A1321" s="23" t="s">
        <v>9442</v>
      </c>
      <c r="B1321">
        <v>1</v>
      </c>
    </row>
    <row r="1322" spans="1:2" x14ac:dyDescent="0.25">
      <c r="A1322" s="23" t="s">
        <v>9770</v>
      </c>
      <c r="B1322">
        <v>1</v>
      </c>
    </row>
    <row r="1323" spans="1:2" x14ac:dyDescent="0.25">
      <c r="A1323" s="23" t="s">
        <v>9796</v>
      </c>
      <c r="B1323">
        <v>1</v>
      </c>
    </row>
    <row r="1324" spans="1:2" x14ac:dyDescent="0.25">
      <c r="A1324" s="23" t="s">
        <v>9323</v>
      </c>
      <c r="B1324">
        <v>1</v>
      </c>
    </row>
    <row r="1325" spans="1:2" x14ac:dyDescent="0.25">
      <c r="A1325" s="23" t="s">
        <v>9542</v>
      </c>
      <c r="B1325">
        <v>1</v>
      </c>
    </row>
    <row r="1326" spans="1:2" x14ac:dyDescent="0.25">
      <c r="A1326" s="23" t="s">
        <v>9811</v>
      </c>
      <c r="B1326">
        <v>1</v>
      </c>
    </row>
    <row r="1327" spans="1:2" x14ac:dyDescent="0.25">
      <c r="A1327" s="23" t="s">
        <v>8944</v>
      </c>
      <c r="B1327">
        <v>1</v>
      </c>
    </row>
    <row r="1328" spans="1:2" x14ac:dyDescent="0.25">
      <c r="A1328" s="23" t="s">
        <v>9549</v>
      </c>
      <c r="B1328">
        <v>1</v>
      </c>
    </row>
    <row r="1329" spans="1:2" x14ac:dyDescent="0.25">
      <c r="A1329" s="23" t="s">
        <v>9694</v>
      </c>
      <c r="B1329">
        <v>1</v>
      </c>
    </row>
    <row r="1330" spans="1:2" x14ac:dyDescent="0.25">
      <c r="A1330" s="23" t="s">
        <v>10113</v>
      </c>
      <c r="B1330">
        <v>1</v>
      </c>
    </row>
    <row r="1331" spans="1:2" x14ac:dyDescent="0.25">
      <c r="A1331" s="23" t="s">
        <v>9398</v>
      </c>
      <c r="B1331">
        <v>1</v>
      </c>
    </row>
    <row r="1332" spans="1:2" x14ac:dyDescent="0.25">
      <c r="A1332" s="23" t="s">
        <v>9327</v>
      </c>
      <c r="B1332">
        <v>1</v>
      </c>
    </row>
    <row r="1333" spans="1:2" x14ac:dyDescent="0.25">
      <c r="A1333" s="23" t="s">
        <v>9641</v>
      </c>
      <c r="B1333">
        <v>1</v>
      </c>
    </row>
    <row r="1334" spans="1:2" x14ac:dyDescent="0.25">
      <c r="A1334" s="23" t="s">
        <v>9166</v>
      </c>
      <c r="B1334">
        <v>1</v>
      </c>
    </row>
    <row r="1335" spans="1:2" x14ac:dyDescent="0.25">
      <c r="A1335" s="23" t="s">
        <v>10100</v>
      </c>
      <c r="B1335">
        <v>1</v>
      </c>
    </row>
    <row r="1336" spans="1:2" x14ac:dyDescent="0.25">
      <c r="A1336" s="23" t="s">
        <v>9808</v>
      </c>
      <c r="B1336">
        <v>1</v>
      </c>
    </row>
    <row r="1337" spans="1:2" x14ac:dyDescent="0.25">
      <c r="A1337" s="23" t="s">
        <v>9127</v>
      </c>
      <c r="B1337">
        <v>1</v>
      </c>
    </row>
    <row r="1338" spans="1:2" x14ac:dyDescent="0.25">
      <c r="A1338" s="23" t="s">
        <v>9435</v>
      </c>
      <c r="B1338">
        <v>1</v>
      </c>
    </row>
    <row r="1339" spans="1:2" x14ac:dyDescent="0.25">
      <c r="A1339" s="23" t="s">
        <v>9896</v>
      </c>
      <c r="B1339">
        <v>1</v>
      </c>
    </row>
    <row r="1340" spans="1:2" x14ac:dyDescent="0.25">
      <c r="A1340" s="23" t="s">
        <v>9650</v>
      </c>
      <c r="B1340">
        <v>1</v>
      </c>
    </row>
    <row r="1341" spans="1:2" x14ac:dyDescent="0.25">
      <c r="A1341" s="23" t="s">
        <v>9141</v>
      </c>
      <c r="B1341">
        <v>1</v>
      </c>
    </row>
    <row r="1342" spans="1:2" x14ac:dyDescent="0.25">
      <c r="A1342" s="23" t="s">
        <v>9438</v>
      </c>
      <c r="B1342">
        <v>1</v>
      </c>
    </row>
    <row r="1343" spans="1:2" x14ac:dyDescent="0.25">
      <c r="A1343" s="23" t="s">
        <v>9014</v>
      </c>
      <c r="B1343">
        <v>1</v>
      </c>
    </row>
    <row r="1344" spans="1:2" x14ac:dyDescent="0.25">
      <c r="A1344" s="23" t="s">
        <v>10107</v>
      </c>
      <c r="B1344">
        <v>1</v>
      </c>
    </row>
    <row r="1345" spans="1:2" x14ac:dyDescent="0.25">
      <c r="A1345" s="23" t="s">
        <v>9825</v>
      </c>
      <c r="B1345">
        <v>1</v>
      </c>
    </row>
    <row r="1346" spans="1:2" x14ac:dyDescent="0.25">
      <c r="A1346" s="23" t="s">
        <v>9004</v>
      </c>
      <c r="B1346">
        <v>1</v>
      </c>
    </row>
    <row r="1347" spans="1:2" x14ac:dyDescent="0.25">
      <c r="A1347" s="23" t="s">
        <v>8914</v>
      </c>
      <c r="B1347">
        <v>1</v>
      </c>
    </row>
    <row r="1348" spans="1:2" x14ac:dyDescent="0.25">
      <c r="A1348" s="23" t="s">
        <v>9132</v>
      </c>
      <c r="B1348">
        <v>1</v>
      </c>
    </row>
    <row r="1349" spans="1:2" x14ac:dyDescent="0.25">
      <c r="A1349" s="23" t="s">
        <v>9871</v>
      </c>
      <c r="B1349">
        <v>1</v>
      </c>
    </row>
    <row r="1350" spans="1:2" x14ac:dyDescent="0.25">
      <c r="A1350" s="23" t="s">
        <v>9976</v>
      </c>
      <c r="B1350">
        <v>1</v>
      </c>
    </row>
    <row r="1351" spans="1:2" x14ac:dyDescent="0.25">
      <c r="A1351" s="23" t="s">
        <v>10010</v>
      </c>
      <c r="B1351">
        <v>1</v>
      </c>
    </row>
    <row r="1352" spans="1:2" x14ac:dyDescent="0.25">
      <c r="A1352" s="23" t="s">
        <v>9346</v>
      </c>
      <c r="B1352">
        <v>1</v>
      </c>
    </row>
    <row r="1353" spans="1:2" x14ac:dyDescent="0.25">
      <c r="A1353" s="23" t="s">
        <v>9639</v>
      </c>
      <c r="B1353">
        <v>1</v>
      </c>
    </row>
    <row r="1354" spans="1:2" x14ac:dyDescent="0.25">
      <c r="A1354" s="23" t="s">
        <v>9666</v>
      </c>
      <c r="B1354">
        <v>1</v>
      </c>
    </row>
    <row r="1355" spans="1:2" x14ac:dyDescent="0.25">
      <c r="A1355" s="23" t="s">
        <v>9929</v>
      </c>
      <c r="B1355">
        <v>1</v>
      </c>
    </row>
    <row r="1356" spans="1:2" x14ac:dyDescent="0.25">
      <c r="A1356" s="23" t="s">
        <v>9499</v>
      </c>
      <c r="B1356">
        <v>1</v>
      </c>
    </row>
    <row r="1357" spans="1:2" x14ac:dyDescent="0.25">
      <c r="A1357" s="23" t="s">
        <v>10132</v>
      </c>
      <c r="B1357">
        <v>1</v>
      </c>
    </row>
    <row r="1358" spans="1:2" x14ac:dyDescent="0.25">
      <c r="A1358" s="23" t="s">
        <v>9521</v>
      </c>
      <c r="B1358">
        <v>1</v>
      </c>
    </row>
    <row r="1359" spans="1:2" x14ac:dyDescent="0.25">
      <c r="A1359" s="23" t="s">
        <v>9276</v>
      </c>
      <c r="B1359">
        <v>1</v>
      </c>
    </row>
    <row r="1360" spans="1:2" x14ac:dyDescent="0.25">
      <c r="A1360" s="23" t="s">
        <v>9717</v>
      </c>
      <c r="B1360">
        <v>1</v>
      </c>
    </row>
    <row r="1361" spans="1:2" x14ac:dyDescent="0.25">
      <c r="A1361" s="23" t="s">
        <v>9326</v>
      </c>
      <c r="B1361">
        <v>1</v>
      </c>
    </row>
    <row r="1362" spans="1:2" x14ac:dyDescent="0.25">
      <c r="A1362" s="23" t="s">
        <v>9745</v>
      </c>
      <c r="B1362">
        <v>1</v>
      </c>
    </row>
    <row r="1363" spans="1:2" x14ac:dyDescent="0.25">
      <c r="A1363" s="23" t="s">
        <v>9752</v>
      </c>
      <c r="B1363">
        <v>1</v>
      </c>
    </row>
    <row r="1364" spans="1:2" x14ac:dyDescent="0.25">
      <c r="A1364" s="23" t="s">
        <v>9460</v>
      </c>
      <c r="B1364">
        <v>1</v>
      </c>
    </row>
    <row r="1365" spans="1:2" x14ac:dyDescent="0.25">
      <c r="A1365" s="23" t="s">
        <v>8952</v>
      </c>
      <c r="B1365">
        <v>1</v>
      </c>
    </row>
    <row r="1366" spans="1:2" x14ac:dyDescent="0.25">
      <c r="A1366" s="23" t="s">
        <v>9130</v>
      </c>
      <c r="B1366">
        <v>1</v>
      </c>
    </row>
    <row r="1367" spans="1:2" x14ac:dyDescent="0.25">
      <c r="A1367" s="23" t="s">
        <v>9105</v>
      </c>
      <c r="B1367">
        <v>1</v>
      </c>
    </row>
    <row r="1368" spans="1:2" x14ac:dyDescent="0.25">
      <c r="A1368" s="23" t="s">
        <v>9949</v>
      </c>
      <c r="B1368">
        <v>1</v>
      </c>
    </row>
    <row r="1369" spans="1:2" x14ac:dyDescent="0.25">
      <c r="A1369" s="23" t="s">
        <v>9800</v>
      </c>
      <c r="B1369">
        <v>1</v>
      </c>
    </row>
    <row r="1370" spans="1:2" x14ac:dyDescent="0.25">
      <c r="A1370" s="23" t="s">
        <v>9600</v>
      </c>
      <c r="B1370">
        <v>1</v>
      </c>
    </row>
    <row r="1371" spans="1:2" x14ac:dyDescent="0.25">
      <c r="A1371" s="23" t="s">
        <v>9062</v>
      </c>
      <c r="B1371">
        <v>1</v>
      </c>
    </row>
    <row r="1372" spans="1:2" x14ac:dyDescent="0.25">
      <c r="A1372" s="23" t="s">
        <v>9354</v>
      </c>
      <c r="B1372">
        <v>1</v>
      </c>
    </row>
    <row r="1373" spans="1:2" x14ac:dyDescent="0.25">
      <c r="A1373" s="23" t="s">
        <v>9599</v>
      </c>
      <c r="B1373">
        <v>1</v>
      </c>
    </row>
    <row r="1374" spans="1:2" x14ac:dyDescent="0.25">
      <c r="A1374" s="23" t="s">
        <v>9801</v>
      </c>
      <c r="B1374">
        <v>1</v>
      </c>
    </row>
    <row r="1375" spans="1:2" x14ac:dyDescent="0.25">
      <c r="A1375" s="23" t="s">
        <v>9867</v>
      </c>
      <c r="B1375">
        <v>1</v>
      </c>
    </row>
    <row r="1376" spans="1:2" x14ac:dyDescent="0.25">
      <c r="A1376" s="23" t="s">
        <v>9591</v>
      </c>
      <c r="B1376">
        <v>1</v>
      </c>
    </row>
    <row r="1377" spans="1:2" x14ac:dyDescent="0.25">
      <c r="A1377" s="23" t="s">
        <v>9712</v>
      </c>
      <c r="B1377">
        <v>1</v>
      </c>
    </row>
    <row r="1378" spans="1:2" x14ac:dyDescent="0.25">
      <c r="A1378" s="23" t="s">
        <v>9259</v>
      </c>
      <c r="B1378">
        <v>1</v>
      </c>
    </row>
    <row r="1379" spans="1:2" x14ac:dyDescent="0.25">
      <c r="A1379" s="23" t="s">
        <v>10045</v>
      </c>
      <c r="B1379">
        <v>1</v>
      </c>
    </row>
    <row r="1380" spans="1:2" x14ac:dyDescent="0.25">
      <c r="A1380" s="23" t="s">
        <v>9403</v>
      </c>
      <c r="B1380">
        <v>1</v>
      </c>
    </row>
    <row r="1381" spans="1:2" x14ac:dyDescent="0.25">
      <c r="A1381" s="23" t="s">
        <v>9994</v>
      </c>
      <c r="B1381">
        <v>1</v>
      </c>
    </row>
    <row r="1382" spans="1:2" x14ac:dyDescent="0.25">
      <c r="A1382" s="23" t="s">
        <v>10015</v>
      </c>
      <c r="B1382">
        <v>1</v>
      </c>
    </row>
    <row r="1383" spans="1:2" x14ac:dyDescent="0.25">
      <c r="A1383" s="23" t="s">
        <v>9651</v>
      </c>
      <c r="B1383">
        <v>1</v>
      </c>
    </row>
    <row r="1384" spans="1:2" x14ac:dyDescent="0.25">
      <c r="A1384" s="23" t="s">
        <v>10039</v>
      </c>
      <c r="B1384">
        <v>1</v>
      </c>
    </row>
    <row r="1385" spans="1:2" x14ac:dyDescent="0.25">
      <c r="A1385" s="23" t="s">
        <v>9700</v>
      </c>
      <c r="B1385">
        <v>1</v>
      </c>
    </row>
    <row r="1386" spans="1:2" x14ac:dyDescent="0.25">
      <c r="A1386" s="23" t="s">
        <v>10115</v>
      </c>
      <c r="B1386">
        <v>1</v>
      </c>
    </row>
    <row r="1387" spans="1:2" x14ac:dyDescent="0.25">
      <c r="A1387" s="23" t="s">
        <v>8998</v>
      </c>
      <c r="B1387">
        <v>1</v>
      </c>
    </row>
    <row r="1388" spans="1:2" x14ac:dyDescent="0.25">
      <c r="A1388" s="23" t="s">
        <v>9807</v>
      </c>
      <c r="B1388">
        <v>1</v>
      </c>
    </row>
    <row r="1389" spans="1:2" x14ac:dyDescent="0.25">
      <c r="A1389" s="23" t="s">
        <v>9950</v>
      </c>
      <c r="B1389">
        <v>1</v>
      </c>
    </row>
    <row r="1390" spans="1:2" x14ac:dyDescent="0.25">
      <c r="A1390" s="23" t="s">
        <v>9513</v>
      </c>
      <c r="B1390">
        <v>1</v>
      </c>
    </row>
    <row r="1391" spans="1:2" x14ac:dyDescent="0.25">
      <c r="A1391" s="23" t="s">
        <v>9310</v>
      </c>
      <c r="B1391">
        <v>1</v>
      </c>
    </row>
    <row r="1392" spans="1:2" x14ac:dyDescent="0.25">
      <c r="A1392" s="23" t="s">
        <v>9719</v>
      </c>
      <c r="B1392">
        <v>1</v>
      </c>
    </row>
    <row r="1393" spans="1:2" x14ac:dyDescent="0.25">
      <c r="A1393" s="23" t="s">
        <v>9229</v>
      </c>
      <c r="B1393">
        <v>1</v>
      </c>
    </row>
    <row r="1394" spans="1:2" x14ac:dyDescent="0.25">
      <c r="A1394" s="23" t="s">
        <v>10129</v>
      </c>
      <c r="B1394">
        <v>1</v>
      </c>
    </row>
    <row r="1395" spans="1:2" x14ac:dyDescent="0.25">
      <c r="A1395" s="23" t="s">
        <v>8925</v>
      </c>
      <c r="B1395">
        <v>1</v>
      </c>
    </row>
    <row r="1396" spans="1:2" x14ac:dyDescent="0.25">
      <c r="A1396" s="23" t="s">
        <v>9316</v>
      </c>
      <c r="B1396">
        <v>1</v>
      </c>
    </row>
    <row r="1397" spans="1:2" x14ac:dyDescent="0.25">
      <c r="A1397" s="23" t="s">
        <v>9580</v>
      </c>
      <c r="B1397">
        <v>1</v>
      </c>
    </row>
    <row r="1398" spans="1:2" x14ac:dyDescent="0.25">
      <c r="A1398" s="23" t="s">
        <v>9886</v>
      </c>
      <c r="B1398">
        <v>1</v>
      </c>
    </row>
    <row r="1399" spans="1:2" x14ac:dyDescent="0.25">
      <c r="A1399" s="23" t="s">
        <v>9176</v>
      </c>
      <c r="B1399">
        <v>1</v>
      </c>
    </row>
    <row r="1400" spans="1:2" x14ac:dyDescent="0.25">
      <c r="A1400" s="23" t="s">
        <v>9006</v>
      </c>
      <c r="B1400">
        <v>1</v>
      </c>
    </row>
    <row r="1401" spans="1:2" x14ac:dyDescent="0.25">
      <c r="A1401" s="23" t="s">
        <v>10134</v>
      </c>
      <c r="B1401">
        <v>1</v>
      </c>
    </row>
    <row r="1402" spans="1:2" x14ac:dyDescent="0.25">
      <c r="A1402" s="23" t="s">
        <v>9630</v>
      </c>
      <c r="B1402">
        <v>1</v>
      </c>
    </row>
    <row r="1403" spans="1:2" x14ac:dyDescent="0.25">
      <c r="A1403" s="23" t="s">
        <v>9226</v>
      </c>
      <c r="B1403">
        <v>1</v>
      </c>
    </row>
    <row r="1404" spans="1:2" x14ac:dyDescent="0.25">
      <c r="A1404" s="23" t="s">
        <v>9374</v>
      </c>
      <c r="B1404">
        <v>1</v>
      </c>
    </row>
    <row r="1405" spans="1:2" x14ac:dyDescent="0.25">
      <c r="A1405" s="23" t="s">
        <v>9572</v>
      </c>
      <c r="B1405">
        <v>1</v>
      </c>
    </row>
    <row r="1406" spans="1:2" x14ac:dyDescent="0.25">
      <c r="A1406" s="23" t="s">
        <v>9821</v>
      </c>
      <c r="B1406">
        <v>1</v>
      </c>
    </row>
    <row r="1407" spans="1:2" x14ac:dyDescent="0.25">
      <c r="A1407" s="23" t="s">
        <v>9953</v>
      </c>
      <c r="B1407">
        <v>1</v>
      </c>
    </row>
    <row r="1408" spans="1:2" x14ac:dyDescent="0.25">
      <c r="A1408" s="23" t="s">
        <v>9416</v>
      </c>
      <c r="B1408">
        <v>1</v>
      </c>
    </row>
    <row r="1409" spans="1:2" x14ac:dyDescent="0.25">
      <c r="A1409" s="23" t="s">
        <v>9171</v>
      </c>
      <c r="B1409">
        <v>1</v>
      </c>
    </row>
    <row r="1410" spans="1:2" x14ac:dyDescent="0.25">
      <c r="A1410" s="23" t="s">
        <v>9988</v>
      </c>
      <c r="B1410">
        <v>1</v>
      </c>
    </row>
    <row r="1411" spans="1:2" x14ac:dyDescent="0.25">
      <c r="A1411" s="23" t="s">
        <v>9504</v>
      </c>
      <c r="B1411">
        <v>1</v>
      </c>
    </row>
    <row r="1412" spans="1:2" x14ac:dyDescent="0.25">
      <c r="A1412" s="23" t="s">
        <v>10071</v>
      </c>
      <c r="B1412">
        <v>1</v>
      </c>
    </row>
    <row r="1413" spans="1:2" x14ac:dyDescent="0.25">
      <c r="A1413" s="23" t="s">
        <v>9290</v>
      </c>
      <c r="B1413">
        <v>1</v>
      </c>
    </row>
    <row r="1414" spans="1:2" x14ac:dyDescent="0.25">
      <c r="A1414" s="23" t="s">
        <v>9390</v>
      </c>
      <c r="B1414">
        <v>1</v>
      </c>
    </row>
    <row r="1415" spans="1:2" x14ac:dyDescent="0.25">
      <c r="A1415" s="23" t="s">
        <v>10133</v>
      </c>
      <c r="B1415">
        <v>1</v>
      </c>
    </row>
    <row r="1416" spans="1:2" x14ac:dyDescent="0.25">
      <c r="A1416" s="23" t="s">
        <v>9222</v>
      </c>
      <c r="B1416">
        <v>1</v>
      </c>
    </row>
    <row r="1417" spans="1:2" x14ac:dyDescent="0.25">
      <c r="A1417" s="23" t="s">
        <v>9822</v>
      </c>
      <c r="B1417">
        <v>1</v>
      </c>
    </row>
    <row r="1418" spans="1:2" x14ac:dyDescent="0.25">
      <c r="A1418" s="23" t="s">
        <v>9675</v>
      </c>
      <c r="B1418">
        <v>1</v>
      </c>
    </row>
    <row r="1419" spans="1:2" x14ac:dyDescent="0.25">
      <c r="A1419" s="23" t="s">
        <v>9786</v>
      </c>
      <c r="B1419">
        <v>1</v>
      </c>
    </row>
    <row r="1420" spans="1:2" x14ac:dyDescent="0.25">
      <c r="A1420" s="23" t="s">
        <v>8968</v>
      </c>
      <c r="B1420">
        <v>1</v>
      </c>
    </row>
    <row r="1421" spans="1:2" x14ac:dyDescent="0.25">
      <c r="A1421" s="23" t="s">
        <v>9345</v>
      </c>
      <c r="B1421">
        <v>1</v>
      </c>
    </row>
    <row r="1422" spans="1:2" x14ac:dyDescent="0.25">
      <c r="A1422" s="23" t="s">
        <v>8940</v>
      </c>
      <c r="B1422">
        <v>1</v>
      </c>
    </row>
    <row r="1423" spans="1:2" x14ac:dyDescent="0.25">
      <c r="A1423" s="23" t="s">
        <v>9623</v>
      </c>
      <c r="B1423">
        <v>1</v>
      </c>
    </row>
    <row r="1424" spans="1:2" x14ac:dyDescent="0.25">
      <c r="A1424" s="23" t="s">
        <v>9215</v>
      </c>
      <c r="B1424">
        <v>1</v>
      </c>
    </row>
    <row r="1425" spans="1:2" x14ac:dyDescent="0.25">
      <c r="A1425" s="23" t="s">
        <v>10101</v>
      </c>
      <c r="B1425">
        <v>1</v>
      </c>
    </row>
    <row r="1426" spans="1:2" x14ac:dyDescent="0.25">
      <c r="A1426" s="23" t="s">
        <v>8992</v>
      </c>
      <c r="B1426">
        <v>1</v>
      </c>
    </row>
    <row r="1427" spans="1:2" x14ac:dyDescent="0.25">
      <c r="A1427" s="23" t="s">
        <v>9579</v>
      </c>
      <c r="B1427">
        <v>1</v>
      </c>
    </row>
    <row r="1428" spans="1:2" x14ac:dyDescent="0.25">
      <c r="A1428" s="23" t="s">
        <v>9588</v>
      </c>
      <c r="B1428">
        <v>1</v>
      </c>
    </row>
    <row r="1429" spans="1:2" x14ac:dyDescent="0.25">
      <c r="A1429" s="23" t="s">
        <v>10051</v>
      </c>
      <c r="B1429">
        <v>1</v>
      </c>
    </row>
    <row r="1430" spans="1:2" x14ac:dyDescent="0.25">
      <c r="A1430" s="23" t="s">
        <v>10049</v>
      </c>
      <c r="B1430">
        <v>1</v>
      </c>
    </row>
    <row r="1431" spans="1:2" x14ac:dyDescent="0.25">
      <c r="A1431" s="23" t="s">
        <v>9931</v>
      </c>
      <c r="B1431">
        <v>1</v>
      </c>
    </row>
    <row r="1432" spans="1:2" x14ac:dyDescent="0.25">
      <c r="A1432" s="23" t="s">
        <v>9746</v>
      </c>
      <c r="B1432">
        <v>1</v>
      </c>
    </row>
    <row r="1433" spans="1:2" x14ac:dyDescent="0.25">
      <c r="A1433" s="23" t="s">
        <v>9252</v>
      </c>
      <c r="B1433">
        <v>1</v>
      </c>
    </row>
    <row r="1434" spans="1:2" x14ac:dyDescent="0.25">
      <c r="A1434" s="23" t="s">
        <v>9523</v>
      </c>
      <c r="B1434">
        <v>1</v>
      </c>
    </row>
    <row r="1435" spans="1:2" x14ac:dyDescent="0.25">
      <c r="A1435" s="23" t="s">
        <v>10006</v>
      </c>
      <c r="B1435">
        <v>1</v>
      </c>
    </row>
    <row r="1436" spans="1:2" x14ac:dyDescent="0.25">
      <c r="A1436" s="23" t="s">
        <v>9529</v>
      </c>
      <c r="B1436">
        <v>1</v>
      </c>
    </row>
    <row r="1437" spans="1:2" x14ac:dyDescent="0.25">
      <c r="A1437" s="23" t="s">
        <v>9906</v>
      </c>
      <c r="B1437">
        <v>1</v>
      </c>
    </row>
    <row r="1438" spans="1:2" x14ac:dyDescent="0.25">
      <c r="A1438" s="23" t="s">
        <v>9008</v>
      </c>
      <c r="B1438">
        <v>1</v>
      </c>
    </row>
    <row r="1439" spans="1:2" x14ac:dyDescent="0.25">
      <c r="A1439" s="23" t="s">
        <v>10022</v>
      </c>
      <c r="B1439">
        <v>1</v>
      </c>
    </row>
    <row r="1440" spans="1:2" x14ac:dyDescent="0.25">
      <c r="A1440" s="23" t="s">
        <v>9629</v>
      </c>
      <c r="B1440">
        <v>1</v>
      </c>
    </row>
    <row r="1441" spans="1:2" x14ac:dyDescent="0.25">
      <c r="A1441" s="23" t="s">
        <v>9487</v>
      </c>
      <c r="B1441">
        <v>1</v>
      </c>
    </row>
    <row r="1442" spans="1:2" x14ac:dyDescent="0.25">
      <c r="A1442" s="23" t="s">
        <v>9677</v>
      </c>
      <c r="B1442">
        <v>1</v>
      </c>
    </row>
    <row r="1443" spans="1:2" x14ac:dyDescent="0.25">
      <c r="A1443" s="23" t="s">
        <v>8951</v>
      </c>
      <c r="B1443">
        <v>1</v>
      </c>
    </row>
    <row r="1444" spans="1:2" x14ac:dyDescent="0.25">
      <c r="A1444" s="23" t="s">
        <v>9943</v>
      </c>
      <c r="B1444">
        <v>1</v>
      </c>
    </row>
    <row r="1445" spans="1:2" x14ac:dyDescent="0.25">
      <c r="A1445" s="23" t="s">
        <v>9820</v>
      </c>
      <c r="B1445">
        <v>1</v>
      </c>
    </row>
    <row r="1446" spans="1:2" x14ac:dyDescent="0.25">
      <c r="A1446" s="23" t="s">
        <v>10099</v>
      </c>
      <c r="B1446">
        <v>1</v>
      </c>
    </row>
    <row r="1447" spans="1:2" x14ac:dyDescent="0.25">
      <c r="A1447" s="23" t="s">
        <v>9754</v>
      </c>
      <c r="B1447">
        <v>1</v>
      </c>
    </row>
    <row r="1448" spans="1:2" x14ac:dyDescent="0.25">
      <c r="A1448" s="23" t="s">
        <v>9373</v>
      </c>
      <c r="B1448">
        <v>1</v>
      </c>
    </row>
    <row r="1449" spans="1:2" x14ac:dyDescent="0.25">
      <c r="A1449" s="23" t="s">
        <v>9991</v>
      </c>
      <c r="B1449">
        <v>1</v>
      </c>
    </row>
    <row r="1450" spans="1:2" x14ac:dyDescent="0.25">
      <c r="A1450" s="23" t="s">
        <v>9866</v>
      </c>
      <c r="B1450">
        <v>1</v>
      </c>
    </row>
    <row r="1451" spans="1:2" x14ac:dyDescent="0.25">
      <c r="A1451" s="23" t="s">
        <v>9536</v>
      </c>
      <c r="B1451">
        <v>1</v>
      </c>
    </row>
    <row r="1452" spans="1:2" x14ac:dyDescent="0.25">
      <c r="A1452" s="23" t="s">
        <v>9502</v>
      </c>
      <c r="B1452">
        <v>1</v>
      </c>
    </row>
    <row r="1453" spans="1:2" x14ac:dyDescent="0.25">
      <c r="A1453" s="23" t="s">
        <v>9440</v>
      </c>
      <c r="B1453">
        <v>1</v>
      </c>
    </row>
    <row r="1454" spans="1:2" x14ac:dyDescent="0.25">
      <c r="A1454" s="23" t="s">
        <v>9520</v>
      </c>
      <c r="B1454">
        <v>1</v>
      </c>
    </row>
    <row r="1455" spans="1:2" x14ac:dyDescent="0.25">
      <c r="A1455" s="23" t="s">
        <v>9907</v>
      </c>
      <c r="B1455">
        <v>1</v>
      </c>
    </row>
    <row r="1456" spans="1:2" x14ac:dyDescent="0.25">
      <c r="A1456" s="23" t="s">
        <v>9187</v>
      </c>
      <c r="B1456">
        <v>1</v>
      </c>
    </row>
    <row r="1457" spans="1:2" x14ac:dyDescent="0.25">
      <c r="A1457" s="23" t="s">
        <v>9142</v>
      </c>
      <c r="B1457">
        <v>1</v>
      </c>
    </row>
    <row r="1458" spans="1:2" x14ac:dyDescent="0.25">
      <c r="A1458" s="23" t="s">
        <v>9356</v>
      </c>
      <c r="B1458">
        <v>1</v>
      </c>
    </row>
    <row r="1459" spans="1:2" x14ac:dyDescent="0.25">
      <c r="A1459" s="23" t="s">
        <v>9683</v>
      </c>
      <c r="B1459">
        <v>1</v>
      </c>
    </row>
    <row r="1460" spans="1:2" x14ac:dyDescent="0.25">
      <c r="A1460" s="23" t="s">
        <v>9959</v>
      </c>
      <c r="B1460">
        <v>1</v>
      </c>
    </row>
    <row r="1461" spans="1:2" x14ac:dyDescent="0.25">
      <c r="A1461" s="23" t="s">
        <v>10004</v>
      </c>
      <c r="B1461">
        <v>1</v>
      </c>
    </row>
    <row r="1462" spans="1:2" x14ac:dyDescent="0.25">
      <c r="A1462" s="23" t="s">
        <v>10048</v>
      </c>
      <c r="B1462">
        <v>1</v>
      </c>
    </row>
    <row r="1463" spans="1:2" x14ac:dyDescent="0.25">
      <c r="A1463" s="23" t="s">
        <v>9732</v>
      </c>
      <c r="B1463">
        <v>1</v>
      </c>
    </row>
    <row r="1464" spans="1:2" x14ac:dyDescent="0.25">
      <c r="A1464" s="23" t="s">
        <v>9362</v>
      </c>
      <c r="B1464">
        <v>1</v>
      </c>
    </row>
    <row r="1465" spans="1:2" x14ac:dyDescent="0.25">
      <c r="A1465" s="23" t="s">
        <v>9827</v>
      </c>
      <c r="B1465">
        <v>1</v>
      </c>
    </row>
    <row r="1466" spans="1:2" x14ac:dyDescent="0.25">
      <c r="A1466" s="23" t="s">
        <v>9941</v>
      </c>
      <c r="B1466">
        <v>1</v>
      </c>
    </row>
    <row r="1467" spans="1:2" x14ac:dyDescent="0.25">
      <c r="A1467" s="23" t="s">
        <v>9809</v>
      </c>
      <c r="B1467">
        <v>1</v>
      </c>
    </row>
    <row r="1468" spans="1:2" x14ac:dyDescent="0.25">
      <c r="A1468" s="23" t="s">
        <v>9092</v>
      </c>
      <c r="B1468">
        <v>1</v>
      </c>
    </row>
    <row r="1469" spans="1:2" x14ac:dyDescent="0.25">
      <c r="A1469" s="23" t="s">
        <v>9618</v>
      </c>
      <c r="B1469">
        <v>1</v>
      </c>
    </row>
    <row r="1470" spans="1:2" x14ac:dyDescent="0.25">
      <c r="A1470" s="23" t="s">
        <v>9003</v>
      </c>
      <c r="B1470">
        <v>1</v>
      </c>
    </row>
    <row r="1471" spans="1:2" x14ac:dyDescent="0.25">
      <c r="A1471" s="23" t="s">
        <v>9893</v>
      </c>
      <c r="B1471">
        <v>1</v>
      </c>
    </row>
    <row r="1472" spans="1:2" x14ac:dyDescent="0.25">
      <c r="A1472" s="23" t="s">
        <v>9085</v>
      </c>
      <c r="B1472">
        <v>1</v>
      </c>
    </row>
    <row r="1473" spans="1:2" x14ac:dyDescent="0.25">
      <c r="A1473" s="23" t="s">
        <v>9594</v>
      </c>
      <c r="B1473">
        <v>1</v>
      </c>
    </row>
    <row r="1474" spans="1:2" x14ac:dyDescent="0.25">
      <c r="A1474" s="23" t="s">
        <v>9547</v>
      </c>
      <c r="B1474">
        <v>1</v>
      </c>
    </row>
    <row r="1475" spans="1:2" x14ac:dyDescent="0.25">
      <c r="A1475" s="23" t="s">
        <v>8935</v>
      </c>
      <c r="B1475">
        <v>1</v>
      </c>
    </row>
    <row r="1476" spans="1:2" x14ac:dyDescent="0.25">
      <c r="A1476" s="23" t="s">
        <v>9013</v>
      </c>
      <c r="B1476">
        <v>1</v>
      </c>
    </row>
    <row r="1477" spans="1:2" x14ac:dyDescent="0.25">
      <c r="A1477" s="23" t="s">
        <v>9603</v>
      </c>
      <c r="B1477">
        <v>1</v>
      </c>
    </row>
    <row r="1478" spans="1:2" x14ac:dyDescent="0.25">
      <c r="A1478" s="23" t="s">
        <v>9423</v>
      </c>
      <c r="B1478">
        <v>1</v>
      </c>
    </row>
    <row r="1479" spans="1:2" x14ac:dyDescent="0.25">
      <c r="A1479" s="23" t="s">
        <v>8983</v>
      </c>
      <c r="B1479">
        <v>1</v>
      </c>
    </row>
    <row r="1480" spans="1:2" x14ac:dyDescent="0.25">
      <c r="A1480" s="23" t="s">
        <v>9891</v>
      </c>
      <c r="B1480">
        <v>1</v>
      </c>
    </row>
    <row r="1481" spans="1:2" x14ac:dyDescent="0.25">
      <c r="A1481" s="23" t="s">
        <v>9471</v>
      </c>
      <c r="B1481">
        <v>1</v>
      </c>
    </row>
    <row r="1482" spans="1:2" x14ac:dyDescent="0.25">
      <c r="A1482" s="23" t="s">
        <v>10078</v>
      </c>
      <c r="B1482">
        <v>1</v>
      </c>
    </row>
    <row r="1483" spans="1:2" x14ac:dyDescent="0.25">
      <c r="A1483" s="23" t="s">
        <v>9854</v>
      </c>
      <c r="B1483">
        <v>1</v>
      </c>
    </row>
    <row r="1484" spans="1:2" x14ac:dyDescent="0.25">
      <c r="A1484" s="23" t="s">
        <v>9566</v>
      </c>
      <c r="B1484">
        <v>1</v>
      </c>
    </row>
    <row r="1485" spans="1:2" x14ac:dyDescent="0.25">
      <c r="A1485" s="23" t="s">
        <v>9760</v>
      </c>
      <c r="B1485">
        <v>1</v>
      </c>
    </row>
    <row r="1486" spans="1:2" x14ac:dyDescent="0.25">
      <c r="A1486" s="23" t="s">
        <v>9522</v>
      </c>
      <c r="B1486">
        <v>1</v>
      </c>
    </row>
    <row r="1487" spans="1:2" x14ac:dyDescent="0.25">
      <c r="A1487" s="23" t="s">
        <v>9338</v>
      </c>
      <c r="B1487">
        <v>1</v>
      </c>
    </row>
    <row r="1488" spans="1:2" x14ac:dyDescent="0.25">
      <c r="A1488" s="23" t="s">
        <v>9262</v>
      </c>
      <c r="B1488">
        <v>1</v>
      </c>
    </row>
    <row r="1489" spans="1:2" x14ac:dyDescent="0.25">
      <c r="A1489" s="23" t="s">
        <v>10046</v>
      </c>
      <c r="B1489">
        <v>1</v>
      </c>
    </row>
    <row r="1490" spans="1:2" x14ac:dyDescent="0.25">
      <c r="A1490" s="23" t="s">
        <v>9939</v>
      </c>
      <c r="B1490">
        <v>1</v>
      </c>
    </row>
    <row r="1491" spans="1:2" x14ac:dyDescent="0.25">
      <c r="A1491" s="23" t="s">
        <v>9235</v>
      </c>
      <c r="B1491">
        <v>1</v>
      </c>
    </row>
    <row r="1492" spans="1:2" x14ac:dyDescent="0.25">
      <c r="A1492" s="23" t="s">
        <v>9849</v>
      </c>
      <c r="B1492">
        <v>1</v>
      </c>
    </row>
    <row r="1493" spans="1:2" x14ac:dyDescent="0.25">
      <c r="A1493" s="23" t="s">
        <v>9887</v>
      </c>
      <c r="B1493">
        <v>1</v>
      </c>
    </row>
    <row r="1494" spans="1:2" x14ac:dyDescent="0.25">
      <c r="A1494" s="23" t="s">
        <v>9601</v>
      </c>
      <c r="B1494">
        <v>1</v>
      </c>
    </row>
    <row r="1495" spans="1:2" x14ac:dyDescent="0.25">
      <c r="A1495" s="23" t="s">
        <v>9382</v>
      </c>
      <c r="B1495">
        <v>1</v>
      </c>
    </row>
    <row r="1496" spans="1:2" x14ac:dyDescent="0.25">
      <c r="A1496" s="23" t="s">
        <v>9516</v>
      </c>
      <c r="B1496">
        <v>1</v>
      </c>
    </row>
    <row r="1497" spans="1:2" x14ac:dyDescent="0.25">
      <c r="A1497" s="23" t="s">
        <v>9679</v>
      </c>
      <c r="B1497">
        <v>1</v>
      </c>
    </row>
    <row r="1498" spans="1:2" x14ac:dyDescent="0.25">
      <c r="A1498" s="23" t="s">
        <v>9199</v>
      </c>
      <c r="B1498">
        <v>1</v>
      </c>
    </row>
    <row r="1499" spans="1:2" x14ac:dyDescent="0.25">
      <c r="A1499" s="23" t="s">
        <v>9067</v>
      </c>
      <c r="B1499">
        <v>1</v>
      </c>
    </row>
    <row r="1500" spans="1:2" x14ac:dyDescent="0.25">
      <c r="A1500" s="23" t="s">
        <v>9021</v>
      </c>
      <c r="B1500">
        <v>1</v>
      </c>
    </row>
    <row r="1501" spans="1:2" x14ac:dyDescent="0.25">
      <c r="A1501" s="23" t="s">
        <v>9473</v>
      </c>
      <c r="B1501">
        <v>1</v>
      </c>
    </row>
    <row r="1502" spans="1:2" x14ac:dyDescent="0.25">
      <c r="A1502" s="23" t="s">
        <v>9330</v>
      </c>
      <c r="B1502">
        <v>1</v>
      </c>
    </row>
    <row r="1503" spans="1:2" x14ac:dyDescent="0.25">
      <c r="A1503" s="23" t="s">
        <v>9802</v>
      </c>
      <c r="B1503">
        <v>1</v>
      </c>
    </row>
    <row r="1504" spans="1:2" x14ac:dyDescent="0.25">
      <c r="A1504" s="23" t="s">
        <v>9868</v>
      </c>
      <c r="B1504">
        <v>1</v>
      </c>
    </row>
    <row r="1505" spans="1:2" x14ac:dyDescent="0.25">
      <c r="A1505" s="23" t="s">
        <v>10054</v>
      </c>
      <c r="B1505">
        <v>1</v>
      </c>
    </row>
    <row r="1506" spans="1:2" x14ac:dyDescent="0.25">
      <c r="A1506" s="23" t="s">
        <v>9687</v>
      </c>
      <c r="B1506">
        <v>1</v>
      </c>
    </row>
    <row r="1507" spans="1:2" x14ac:dyDescent="0.25">
      <c r="A1507" s="23" t="s">
        <v>9301</v>
      </c>
      <c r="B1507">
        <v>1</v>
      </c>
    </row>
    <row r="1508" spans="1:2" x14ac:dyDescent="0.25">
      <c r="A1508" s="23" t="s">
        <v>9764</v>
      </c>
      <c r="B1508">
        <v>1</v>
      </c>
    </row>
    <row r="1509" spans="1:2" x14ac:dyDescent="0.25">
      <c r="A1509" s="23" t="s">
        <v>9964</v>
      </c>
      <c r="B1509">
        <v>1</v>
      </c>
    </row>
    <row r="1510" spans="1:2" x14ac:dyDescent="0.25">
      <c r="A1510" s="23" t="s">
        <v>9531</v>
      </c>
      <c r="B1510">
        <v>1</v>
      </c>
    </row>
    <row r="1511" spans="1:2" x14ac:dyDescent="0.25">
      <c r="A1511" s="23" t="s">
        <v>9841</v>
      </c>
      <c r="B1511">
        <v>1</v>
      </c>
    </row>
    <row r="1512" spans="1:2" x14ac:dyDescent="0.25">
      <c r="A1512" s="23" t="s">
        <v>9230</v>
      </c>
      <c r="B1512">
        <v>1</v>
      </c>
    </row>
    <row r="1513" spans="1:2" x14ac:dyDescent="0.25">
      <c r="A1513" s="23" t="s">
        <v>9217</v>
      </c>
      <c r="B1513">
        <v>1</v>
      </c>
    </row>
    <row r="1514" spans="1:2" x14ac:dyDescent="0.25">
      <c r="A1514" s="23" t="s">
        <v>10020</v>
      </c>
      <c r="B1514">
        <v>1</v>
      </c>
    </row>
    <row r="1515" spans="1:2" x14ac:dyDescent="0.25">
      <c r="A1515" s="23" t="s">
        <v>9940</v>
      </c>
      <c r="B1515">
        <v>1</v>
      </c>
    </row>
    <row r="1516" spans="1:2" x14ac:dyDescent="0.25">
      <c r="A1516" s="23" t="s">
        <v>9894</v>
      </c>
      <c r="B1516">
        <v>1</v>
      </c>
    </row>
    <row r="1517" spans="1:2" x14ac:dyDescent="0.25">
      <c r="A1517" s="23" t="s">
        <v>9353</v>
      </c>
      <c r="B1517">
        <v>1</v>
      </c>
    </row>
    <row r="1518" spans="1:2" x14ac:dyDescent="0.25">
      <c r="A1518" s="23" t="s">
        <v>9180</v>
      </c>
      <c r="B1518">
        <v>1</v>
      </c>
    </row>
    <row r="1519" spans="1:2" x14ac:dyDescent="0.25">
      <c r="A1519" s="23" t="s">
        <v>10000</v>
      </c>
      <c r="B1519">
        <v>1</v>
      </c>
    </row>
    <row r="1520" spans="1:2" x14ac:dyDescent="0.25">
      <c r="A1520" s="23" t="s">
        <v>9282</v>
      </c>
      <c r="B1520">
        <v>1</v>
      </c>
    </row>
    <row r="1521" spans="1:2" x14ac:dyDescent="0.25">
      <c r="A1521" s="23" t="s">
        <v>9096</v>
      </c>
      <c r="B1521">
        <v>1</v>
      </c>
    </row>
    <row r="1522" spans="1:2" x14ac:dyDescent="0.25">
      <c r="A1522" s="23" t="s">
        <v>10102</v>
      </c>
      <c r="B1522">
        <v>1</v>
      </c>
    </row>
    <row r="1523" spans="1:2" x14ac:dyDescent="0.25">
      <c r="A1523" s="23" t="s">
        <v>8963</v>
      </c>
      <c r="B1523">
        <v>1</v>
      </c>
    </row>
    <row r="1524" spans="1:2" x14ac:dyDescent="0.25">
      <c r="A1524" s="23" t="s">
        <v>10025</v>
      </c>
      <c r="B1524">
        <v>1</v>
      </c>
    </row>
    <row r="1525" spans="1:2" x14ac:dyDescent="0.25">
      <c r="A1525" s="23" t="s">
        <v>9336</v>
      </c>
      <c r="B1525">
        <v>1</v>
      </c>
    </row>
    <row r="1526" spans="1:2" x14ac:dyDescent="0.25">
      <c r="A1526" s="23" t="s">
        <v>9785</v>
      </c>
      <c r="B1526">
        <v>1</v>
      </c>
    </row>
    <row r="1527" spans="1:2" x14ac:dyDescent="0.25">
      <c r="A1527" s="23" t="s">
        <v>9467</v>
      </c>
      <c r="B1527">
        <v>1</v>
      </c>
    </row>
    <row r="1528" spans="1:2" x14ac:dyDescent="0.25">
      <c r="A1528" s="23" t="s">
        <v>9859</v>
      </c>
      <c r="B1528">
        <v>1</v>
      </c>
    </row>
    <row r="1529" spans="1:2" x14ac:dyDescent="0.25">
      <c r="A1529" s="23" t="s">
        <v>9567</v>
      </c>
      <c r="B1529">
        <v>1</v>
      </c>
    </row>
    <row r="1530" spans="1:2" x14ac:dyDescent="0.25">
      <c r="A1530" s="23" t="s">
        <v>9927</v>
      </c>
      <c r="B1530">
        <v>1</v>
      </c>
    </row>
    <row r="1531" spans="1:2" x14ac:dyDescent="0.25">
      <c r="A1531" s="23" t="s">
        <v>9369</v>
      </c>
      <c r="B1531">
        <v>1</v>
      </c>
    </row>
    <row r="1532" spans="1:2" x14ac:dyDescent="0.25">
      <c r="A1532" s="23" t="s">
        <v>9517</v>
      </c>
      <c r="B1532">
        <v>1</v>
      </c>
    </row>
    <row r="1533" spans="1:2" x14ac:dyDescent="0.25">
      <c r="A1533" s="23" t="s">
        <v>9177</v>
      </c>
      <c r="B1533">
        <v>1</v>
      </c>
    </row>
    <row r="1534" spans="1:2" x14ac:dyDescent="0.25">
      <c r="A1534" s="23" t="s">
        <v>9875</v>
      </c>
      <c r="B1534">
        <v>1</v>
      </c>
    </row>
    <row r="1535" spans="1:2" x14ac:dyDescent="0.25">
      <c r="A1535" s="23" t="s">
        <v>8915</v>
      </c>
      <c r="B1535">
        <v>1</v>
      </c>
    </row>
    <row r="1536" spans="1:2" x14ac:dyDescent="0.25">
      <c r="A1536" s="23" t="s">
        <v>9790</v>
      </c>
      <c r="B1536">
        <v>1</v>
      </c>
    </row>
    <row r="1537" spans="1:2" x14ac:dyDescent="0.25">
      <c r="A1537" s="23" t="s">
        <v>9587</v>
      </c>
      <c r="B1537">
        <v>1</v>
      </c>
    </row>
    <row r="1538" spans="1:2" x14ac:dyDescent="0.25">
      <c r="A1538" s="23" t="s">
        <v>9904</v>
      </c>
      <c r="B1538">
        <v>1</v>
      </c>
    </row>
    <row r="1539" spans="1:2" x14ac:dyDescent="0.25">
      <c r="A1539" s="23" t="s">
        <v>9113</v>
      </c>
      <c r="B1539">
        <v>1</v>
      </c>
    </row>
    <row r="1540" spans="1:2" x14ac:dyDescent="0.25">
      <c r="A1540" s="23" t="s">
        <v>9108</v>
      </c>
      <c r="B1540">
        <v>1</v>
      </c>
    </row>
    <row r="1541" spans="1:2" x14ac:dyDescent="0.25">
      <c r="A1541" s="23" t="s">
        <v>10090</v>
      </c>
      <c r="B1541">
        <v>1</v>
      </c>
    </row>
    <row r="1542" spans="1:2" x14ac:dyDescent="0.25">
      <c r="A1542" s="23" t="s">
        <v>9074</v>
      </c>
      <c r="B1542">
        <v>1</v>
      </c>
    </row>
    <row r="1543" spans="1:2" x14ac:dyDescent="0.25">
      <c r="A1543" s="23" t="s">
        <v>9631</v>
      </c>
      <c r="B1543">
        <v>1</v>
      </c>
    </row>
    <row r="1544" spans="1:2" x14ac:dyDescent="0.25">
      <c r="A1544" s="23" t="s">
        <v>10112</v>
      </c>
      <c r="B1544">
        <v>1</v>
      </c>
    </row>
    <row r="1545" spans="1:2" x14ac:dyDescent="0.25">
      <c r="A1545" s="23" t="s">
        <v>9082</v>
      </c>
      <c r="B1545">
        <v>1</v>
      </c>
    </row>
    <row r="1546" spans="1:2" x14ac:dyDescent="0.25">
      <c r="A1546" s="23" t="s">
        <v>10086</v>
      </c>
      <c r="B1546">
        <v>1</v>
      </c>
    </row>
    <row r="1547" spans="1:2" x14ac:dyDescent="0.25">
      <c r="A1547" s="23" t="s">
        <v>9164</v>
      </c>
      <c r="B1547">
        <v>1</v>
      </c>
    </row>
    <row r="1548" spans="1:2" x14ac:dyDescent="0.25">
      <c r="A1548" s="23" t="s">
        <v>9154</v>
      </c>
      <c r="B1548">
        <v>1</v>
      </c>
    </row>
    <row r="1549" spans="1:2" x14ac:dyDescent="0.25">
      <c r="A1549" s="23" t="s">
        <v>9366</v>
      </c>
      <c r="B1549">
        <v>1</v>
      </c>
    </row>
    <row r="1550" spans="1:2" x14ac:dyDescent="0.25">
      <c r="A1550" s="23" t="s">
        <v>9472</v>
      </c>
      <c r="B1550">
        <v>1</v>
      </c>
    </row>
    <row r="1551" spans="1:2" x14ac:dyDescent="0.25">
      <c r="A1551" s="23" t="s">
        <v>9533</v>
      </c>
      <c r="B1551">
        <v>1</v>
      </c>
    </row>
    <row r="1552" spans="1:2" x14ac:dyDescent="0.25">
      <c r="A1552" s="23" t="s">
        <v>9500</v>
      </c>
      <c r="B1552">
        <v>1</v>
      </c>
    </row>
    <row r="1553" spans="1:2" x14ac:dyDescent="0.25">
      <c r="A1553" s="23" t="s">
        <v>9112</v>
      </c>
      <c r="B1553">
        <v>1</v>
      </c>
    </row>
    <row r="1554" spans="1:2" x14ac:dyDescent="0.25">
      <c r="A1554" s="23" t="s">
        <v>9318</v>
      </c>
      <c r="B1554">
        <v>1</v>
      </c>
    </row>
    <row r="1555" spans="1:2" x14ac:dyDescent="0.25">
      <c r="A1555" s="23" t="s">
        <v>9254</v>
      </c>
      <c r="B1555">
        <v>1</v>
      </c>
    </row>
    <row r="1556" spans="1:2" x14ac:dyDescent="0.25">
      <c r="A1556" s="23" t="s">
        <v>8965</v>
      </c>
      <c r="B1556">
        <v>1</v>
      </c>
    </row>
    <row r="1557" spans="1:2" x14ac:dyDescent="0.25">
      <c r="A1557" s="23" t="s">
        <v>9424</v>
      </c>
      <c r="B1557">
        <v>1</v>
      </c>
    </row>
    <row r="1558" spans="1:2" x14ac:dyDescent="0.25">
      <c r="A1558" s="23" t="s">
        <v>10066</v>
      </c>
      <c r="B1558">
        <v>1</v>
      </c>
    </row>
    <row r="1559" spans="1:2" x14ac:dyDescent="0.25">
      <c r="A1559" s="23" t="s">
        <v>9028</v>
      </c>
      <c r="B1559">
        <v>1</v>
      </c>
    </row>
    <row r="1560" spans="1:2" x14ac:dyDescent="0.25">
      <c r="A1560" s="23" t="s">
        <v>8947</v>
      </c>
      <c r="B1560">
        <v>1</v>
      </c>
    </row>
    <row r="1561" spans="1:2" x14ac:dyDescent="0.25">
      <c r="A1561" s="23" t="s">
        <v>9080</v>
      </c>
      <c r="B1561">
        <v>1</v>
      </c>
    </row>
    <row r="1562" spans="1:2" x14ac:dyDescent="0.25">
      <c r="A1562" s="23" t="s">
        <v>9610</v>
      </c>
      <c r="B1562">
        <v>1</v>
      </c>
    </row>
    <row r="1563" spans="1:2" x14ac:dyDescent="0.25">
      <c r="A1563" s="23" t="s">
        <v>9428</v>
      </c>
      <c r="B1563">
        <v>1</v>
      </c>
    </row>
    <row r="1564" spans="1:2" x14ac:dyDescent="0.25">
      <c r="A1564" s="23" t="s">
        <v>9848</v>
      </c>
      <c r="B1564">
        <v>1</v>
      </c>
    </row>
    <row r="1565" spans="1:2" x14ac:dyDescent="0.25">
      <c r="A1565" s="23" t="s">
        <v>10005</v>
      </c>
      <c r="B1565">
        <v>1</v>
      </c>
    </row>
    <row r="1566" spans="1:2" x14ac:dyDescent="0.25">
      <c r="A1566" s="23" t="s">
        <v>9881</v>
      </c>
      <c r="B1566">
        <v>1</v>
      </c>
    </row>
    <row r="1567" spans="1:2" x14ac:dyDescent="0.25">
      <c r="A1567" s="23" t="s">
        <v>10138</v>
      </c>
      <c r="B1567">
        <v>1</v>
      </c>
    </row>
    <row r="1568" spans="1:2" x14ac:dyDescent="0.25">
      <c r="A1568" s="23" t="s">
        <v>9900</v>
      </c>
      <c r="B1568">
        <v>1</v>
      </c>
    </row>
    <row r="1569" spans="1:2" x14ac:dyDescent="0.25">
      <c r="A1569" s="23" t="s">
        <v>10145</v>
      </c>
      <c r="B1569">
        <v>1</v>
      </c>
    </row>
    <row r="1570" spans="1:2" x14ac:dyDescent="0.25">
      <c r="A1570" s="23" t="s">
        <v>8987</v>
      </c>
      <c r="B1570">
        <v>1</v>
      </c>
    </row>
    <row r="1571" spans="1:2" x14ac:dyDescent="0.25">
      <c r="A1571" s="23" t="s">
        <v>9507</v>
      </c>
      <c r="B1571">
        <v>1</v>
      </c>
    </row>
    <row r="1572" spans="1:2" x14ac:dyDescent="0.25">
      <c r="A1572" s="23" t="s">
        <v>9169</v>
      </c>
      <c r="B1572">
        <v>1</v>
      </c>
    </row>
    <row r="1573" spans="1:2" x14ac:dyDescent="0.25">
      <c r="A1573" s="23" t="s">
        <v>9884</v>
      </c>
      <c r="B1573">
        <v>1</v>
      </c>
    </row>
    <row r="1574" spans="1:2" x14ac:dyDescent="0.25">
      <c r="A1574" s="23" t="s">
        <v>9029</v>
      </c>
      <c r="B1574">
        <v>1</v>
      </c>
    </row>
    <row r="1575" spans="1:2" x14ac:dyDescent="0.25">
      <c r="A1575" s="23" t="s">
        <v>9462</v>
      </c>
      <c r="B1575">
        <v>1</v>
      </c>
    </row>
    <row r="1576" spans="1:2" x14ac:dyDescent="0.25">
      <c r="A1576" s="23" t="s">
        <v>8976</v>
      </c>
      <c r="B1576">
        <v>1</v>
      </c>
    </row>
    <row r="1577" spans="1:2" x14ac:dyDescent="0.25">
      <c r="A1577" s="23" t="s">
        <v>9665</v>
      </c>
      <c r="B1577">
        <v>1</v>
      </c>
    </row>
    <row r="1578" spans="1:2" x14ac:dyDescent="0.25">
      <c r="A1578" s="23" t="s">
        <v>9870</v>
      </c>
      <c r="B1578">
        <v>1</v>
      </c>
    </row>
    <row r="1579" spans="1:2" x14ac:dyDescent="0.25">
      <c r="A1579" s="23" t="s">
        <v>10059</v>
      </c>
      <c r="B1579">
        <v>1</v>
      </c>
    </row>
    <row r="1580" spans="1:2" x14ac:dyDescent="0.25">
      <c r="A1580" s="23" t="s">
        <v>8953</v>
      </c>
      <c r="B1580">
        <v>1</v>
      </c>
    </row>
    <row r="1581" spans="1:2" x14ac:dyDescent="0.25">
      <c r="A1581" s="23" t="s">
        <v>9191</v>
      </c>
      <c r="B1581">
        <v>1</v>
      </c>
    </row>
    <row r="1582" spans="1:2" x14ac:dyDescent="0.25">
      <c r="A1582" s="23" t="s">
        <v>9055</v>
      </c>
      <c r="B1582">
        <v>1</v>
      </c>
    </row>
    <row r="1583" spans="1:2" x14ac:dyDescent="0.25">
      <c r="A1583" s="23" t="s">
        <v>9447</v>
      </c>
      <c r="B1583">
        <v>1</v>
      </c>
    </row>
    <row r="1584" spans="1:2" x14ac:dyDescent="0.25">
      <c r="A1584" s="23" t="s">
        <v>10131</v>
      </c>
      <c r="B1584">
        <v>1</v>
      </c>
    </row>
    <row r="1585" spans="1:2" x14ac:dyDescent="0.25">
      <c r="A1585" s="23" t="s">
        <v>9912</v>
      </c>
      <c r="B1585">
        <v>1</v>
      </c>
    </row>
    <row r="1586" spans="1:2" x14ac:dyDescent="0.25">
      <c r="A1586" s="23" t="s">
        <v>9107</v>
      </c>
      <c r="B1586">
        <v>1</v>
      </c>
    </row>
    <row r="1587" spans="1:2" x14ac:dyDescent="0.25">
      <c r="A1587" s="23" t="s">
        <v>10123</v>
      </c>
      <c r="B1587">
        <v>1</v>
      </c>
    </row>
    <row r="1588" spans="1:2" x14ac:dyDescent="0.25">
      <c r="A1588" s="23" t="s">
        <v>9005</v>
      </c>
      <c r="B1588">
        <v>1</v>
      </c>
    </row>
    <row r="1589" spans="1:2" x14ac:dyDescent="0.25">
      <c r="A1589" s="23" t="s">
        <v>9652</v>
      </c>
      <c r="B1589">
        <v>1</v>
      </c>
    </row>
    <row r="1590" spans="1:2" x14ac:dyDescent="0.25">
      <c r="A1590" s="23" t="s">
        <v>9052</v>
      </c>
      <c r="B1590">
        <v>1</v>
      </c>
    </row>
    <row r="1591" spans="1:2" x14ac:dyDescent="0.25">
      <c r="A1591" s="23" t="s">
        <v>9794</v>
      </c>
      <c r="B1591">
        <v>1</v>
      </c>
    </row>
    <row r="1592" spans="1:2" x14ac:dyDescent="0.25">
      <c r="A1592" s="23" t="s">
        <v>9221</v>
      </c>
      <c r="B1592">
        <v>1</v>
      </c>
    </row>
    <row r="1593" spans="1:2" x14ac:dyDescent="0.25">
      <c r="A1593" s="23" t="s">
        <v>9835</v>
      </c>
      <c r="B1593">
        <v>1</v>
      </c>
    </row>
    <row r="1594" spans="1:2" x14ac:dyDescent="0.25">
      <c r="A1594" s="23" t="s">
        <v>10073</v>
      </c>
      <c r="B1594">
        <v>1</v>
      </c>
    </row>
    <row r="1595" spans="1:2" x14ac:dyDescent="0.25">
      <c r="A1595" s="23" t="s">
        <v>9775</v>
      </c>
      <c r="B1595">
        <v>1</v>
      </c>
    </row>
    <row r="1596" spans="1:2" x14ac:dyDescent="0.25">
      <c r="A1596" s="23" t="s">
        <v>9932</v>
      </c>
      <c r="B1596">
        <v>1</v>
      </c>
    </row>
    <row r="1597" spans="1:2" x14ac:dyDescent="0.25">
      <c r="A1597" s="23" t="s">
        <v>9727</v>
      </c>
      <c r="B1597">
        <v>1</v>
      </c>
    </row>
    <row r="1598" spans="1:2" x14ac:dyDescent="0.25">
      <c r="A1598" s="23" t="s">
        <v>9075</v>
      </c>
      <c r="B1598">
        <v>1</v>
      </c>
    </row>
    <row r="1599" spans="1:2" x14ac:dyDescent="0.25">
      <c r="A1599" s="23" t="s">
        <v>9824</v>
      </c>
      <c r="B1599">
        <v>1</v>
      </c>
    </row>
    <row r="1600" spans="1:2" x14ac:dyDescent="0.25">
      <c r="A1600" s="23" t="s">
        <v>9283</v>
      </c>
      <c r="B1600">
        <v>1</v>
      </c>
    </row>
    <row r="1601" spans="1:2" x14ac:dyDescent="0.25">
      <c r="A1601" s="23" t="s">
        <v>9647</v>
      </c>
      <c r="B1601">
        <v>1</v>
      </c>
    </row>
    <row r="1602" spans="1:2" x14ac:dyDescent="0.25">
      <c r="A1602" s="23" t="s">
        <v>9474</v>
      </c>
      <c r="B1602">
        <v>1</v>
      </c>
    </row>
    <row r="1603" spans="1:2" x14ac:dyDescent="0.25">
      <c r="A1603" s="23" t="s">
        <v>9921</v>
      </c>
      <c r="B1603">
        <v>1</v>
      </c>
    </row>
    <row r="1604" spans="1:2" x14ac:dyDescent="0.25">
      <c r="A1604" s="23" t="s">
        <v>9194</v>
      </c>
      <c r="B1604">
        <v>1</v>
      </c>
    </row>
    <row r="1605" spans="1:2" x14ac:dyDescent="0.25">
      <c r="A1605" s="23" t="s">
        <v>9916</v>
      </c>
      <c r="B1605">
        <v>1</v>
      </c>
    </row>
    <row r="1606" spans="1:2" x14ac:dyDescent="0.25">
      <c r="A1606" s="23" t="s">
        <v>9914</v>
      </c>
      <c r="B1606">
        <v>1</v>
      </c>
    </row>
    <row r="1607" spans="1:2" x14ac:dyDescent="0.25">
      <c r="A1607" s="23" t="s">
        <v>9711</v>
      </c>
      <c r="B1607">
        <v>1</v>
      </c>
    </row>
    <row r="1608" spans="1:2" x14ac:dyDescent="0.25">
      <c r="A1608" s="23" t="s">
        <v>9320</v>
      </c>
      <c r="B1608">
        <v>1</v>
      </c>
    </row>
    <row r="1609" spans="1:2" x14ac:dyDescent="0.25">
      <c r="A1609" s="23" t="s">
        <v>9463</v>
      </c>
      <c r="B1609">
        <v>1</v>
      </c>
    </row>
    <row r="1610" spans="1:2" x14ac:dyDescent="0.25">
      <c r="A1610" s="23" t="s">
        <v>9947</v>
      </c>
      <c r="B1610">
        <v>1</v>
      </c>
    </row>
    <row r="1611" spans="1:2" x14ac:dyDescent="0.25">
      <c r="A1611" s="23" t="s">
        <v>9160</v>
      </c>
      <c r="B1611">
        <v>1</v>
      </c>
    </row>
    <row r="1612" spans="1:2" x14ac:dyDescent="0.25">
      <c r="A1612" s="23" t="s">
        <v>9691</v>
      </c>
      <c r="B1612">
        <v>1</v>
      </c>
    </row>
    <row r="1613" spans="1:2" x14ac:dyDescent="0.25">
      <c r="A1613" s="23" t="s">
        <v>9874</v>
      </c>
      <c r="B1613">
        <v>1</v>
      </c>
    </row>
    <row r="1614" spans="1:2" x14ac:dyDescent="0.25">
      <c r="A1614" s="23" t="s">
        <v>10032</v>
      </c>
      <c r="B1614">
        <v>1</v>
      </c>
    </row>
    <row r="1615" spans="1:2" x14ac:dyDescent="0.25">
      <c r="A1615" s="23" t="s">
        <v>9965</v>
      </c>
      <c r="B1615">
        <v>1</v>
      </c>
    </row>
    <row r="1616" spans="1:2" x14ac:dyDescent="0.25">
      <c r="A1616" s="23" t="s">
        <v>9293</v>
      </c>
      <c r="B1616">
        <v>1</v>
      </c>
    </row>
    <row r="1617" spans="1:2" x14ac:dyDescent="0.25">
      <c r="A1617" s="23" t="s">
        <v>9627</v>
      </c>
      <c r="B1617">
        <v>1</v>
      </c>
    </row>
    <row r="1618" spans="1:2" x14ac:dyDescent="0.25">
      <c r="A1618" s="23" t="s">
        <v>9537</v>
      </c>
      <c r="B1618">
        <v>1</v>
      </c>
    </row>
    <row r="1619" spans="1:2" x14ac:dyDescent="0.25">
      <c r="A1619" s="23" t="s">
        <v>9446</v>
      </c>
      <c r="B1619">
        <v>1</v>
      </c>
    </row>
    <row r="1620" spans="1:2" x14ac:dyDescent="0.25">
      <c r="A1620" s="23" t="s">
        <v>10044</v>
      </c>
      <c r="B1620">
        <v>1</v>
      </c>
    </row>
    <row r="1621" spans="1:2" x14ac:dyDescent="0.25">
      <c r="A1621" s="23" t="s">
        <v>9361</v>
      </c>
      <c r="B1621">
        <v>1</v>
      </c>
    </row>
    <row r="1622" spans="1:2" x14ac:dyDescent="0.25">
      <c r="A1622" s="23" t="s">
        <v>9448</v>
      </c>
      <c r="B1622">
        <v>1</v>
      </c>
    </row>
    <row r="1623" spans="1:2" x14ac:dyDescent="0.25">
      <c r="A1623" s="23" t="s">
        <v>8949</v>
      </c>
      <c r="B1623">
        <v>1</v>
      </c>
    </row>
    <row r="1624" spans="1:2" x14ac:dyDescent="0.25">
      <c r="A1624" s="23" t="s">
        <v>8995</v>
      </c>
      <c r="B1624">
        <v>1</v>
      </c>
    </row>
    <row r="1625" spans="1:2" x14ac:dyDescent="0.25">
      <c r="A1625" s="23" t="s">
        <v>9715</v>
      </c>
      <c r="B1625">
        <v>1</v>
      </c>
    </row>
    <row r="1626" spans="1:2" x14ac:dyDescent="0.25">
      <c r="A1626" s="23" t="s">
        <v>9433</v>
      </c>
      <c r="B1626">
        <v>1</v>
      </c>
    </row>
    <row r="1627" spans="1:2" x14ac:dyDescent="0.25">
      <c r="A1627" s="23" t="s">
        <v>9459</v>
      </c>
      <c r="B1627">
        <v>1</v>
      </c>
    </row>
    <row r="1628" spans="1:2" x14ac:dyDescent="0.25">
      <c r="A1628" s="23" t="s">
        <v>9571</v>
      </c>
      <c r="B1628">
        <v>1</v>
      </c>
    </row>
    <row r="1629" spans="1:2" x14ac:dyDescent="0.25">
      <c r="A1629" s="23" t="s">
        <v>10142</v>
      </c>
      <c r="B1629">
        <v>1</v>
      </c>
    </row>
    <row r="1630" spans="1:2" x14ac:dyDescent="0.25">
      <c r="A1630" s="23" t="s">
        <v>9348</v>
      </c>
      <c r="B1630">
        <v>1</v>
      </c>
    </row>
    <row r="1631" spans="1:2" x14ac:dyDescent="0.25">
      <c r="A1631" s="23" t="s">
        <v>9347</v>
      </c>
      <c r="B1631">
        <v>1</v>
      </c>
    </row>
    <row r="1632" spans="1:2" x14ac:dyDescent="0.25">
      <c r="A1632" s="23" t="s">
        <v>9930</v>
      </c>
      <c r="B1632">
        <v>1</v>
      </c>
    </row>
    <row r="1633" spans="1:2" x14ac:dyDescent="0.25">
      <c r="A1633" s="23" t="s">
        <v>9121</v>
      </c>
      <c r="B1633">
        <v>1</v>
      </c>
    </row>
    <row r="1634" spans="1:2" x14ac:dyDescent="0.25">
      <c r="A1634" s="23" t="s">
        <v>9312</v>
      </c>
      <c r="B1634">
        <v>1</v>
      </c>
    </row>
    <row r="1635" spans="1:2" x14ac:dyDescent="0.25">
      <c r="A1635" s="23" t="s">
        <v>9381</v>
      </c>
      <c r="B1635">
        <v>1</v>
      </c>
    </row>
    <row r="1636" spans="1:2" x14ac:dyDescent="0.25">
      <c r="A1636" s="23" t="s">
        <v>9515</v>
      </c>
      <c r="B1636">
        <v>1</v>
      </c>
    </row>
    <row r="1637" spans="1:2" x14ac:dyDescent="0.25">
      <c r="A1637" s="23" t="s">
        <v>9721</v>
      </c>
      <c r="B1637">
        <v>1</v>
      </c>
    </row>
    <row r="1638" spans="1:2" x14ac:dyDescent="0.25">
      <c r="A1638" s="23" t="s">
        <v>10017</v>
      </c>
      <c r="B1638">
        <v>1</v>
      </c>
    </row>
    <row r="1639" spans="1:2" x14ac:dyDescent="0.25">
      <c r="A1639" s="23" t="s">
        <v>9608</v>
      </c>
      <c r="B1639">
        <v>1</v>
      </c>
    </row>
    <row r="1640" spans="1:2" x14ac:dyDescent="0.25">
      <c r="A1640" s="23" t="s">
        <v>8938</v>
      </c>
      <c r="B1640">
        <v>1</v>
      </c>
    </row>
    <row r="1641" spans="1:2" x14ac:dyDescent="0.25">
      <c r="A1641" s="23" t="s">
        <v>9434</v>
      </c>
      <c r="B1641">
        <v>1</v>
      </c>
    </row>
    <row r="1642" spans="1:2" x14ac:dyDescent="0.25">
      <c r="A1642" s="23" t="s">
        <v>9974</v>
      </c>
      <c r="B1642">
        <v>1</v>
      </c>
    </row>
    <row r="1643" spans="1:2" x14ac:dyDescent="0.25">
      <c r="A1643" s="23" t="s">
        <v>10111</v>
      </c>
      <c r="B1643">
        <v>1</v>
      </c>
    </row>
    <row r="1644" spans="1:2" x14ac:dyDescent="0.25">
      <c r="A1644" s="23" t="s">
        <v>9095</v>
      </c>
      <c r="B1644">
        <v>1</v>
      </c>
    </row>
    <row r="1645" spans="1:2" x14ac:dyDescent="0.25">
      <c r="A1645" s="23" t="s">
        <v>9478</v>
      </c>
      <c r="B1645">
        <v>1</v>
      </c>
    </row>
    <row r="1646" spans="1:2" x14ac:dyDescent="0.25">
      <c r="A1646" s="23" t="s">
        <v>9574</v>
      </c>
      <c r="B1646">
        <v>1</v>
      </c>
    </row>
    <row r="1647" spans="1:2" x14ac:dyDescent="0.25">
      <c r="A1647" s="23" t="s">
        <v>9980</v>
      </c>
      <c r="B1647">
        <v>1</v>
      </c>
    </row>
    <row r="1648" spans="1:2" x14ac:dyDescent="0.25">
      <c r="A1648" s="23" t="s">
        <v>9781</v>
      </c>
      <c r="B1648">
        <v>1</v>
      </c>
    </row>
    <row r="1649" spans="1:2" x14ac:dyDescent="0.25">
      <c r="A1649" s="23" t="s">
        <v>9493</v>
      </c>
      <c r="B1649">
        <v>1</v>
      </c>
    </row>
    <row r="1650" spans="1:2" x14ac:dyDescent="0.25">
      <c r="A1650" s="23" t="s">
        <v>9968</v>
      </c>
      <c r="B1650">
        <v>1</v>
      </c>
    </row>
    <row r="1651" spans="1:2" x14ac:dyDescent="0.25">
      <c r="A1651" s="23" t="s">
        <v>9297</v>
      </c>
      <c r="B1651">
        <v>1</v>
      </c>
    </row>
    <row r="1652" spans="1:2" x14ac:dyDescent="0.25">
      <c r="A1652" s="23" t="s">
        <v>9287</v>
      </c>
      <c r="B1652">
        <v>1</v>
      </c>
    </row>
    <row r="1653" spans="1:2" x14ac:dyDescent="0.25">
      <c r="A1653" s="23" t="s">
        <v>9527</v>
      </c>
      <c r="B1653">
        <v>1</v>
      </c>
    </row>
    <row r="1654" spans="1:2" x14ac:dyDescent="0.25">
      <c r="A1654" s="23" t="s">
        <v>9671</v>
      </c>
      <c r="B1654">
        <v>1</v>
      </c>
    </row>
    <row r="1655" spans="1:2" x14ac:dyDescent="0.25">
      <c r="A1655" s="23" t="s">
        <v>9979</v>
      </c>
      <c r="B1655">
        <v>1</v>
      </c>
    </row>
    <row r="1656" spans="1:2" x14ac:dyDescent="0.25">
      <c r="A1656" s="23" t="s">
        <v>9829</v>
      </c>
      <c r="B1656">
        <v>1</v>
      </c>
    </row>
    <row r="1657" spans="1:2" x14ac:dyDescent="0.25">
      <c r="A1657" s="23" t="s">
        <v>9307</v>
      </c>
      <c r="B1657">
        <v>1</v>
      </c>
    </row>
    <row r="1658" spans="1:2" x14ac:dyDescent="0.25">
      <c r="A1658" s="23" t="s">
        <v>10026</v>
      </c>
      <c r="B1658">
        <v>1</v>
      </c>
    </row>
    <row r="1659" spans="1:2" x14ac:dyDescent="0.25">
      <c r="A1659" s="23" t="s">
        <v>9540</v>
      </c>
      <c r="B1659">
        <v>1</v>
      </c>
    </row>
    <row r="1660" spans="1:2" x14ac:dyDescent="0.25">
      <c r="A1660" s="23" t="s">
        <v>9035</v>
      </c>
      <c r="B1660">
        <v>1</v>
      </c>
    </row>
    <row r="1661" spans="1:2" x14ac:dyDescent="0.25">
      <c r="A1661" s="23" t="s">
        <v>9295</v>
      </c>
      <c r="B1661">
        <v>1</v>
      </c>
    </row>
    <row r="1662" spans="1:2" x14ac:dyDescent="0.25">
      <c r="A1662" s="23" t="s">
        <v>9131</v>
      </c>
      <c r="B1662">
        <v>1</v>
      </c>
    </row>
    <row r="1663" spans="1:2" x14ac:dyDescent="0.25">
      <c r="A1663" s="23" t="s">
        <v>9437</v>
      </c>
      <c r="B1663">
        <v>1</v>
      </c>
    </row>
    <row r="1664" spans="1:2" x14ac:dyDescent="0.25">
      <c r="A1664" s="23" t="s">
        <v>9059</v>
      </c>
      <c r="B1664">
        <v>1</v>
      </c>
    </row>
    <row r="1665" spans="1:2" x14ac:dyDescent="0.25">
      <c r="A1665" s="23" t="s">
        <v>13944</v>
      </c>
    </row>
    <row r="1666" spans="1:2" x14ac:dyDescent="0.25">
      <c r="A1666" s="23" t="s">
        <v>10148</v>
      </c>
      <c r="B1666">
        <v>2076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Y m R W B V r v 1 2 j A A A A 9 g A A A B I A H A B D b 2 5 m a W c v U G F j a 2 F n Z S 5 4 b W w g o h g A K K A U A A A A A A A A A A A A A A A A A A A A A A A A A A A A h Y 8 x D o I w G I W v Q r r T l j p g y E 8 Z W C W a m B j X p l R o g G J o s d z N w S N 5 B T G K u j m + 7 3 3 D e / f r D b K p a 4 O L G q z u T Y o i T F G g j O x L b a o U j e 4 U r l H G Y S d k I y o V z L K x y W T L F N X O n R N C v P f Y r 3 A / V I R R G p F j s d n L W n U C f W T 9 X w 6 1 s U 4 Y q R C H w 2 s M Z z h i M W Z x j C m Q B U K h z V d g 8 9 5 n + w M h H 1 s 3 D o o r G + Z b I E s E 8 v 7 A H 1 B L A w Q U A A I A C A A 9 i Z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Y m R W C i K R 7 g O A A A A E Q A A A B M A H A B G b 3 J t d W x h c y 9 T Z W N 0 a W 9 u M S 5 t I K I Y A C i g F A A A A A A A A A A A A A A A A A A A A A A A A A A A A C t O T S 7 J z M 9 T C I b Q h t Y A U E s B A i 0 A F A A C A A g A P Y m R W B V r v 1 2 j A A A A 9 g A A A B I A A A A A A A A A A A A A A A A A A A A A A E N v b m Z p Z y 9 Q Y W N r Y W d l L n h t b F B L A Q I t A B Q A A g A I A D 2 J k V g P y u m r p A A A A O k A A A A T A A A A A A A A A A A A A A A A A O 8 A A A B b Q 2 9 u d G V u d F 9 U e X B l c 1 0 u e G 1 s U E s B A i 0 A F A A C A A g A P Y m R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u 0 n T 8 T q Y B D j i 7 X S z b 7 m K I A A A A A A g A A A A A A A 2 Y A A M A A A A A Q A A A A O P 1 t d M C w G q i w x G Y E v H b 9 0 Q A A A A A E g A A A o A A A A B A A A A C H d 3 b F s s x S c 8 p A N a N o I W p C U A A A A I l O t k 5 n Z 7 V X h 6 B L W X I W 0 4 f D M F 6 7 8 v K L p p 5 3 l N L V j R p V U C F E L C J o D n L i Z h 9 a k V I M 9 1 U p T S P L i B + v N t s W w n K e N Z B U P t Q t n A Z W + 4 l F q 1 S P i 8 T 2 F A A A A L d j P J K v l G h b z 1 I 2 + k r c x 6 E Y B z r t < / D a t a M a s h u p > 
</file>

<file path=customXml/itemProps1.xml><?xml version="1.0" encoding="utf-8"?>
<ds:datastoreItem xmlns:ds="http://schemas.openxmlformats.org/officeDocument/2006/customXml" ds:itemID="{EA9CD78E-A939-4BAE-9C98-3FFB689403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ConsultaNexoBogota</vt:lpstr>
      <vt:lpstr>infoCoordenadas</vt:lpstr>
      <vt:lpstr>TablaControlCoordenadas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Gil Ortiz</dc:creator>
  <cp:lastModifiedBy>Cesar Augusto Gil Ortiz</cp:lastModifiedBy>
  <dcterms:created xsi:type="dcterms:W3CDTF">2024-04-17T14:15:24Z</dcterms:created>
  <dcterms:modified xsi:type="dcterms:W3CDTF">2024-04-18T19:21:12Z</dcterms:modified>
</cp:coreProperties>
</file>