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60" yWindow="570" windowWidth="24195" windowHeight="12435" activeTab="6"/>
  </bookViews>
  <sheets>
    <sheet name="Sheet1" sheetId="1" r:id="rId1"/>
    <sheet name="Sheet2" sheetId="2" r:id="rId2"/>
    <sheet name="Sheet3" sheetId="3" r:id="rId3"/>
    <sheet name="韵母筛选" sheetId="4" r:id="rId4"/>
    <sheet name="去除声调" sheetId="5" r:id="rId5"/>
    <sheet name="首字母大写" sheetId="6" r:id="rId6"/>
    <sheet name="代码生成" sheetId="7" r:id="rId7"/>
  </sheets>
  <definedNames>
    <definedName name="_xlnm._FilterDatabase" localSheetId="0" hidden="1">Sheet1!$A$1:$A$199</definedName>
    <definedName name="_xlnm._FilterDatabase" localSheetId="6" hidden="1">代码生成!#REF!</definedName>
    <definedName name="_xlnm._FilterDatabase" localSheetId="4" hidden="1">去除声调!#REF!</definedName>
    <definedName name="_xlnm._FilterDatabase" localSheetId="5" hidden="1">首字母大写!#REF!</definedName>
    <definedName name="_xlnm._FilterDatabase" localSheetId="3" hidden="1">韵母筛选!$A$1:$D$45</definedName>
  </definedNames>
  <calcPr calcId="144525"/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2" i="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2" i="6"/>
  <c r="M3" i="6"/>
  <c r="N3" i="6"/>
  <c r="O3" i="6"/>
  <c r="P3" i="6"/>
  <c r="M4" i="6"/>
  <c r="N4" i="6"/>
  <c r="O4" i="6"/>
  <c r="P4" i="6"/>
  <c r="M5" i="6"/>
  <c r="N5" i="6"/>
  <c r="O5" i="6"/>
  <c r="P5" i="6"/>
  <c r="M6" i="6"/>
  <c r="N6" i="6"/>
  <c r="O6" i="6"/>
  <c r="P6" i="6"/>
  <c r="M7" i="6"/>
  <c r="N7" i="6"/>
  <c r="O7" i="6"/>
  <c r="P7" i="6"/>
  <c r="M8" i="6"/>
  <c r="N8" i="6"/>
  <c r="O8" i="6"/>
  <c r="P8" i="6"/>
  <c r="M9" i="6"/>
  <c r="N9" i="6"/>
  <c r="O9" i="6"/>
  <c r="P9" i="6"/>
  <c r="M10" i="6"/>
  <c r="N10" i="6"/>
  <c r="O10" i="6"/>
  <c r="P10" i="6"/>
  <c r="M11" i="6"/>
  <c r="N11" i="6"/>
  <c r="O11" i="6"/>
  <c r="P11" i="6"/>
  <c r="M12" i="6"/>
  <c r="N12" i="6"/>
  <c r="O12" i="6"/>
  <c r="P12" i="6"/>
  <c r="M13" i="6"/>
  <c r="N13" i="6"/>
  <c r="O13" i="6"/>
  <c r="P13" i="6"/>
  <c r="M14" i="6"/>
  <c r="N14" i="6"/>
  <c r="O14" i="6"/>
  <c r="P14" i="6"/>
  <c r="M15" i="6"/>
  <c r="N15" i="6"/>
  <c r="O15" i="6"/>
  <c r="P15" i="6"/>
  <c r="M16" i="6"/>
  <c r="N16" i="6"/>
  <c r="O16" i="6"/>
  <c r="P16" i="6"/>
  <c r="M17" i="6"/>
  <c r="N17" i="6"/>
  <c r="O17" i="6"/>
  <c r="P17" i="6"/>
  <c r="M18" i="6"/>
  <c r="N18" i="6"/>
  <c r="O18" i="6"/>
  <c r="P18" i="6"/>
  <c r="M19" i="6"/>
  <c r="N19" i="6"/>
  <c r="O19" i="6"/>
  <c r="P19" i="6"/>
  <c r="M20" i="6"/>
  <c r="N20" i="6"/>
  <c r="O20" i="6"/>
  <c r="P20" i="6"/>
  <c r="M21" i="6"/>
  <c r="N21" i="6"/>
  <c r="O21" i="6"/>
  <c r="P21" i="6"/>
  <c r="M22" i="6"/>
  <c r="M23" i="6"/>
  <c r="N23" i="6"/>
  <c r="O23" i="6"/>
  <c r="P23" i="6"/>
  <c r="M24" i="6"/>
  <c r="N24" i="6"/>
  <c r="O24" i="6"/>
  <c r="P24" i="6"/>
  <c r="M25" i="6"/>
  <c r="N25" i="6"/>
  <c r="O25" i="6"/>
  <c r="P25" i="6"/>
  <c r="M26" i="6"/>
  <c r="N26" i="6"/>
  <c r="O26" i="6"/>
  <c r="P26" i="6"/>
  <c r="M27" i="6"/>
  <c r="N27" i="6"/>
  <c r="O27" i="6"/>
  <c r="P27" i="6"/>
  <c r="M28" i="6"/>
  <c r="N28" i="6"/>
  <c r="O28" i="6"/>
  <c r="P28" i="6"/>
  <c r="M29" i="6"/>
  <c r="N29" i="6"/>
  <c r="O29" i="6"/>
  <c r="P29" i="6"/>
  <c r="M30" i="6"/>
  <c r="N30" i="6"/>
  <c r="O30" i="6"/>
  <c r="P30" i="6"/>
  <c r="M31" i="6"/>
  <c r="N31" i="6"/>
  <c r="O31" i="6"/>
  <c r="P31" i="6"/>
  <c r="M32" i="6"/>
  <c r="N32" i="6"/>
  <c r="O32" i="6"/>
  <c r="P32" i="6"/>
  <c r="M33" i="6"/>
  <c r="N33" i="6"/>
  <c r="O33" i="6"/>
  <c r="P33" i="6"/>
  <c r="M34" i="6"/>
  <c r="N34" i="6"/>
  <c r="O34" i="6"/>
  <c r="P34" i="6"/>
  <c r="M35" i="6"/>
  <c r="N35" i="6"/>
  <c r="O35" i="6"/>
  <c r="P35" i="6"/>
  <c r="M36" i="6"/>
  <c r="N36" i="6"/>
  <c r="O36" i="6"/>
  <c r="P36" i="6"/>
  <c r="M37" i="6"/>
  <c r="N37" i="6"/>
  <c r="O37" i="6"/>
  <c r="P37" i="6"/>
  <c r="M38" i="6"/>
  <c r="N38" i="6"/>
  <c r="O38" i="6"/>
  <c r="P38" i="6"/>
  <c r="M39" i="6"/>
  <c r="N39" i="6"/>
  <c r="O39" i="6"/>
  <c r="P39" i="6"/>
  <c r="M40" i="6"/>
  <c r="N40" i="6"/>
  <c r="O40" i="6"/>
  <c r="P40" i="6"/>
  <c r="M41" i="6"/>
  <c r="N41" i="6"/>
  <c r="O41" i="6"/>
  <c r="P41" i="6"/>
  <c r="M42" i="6"/>
  <c r="N42" i="6"/>
  <c r="O42" i="6"/>
  <c r="P42" i="6"/>
  <c r="M43" i="6"/>
  <c r="N43" i="6"/>
  <c r="O43" i="6"/>
  <c r="P43" i="6"/>
  <c r="M44" i="6"/>
  <c r="N44" i="6"/>
  <c r="O44" i="6"/>
  <c r="P44" i="6"/>
  <c r="M45" i="6"/>
  <c r="N45" i="6"/>
  <c r="O45" i="6"/>
  <c r="P45" i="6"/>
  <c r="M46" i="6"/>
  <c r="N46" i="6"/>
  <c r="O46" i="6"/>
  <c r="P46" i="6"/>
  <c r="M47" i="6"/>
  <c r="N47" i="6"/>
  <c r="O47" i="6"/>
  <c r="P47" i="6"/>
  <c r="M48" i="6"/>
  <c r="N48" i="6"/>
  <c r="O48" i="6"/>
  <c r="P48" i="6"/>
  <c r="M49" i="6"/>
  <c r="N49" i="6"/>
  <c r="O49" i="6"/>
  <c r="P49" i="6"/>
  <c r="M50" i="6"/>
  <c r="N50" i="6"/>
  <c r="O50" i="6"/>
  <c r="P50" i="6"/>
  <c r="M51" i="6"/>
  <c r="N51" i="6"/>
  <c r="O51" i="6"/>
  <c r="P51" i="6"/>
  <c r="M52" i="6"/>
  <c r="N52" i="6"/>
  <c r="O52" i="6"/>
  <c r="P52" i="6"/>
  <c r="M53" i="6"/>
  <c r="N53" i="6"/>
  <c r="O53" i="6"/>
  <c r="P53" i="6"/>
  <c r="M54" i="6"/>
  <c r="N54" i="6"/>
  <c r="O54" i="6"/>
  <c r="P54" i="6"/>
  <c r="M55" i="6"/>
  <c r="N55" i="6"/>
  <c r="O55" i="6"/>
  <c r="P55" i="6"/>
  <c r="M56" i="6"/>
  <c r="N56" i="6"/>
  <c r="O56" i="6"/>
  <c r="P56" i="6"/>
  <c r="M57" i="6"/>
  <c r="N57" i="6"/>
  <c r="O57" i="6"/>
  <c r="P57" i="6"/>
  <c r="M58" i="6"/>
  <c r="N58" i="6"/>
  <c r="O58" i="6"/>
  <c r="P58" i="6"/>
  <c r="M59" i="6"/>
  <c r="N59" i="6"/>
  <c r="O59" i="6"/>
  <c r="P59" i="6"/>
  <c r="M60" i="6"/>
  <c r="N60" i="6"/>
  <c r="O60" i="6"/>
  <c r="P60" i="6"/>
  <c r="M61" i="6"/>
  <c r="N61" i="6"/>
  <c r="O61" i="6"/>
  <c r="P61" i="6"/>
  <c r="M62" i="6"/>
  <c r="N62" i="6"/>
  <c r="O62" i="6"/>
  <c r="P62" i="6"/>
  <c r="M63" i="6"/>
  <c r="N63" i="6"/>
  <c r="O63" i="6"/>
  <c r="P63" i="6"/>
  <c r="M64" i="6"/>
  <c r="N64" i="6"/>
  <c r="O64" i="6"/>
  <c r="P64" i="6"/>
  <c r="M65" i="6"/>
  <c r="N65" i="6"/>
  <c r="O65" i="6"/>
  <c r="P65" i="6"/>
  <c r="M66" i="6"/>
  <c r="N66" i="6"/>
  <c r="O66" i="6"/>
  <c r="P66" i="6"/>
  <c r="M67" i="6"/>
  <c r="N67" i="6"/>
  <c r="O67" i="6"/>
  <c r="P67" i="6"/>
  <c r="M68" i="6"/>
  <c r="N68" i="6"/>
  <c r="O68" i="6"/>
  <c r="P68" i="6"/>
  <c r="M69" i="6"/>
  <c r="N69" i="6"/>
  <c r="O69" i="6"/>
  <c r="P69" i="6"/>
  <c r="M70" i="6"/>
  <c r="N70" i="6"/>
  <c r="O70" i="6"/>
  <c r="P70" i="6"/>
  <c r="M71" i="6"/>
  <c r="N71" i="6"/>
  <c r="O71" i="6"/>
  <c r="P71" i="6"/>
  <c r="M72" i="6"/>
  <c r="N72" i="6"/>
  <c r="O72" i="6"/>
  <c r="P72" i="6"/>
  <c r="M73" i="6"/>
  <c r="N73" i="6"/>
  <c r="O73" i="6"/>
  <c r="P73" i="6"/>
  <c r="M74" i="6"/>
  <c r="N74" i="6"/>
  <c r="O74" i="6"/>
  <c r="P74" i="6"/>
  <c r="M75" i="6"/>
  <c r="N75" i="6"/>
  <c r="O75" i="6"/>
  <c r="P75" i="6"/>
  <c r="M76" i="6"/>
  <c r="N76" i="6"/>
  <c r="O76" i="6"/>
  <c r="P76" i="6"/>
  <c r="M77" i="6"/>
  <c r="N77" i="6"/>
  <c r="O77" i="6"/>
  <c r="P77" i="6"/>
  <c r="M78" i="6"/>
  <c r="N78" i="6"/>
  <c r="O78" i="6"/>
  <c r="P78" i="6"/>
  <c r="M79" i="6"/>
  <c r="N79" i="6"/>
  <c r="O79" i="6"/>
  <c r="P79" i="6"/>
  <c r="M80" i="6"/>
  <c r="N80" i="6"/>
  <c r="O80" i="6"/>
  <c r="P80" i="6"/>
  <c r="M81" i="6"/>
  <c r="N81" i="6"/>
  <c r="O81" i="6"/>
  <c r="P81" i="6"/>
  <c r="M82" i="6"/>
  <c r="N82" i="6"/>
  <c r="O82" i="6"/>
  <c r="P82" i="6"/>
  <c r="M83" i="6"/>
  <c r="N83" i="6"/>
  <c r="O83" i="6"/>
  <c r="P83" i="6"/>
  <c r="M84" i="6"/>
  <c r="N84" i="6"/>
  <c r="O84" i="6"/>
  <c r="P84" i="6"/>
  <c r="M85" i="6"/>
  <c r="N85" i="6"/>
  <c r="O85" i="6"/>
  <c r="P85" i="6"/>
  <c r="M86" i="6"/>
  <c r="N86" i="6"/>
  <c r="O86" i="6"/>
  <c r="P86" i="6"/>
  <c r="M87" i="6"/>
  <c r="N87" i="6"/>
  <c r="O87" i="6"/>
  <c r="P87" i="6"/>
  <c r="M88" i="6"/>
  <c r="N88" i="6"/>
  <c r="O88" i="6"/>
  <c r="P88" i="6"/>
  <c r="M89" i="6"/>
  <c r="N89" i="6"/>
  <c r="O89" i="6"/>
  <c r="P89" i="6"/>
  <c r="M90" i="6"/>
  <c r="N90" i="6"/>
  <c r="O90" i="6"/>
  <c r="P90" i="6"/>
  <c r="M91" i="6"/>
  <c r="N91" i="6"/>
  <c r="O91" i="6"/>
  <c r="P91" i="6"/>
  <c r="M92" i="6"/>
  <c r="N92" i="6"/>
  <c r="O92" i="6"/>
  <c r="P92" i="6"/>
  <c r="M93" i="6"/>
  <c r="N93" i="6"/>
  <c r="O93" i="6"/>
  <c r="P93" i="6"/>
  <c r="M94" i="6"/>
  <c r="N94" i="6"/>
  <c r="O94" i="6"/>
  <c r="P94" i="6"/>
  <c r="M95" i="6"/>
  <c r="N95" i="6"/>
  <c r="O95" i="6"/>
  <c r="P95" i="6"/>
  <c r="M96" i="6"/>
  <c r="N96" i="6"/>
  <c r="O96" i="6"/>
  <c r="P96" i="6"/>
  <c r="M97" i="6"/>
  <c r="N97" i="6"/>
  <c r="O97" i="6"/>
  <c r="P97" i="6"/>
  <c r="M98" i="6"/>
  <c r="N98" i="6"/>
  <c r="O98" i="6"/>
  <c r="P98" i="6"/>
  <c r="M99" i="6"/>
  <c r="N99" i="6"/>
  <c r="O99" i="6"/>
  <c r="P99" i="6"/>
  <c r="M100" i="6"/>
  <c r="N100" i="6"/>
  <c r="O100" i="6"/>
  <c r="P100" i="6"/>
  <c r="M101" i="6"/>
  <c r="N101" i="6"/>
  <c r="O101" i="6"/>
  <c r="P101" i="6"/>
  <c r="N2" i="6"/>
  <c r="O2" i="6"/>
  <c r="P2" i="6"/>
  <c r="M2" i="6"/>
  <c r="H2" i="6"/>
  <c r="I2" i="6"/>
  <c r="J2" i="6"/>
  <c r="K2" i="6"/>
  <c r="H3" i="6"/>
  <c r="I3" i="6"/>
  <c r="J3" i="6"/>
  <c r="K3" i="6"/>
  <c r="H4" i="6"/>
  <c r="I4" i="6"/>
  <c r="J4" i="6"/>
  <c r="K4" i="6"/>
  <c r="H5" i="6"/>
  <c r="I5" i="6"/>
  <c r="J5" i="6"/>
  <c r="K5" i="6"/>
  <c r="H6" i="6"/>
  <c r="I6" i="6"/>
  <c r="J6" i="6"/>
  <c r="K6" i="6"/>
  <c r="H7" i="6"/>
  <c r="I7" i="6"/>
  <c r="J7" i="6"/>
  <c r="K7" i="6"/>
  <c r="H8" i="6"/>
  <c r="I8" i="6"/>
  <c r="J8" i="6"/>
  <c r="K8" i="6"/>
  <c r="H9" i="6"/>
  <c r="I9" i="6"/>
  <c r="J9" i="6"/>
  <c r="K9" i="6"/>
  <c r="H10" i="6"/>
  <c r="I10" i="6"/>
  <c r="J10" i="6"/>
  <c r="K10" i="6"/>
  <c r="H11" i="6"/>
  <c r="I11" i="6"/>
  <c r="J11" i="6"/>
  <c r="K11" i="6"/>
  <c r="H12" i="6"/>
  <c r="I12" i="6"/>
  <c r="J12" i="6"/>
  <c r="K12" i="6"/>
  <c r="H13" i="6"/>
  <c r="I13" i="6"/>
  <c r="J13" i="6"/>
  <c r="K13" i="6"/>
  <c r="H14" i="6"/>
  <c r="I14" i="6"/>
  <c r="J14" i="6"/>
  <c r="K14" i="6"/>
  <c r="H15" i="6"/>
  <c r="I15" i="6"/>
  <c r="J15" i="6"/>
  <c r="K15" i="6"/>
  <c r="H16" i="6"/>
  <c r="I16" i="6"/>
  <c r="J16" i="6"/>
  <c r="K16" i="6"/>
  <c r="H17" i="6"/>
  <c r="I17" i="6"/>
  <c r="J17" i="6"/>
  <c r="K17" i="6"/>
  <c r="H18" i="6"/>
  <c r="I18" i="6"/>
  <c r="J18" i="6"/>
  <c r="K18" i="6"/>
  <c r="H20" i="6"/>
  <c r="I20" i="6"/>
  <c r="J20" i="6"/>
  <c r="K20" i="6"/>
  <c r="H21" i="6"/>
  <c r="I21" i="6"/>
  <c r="J21" i="6"/>
  <c r="K21" i="6"/>
  <c r="H22" i="6"/>
  <c r="I22" i="6"/>
  <c r="O22" i="6" s="1"/>
  <c r="J22" i="6"/>
  <c r="K22" i="6"/>
  <c r="H23" i="6"/>
  <c r="I23" i="6"/>
  <c r="J23" i="6"/>
  <c r="K23" i="6"/>
  <c r="H24" i="6"/>
  <c r="I24" i="6"/>
  <c r="J24" i="6"/>
  <c r="K24" i="6"/>
  <c r="H25" i="6"/>
  <c r="I25" i="6"/>
  <c r="J25" i="6"/>
  <c r="K25" i="6"/>
  <c r="H26" i="6"/>
  <c r="I26" i="6"/>
  <c r="J26" i="6"/>
  <c r="K26" i="6"/>
  <c r="H27" i="6"/>
  <c r="I27" i="6"/>
  <c r="J27" i="6"/>
  <c r="K27" i="6"/>
  <c r="H28" i="6"/>
  <c r="I28" i="6"/>
  <c r="J28" i="6"/>
  <c r="K28" i="6"/>
  <c r="H29" i="6"/>
  <c r="I29" i="6"/>
  <c r="J29" i="6"/>
  <c r="K29" i="6"/>
  <c r="H30" i="6"/>
  <c r="I30" i="6"/>
  <c r="J30" i="6"/>
  <c r="K30" i="6"/>
  <c r="H31" i="6"/>
  <c r="I31" i="6"/>
  <c r="J31" i="6"/>
  <c r="K31" i="6"/>
  <c r="H32" i="6"/>
  <c r="I32" i="6"/>
  <c r="J32" i="6"/>
  <c r="K32" i="6"/>
  <c r="H33" i="6"/>
  <c r="I33" i="6"/>
  <c r="J33" i="6"/>
  <c r="K33" i="6"/>
  <c r="H34" i="6"/>
  <c r="I34" i="6"/>
  <c r="J34" i="6"/>
  <c r="K34" i="6"/>
  <c r="H35" i="6"/>
  <c r="I35" i="6"/>
  <c r="J35" i="6"/>
  <c r="K35" i="6"/>
  <c r="H36" i="6"/>
  <c r="I36" i="6"/>
  <c r="J36" i="6"/>
  <c r="K36" i="6"/>
  <c r="H37" i="6"/>
  <c r="I37" i="6"/>
  <c r="J37" i="6"/>
  <c r="K37" i="6"/>
  <c r="H38" i="6"/>
  <c r="I38" i="6"/>
  <c r="J38" i="6"/>
  <c r="K38" i="6"/>
  <c r="H39" i="6"/>
  <c r="I39" i="6"/>
  <c r="J39" i="6"/>
  <c r="K39" i="6"/>
  <c r="H40" i="6"/>
  <c r="I40" i="6"/>
  <c r="J40" i="6"/>
  <c r="K40" i="6"/>
  <c r="H41" i="6"/>
  <c r="I41" i="6"/>
  <c r="J41" i="6"/>
  <c r="K41" i="6"/>
  <c r="H42" i="6"/>
  <c r="I42" i="6"/>
  <c r="J42" i="6"/>
  <c r="K42" i="6"/>
  <c r="H43" i="6"/>
  <c r="I43" i="6"/>
  <c r="J43" i="6"/>
  <c r="K43" i="6"/>
  <c r="H44" i="6"/>
  <c r="I44" i="6"/>
  <c r="J44" i="6"/>
  <c r="K44" i="6"/>
  <c r="H45" i="6"/>
  <c r="I45" i="6"/>
  <c r="J45" i="6"/>
  <c r="K45" i="6"/>
  <c r="H46" i="6"/>
  <c r="I46" i="6"/>
  <c r="J46" i="6"/>
  <c r="K46" i="6"/>
  <c r="H47" i="6"/>
  <c r="I47" i="6"/>
  <c r="J47" i="6"/>
  <c r="K47" i="6"/>
  <c r="H48" i="6"/>
  <c r="I48" i="6"/>
  <c r="J48" i="6"/>
  <c r="K48" i="6"/>
  <c r="H49" i="6"/>
  <c r="I49" i="6"/>
  <c r="J49" i="6"/>
  <c r="K49" i="6"/>
  <c r="H50" i="6"/>
  <c r="I50" i="6"/>
  <c r="J50" i="6"/>
  <c r="K50" i="6"/>
  <c r="H51" i="6"/>
  <c r="I51" i="6"/>
  <c r="J51" i="6"/>
  <c r="K51" i="6"/>
  <c r="H52" i="6"/>
  <c r="I52" i="6"/>
  <c r="J52" i="6"/>
  <c r="K52" i="6"/>
  <c r="H53" i="6"/>
  <c r="I53" i="6"/>
  <c r="J53" i="6"/>
  <c r="K53" i="6"/>
  <c r="H54" i="6"/>
  <c r="I54" i="6"/>
  <c r="J54" i="6"/>
  <c r="K54" i="6"/>
  <c r="H55" i="6"/>
  <c r="I55" i="6"/>
  <c r="J55" i="6"/>
  <c r="K55" i="6"/>
  <c r="H56" i="6"/>
  <c r="I56" i="6"/>
  <c r="J56" i="6"/>
  <c r="K56" i="6"/>
  <c r="H57" i="6"/>
  <c r="I57" i="6"/>
  <c r="J57" i="6"/>
  <c r="K57" i="6"/>
  <c r="H58" i="6"/>
  <c r="I58" i="6"/>
  <c r="J58" i="6"/>
  <c r="K58" i="6"/>
  <c r="H59" i="6"/>
  <c r="I59" i="6"/>
  <c r="J59" i="6"/>
  <c r="K59" i="6"/>
  <c r="H60" i="6"/>
  <c r="I60" i="6"/>
  <c r="J60" i="6"/>
  <c r="K60" i="6"/>
  <c r="H61" i="6"/>
  <c r="I61" i="6"/>
  <c r="J61" i="6"/>
  <c r="K61" i="6"/>
  <c r="H62" i="6"/>
  <c r="I62" i="6"/>
  <c r="J62" i="6"/>
  <c r="K62" i="6"/>
  <c r="H63" i="6"/>
  <c r="I63" i="6"/>
  <c r="J63" i="6"/>
  <c r="K63" i="6"/>
  <c r="H64" i="6"/>
  <c r="I64" i="6"/>
  <c r="J64" i="6"/>
  <c r="K64" i="6"/>
  <c r="H65" i="6"/>
  <c r="I65" i="6"/>
  <c r="J65" i="6"/>
  <c r="K65" i="6"/>
  <c r="H66" i="6"/>
  <c r="I66" i="6"/>
  <c r="J66" i="6"/>
  <c r="K66" i="6"/>
  <c r="H67" i="6"/>
  <c r="I67" i="6"/>
  <c r="J67" i="6"/>
  <c r="K67" i="6"/>
  <c r="H68" i="6"/>
  <c r="I68" i="6"/>
  <c r="J68" i="6"/>
  <c r="K68" i="6"/>
  <c r="H69" i="6"/>
  <c r="I69" i="6"/>
  <c r="J69" i="6"/>
  <c r="K69" i="6"/>
  <c r="H70" i="6"/>
  <c r="I70" i="6"/>
  <c r="J70" i="6"/>
  <c r="K70" i="6"/>
  <c r="H71" i="6"/>
  <c r="I71" i="6"/>
  <c r="J71" i="6"/>
  <c r="K71" i="6"/>
  <c r="H72" i="6"/>
  <c r="I72" i="6"/>
  <c r="J72" i="6"/>
  <c r="K72" i="6"/>
  <c r="H73" i="6"/>
  <c r="I73" i="6"/>
  <c r="J73" i="6"/>
  <c r="K73" i="6"/>
  <c r="H74" i="6"/>
  <c r="I74" i="6"/>
  <c r="J74" i="6"/>
  <c r="K74" i="6"/>
  <c r="H75" i="6"/>
  <c r="I75" i="6"/>
  <c r="J75" i="6"/>
  <c r="K75" i="6"/>
  <c r="H76" i="6"/>
  <c r="I76" i="6"/>
  <c r="J76" i="6"/>
  <c r="K76" i="6"/>
  <c r="H77" i="6"/>
  <c r="I77" i="6"/>
  <c r="J77" i="6"/>
  <c r="K77" i="6"/>
  <c r="H78" i="6"/>
  <c r="I78" i="6"/>
  <c r="J78" i="6"/>
  <c r="K78" i="6"/>
  <c r="H79" i="6"/>
  <c r="I79" i="6"/>
  <c r="J79" i="6"/>
  <c r="K79" i="6"/>
  <c r="H80" i="6"/>
  <c r="I80" i="6"/>
  <c r="J80" i="6"/>
  <c r="K80" i="6"/>
  <c r="H81" i="6"/>
  <c r="I81" i="6"/>
  <c r="J81" i="6"/>
  <c r="K81" i="6"/>
  <c r="H82" i="6"/>
  <c r="I82" i="6"/>
  <c r="J82" i="6"/>
  <c r="K82" i="6"/>
  <c r="H83" i="6"/>
  <c r="I83" i="6"/>
  <c r="J83" i="6"/>
  <c r="K83" i="6"/>
  <c r="H84" i="6"/>
  <c r="I84" i="6"/>
  <c r="J84" i="6"/>
  <c r="K84" i="6"/>
  <c r="H85" i="6"/>
  <c r="I85" i="6"/>
  <c r="J85" i="6"/>
  <c r="K85" i="6"/>
  <c r="H86" i="6"/>
  <c r="I86" i="6"/>
  <c r="J86" i="6"/>
  <c r="K86" i="6"/>
  <c r="H87" i="6"/>
  <c r="I87" i="6"/>
  <c r="J87" i="6"/>
  <c r="K87" i="6"/>
  <c r="H88" i="6"/>
  <c r="I88" i="6"/>
  <c r="J88" i="6"/>
  <c r="K88" i="6"/>
  <c r="H89" i="6"/>
  <c r="I89" i="6"/>
  <c r="J89" i="6"/>
  <c r="K89" i="6"/>
  <c r="H90" i="6"/>
  <c r="I90" i="6"/>
  <c r="J90" i="6"/>
  <c r="K90" i="6"/>
  <c r="H91" i="6"/>
  <c r="I91" i="6"/>
  <c r="J91" i="6"/>
  <c r="K91" i="6"/>
  <c r="H92" i="6"/>
  <c r="I92" i="6"/>
  <c r="J92" i="6"/>
  <c r="K92" i="6"/>
  <c r="H93" i="6"/>
  <c r="I93" i="6"/>
  <c r="J93" i="6"/>
  <c r="K93" i="6"/>
  <c r="H94" i="6"/>
  <c r="I94" i="6"/>
  <c r="J94" i="6"/>
  <c r="K94" i="6"/>
  <c r="H95" i="6"/>
  <c r="I95" i="6"/>
  <c r="J95" i="6"/>
  <c r="K95" i="6"/>
  <c r="H96" i="6"/>
  <c r="I96" i="6"/>
  <c r="J96" i="6"/>
  <c r="K96" i="6"/>
  <c r="H97" i="6"/>
  <c r="I97" i="6"/>
  <c r="J97" i="6"/>
  <c r="K97" i="6"/>
  <c r="H98" i="6"/>
  <c r="I98" i="6"/>
  <c r="J98" i="6"/>
  <c r="K98" i="6"/>
  <c r="H99" i="6"/>
  <c r="I99" i="6"/>
  <c r="J99" i="6"/>
  <c r="K99" i="6"/>
  <c r="H100" i="6"/>
  <c r="I100" i="6"/>
  <c r="J100" i="6"/>
  <c r="K100" i="6"/>
  <c r="H101" i="6"/>
  <c r="I101" i="6"/>
  <c r="J101" i="6"/>
  <c r="K101" i="6"/>
  <c r="I19" i="6"/>
  <c r="J19" i="6"/>
  <c r="K19" i="6"/>
  <c r="H19" i="6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" i="2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B34" i="4"/>
  <c r="B8" i="4"/>
  <c r="B45" i="4"/>
  <c r="B6" i="4"/>
  <c r="B23" i="4"/>
  <c r="B16" i="4"/>
  <c r="B32" i="4"/>
  <c r="B7" i="4"/>
  <c r="B14" i="4"/>
  <c r="B44" i="4"/>
  <c r="B24" i="4"/>
  <c r="B26" i="4"/>
  <c r="B43" i="4"/>
  <c r="B33" i="4"/>
  <c r="B35" i="4"/>
  <c r="B3" i="4"/>
  <c r="B25" i="4"/>
  <c r="B15" i="4"/>
  <c r="B11" i="4"/>
  <c r="B17" i="4"/>
  <c r="B5" i="4"/>
  <c r="B36" i="4"/>
  <c r="B12" i="4"/>
  <c r="B19" i="4"/>
  <c r="B1" i="4"/>
  <c r="B38" i="4"/>
  <c r="B10" i="4"/>
  <c r="B29" i="4"/>
  <c r="B20" i="4"/>
  <c r="B13" i="4"/>
  <c r="B28" i="4"/>
  <c r="B4" i="4"/>
  <c r="B31" i="4"/>
  <c r="B18" i="4"/>
  <c r="B27" i="4"/>
  <c r="B30" i="4"/>
  <c r="B2" i="4"/>
  <c r="B21" i="4"/>
  <c r="B42" i="4"/>
  <c r="B37" i="4"/>
  <c r="B39" i="4"/>
  <c r="B9" i="4"/>
  <c r="B40" i="4"/>
  <c r="B41" i="4"/>
  <c r="B22" i="4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  <c r="P22" i="6" l="1"/>
  <c r="N22" i="6"/>
  <c r="R22" i="6" l="1"/>
</calcChain>
</file>

<file path=xl/sharedStrings.xml><?xml version="1.0" encoding="utf-8"?>
<sst xmlns="http://schemas.openxmlformats.org/spreadsheetml/2006/main" count="2740" uniqueCount="681">
  <si>
    <t>1.茄：雪茄（jiā）不利于健康，但吃番茄（qié）会让你更健康哦。</t>
  </si>
  <si>
    <t>2.刨：他拿着扇（shàn）子，却扇（shān）不来风。</t>
  </si>
  <si>
    <t>3.弹：这种弹（dàn）弓，弹（tán）力很强。</t>
  </si>
  <si>
    <t>4.颤：听到这个噩耗，小刘颤（zhàn）栗，小陈颤（chàn）抖。</t>
  </si>
  <si>
    <t>5.扒：他扒（bā）下皮鞋，就去追扒（pá）手。</t>
  </si>
  <si>
    <t>6.散：我收集的材料散（sàn）失了，散（sǎn）文没法写了。</t>
  </si>
  <si>
    <t>7.数：两岁能数（shǔ）数（shù）的小孩，已数（shuò）见不鲜了。</t>
  </si>
  <si>
    <t>8.参：人参（shēn）苗长得参（cēn）差不齐，还让人参（cān）观吗。</t>
  </si>
  <si>
    <t>9.会：今天召开的会（kuài）计工作会（huì）议一会（huì）儿就要结束了。</t>
  </si>
  <si>
    <t>10.簸：你得（děi）把心得（dé）体会写得（de）具体些。</t>
  </si>
  <si>
    <t>11.吓：敌人的恐吓（hè），吓（xià）不倒他。</t>
  </si>
  <si>
    <t>12.胖：肥胖（pàng）并不都是因为心宽体胖（pán），而是缺少锻炼。</t>
  </si>
  <si>
    <t>13.耙：你用梨耙（bà）耙（bà）地，我用钉耙（pá）耙（pá）草。</t>
  </si>
  <si>
    <t>14.伺：边伺（cì）候他，边窥伺（sì）动静。</t>
  </si>
  <si>
    <t>15.好：好（hào）逸恶劳、好（hào）为人师的做法，都不好（hǎo）。</t>
  </si>
  <si>
    <t>16.咳：咳（haī）！你怎么又咳（ké）起来了？</t>
  </si>
  <si>
    <t>17.处：办事处(chù）正在处（chǔ）理这个问题。</t>
  </si>
  <si>
    <t>18.囤：大囤（dùn）、小囤（dùn），都囤（tún）满了粮食。</t>
  </si>
  <si>
    <t>19.缝：这台缝（féng）纫机的台板，有裂缝（fèng）。</t>
  </si>
  <si>
    <t>20.澄：澄（dèng）清混水易，澄（chéng）清问题难。</t>
  </si>
  <si>
    <t>21.扇：我刨（bào）平木头，再去刨（páo ）花生。</t>
  </si>
  <si>
    <t>22.得：他用簸（bò）箕簸（bǒ）米。</t>
  </si>
  <si>
    <t>23.屏：他屏（bǐng）气凝神，躲在屏（píng）风后。</t>
  </si>
  <si>
    <t>24.几：这几（jǐ）张茶几（jī），几（jī）乎都要散架了。</t>
  </si>
  <si>
    <t>25.卷：考卷（juàn）被风卷（juǎn）起，飘落到了地上。</t>
  </si>
  <si>
    <t>26.乐：音乐（yuè）老师姓乐（yuè），他乐（lè）于助人。</t>
  </si>
  <si>
    <t>27.了：他了（liào）望半天，对地形早已了（liǎo）如指掌了(le)。</t>
  </si>
  <si>
    <t>28.吭：小李一声不吭（kēng），小王却引吭（háng）高歌。</t>
  </si>
  <si>
    <t>29.粘：胶水不粘（nián）了，书页粘（zhān）不紧。</t>
  </si>
  <si>
    <t>30.畜：畜（xù）牧场里牲畜（chù）多。</t>
  </si>
  <si>
    <t>31.称：称（chèng）杆的名称（chēng）、实物要相称（chèn）。</t>
  </si>
  <si>
    <t>32.弄：别在弄（lòng）堂里玩弄（nòng）小鸟。</t>
  </si>
  <si>
    <t>33.俩：他兄弟俩（liǎ）耍猴的伎俩（liǎng）不过如此。</t>
  </si>
  <si>
    <t>34.露：小杨刚一露(lòu)头，就暴露（lù）了目标。</t>
  </si>
  <si>
    <t>35.重：老师很重(zhòng)视这个问题，请重（chóng）说一遍。</t>
  </si>
  <si>
    <t>36.率：他办事从不草率（shuài），效率（lǜ）一向很高。</t>
  </si>
  <si>
    <t>37.空：有空（kòng）闲就好好读书，尽量少说空（kōng）话。</t>
  </si>
  <si>
    <t>38.泊：小船漂泊（bó）在湖泊（pō）里。</t>
  </si>
  <si>
    <t>39.朝：我朝（zhāo）气蓬勃地朝（cháo）前走。</t>
  </si>
  <si>
    <t>40.膀：别看他膀（bǎng）阔腰圆，也许是膀（páng）胱炎使他膀（pāng）肿的吧？</t>
  </si>
  <si>
    <t>41.校：上校（xiào）到校（jiào）场找人校(jiào)对材料。</t>
  </si>
  <si>
    <t>42.强：小强（qiáng）很倔强（jiàng），做事别勉强（qiǎng）他。</t>
  </si>
  <si>
    <t>43.塞：（sài）外并不闭塞（sè），塞（sāi）子塞（sāi）不住漏洞。</t>
  </si>
  <si>
    <t>44.辟：随意诬陷人，搞封建复辟（bì）可不行，得辟（pì）谣。</t>
  </si>
  <si>
    <t>45.倒：瓶子倒（dǎo）了，水倒（dào）了出来。</t>
  </si>
  <si>
    <t>46.单：单（shàn）老师说，单（chán）于只会骑马，不会骑单（dān）车。</t>
  </si>
  <si>
    <t>47.折：这两批货物都打折（zhé）出售，严重折（shé）本，他再也经不起这样折（zhē）。</t>
  </si>
  <si>
    <t>48.喝：武松大喝（hè）一声：“快拿酒来！我要喝（hē）十二碗。”博得众食客一阵喝（hè）彩。</t>
  </si>
  <si>
    <t>49.着：你这着（zhāo）真绝，让他干着（zháo）急，又无法着（zhuó）手应付，心里老是悬着（zhe）。</t>
  </si>
  <si>
    <t>50.蕃：吐蕃（bō）族在青藏高原生活、蕃（fán）衍了几千年。</t>
  </si>
  <si>
    <t>51.量：有闲心思量（liáng）她，没度量（liàng）宽容她。野外测量（liáng）要量（liàng）力而行。</t>
  </si>
  <si>
    <t>52.沓：他把纷至沓（tà）来的想法及时写在一沓（dá）纸上，从不见他有疲沓（ta）之色。</t>
  </si>
  <si>
    <t>53.烊：商店晚上也要开门，打烊（yàng）过早不好，糖烊（yáng）了都卖不动了。</t>
  </si>
  <si>
    <t>54.载：据史书记载（zǎi），王昭君多才多艺，每逢三年五载（zǎi）汉匈首脑聚会，她都要载（zài）歌载（zài）舞。</t>
  </si>
  <si>
    <t>55.曝：陈涛参加体育锻炼缺乏毅力、一曝（pù）十寒的事情，在校会上被曝（bào）光，他感到十分羞愧。</t>
  </si>
  <si>
    <t>56.宁：尽管他生活一直没宁（níng）静过，但他宁（nìng）死不屈，也不息事宁（níng）人。</t>
  </si>
  <si>
    <t>57.和：天气暖和（huo），小和（hé）在家和（huó）泥抹墙；他讲原则性，是非面前，从不和（huò）稀泥，也不随声附和（hè）别人，更不会在麻将桌上高喊：“我和（hú）了。”</t>
  </si>
  <si>
    <t>58.省：某副省（shěng）长如能早些省（xǐng）悟，就不致于丢官弃职、气得不省（xǐng）人事了。</t>
  </si>
  <si>
    <t>59.拗：这首诗写得太拗（ào）口了，但他执拗（niù）不改，气得我把笔杆都拗（ǎo）断了。</t>
  </si>
  <si>
    <t>60.度：度（dù姓）老师宽宏大度（dù），一向度（duó）德量力，从不以己度（duó）人。</t>
  </si>
  <si>
    <t>61.哄：他那像哄（hǒng）小孩似的话，引得人们哄（hōng）堂大笑，大家听了一哄（hòng）而散。</t>
  </si>
  <si>
    <t>62.丧：他穿着丧（sāng）服，为丧（sāng）葬费发愁，神情沮丧（sàng）、垂头丧（sàng）气。</t>
  </si>
  <si>
    <t>63.差：他每次出差（chāi）差（chà）不多都要出点差（chā）错。</t>
  </si>
  <si>
    <t>64.扎：鱼拼命挣扎（zhá），鱼刺扎（zhā）破了手，他随意包扎（zā）一下。</t>
  </si>
  <si>
    <t>65.埋：他自己懒散，却总是埋（mán）怨别人埋（mái）头工作。</t>
  </si>
  <si>
    <t>66.盛：盛（shèng）老师盛（shèng）情邀我去她家做客，并帮我盛（chéng）饭。</t>
  </si>
  <si>
    <t>67.伧：这个人衣着寒伧（chen），语言伧（cāng）俗。</t>
  </si>
  <si>
    <t>68.创：勇于创（chuàng）造的人，难免会遭受创（chuāng）伤。</t>
  </si>
  <si>
    <t>69.伯：我是她的大伯（bó），不是她的大伯（bǎi）子。</t>
  </si>
  <si>
    <t>70.疟：发疟（yāo）子就是患了疟（nǜe）疾。</t>
  </si>
  <si>
    <t>71.看：看（kān）守大门的保安，也很喜欢看（kàn）小说。</t>
  </si>
  <si>
    <t>72.行：银行（háng）发行（xíng）股票，报纸刊登行（háng）情。</t>
  </si>
  <si>
    <t>73.艾：他在耆艾（ài）之年得了艾（ài）滋病，整天自怨自艾（yì）。</t>
  </si>
  <si>
    <t>74.把：你把（bǎ）水缸把（bà）摔坏了，以后使用没把（bǎ）柄了。</t>
  </si>
  <si>
    <t>75.传：《鸿门宴》是汉代传（zhuàn）记，而不是唐代传（chuán）奇。</t>
  </si>
  <si>
    <t>76.荷：荷（hé）花旁边，站着一位荷（hè）枪实弹的战士。</t>
  </si>
  <si>
    <t>77.涨：我说她涨（zhǎng）了工资，她就涨（zhàng）红着脸，摇头否认。</t>
  </si>
  <si>
    <t>78.奇：数学中奇（jī）数，是最奇（qí）妙的。</t>
  </si>
  <si>
    <t>79.炮：能用打红的炮（pào）筒，炮（bāo）羊肉和炮（páo）制药材吗？</t>
  </si>
  <si>
    <t>80.给：请把这封信交给（gěi）团长，告诉他，前线的供给（jǐ）一定要有保障。</t>
  </si>
  <si>
    <t>81.冠：他得了冠（guàn）军后，就有点冠（guān）冕堂皇了。</t>
  </si>
  <si>
    <t>82.干：穿着干（gān）净的衣服，干（gàn）脏活，真有点不协调。</t>
  </si>
  <si>
    <t>83.巷：矿下的巷（hàng）道，与北京四合院的小巷（xiàng）有点相似。</t>
  </si>
  <si>
    <t>84.薄：薄（bò）荷油味不薄（báo），很受欢迎，但要薄（bó）利多销。</t>
  </si>
  <si>
    <t>85.恶：这条恶（è）狗，真可恶（wù），满身臭味，让人闻了就恶（ě）心。</t>
  </si>
  <si>
    <t>86.便：局长大腹便便（pián），行动不便（biàn）。</t>
  </si>
  <si>
    <t>87.宿：小明在宿（sù）舍说了一宿（xiǚ）有关星宿（xiǜ）的常识。</t>
  </si>
  <si>
    <t>88.号：受了批评，那几名小号（hào）手都号（háo）啕大哭起来。</t>
  </si>
  <si>
    <t>89.藏：西藏（zàng）的布达拉宫，是收藏（cáng）大藏（zàng）经的宝藏（zàng）。</t>
  </si>
  <si>
    <t>90.轧：轧（zhá）钢车间的工人很团结，没有相互倾轧（yà）的现象。</t>
  </si>
  <si>
    <t>91.卡：这辆藏匿毒品的卡（kǎ）车，在过关卡（qiǎ）时被截住了。</t>
  </si>
  <si>
    <t>92.调：出现矛盾要先调（diào）查，然后调（tiáo）解。</t>
  </si>
  <si>
    <t>93.模：这两件瓷器，模（mú）样很相似，像是由一个模（mó）型做出来的。</t>
  </si>
  <si>
    <t>94.没：驾车违章，证件被交警没（mò）收了，他仍像没（méi）事一样。</t>
  </si>
  <si>
    <t>95.舍：我真舍（shě）不得离开住了这么多年的宿舍（shè）。</t>
  </si>
  <si>
    <t>96.殷：清一色殷（yān）红的实木家具，表明了他家境殷（yīn）实。</t>
  </si>
  <si>
    <t>97.还：下课后，我还（hái）要去图书馆还（huán）书。</t>
  </si>
  <si>
    <t>98.系：你得系（jì）上红领巾，去学校联系（xì）少先队员，来参加活动。</t>
  </si>
  <si>
    <t>99.假：假（jiǎ）如儿童节，学校不放假（jià），我们怎么办？</t>
  </si>
  <si>
    <t>100.降：我们有办法，使从空中降（jiàng）落的敌人投降（xiáng）。</t>
  </si>
  <si>
    <t>茄</t>
  </si>
  <si>
    <t>jiā</t>
  </si>
  <si>
    <t>qié</t>
  </si>
  <si>
    <t>刨</t>
  </si>
  <si>
    <t>shàn</t>
  </si>
  <si>
    <t>shān</t>
  </si>
  <si>
    <t>弹</t>
  </si>
  <si>
    <t>dàn</t>
  </si>
  <si>
    <t>tán</t>
  </si>
  <si>
    <t>颤</t>
  </si>
  <si>
    <t>zhàn</t>
  </si>
  <si>
    <t>chàn</t>
  </si>
  <si>
    <t>扒</t>
  </si>
  <si>
    <t>bā</t>
  </si>
  <si>
    <t>pá</t>
  </si>
  <si>
    <t>散</t>
  </si>
  <si>
    <t>sàn</t>
  </si>
  <si>
    <t>sǎn</t>
  </si>
  <si>
    <t>数</t>
  </si>
  <si>
    <t>shǔ</t>
  </si>
  <si>
    <t>shù</t>
  </si>
  <si>
    <t>shuò</t>
  </si>
  <si>
    <t>参</t>
  </si>
  <si>
    <t>shēn</t>
  </si>
  <si>
    <t>cēn</t>
  </si>
  <si>
    <t>cān</t>
  </si>
  <si>
    <t>会</t>
  </si>
  <si>
    <t>kuài</t>
  </si>
  <si>
    <t>huì</t>
  </si>
  <si>
    <t>簸</t>
  </si>
  <si>
    <t>děi</t>
  </si>
  <si>
    <t>dé</t>
  </si>
  <si>
    <t>de</t>
  </si>
  <si>
    <t>吓</t>
  </si>
  <si>
    <t>hè</t>
  </si>
  <si>
    <t>xià</t>
  </si>
  <si>
    <t>胖</t>
  </si>
  <si>
    <t>pàng</t>
  </si>
  <si>
    <t>pán</t>
  </si>
  <si>
    <t>耙</t>
  </si>
  <si>
    <t>bà</t>
  </si>
  <si>
    <t>伺</t>
  </si>
  <si>
    <t>cì</t>
  </si>
  <si>
    <t>sì</t>
  </si>
  <si>
    <t>好</t>
  </si>
  <si>
    <t>hào</t>
  </si>
  <si>
    <t>hǎo</t>
  </si>
  <si>
    <t>咳</t>
  </si>
  <si>
    <t>haī</t>
  </si>
  <si>
    <t>ké</t>
  </si>
  <si>
    <t>处</t>
  </si>
  <si>
    <t>chù</t>
  </si>
  <si>
    <t>chǔ</t>
  </si>
  <si>
    <t>囤</t>
  </si>
  <si>
    <t>dùn</t>
  </si>
  <si>
    <t>tún</t>
  </si>
  <si>
    <t>缝</t>
  </si>
  <si>
    <t>féng</t>
  </si>
  <si>
    <t>fèng</t>
  </si>
  <si>
    <t>澄</t>
  </si>
  <si>
    <t>dèng</t>
  </si>
  <si>
    <t>chéng</t>
  </si>
  <si>
    <t>扇</t>
  </si>
  <si>
    <t>bào</t>
  </si>
  <si>
    <t xml:space="preserve">páo </t>
  </si>
  <si>
    <t>得</t>
  </si>
  <si>
    <t>bò</t>
  </si>
  <si>
    <t>bǒ</t>
  </si>
  <si>
    <t>屏</t>
  </si>
  <si>
    <t>bǐng</t>
  </si>
  <si>
    <t>píng</t>
  </si>
  <si>
    <t>几</t>
  </si>
  <si>
    <t>jǐ</t>
  </si>
  <si>
    <t>jī</t>
  </si>
  <si>
    <t>卷</t>
  </si>
  <si>
    <t>juàn</t>
  </si>
  <si>
    <t>juǎn</t>
  </si>
  <si>
    <t>乐</t>
  </si>
  <si>
    <t>yuè</t>
  </si>
  <si>
    <t>lè</t>
  </si>
  <si>
    <t>了</t>
  </si>
  <si>
    <t>liào</t>
  </si>
  <si>
    <t>liǎo</t>
  </si>
  <si>
    <t>le</t>
  </si>
  <si>
    <t>吭</t>
  </si>
  <si>
    <t>kēng</t>
  </si>
  <si>
    <t>háng</t>
  </si>
  <si>
    <t>粘</t>
  </si>
  <si>
    <t>nián</t>
  </si>
  <si>
    <t>zhān</t>
  </si>
  <si>
    <t>畜</t>
  </si>
  <si>
    <t>xù</t>
  </si>
  <si>
    <t>称</t>
  </si>
  <si>
    <t>chèng</t>
  </si>
  <si>
    <t>chēng</t>
  </si>
  <si>
    <t>chèn</t>
  </si>
  <si>
    <t>弄</t>
  </si>
  <si>
    <t>lòng</t>
  </si>
  <si>
    <t>nòng</t>
  </si>
  <si>
    <t>俩</t>
  </si>
  <si>
    <t>liǎ</t>
  </si>
  <si>
    <t>liǎng</t>
  </si>
  <si>
    <t>露</t>
  </si>
  <si>
    <t>lòu</t>
  </si>
  <si>
    <t>lù</t>
  </si>
  <si>
    <t>重</t>
  </si>
  <si>
    <t>zhòng</t>
  </si>
  <si>
    <t>chóng</t>
  </si>
  <si>
    <t>率</t>
  </si>
  <si>
    <t>shuài</t>
  </si>
  <si>
    <t>lǜ</t>
  </si>
  <si>
    <t>空</t>
  </si>
  <si>
    <t>kòng</t>
  </si>
  <si>
    <t>kōng</t>
  </si>
  <si>
    <t>泊</t>
  </si>
  <si>
    <t>bó</t>
  </si>
  <si>
    <t>pō</t>
  </si>
  <si>
    <t>朝</t>
  </si>
  <si>
    <t>zhāo</t>
  </si>
  <si>
    <t>cháo</t>
  </si>
  <si>
    <t>膀</t>
  </si>
  <si>
    <t>bǎng</t>
  </si>
  <si>
    <t>páng</t>
  </si>
  <si>
    <t>pāng</t>
  </si>
  <si>
    <t>校</t>
  </si>
  <si>
    <t>xiào</t>
  </si>
  <si>
    <t>jiào</t>
  </si>
  <si>
    <t>强</t>
  </si>
  <si>
    <t>qiáng</t>
  </si>
  <si>
    <t>jiàng</t>
  </si>
  <si>
    <t>qiǎng</t>
  </si>
  <si>
    <t>塞</t>
  </si>
  <si>
    <t>sài</t>
  </si>
  <si>
    <t>sè</t>
  </si>
  <si>
    <t>sāi</t>
  </si>
  <si>
    <t>辟</t>
  </si>
  <si>
    <t>bì</t>
  </si>
  <si>
    <t>pì</t>
  </si>
  <si>
    <t>倒</t>
  </si>
  <si>
    <t>dǎo</t>
  </si>
  <si>
    <t>dào</t>
  </si>
  <si>
    <t>单</t>
  </si>
  <si>
    <t>chán</t>
  </si>
  <si>
    <t>dān</t>
  </si>
  <si>
    <t>折</t>
  </si>
  <si>
    <t>zhé</t>
  </si>
  <si>
    <t>shé</t>
  </si>
  <si>
    <t>zhē</t>
  </si>
  <si>
    <t>喝</t>
  </si>
  <si>
    <t>hē</t>
  </si>
  <si>
    <t>着</t>
  </si>
  <si>
    <t>zháo</t>
  </si>
  <si>
    <t>zhuó</t>
  </si>
  <si>
    <t>zhe</t>
  </si>
  <si>
    <t>蕃</t>
  </si>
  <si>
    <t>bō</t>
  </si>
  <si>
    <t>fán</t>
  </si>
  <si>
    <t>量</t>
  </si>
  <si>
    <t>liáng</t>
  </si>
  <si>
    <t>liàng</t>
  </si>
  <si>
    <t>沓</t>
  </si>
  <si>
    <t>tà</t>
  </si>
  <si>
    <t>dá</t>
  </si>
  <si>
    <t>ta</t>
  </si>
  <si>
    <t>烊</t>
  </si>
  <si>
    <t>yàng</t>
  </si>
  <si>
    <t>yáng</t>
  </si>
  <si>
    <t>载</t>
  </si>
  <si>
    <t>zǎi</t>
  </si>
  <si>
    <t>zài</t>
  </si>
  <si>
    <t>曝</t>
  </si>
  <si>
    <t>pù</t>
  </si>
  <si>
    <t>宁</t>
  </si>
  <si>
    <t>níng</t>
  </si>
  <si>
    <t>nìng</t>
  </si>
  <si>
    <t>和</t>
  </si>
  <si>
    <t>huo</t>
  </si>
  <si>
    <t>hé</t>
  </si>
  <si>
    <t>hú</t>
  </si>
  <si>
    <t>省</t>
  </si>
  <si>
    <t>shěng</t>
  </si>
  <si>
    <t>xǐng</t>
  </si>
  <si>
    <t>拗</t>
  </si>
  <si>
    <t>ào</t>
  </si>
  <si>
    <t>niù</t>
  </si>
  <si>
    <t>ǎo</t>
  </si>
  <si>
    <t>度</t>
  </si>
  <si>
    <t>dù姓</t>
  </si>
  <si>
    <t>dù</t>
  </si>
  <si>
    <t>duó</t>
  </si>
  <si>
    <t>哄</t>
  </si>
  <si>
    <t>hǒng</t>
  </si>
  <si>
    <t>hōng</t>
  </si>
  <si>
    <t>hòng</t>
  </si>
  <si>
    <t>丧</t>
  </si>
  <si>
    <t>sāng</t>
  </si>
  <si>
    <t>sàng</t>
  </si>
  <si>
    <t>差</t>
  </si>
  <si>
    <t>chāi</t>
  </si>
  <si>
    <t>chà</t>
  </si>
  <si>
    <t>chā</t>
  </si>
  <si>
    <t>扎</t>
  </si>
  <si>
    <t>zhá</t>
  </si>
  <si>
    <t>zhā</t>
  </si>
  <si>
    <t>zā</t>
  </si>
  <si>
    <t>埋</t>
  </si>
  <si>
    <t>mán</t>
  </si>
  <si>
    <t>mái</t>
  </si>
  <si>
    <t>盛</t>
  </si>
  <si>
    <t>shèng</t>
  </si>
  <si>
    <t>伧</t>
  </si>
  <si>
    <t>chen</t>
  </si>
  <si>
    <t>cāng</t>
  </si>
  <si>
    <t>创</t>
  </si>
  <si>
    <t>chuàng</t>
  </si>
  <si>
    <t>chuāng</t>
  </si>
  <si>
    <t>伯</t>
  </si>
  <si>
    <t>bǎi</t>
  </si>
  <si>
    <t>疟</t>
  </si>
  <si>
    <t>yāo</t>
  </si>
  <si>
    <t>nǜe</t>
  </si>
  <si>
    <t>看</t>
  </si>
  <si>
    <t>kān</t>
  </si>
  <si>
    <t>kàn</t>
  </si>
  <si>
    <t>行</t>
  </si>
  <si>
    <t>xíng</t>
  </si>
  <si>
    <t>艾</t>
  </si>
  <si>
    <t>ài</t>
  </si>
  <si>
    <t>yì</t>
  </si>
  <si>
    <t>把</t>
  </si>
  <si>
    <t>bǎ</t>
  </si>
  <si>
    <t>传</t>
  </si>
  <si>
    <t>zhuàn</t>
  </si>
  <si>
    <t>chuán</t>
  </si>
  <si>
    <t>荷</t>
  </si>
  <si>
    <t>涨</t>
  </si>
  <si>
    <t>zhǎng</t>
  </si>
  <si>
    <t>zhàng</t>
  </si>
  <si>
    <t>奇</t>
  </si>
  <si>
    <t>qí</t>
  </si>
  <si>
    <t>炮</t>
  </si>
  <si>
    <t>pào</t>
  </si>
  <si>
    <t>bāo</t>
  </si>
  <si>
    <t>páo</t>
  </si>
  <si>
    <t>给</t>
  </si>
  <si>
    <t>gěi</t>
  </si>
  <si>
    <t>冠</t>
  </si>
  <si>
    <t>guàn</t>
  </si>
  <si>
    <t>guān</t>
  </si>
  <si>
    <t>干</t>
  </si>
  <si>
    <t>gān</t>
  </si>
  <si>
    <t>gàn</t>
  </si>
  <si>
    <t>巷</t>
  </si>
  <si>
    <t>hàng</t>
  </si>
  <si>
    <t>xiàng</t>
  </si>
  <si>
    <t>薄</t>
  </si>
  <si>
    <t>báo</t>
  </si>
  <si>
    <t>恶</t>
  </si>
  <si>
    <t>è</t>
  </si>
  <si>
    <t>wù</t>
  </si>
  <si>
    <t>ě</t>
  </si>
  <si>
    <t>便</t>
  </si>
  <si>
    <t>pián</t>
  </si>
  <si>
    <t>biàn</t>
  </si>
  <si>
    <t>宿</t>
  </si>
  <si>
    <t>sù</t>
  </si>
  <si>
    <t>xiǚ</t>
  </si>
  <si>
    <t>xiǜ</t>
  </si>
  <si>
    <t>号</t>
  </si>
  <si>
    <t>háo</t>
  </si>
  <si>
    <t>藏</t>
  </si>
  <si>
    <t>zàng</t>
  </si>
  <si>
    <t>cáng</t>
  </si>
  <si>
    <t>轧</t>
  </si>
  <si>
    <t>yà</t>
  </si>
  <si>
    <t>卡</t>
  </si>
  <si>
    <t>kǎ</t>
  </si>
  <si>
    <t>qiǎ</t>
  </si>
  <si>
    <t>调</t>
  </si>
  <si>
    <t>diào</t>
  </si>
  <si>
    <t>tiáo</t>
  </si>
  <si>
    <t>模</t>
  </si>
  <si>
    <t>mú</t>
  </si>
  <si>
    <t>mó</t>
  </si>
  <si>
    <t>没</t>
  </si>
  <si>
    <t>mò</t>
  </si>
  <si>
    <t>méi</t>
  </si>
  <si>
    <t>舍</t>
  </si>
  <si>
    <t>shě</t>
  </si>
  <si>
    <t>shè</t>
  </si>
  <si>
    <t>殷</t>
  </si>
  <si>
    <t>yān</t>
  </si>
  <si>
    <t>yīn</t>
  </si>
  <si>
    <t>还</t>
  </si>
  <si>
    <t>hái</t>
  </si>
  <si>
    <t>huán</t>
  </si>
  <si>
    <t>系</t>
  </si>
  <si>
    <t>jì</t>
  </si>
  <si>
    <t>xì</t>
  </si>
  <si>
    <t>假</t>
  </si>
  <si>
    <t>jiǎ</t>
  </si>
  <si>
    <t>jià</t>
  </si>
  <si>
    <t>降</t>
  </si>
  <si>
    <t>xiáng</t>
  </si>
  <si>
    <t>dù</t>
    <phoneticPr fontId="1" type="noConversion"/>
  </si>
  <si>
    <t>j</t>
  </si>
  <si>
    <t>s</t>
  </si>
  <si>
    <t>d</t>
  </si>
  <si>
    <t>z</t>
  </si>
  <si>
    <t>b</t>
  </si>
  <si>
    <t>k</t>
  </si>
  <si>
    <t>h</t>
  </si>
  <si>
    <t>p</t>
  </si>
  <si>
    <t>c</t>
  </si>
  <si>
    <t>f</t>
  </si>
  <si>
    <t>y</t>
  </si>
  <si>
    <t>l</t>
  </si>
  <si>
    <t>n</t>
  </si>
  <si>
    <t>x</t>
  </si>
  <si>
    <t>q</t>
  </si>
  <si>
    <t>t</t>
  </si>
  <si>
    <t>à</t>
  </si>
  <si>
    <t>m</t>
  </si>
  <si>
    <t>g</t>
  </si>
  <si>
    <t>i</t>
  </si>
  <si>
    <t>ā</t>
  </si>
  <si>
    <t>u</t>
  </si>
  <si>
    <t>ì</t>
  </si>
  <si>
    <t>a</t>
  </si>
  <si>
    <t>ù</t>
  </si>
  <si>
    <t>é</t>
  </si>
  <si>
    <t>ò</t>
  </si>
  <si>
    <t>ǐ</t>
  </si>
  <si>
    <t>ē</t>
  </si>
  <si>
    <t>ó</t>
  </si>
  <si>
    <t>ǎ</t>
  </si>
  <si>
    <t>ō</t>
  </si>
  <si>
    <t>í</t>
  </si>
  <si>
    <t>o</t>
  </si>
  <si>
    <t>ǒ</t>
  </si>
  <si>
    <t>á</t>
  </si>
  <si>
    <t>ī</t>
  </si>
  <si>
    <t>w</t>
  </si>
  <si>
    <t>ú</t>
  </si>
  <si>
    <t>ǔ</t>
  </si>
  <si>
    <t>e</t>
  </si>
  <si>
    <t>ǜ</t>
  </si>
  <si>
    <t>ǚ</t>
  </si>
  <si>
    <t>tan</t>
  </si>
  <si>
    <t>pa</t>
  </si>
  <si>
    <t>pan</t>
  </si>
  <si>
    <t xml:space="preserve">pao </t>
  </si>
  <si>
    <t>hang</t>
  </si>
  <si>
    <t>nian</t>
  </si>
  <si>
    <t>chao</t>
  </si>
  <si>
    <t>pang</t>
  </si>
  <si>
    <t>qiang</t>
  </si>
  <si>
    <t>chan</t>
  </si>
  <si>
    <t>zhao</t>
  </si>
  <si>
    <t>fan</t>
  </si>
  <si>
    <t>liang</t>
  </si>
  <si>
    <t>da</t>
  </si>
  <si>
    <t>yang</t>
  </si>
  <si>
    <t>zha</t>
  </si>
  <si>
    <t>man</t>
  </si>
  <si>
    <t>mai</t>
  </si>
  <si>
    <t>chuan</t>
  </si>
  <si>
    <t>pao</t>
  </si>
  <si>
    <t>bao</t>
  </si>
  <si>
    <t>pian</t>
  </si>
  <si>
    <t>hao</t>
  </si>
  <si>
    <t>cang</t>
  </si>
  <si>
    <t>tiao</t>
  </si>
  <si>
    <t>hai</t>
  </si>
  <si>
    <t>huan</t>
  </si>
  <si>
    <t>xiang</t>
  </si>
  <si>
    <t>shan</t>
  </si>
  <si>
    <t>dan</t>
  </si>
  <si>
    <t>zhan</t>
  </si>
  <si>
    <t>san</t>
  </si>
  <si>
    <t>kuai</t>
  </si>
  <si>
    <t>xia</t>
  </si>
  <si>
    <t>ba</t>
  </si>
  <si>
    <t>juan</t>
  </si>
  <si>
    <t>liao</t>
  </si>
  <si>
    <t>shuai</t>
  </si>
  <si>
    <t>xiao</t>
  </si>
  <si>
    <t>jiao</t>
  </si>
  <si>
    <t>jiang</t>
  </si>
  <si>
    <t>sai</t>
  </si>
  <si>
    <t>dao</t>
  </si>
  <si>
    <t>zai</t>
  </si>
  <si>
    <t>ao</t>
  </si>
  <si>
    <t>sang</t>
  </si>
  <si>
    <t>cha</t>
  </si>
  <si>
    <t>chuang</t>
  </si>
  <si>
    <t>kan</t>
  </si>
  <si>
    <t>ai</t>
  </si>
  <si>
    <t>zhuan</t>
  </si>
  <si>
    <t>zhang</t>
  </si>
  <si>
    <t>guan</t>
  </si>
  <si>
    <t>gan</t>
  </si>
  <si>
    <t>bian</t>
  </si>
  <si>
    <t>zang</t>
  </si>
  <si>
    <t>ya</t>
  </si>
  <si>
    <t>diao</t>
  </si>
  <si>
    <t>jia</t>
  </si>
  <si>
    <t>lia</t>
  </si>
  <si>
    <t>bang</t>
  </si>
  <si>
    <t>bai</t>
  </si>
  <si>
    <t>ka</t>
  </si>
  <si>
    <t>qia</t>
  </si>
  <si>
    <t>can</t>
  </si>
  <si>
    <t>chai</t>
  </si>
  <si>
    <t>za</t>
  </si>
  <si>
    <t>yao</t>
  </si>
  <si>
    <t>yan</t>
  </si>
  <si>
    <t>qie</t>
  </si>
  <si>
    <t>ke</t>
  </si>
  <si>
    <t>feng</t>
  </si>
  <si>
    <t>cheng</t>
  </si>
  <si>
    <t>she</t>
  </si>
  <si>
    <t>he</t>
  </si>
  <si>
    <t>mei</t>
  </si>
  <si>
    <t>deng</t>
  </si>
  <si>
    <t>yue</t>
  </si>
  <si>
    <t>se</t>
  </si>
  <si>
    <t>sheng</t>
  </si>
  <si>
    <t>dei</t>
  </si>
  <si>
    <t>gei</t>
  </si>
  <si>
    <t>shen</t>
  </si>
  <si>
    <t>cen</t>
  </si>
  <si>
    <t>keng</t>
  </si>
  <si>
    <t>ping</t>
  </si>
  <si>
    <t>ning</t>
  </si>
  <si>
    <t>xing</t>
  </si>
  <si>
    <t>qi</t>
  </si>
  <si>
    <t>hui</t>
  </si>
  <si>
    <t>ci</t>
  </si>
  <si>
    <t>si</t>
  </si>
  <si>
    <t>bi</t>
  </si>
  <si>
    <t>pi</t>
  </si>
  <si>
    <t>yi</t>
  </si>
  <si>
    <t>ji</t>
  </si>
  <si>
    <t>xi</t>
  </si>
  <si>
    <t>bing</t>
  </si>
  <si>
    <t>yin</t>
  </si>
  <si>
    <t>chong</t>
  </si>
  <si>
    <t>bo</t>
  </si>
  <si>
    <t>zhuo</t>
  </si>
  <si>
    <t>duo</t>
  </si>
  <si>
    <t>mo</t>
  </si>
  <si>
    <t>shuo</t>
  </si>
  <si>
    <t>long</t>
  </si>
  <si>
    <t>nong</t>
  </si>
  <si>
    <t>lou</t>
  </si>
  <si>
    <t>zhong</t>
  </si>
  <si>
    <t>kong</t>
  </si>
  <si>
    <t>hong</t>
  </si>
  <si>
    <t>po</t>
  </si>
  <si>
    <t>tun</t>
  </si>
  <si>
    <t>hu</t>
  </si>
  <si>
    <t>mu</t>
  </si>
  <si>
    <t>shu</t>
  </si>
  <si>
    <t>chu</t>
  </si>
  <si>
    <t>dun</t>
  </si>
  <si>
    <t>xu</t>
  </si>
  <si>
    <t>lu</t>
  </si>
  <si>
    <t>pu</t>
  </si>
  <si>
    <t>niu</t>
  </si>
  <si>
    <t>du</t>
  </si>
  <si>
    <t>wu</t>
  </si>
  <si>
    <t>su</t>
  </si>
  <si>
    <t>lv</t>
  </si>
  <si>
    <t>nve</t>
  </si>
  <si>
    <t>xiv</t>
  </si>
  <si>
    <t>,</t>
  </si>
  <si>
    <t>大写</t>
    <phoneticPr fontId="1" type="noConversion"/>
  </si>
  <si>
    <t>去重复</t>
    <phoneticPr fontId="1" type="noConversion"/>
  </si>
  <si>
    <t>组合</t>
    <phoneticPr fontId="1" type="noConversion"/>
  </si>
  <si>
    <t>Jia,</t>
  </si>
  <si>
    <t>Jia,Qie,</t>
  </si>
  <si>
    <t>Shan,</t>
  </si>
  <si>
    <t>Dan,Tan,</t>
  </si>
  <si>
    <t>Zhan,Chan,</t>
  </si>
  <si>
    <t>Ba,</t>
  </si>
  <si>
    <t>Ba,Pa,</t>
  </si>
  <si>
    <t>San,</t>
  </si>
  <si>
    <t>Shu,Shuo,</t>
  </si>
  <si>
    <t>Shen,Cen,Can,</t>
  </si>
  <si>
    <t>Kuai,Hui,</t>
  </si>
  <si>
    <t>Dei,De,</t>
  </si>
  <si>
    <t>He,</t>
  </si>
  <si>
    <t>He,Xia,</t>
  </si>
  <si>
    <t>Pang,Pan,</t>
  </si>
  <si>
    <t>Ci,Si,</t>
  </si>
  <si>
    <t>Hao,</t>
  </si>
  <si>
    <t>Hai,Ke,</t>
  </si>
  <si>
    <t>Chu,</t>
  </si>
  <si>
    <t>Dun,Tun,</t>
  </si>
  <si>
    <t>Feng,</t>
  </si>
  <si>
    <t>Deng,Cheng,</t>
  </si>
  <si>
    <t>Bo,</t>
  </si>
  <si>
    <t>Bing,Ping,</t>
  </si>
  <si>
    <t>Ji,</t>
  </si>
  <si>
    <t>Juan,</t>
  </si>
  <si>
    <t>Yue,Le,</t>
  </si>
  <si>
    <t>Liao,Le,</t>
  </si>
  <si>
    <t>Keng,Hang,</t>
  </si>
  <si>
    <t>Nian,Zhan,</t>
  </si>
  <si>
    <t>Xu,Chu,</t>
  </si>
  <si>
    <t>Cheng,Chen,</t>
  </si>
  <si>
    <t>Long,Nong,</t>
  </si>
  <si>
    <t>Liang,</t>
  </si>
  <si>
    <t>Lia,Liang,</t>
  </si>
  <si>
    <t>Lou,Lu,</t>
  </si>
  <si>
    <t>Zhong,Chong,</t>
  </si>
  <si>
    <t>Shuai,Lv,</t>
  </si>
  <si>
    <t>Kong,</t>
  </si>
  <si>
    <t>Bo,Po,</t>
  </si>
  <si>
    <t>Zhao,Chao,</t>
  </si>
  <si>
    <t>Bang,Pang,</t>
  </si>
  <si>
    <t>Xiao,Jiao,</t>
  </si>
  <si>
    <t>Qiang,Jiang,</t>
  </si>
  <si>
    <t>Sai,Se,</t>
  </si>
  <si>
    <t>Bi,Pi,</t>
  </si>
  <si>
    <t>Dao,</t>
  </si>
  <si>
    <t>Shan,Chan,Dan,</t>
  </si>
  <si>
    <t>She,</t>
  </si>
  <si>
    <t>Zhe,She,</t>
  </si>
  <si>
    <t>Zhao,Zhuo,Zhe,</t>
  </si>
  <si>
    <t>Bo,Fan,</t>
  </si>
  <si>
    <t>Ta,Da,</t>
  </si>
  <si>
    <t>Yang,</t>
  </si>
  <si>
    <t>Zai,</t>
  </si>
  <si>
    <t>Pu,Bao,</t>
  </si>
  <si>
    <t>Ning,</t>
  </si>
  <si>
    <t>Huo,He,Hu,</t>
  </si>
  <si>
    <t>Sheng,Xing,</t>
  </si>
  <si>
    <t>Ao,Niu,</t>
  </si>
  <si>
    <t>Du,Duo,</t>
  </si>
  <si>
    <t>Hong,</t>
  </si>
  <si>
    <t>Sang,</t>
  </si>
  <si>
    <t>Chai,Cha,</t>
  </si>
  <si>
    <t>Zha,Za,</t>
  </si>
  <si>
    <t>Man,Mai,</t>
  </si>
  <si>
    <t>Sheng,Cheng,</t>
  </si>
  <si>
    <t>Chen,Cang,</t>
  </si>
  <si>
    <t>Chuang,</t>
  </si>
  <si>
    <t>Bo,Bai,</t>
  </si>
  <si>
    <t>Yao,Nve,</t>
  </si>
  <si>
    <t>Kan,</t>
  </si>
  <si>
    <t>Hang,Xing,</t>
  </si>
  <si>
    <t>Ai,Yi,</t>
  </si>
  <si>
    <t>Zhuan,Chuan,</t>
  </si>
  <si>
    <t>Zhang,</t>
  </si>
  <si>
    <t>Ji,Qi,</t>
  </si>
  <si>
    <t>Pao,Bao,</t>
  </si>
  <si>
    <t>Gei,Ji,</t>
  </si>
  <si>
    <t>Guan,</t>
  </si>
  <si>
    <t>Gan,</t>
  </si>
  <si>
    <t>Hang,Xiang,</t>
  </si>
  <si>
    <t>Bo,Bao,</t>
  </si>
  <si>
    <t>E,Wu,</t>
  </si>
  <si>
    <t>Pian,Bian,</t>
  </si>
  <si>
    <t>Su,Xiv,</t>
  </si>
  <si>
    <t>Zang,Cang,</t>
  </si>
  <si>
    <t>Zha,Ya,</t>
  </si>
  <si>
    <t>Ka,Qia,</t>
  </si>
  <si>
    <t>Diao,Tiao,</t>
  </si>
  <si>
    <t>Mu,Mo,</t>
  </si>
  <si>
    <t>Mo,Mei,</t>
  </si>
  <si>
    <t>Yan,Yin,</t>
  </si>
  <si>
    <t>Hai,Huan,</t>
  </si>
  <si>
    <t>Ji,Xi,</t>
  </si>
  <si>
    <t>Jiang,Xiang,</t>
  </si>
  <si>
    <t>Case -20319 To -20318: pinyin = "A,"</t>
    <phoneticPr fontId="1" type="noConversion"/>
  </si>
  <si>
    <t>"</t>
    <phoneticPr fontId="1" type="noConversion"/>
  </si>
  <si>
    <t>Case "</t>
    <phoneticPr fontId="1" type="noConversion"/>
  </si>
  <si>
    <t>": pinyin = "</t>
    <phoneticPr fontId="1" type="noConversion"/>
  </si>
  <si>
    <t>Bao,Pao,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</si>
</sst>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199"/>
  <sheetViews>
    <sheetView topLeftCell="A129" zoomScale="130" zoomScaleNormal="130" workbookViewId="0">
      <selection sqref="A1:F199"/>
    </sheetView>
  </sheetViews>
  <sheetFormatPr defaultRowHeight="13.5" x14ac:dyDescent="0.15"/>
  <cols>
    <col min="1" max="1" width="34.625" customWidth="1"/>
  </cols>
  <sheetData>
    <row r="1" spans="1:5" x14ac:dyDescent="0.15">
      <c r="A1" t="s">
        <v>0</v>
      </c>
      <c r="B1" t="s">
        <v>100</v>
      </c>
      <c r="C1" t="s">
        <v>101</v>
      </c>
      <c r="D1" t="s">
        <v>102</v>
      </c>
    </row>
    <row r="2" spans="1:5" hidden="1" x14ac:dyDescent="0.15"/>
    <row r="3" spans="1:5" x14ac:dyDescent="0.15">
      <c r="A3" t="s">
        <v>1</v>
      </c>
      <c r="B3" t="s">
        <v>103</v>
      </c>
      <c r="C3" t="s">
        <v>104</v>
      </c>
      <c r="D3" t="s">
        <v>105</v>
      </c>
    </row>
    <row r="4" spans="1:5" hidden="1" x14ac:dyDescent="0.15"/>
    <row r="5" spans="1:5" x14ac:dyDescent="0.15">
      <c r="A5" t="s">
        <v>2</v>
      </c>
      <c r="B5" t="s">
        <v>106</v>
      </c>
      <c r="C5" t="s">
        <v>107</v>
      </c>
      <c r="D5" t="s">
        <v>108</v>
      </c>
    </row>
    <row r="6" spans="1:5" hidden="1" x14ac:dyDescent="0.15"/>
    <row r="7" spans="1:5" x14ac:dyDescent="0.15">
      <c r="A7" t="s">
        <v>3</v>
      </c>
      <c r="B7" t="s">
        <v>109</v>
      </c>
      <c r="C7" t="s">
        <v>110</v>
      </c>
      <c r="D7" t="s">
        <v>111</v>
      </c>
    </row>
    <row r="8" spans="1:5" hidden="1" x14ac:dyDescent="0.15"/>
    <row r="9" spans="1:5" x14ac:dyDescent="0.15">
      <c r="A9" t="s">
        <v>4</v>
      </c>
      <c r="B9" t="s">
        <v>112</v>
      </c>
      <c r="C9" t="s">
        <v>113</v>
      </c>
      <c r="D9" t="s">
        <v>114</v>
      </c>
    </row>
    <row r="10" spans="1:5" hidden="1" x14ac:dyDescent="0.15"/>
    <row r="11" spans="1:5" x14ac:dyDescent="0.15">
      <c r="A11" t="s">
        <v>5</v>
      </c>
      <c r="B11" t="s">
        <v>115</v>
      </c>
      <c r="C11" t="s">
        <v>116</v>
      </c>
      <c r="D11" t="s">
        <v>117</v>
      </c>
    </row>
    <row r="12" spans="1:5" hidden="1" x14ac:dyDescent="0.15"/>
    <row r="13" spans="1:5" x14ac:dyDescent="0.15">
      <c r="A13" t="s">
        <v>6</v>
      </c>
      <c r="B13" t="s">
        <v>118</v>
      </c>
      <c r="C13" t="s">
        <v>119</v>
      </c>
      <c r="D13" t="s">
        <v>120</v>
      </c>
      <c r="E13" t="s">
        <v>121</v>
      </c>
    </row>
    <row r="14" spans="1:5" hidden="1" x14ac:dyDescent="0.15"/>
    <row r="15" spans="1:5" x14ac:dyDescent="0.15">
      <c r="A15" t="s">
        <v>7</v>
      </c>
      <c r="B15" t="s">
        <v>122</v>
      </c>
      <c r="C15" t="s">
        <v>123</v>
      </c>
      <c r="D15" t="s">
        <v>124</v>
      </c>
      <c r="E15" t="s">
        <v>125</v>
      </c>
    </row>
    <row r="16" spans="1:5" hidden="1" x14ac:dyDescent="0.15"/>
    <row r="17" spans="1:6" x14ac:dyDescent="0.15">
      <c r="A17" t="s">
        <v>8</v>
      </c>
      <c r="B17" t="s">
        <v>126</v>
      </c>
      <c r="C17" t="s">
        <v>127</v>
      </c>
      <c r="D17" t="s">
        <v>128</v>
      </c>
      <c r="E17" t="s">
        <v>128</v>
      </c>
    </row>
    <row r="18" spans="1:6" hidden="1" x14ac:dyDescent="0.15"/>
    <row r="19" spans="1:6" x14ac:dyDescent="0.15">
      <c r="A19" t="s">
        <v>9</v>
      </c>
      <c r="B19" t="s">
        <v>129</v>
      </c>
      <c r="C19" t="s">
        <v>130</v>
      </c>
      <c r="D19" t="s">
        <v>131</v>
      </c>
      <c r="E19" t="s">
        <v>132</v>
      </c>
    </row>
    <row r="20" spans="1:6" hidden="1" x14ac:dyDescent="0.15"/>
    <row r="21" spans="1:6" x14ac:dyDescent="0.15">
      <c r="A21" t="s">
        <v>10</v>
      </c>
      <c r="B21" t="s">
        <v>133</v>
      </c>
      <c r="C21" t="s">
        <v>134</v>
      </c>
      <c r="D21" t="s">
        <v>135</v>
      </c>
    </row>
    <row r="22" spans="1:6" hidden="1" x14ac:dyDescent="0.15"/>
    <row r="23" spans="1:6" x14ac:dyDescent="0.15">
      <c r="A23" t="s">
        <v>11</v>
      </c>
      <c r="B23" t="s">
        <v>136</v>
      </c>
      <c r="C23" t="s">
        <v>137</v>
      </c>
      <c r="D23" t="s">
        <v>138</v>
      </c>
    </row>
    <row r="24" spans="1:6" hidden="1" x14ac:dyDescent="0.15"/>
    <row r="25" spans="1:6" x14ac:dyDescent="0.15">
      <c r="A25" t="s">
        <v>12</v>
      </c>
      <c r="B25" t="s">
        <v>139</v>
      </c>
      <c r="C25" t="s">
        <v>140</v>
      </c>
      <c r="D25" t="s">
        <v>140</v>
      </c>
      <c r="E25" t="s">
        <v>114</v>
      </c>
      <c r="F25" t="s">
        <v>114</v>
      </c>
    </row>
    <row r="26" spans="1:6" hidden="1" x14ac:dyDescent="0.15"/>
    <row r="27" spans="1:6" x14ac:dyDescent="0.15">
      <c r="A27" t="s">
        <v>13</v>
      </c>
      <c r="B27" t="s">
        <v>141</v>
      </c>
      <c r="C27" t="s">
        <v>142</v>
      </c>
      <c r="D27" t="s">
        <v>143</v>
      </c>
    </row>
    <row r="28" spans="1:6" hidden="1" x14ac:dyDescent="0.15"/>
    <row r="29" spans="1:6" x14ac:dyDescent="0.15">
      <c r="A29" t="s">
        <v>14</v>
      </c>
      <c r="B29" t="s">
        <v>144</v>
      </c>
      <c r="C29" t="s">
        <v>145</v>
      </c>
      <c r="D29" t="s">
        <v>145</v>
      </c>
      <c r="E29" t="s">
        <v>146</v>
      </c>
    </row>
    <row r="30" spans="1:6" hidden="1" x14ac:dyDescent="0.15"/>
    <row r="31" spans="1:6" x14ac:dyDescent="0.15">
      <c r="A31" t="s">
        <v>15</v>
      </c>
      <c r="B31" t="s">
        <v>147</v>
      </c>
      <c r="C31" t="s">
        <v>148</v>
      </c>
      <c r="D31" t="s">
        <v>149</v>
      </c>
    </row>
    <row r="32" spans="1:6" hidden="1" x14ac:dyDescent="0.15"/>
    <row r="33" spans="1:5" x14ac:dyDescent="0.15">
      <c r="A33" t="s">
        <v>16</v>
      </c>
      <c r="B33" t="s">
        <v>150</v>
      </c>
      <c r="C33" t="s">
        <v>151</v>
      </c>
      <c r="D33" t="s">
        <v>152</v>
      </c>
    </row>
    <row r="34" spans="1:5" hidden="1" x14ac:dyDescent="0.15"/>
    <row r="35" spans="1:5" x14ac:dyDescent="0.15">
      <c r="A35" t="s">
        <v>17</v>
      </c>
      <c r="B35" t="s">
        <v>153</v>
      </c>
      <c r="C35" t="s">
        <v>154</v>
      </c>
      <c r="D35" t="s">
        <v>154</v>
      </c>
      <c r="E35" t="s">
        <v>155</v>
      </c>
    </row>
    <row r="36" spans="1:5" hidden="1" x14ac:dyDescent="0.15"/>
    <row r="37" spans="1:5" x14ac:dyDescent="0.15">
      <c r="A37" t="s">
        <v>18</v>
      </c>
      <c r="B37" t="s">
        <v>156</v>
      </c>
      <c r="C37" t="s">
        <v>157</v>
      </c>
      <c r="D37" t="s">
        <v>158</v>
      </c>
    </row>
    <row r="38" spans="1:5" hidden="1" x14ac:dyDescent="0.15"/>
    <row r="39" spans="1:5" x14ac:dyDescent="0.15">
      <c r="A39" t="s">
        <v>19</v>
      </c>
      <c r="B39" t="s">
        <v>159</v>
      </c>
      <c r="C39" t="s">
        <v>160</v>
      </c>
      <c r="D39" t="s">
        <v>161</v>
      </c>
    </row>
    <row r="40" spans="1:5" hidden="1" x14ac:dyDescent="0.15"/>
    <row r="41" spans="1:5" x14ac:dyDescent="0.15">
      <c r="A41" t="s">
        <v>20</v>
      </c>
      <c r="B41" t="s">
        <v>162</v>
      </c>
      <c r="C41" t="s">
        <v>163</v>
      </c>
      <c r="D41" t="s">
        <v>164</v>
      </c>
    </row>
    <row r="42" spans="1:5" hidden="1" x14ac:dyDescent="0.15"/>
    <row r="43" spans="1:5" x14ac:dyDescent="0.15">
      <c r="A43" t="s">
        <v>21</v>
      </c>
      <c r="B43" t="s">
        <v>165</v>
      </c>
      <c r="C43" t="s">
        <v>166</v>
      </c>
      <c r="D43" t="s">
        <v>167</v>
      </c>
    </row>
    <row r="44" spans="1:5" hidden="1" x14ac:dyDescent="0.15"/>
    <row r="45" spans="1:5" x14ac:dyDescent="0.15">
      <c r="A45" t="s">
        <v>22</v>
      </c>
      <c r="B45" t="s">
        <v>168</v>
      </c>
      <c r="C45" t="s">
        <v>169</v>
      </c>
      <c r="D45" t="s">
        <v>170</v>
      </c>
    </row>
    <row r="46" spans="1:5" hidden="1" x14ac:dyDescent="0.15"/>
    <row r="47" spans="1:5" x14ac:dyDescent="0.15">
      <c r="A47" t="s">
        <v>23</v>
      </c>
      <c r="B47" t="s">
        <v>171</v>
      </c>
      <c r="C47" t="s">
        <v>172</v>
      </c>
      <c r="D47" t="s">
        <v>173</v>
      </c>
      <c r="E47" t="s">
        <v>173</v>
      </c>
    </row>
    <row r="48" spans="1:5" hidden="1" x14ac:dyDescent="0.15"/>
    <row r="49" spans="1:5" x14ac:dyDescent="0.15">
      <c r="A49" t="s">
        <v>24</v>
      </c>
      <c r="B49" t="s">
        <v>174</v>
      </c>
      <c r="C49" t="s">
        <v>175</v>
      </c>
      <c r="D49" t="s">
        <v>176</v>
      </c>
    </row>
    <row r="50" spans="1:5" hidden="1" x14ac:dyDescent="0.15"/>
    <row r="51" spans="1:5" x14ac:dyDescent="0.15">
      <c r="A51" t="s">
        <v>25</v>
      </c>
      <c r="B51" t="s">
        <v>177</v>
      </c>
      <c r="C51" t="s">
        <v>178</v>
      </c>
      <c r="D51" t="s">
        <v>178</v>
      </c>
      <c r="E51" t="s">
        <v>179</v>
      </c>
    </row>
    <row r="52" spans="1:5" hidden="1" x14ac:dyDescent="0.15"/>
    <row r="53" spans="1:5" x14ac:dyDescent="0.15">
      <c r="A53" t="s">
        <v>26</v>
      </c>
      <c r="B53" t="s">
        <v>180</v>
      </c>
      <c r="C53" t="s">
        <v>181</v>
      </c>
      <c r="D53" t="s">
        <v>182</v>
      </c>
      <c r="E53" t="s">
        <v>183</v>
      </c>
    </row>
    <row r="54" spans="1:5" hidden="1" x14ac:dyDescent="0.15"/>
    <row r="55" spans="1:5" x14ac:dyDescent="0.15">
      <c r="A55" t="s">
        <v>27</v>
      </c>
      <c r="B55" t="s">
        <v>184</v>
      </c>
      <c r="C55" t="s">
        <v>185</v>
      </c>
      <c r="D55" t="s">
        <v>186</v>
      </c>
    </row>
    <row r="56" spans="1:5" hidden="1" x14ac:dyDescent="0.15"/>
    <row r="57" spans="1:5" x14ac:dyDescent="0.15">
      <c r="A57" t="s">
        <v>28</v>
      </c>
      <c r="B57" t="s">
        <v>187</v>
      </c>
      <c r="C57" t="s">
        <v>188</v>
      </c>
      <c r="D57" t="s">
        <v>189</v>
      </c>
    </row>
    <row r="58" spans="1:5" hidden="1" x14ac:dyDescent="0.15"/>
    <row r="59" spans="1:5" x14ac:dyDescent="0.15">
      <c r="A59" t="s">
        <v>29</v>
      </c>
      <c r="B59" t="s">
        <v>190</v>
      </c>
      <c r="C59" t="s">
        <v>191</v>
      </c>
      <c r="D59" t="s">
        <v>151</v>
      </c>
    </row>
    <row r="60" spans="1:5" hidden="1" x14ac:dyDescent="0.15"/>
    <row r="61" spans="1:5" x14ac:dyDescent="0.15">
      <c r="A61" t="s">
        <v>30</v>
      </c>
      <c r="B61" t="s">
        <v>192</v>
      </c>
      <c r="C61" t="s">
        <v>193</v>
      </c>
      <c r="D61" t="s">
        <v>194</v>
      </c>
      <c r="E61" t="s">
        <v>195</v>
      </c>
    </row>
    <row r="62" spans="1:5" hidden="1" x14ac:dyDescent="0.15"/>
    <row r="63" spans="1:5" x14ac:dyDescent="0.15">
      <c r="A63" t="s">
        <v>31</v>
      </c>
      <c r="B63" t="s">
        <v>196</v>
      </c>
      <c r="C63" t="s">
        <v>197</v>
      </c>
      <c r="D63" t="s">
        <v>198</v>
      </c>
    </row>
    <row r="64" spans="1:5" hidden="1" x14ac:dyDescent="0.15"/>
    <row r="65" spans="1:5" x14ac:dyDescent="0.15">
      <c r="A65" t="s">
        <v>32</v>
      </c>
      <c r="B65" t="s">
        <v>199</v>
      </c>
      <c r="C65" t="s">
        <v>200</v>
      </c>
      <c r="D65" t="s">
        <v>201</v>
      </c>
    </row>
    <row r="66" spans="1:5" hidden="1" x14ac:dyDescent="0.15"/>
    <row r="67" spans="1:5" x14ac:dyDescent="0.15">
      <c r="A67" t="s">
        <v>33</v>
      </c>
      <c r="B67" t="s">
        <v>202</v>
      </c>
      <c r="C67" t="s">
        <v>203</v>
      </c>
      <c r="D67" t="s">
        <v>204</v>
      </c>
    </row>
    <row r="68" spans="1:5" hidden="1" x14ac:dyDescent="0.15"/>
    <row r="69" spans="1:5" x14ac:dyDescent="0.15">
      <c r="A69" t="s">
        <v>34</v>
      </c>
      <c r="B69" t="s">
        <v>205</v>
      </c>
      <c r="C69" t="s">
        <v>206</v>
      </c>
      <c r="D69" t="s">
        <v>207</v>
      </c>
    </row>
    <row r="70" spans="1:5" hidden="1" x14ac:dyDescent="0.15"/>
    <row r="71" spans="1:5" x14ac:dyDescent="0.15">
      <c r="A71" t="s">
        <v>35</v>
      </c>
      <c r="B71" t="s">
        <v>208</v>
      </c>
      <c r="C71" t="s">
        <v>209</v>
      </c>
      <c r="D71" t="s">
        <v>210</v>
      </c>
    </row>
    <row r="72" spans="1:5" hidden="1" x14ac:dyDescent="0.15"/>
    <row r="73" spans="1:5" x14ac:dyDescent="0.15">
      <c r="A73" t="s">
        <v>36</v>
      </c>
      <c r="B73" t="s">
        <v>211</v>
      </c>
      <c r="C73" t="s">
        <v>212</v>
      </c>
      <c r="D73" t="s">
        <v>213</v>
      </c>
    </row>
    <row r="74" spans="1:5" hidden="1" x14ac:dyDescent="0.15"/>
    <row r="75" spans="1:5" x14ac:dyDescent="0.15">
      <c r="A75" t="s">
        <v>37</v>
      </c>
      <c r="B75" t="s">
        <v>214</v>
      </c>
      <c r="C75" t="s">
        <v>215</v>
      </c>
      <c r="D75" t="s">
        <v>216</v>
      </c>
    </row>
    <row r="76" spans="1:5" hidden="1" x14ac:dyDescent="0.15"/>
    <row r="77" spans="1:5" x14ac:dyDescent="0.15">
      <c r="A77" t="s">
        <v>38</v>
      </c>
      <c r="B77" t="s">
        <v>217</v>
      </c>
      <c r="C77" t="s">
        <v>218</v>
      </c>
      <c r="D77" t="s">
        <v>219</v>
      </c>
    </row>
    <row r="78" spans="1:5" hidden="1" x14ac:dyDescent="0.15"/>
    <row r="79" spans="1:5" x14ac:dyDescent="0.15">
      <c r="A79" t="s">
        <v>39</v>
      </c>
      <c r="B79" t="s">
        <v>220</v>
      </c>
      <c r="C79" t="s">
        <v>221</v>
      </c>
      <c r="D79" t="s">
        <v>222</v>
      </c>
      <c r="E79" t="s">
        <v>223</v>
      </c>
    </row>
    <row r="80" spans="1:5" hidden="1" x14ac:dyDescent="0.15"/>
    <row r="81" spans="1:6" x14ac:dyDescent="0.15">
      <c r="A81" t="s">
        <v>40</v>
      </c>
      <c r="B81" t="s">
        <v>224</v>
      </c>
      <c r="C81" t="s">
        <v>225</v>
      </c>
      <c r="D81" t="s">
        <v>226</v>
      </c>
      <c r="E81" t="s">
        <v>226</v>
      </c>
    </row>
    <row r="82" spans="1:6" hidden="1" x14ac:dyDescent="0.15"/>
    <row r="83" spans="1:6" x14ac:dyDescent="0.15">
      <c r="A83" t="s">
        <v>41</v>
      </c>
      <c r="B83" t="s">
        <v>227</v>
      </c>
      <c r="C83" t="s">
        <v>228</v>
      </c>
      <c r="D83" t="s">
        <v>229</v>
      </c>
      <c r="E83" t="s">
        <v>230</v>
      </c>
    </row>
    <row r="84" spans="1:6" hidden="1" x14ac:dyDescent="0.15"/>
    <row r="85" spans="1:6" x14ac:dyDescent="0.15">
      <c r="A85" t="s">
        <v>42</v>
      </c>
      <c r="B85" t="s">
        <v>231</v>
      </c>
      <c r="C85" t="s">
        <v>232</v>
      </c>
      <c r="D85" t="s">
        <v>233</v>
      </c>
      <c r="E85" t="s">
        <v>234</v>
      </c>
      <c r="F85" t="s">
        <v>234</v>
      </c>
    </row>
    <row r="86" spans="1:6" hidden="1" x14ac:dyDescent="0.15"/>
    <row r="87" spans="1:6" x14ac:dyDescent="0.15">
      <c r="A87" t="s">
        <v>43</v>
      </c>
      <c r="B87" t="s">
        <v>235</v>
      </c>
      <c r="C87" t="s">
        <v>236</v>
      </c>
      <c r="D87" t="s">
        <v>237</v>
      </c>
    </row>
    <row r="88" spans="1:6" hidden="1" x14ac:dyDescent="0.15"/>
    <row r="89" spans="1:6" x14ac:dyDescent="0.15">
      <c r="A89" t="s">
        <v>44</v>
      </c>
      <c r="B89" t="s">
        <v>238</v>
      </c>
      <c r="C89" t="s">
        <v>239</v>
      </c>
      <c r="D89" t="s">
        <v>240</v>
      </c>
    </row>
    <row r="90" spans="1:6" hidden="1" x14ac:dyDescent="0.15"/>
    <row r="91" spans="1:6" x14ac:dyDescent="0.15">
      <c r="A91" t="s">
        <v>45</v>
      </c>
      <c r="B91" t="s">
        <v>241</v>
      </c>
      <c r="C91" t="s">
        <v>104</v>
      </c>
      <c r="D91" t="s">
        <v>242</v>
      </c>
      <c r="E91" t="s">
        <v>243</v>
      </c>
    </row>
    <row r="92" spans="1:6" hidden="1" x14ac:dyDescent="0.15"/>
    <row r="93" spans="1:6" x14ac:dyDescent="0.15">
      <c r="A93" t="s">
        <v>46</v>
      </c>
      <c r="B93" t="s">
        <v>244</v>
      </c>
      <c r="C93" t="s">
        <v>245</v>
      </c>
      <c r="D93" t="s">
        <v>246</v>
      </c>
      <c r="E93" t="s">
        <v>247</v>
      </c>
    </row>
    <row r="94" spans="1:6" hidden="1" x14ac:dyDescent="0.15"/>
    <row r="95" spans="1:6" x14ac:dyDescent="0.15">
      <c r="A95" t="s">
        <v>47</v>
      </c>
      <c r="B95" t="s">
        <v>248</v>
      </c>
      <c r="C95" t="s">
        <v>134</v>
      </c>
      <c r="D95" t="s">
        <v>249</v>
      </c>
      <c r="E95" t="s">
        <v>134</v>
      </c>
    </row>
    <row r="96" spans="1:6" hidden="1" x14ac:dyDescent="0.15"/>
    <row r="97" spans="1:6" x14ac:dyDescent="0.15">
      <c r="A97" t="s">
        <v>48</v>
      </c>
      <c r="B97" t="s">
        <v>250</v>
      </c>
      <c r="C97" t="s">
        <v>218</v>
      </c>
      <c r="D97" t="s">
        <v>251</v>
      </c>
      <c r="E97" t="s">
        <v>252</v>
      </c>
      <c r="F97" t="s">
        <v>253</v>
      </c>
    </row>
    <row r="98" spans="1:6" hidden="1" x14ac:dyDescent="0.15"/>
    <row r="99" spans="1:6" x14ac:dyDescent="0.15">
      <c r="A99" t="s">
        <v>49</v>
      </c>
      <c r="B99" t="s">
        <v>254</v>
      </c>
      <c r="C99" t="s">
        <v>255</v>
      </c>
      <c r="D99" t="s">
        <v>256</v>
      </c>
    </row>
    <row r="100" spans="1:6" hidden="1" x14ac:dyDescent="0.15"/>
    <row r="101" spans="1:6" x14ac:dyDescent="0.15">
      <c r="A101" t="s">
        <v>50</v>
      </c>
      <c r="B101" t="s">
        <v>257</v>
      </c>
      <c r="C101" t="s">
        <v>258</v>
      </c>
      <c r="D101" t="s">
        <v>259</v>
      </c>
      <c r="E101" t="s">
        <v>258</v>
      </c>
      <c r="F101" t="s">
        <v>259</v>
      </c>
    </row>
    <row r="102" spans="1:6" hidden="1" x14ac:dyDescent="0.15"/>
    <row r="103" spans="1:6" x14ac:dyDescent="0.15">
      <c r="A103" t="s">
        <v>51</v>
      </c>
      <c r="B103" t="s">
        <v>260</v>
      </c>
      <c r="C103" t="s">
        <v>261</v>
      </c>
      <c r="D103" t="s">
        <v>262</v>
      </c>
      <c r="E103" t="s">
        <v>263</v>
      </c>
    </row>
    <row r="104" spans="1:6" hidden="1" x14ac:dyDescent="0.15"/>
    <row r="105" spans="1:6" x14ac:dyDescent="0.15">
      <c r="A105" t="s">
        <v>52</v>
      </c>
      <c r="B105" t="s">
        <v>264</v>
      </c>
      <c r="C105" t="s">
        <v>265</v>
      </c>
      <c r="D105" t="s">
        <v>266</v>
      </c>
    </row>
    <row r="106" spans="1:6" hidden="1" x14ac:dyDescent="0.15"/>
    <row r="107" spans="1:6" x14ac:dyDescent="0.15">
      <c r="A107" t="s">
        <v>53</v>
      </c>
      <c r="B107" t="s">
        <v>267</v>
      </c>
      <c r="C107" t="s">
        <v>268</v>
      </c>
      <c r="D107" t="s">
        <v>268</v>
      </c>
      <c r="E107" t="s">
        <v>269</v>
      </c>
      <c r="F107" t="s">
        <v>269</v>
      </c>
    </row>
    <row r="108" spans="1:6" hidden="1" x14ac:dyDescent="0.15"/>
    <row r="109" spans="1:6" x14ac:dyDescent="0.15">
      <c r="A109" t="s">
        <v>54</v>
      </c>
      <c r="B109" t="s">
        <v>270</v>
      </c>
      <c r="C109" t="s">
        <v>271</v>
      </c>
      <c r="D109" t="s">
        <v>163</v>
      </c>
    </row>
    <row r="110" spans="1:6" hidden="1" x14ac:dyDescent="0.15"/>
    <row r="111" spans="1:6" x14ac:dyDescent="0.15">
      <c r="A111" t="s">
        <v>55</v>
      </c>
      <c r="B111" t="s">
        <v>272</v>
      </c>
      <c r="C111" t="s">
        <v>273</v>
      </c>
      <c r="D111" t="s">
        <v>274</v>
      </c>
      <c r="E111" t="s">
        <v>273</v>
      </c>
    </row>
    <row r="112" spans="1:6" hidden="1" x14ac:dyDescent="0.15"/>
    <row r="113" spans="1:6" x14ac:dyDescent="0.15">
      <c r="A113" t="s">
        <v>56</v>
      </c>
      <c r="B113" t="s">
        <v>275</v>
      </c>
      <c r="C113" t="s">
        <v>276</v>
      </c>
      <c r="D113" t="s">
        <v>277</v>
      </c>
      <c r="E113" t="s">
        <v>134</v>
      </c>
      <c r="F113" t="s">
        <v>278</v>
      </c>
    </row>
    <row r="114" spans="1:6" hidden="1" x14ac:dyDescent="0.15"/>
    <row r="115" spans="1:6" x14ac:dyDescent="0.15">
      <c r="A115" t="s">
        <v>57</v>
      </c>
      <c r="B115" t="s">
        <v>279</v>
      </c>
      <c r="C115" t="s">
        <v>280</v>
      </c>
      <c r="D115" t="s">
        <v>281</v>
      </c>
      <c r="E115" t="s">
        <v>281</v>
      </c>
    </row>
    <row r="116" spans="1:6" hidden="1" x14ac:dyDescent="0.15"/>
    <row r="117" spans="1:6" x14ac:dyDescent="0.15">
      <c r="A117" t="s">
        <v>58</v>
      </c>
      <c r="B117" t="s">
        <v>282</v>
      </c>
      <c r="C117" t="s">
        <v>283</v>
      </c>
      <c r="D117" t="s">
        <v>284</v>
      </c>
      <c r="E117" t="s">
        <v>285</v>
      </c>
    </row>
    <row r="118" spans="1:6" hidden="1" x14ac:dyDescent="0.15"/>
    <row r="119" spans="1:6" x14ac:dyDescent="0.15">
      <c r="A119" t="s">
        <v>59</v>
      </c>
      <c r="B119" t="s">
        <v>286</v>
      </c>
      <c r="C119" t="s">
        <v>287</v>
      </c>
      <c r="D119" t="s">
        <v>288</v>
      </c>
      <c r="E119" t="s">
        <v>289</v>
      </c>
      <c r="F119" t="s">
        <v>289</v>
      </c>
    </row>
    <row r="120" spans="1:6" hidden="1" x14ac:dyDescent="0.15"/>
    <row r="121" spans="1:6" x14ac:dyDescent="0.15">
      <c r="A121" t="s">
        <v>60</v>
      </c>
      <c r="B121" t="s">
        <v>290</v>
      </c>
      <c r="C121" t="s">
        <v>291</v>
      </c>
      <c r="D121" t="s">
        <v>292</v>
      </c>
      <c r="E121" t="s">
        <v>293</v>
      </c>
    </row>
    <row r="122" spans="1:6" hidden="1" x14ac:dyDescent="0.15"/>
    <row r="123" spans="1:6" x14ac:dyDescent="0.15">
      <c r="A123" t="s">
        <v>61</v>
      </c>
      <c r="B123" t="s">
        <v>294</v>
      </c>
      <c r="C123" t="s">
        <v>295</v>
      </c>
      <c r="D123" t="s">
        <v>295</v>
      </c>
      <c r="E123" t="s">
        <v>296</v>
      </c>
      <c r="F123" t="s">
        <v>296</v>
      </c>
    </row>
    <row r="124" spans="1:6" hidden="1" x14ac:dyDescent="0.15"/>
    <row r="125" spans="1:6" x14ac:dyDescent="0.15">
      <c r="A125" t="s">
        <v>62</v>
      </c>
      <c r="B125" t="s">
        <v>297</v>
      </c>
      <c r="C125" t="s">
        <v>298</v>
      </c>
      <c r="D125" t="s">
        <v>299</v>
      </c>
      <c r="E125" t="s">
        <v>300</v>
      </c>
    </row>
    <row r="126" spans="1:6" hidden="1" x14ac:dyDescent="0.15"/>
    <row r="127" spans="1:6" x14ac:dyDescent="0.15">
      <c r="A127" t="s">
        <v>63</v>
      </c>
      <c r="B127" t="s">
        <v>301</v>
      </c>
      <c r="C127" t="s">
        <v>302</v>
      </c>
      <c r="D127" t="s">
        <v>303</v>
      </c>
      <c r="E127" t="s">
        <v>304</v>
      </c>
    </row>
    <row r="128" spans="1:6" hidden="1" x14ac:dyDescent="0.15"/>
    <row r="129" spans="1:5" x14ac:dyDescent="0.15">
      <c r="A129" t="s">
        <v>64</v>
      </c>
      <c r="B129" t="s">
        <v>305</v>
      </c>
      <c r="C129" t="s">
        <v>306</v>
      </c>
      <c r="D129" t="s">
        <v>307</v>
      </c>
    </row>
    <row r="130" spans="1:5" hidden="1" x14ac:dyDescent="0.15"/>
    <row r="131" spans="1:5" x14ac:dyDescent="0.15">
      <c r="A131" t="s">
        <v>65</v>
      </c>
      <c r="B131" t="s">
        <v>308</v>
      </c>
      <c r="C131" t="s">
        <v>309</v>
      </c>
      <c r="D131" t="s">
        <v>309</v>
      </c>
      <c r="E131" t="s">
        <v>161</v>
      </c>
    </row>
    <row r="132" spans="1:5" hidden="1" x14ac:dyDescent="0.15"/>
    <row r="133" spans="1:5" x14ac:dyDescent="0.15">
      <c r="A133" t="s">
        <v>66</v>
      </c>
      <c r="B133" t="s">
        <v>310</v>
      </c>
      <c r="C133" t="s">
        <v>311</v>
      </c>
      <c r="D133" t="s">
        <v>312</v>
      </c>
    </row>
    <row r="134" spans="1:5" hidden="1" x14ac:dyDescent="0.15"/>
    <row r="135" spans="1:5" x14ac:dyDescent="0.15">
      <c r="A135" t="s">
        <v>67</v>
      </c>
      <c r="B135" t="s">
        <v>313</v>
      </c>
      <c r="C135" t="s">
        <v>314</v>
      </c>
      <c r="D135" t="s">
        <v>315</v>
      </c>
    </row>
    <row r="136" spans="1:5" hidden="1" x14ac:dyDescent="0.15"/>
    <row r="137" spans="1:5" x14ac:dyDescent="0.15">
      <c r="A137" t="s">
        <v>68</v>
      </c>
      <c r="B137" t="s">
        <v>316</v>
      </c>
      <c r="C137" t="s">
        <v>215</v>
      </c>
      <c r="D137" t="s">
        <v>317</v>
      </c>
    </row>
    <row r="138" spans="1:5" hidden="1" x14ac:dyDescent="0.15"/>
    <row r="139" spans="1:5" x14ac:dyDescent="0.15">
      <c r="A139" t="s">
        <v>69</v>
      </c>
      <c r="B139" t="s">
        <v>318</v>
      </c>
      <c r="C139" t="s">
        <v>319</v>
      </c>
      <c r="D139" t="s">
        <v>320</v>
      </c>
    </row>
    <row r="140" spans="1:5" hidden="1" x14ac:dyDescent="0.15"/>
    <row r="141" spans="1:5" x14ac:dyDescent="0.15">
      <c r="A141" t="s">
        <v>70</v>
      </c>
      <c r="B141" t="s">
        <v>321</v>
      </c>
      <c r="C141" t="s">
        <v>322</v>
      </c>
      <c r="D141" t="s">
        <v>323</v>
      </c>
    </row>
    <row r="142" spans="1:5" hidden="1" x14ac:dyDescent="0.15"/>
    <row r="143" spans="1:5" x14ac:dyDescent="0.15">
      <c r="A143" t="s">
        <v>71</v>
      </c>
      <c r="B143" t="s">
        <v>324</v>
      </c>
      <c r="C143" t="s">
        <v>186</v>
      </c>
      <c r="D143" t="s">
        <v>325</v>
      </c>
      <c r="E143" t="s">
        <v>186</v>
      </c>
    </row>
    <row r="144" spans="1:5" hidden="1" x14ac:dyDescent="0.15"/>
    <row r="145" spans="1:5" x14ac:dyDescent="0.15">
      <c r="A145" t="s">
        <v>72</v>
      </c>
      <c r="B145" t="s">
        <v>326</v>
      </c>
      <c r="C145" t="s">
        <v>327</v>
      </c>
      <c r="D145" t="s">
        <v>327</v>
      </c>
      <c r="E145" t="s">
        <v>328</v>
      </c>
    </row>
    <row r="146" spans="1:5" hidden="1" x14ac:dyDescent="0.15"/>
    <row r="147" spans="1:5" x14ac:dyDescent="0.15">
      <c r="A147" t="s">
        <v>73</v>
      </c>
      <c r="B147" t="s">
        <v>329</v>
      </c>
      <c r="C147" t="s">
        <v>330</v>
      </c>
      <c r="D147" t="s">
        <v>140</v>
      </c>
      <c r="E147" t="s">
        <v>330</v>
      </c>
    </row>
    <row r="148" spans="1:5" hidden="1" x14ac:dyDescent="0.15"/>
    <row r="149" spans="1:5" x14ac:dyDescent="0.15">
      <c r="A149" t="s">
        <v>74</v>
      </c>
      <c r="B149" t="s">
        <v>331</v>
      </c>
      <c r="C149" t="s">
        <v>332</v>
      </c>
      <c r="D149" t="s">
        <v>333</v>
      </c>
    </row>
    <row r="150" spans="1:5" hidden="1" x14ac:dyDescent="0.15"/>
    <row r="151" spans="1:5" x14ac:dyDescent="0.15">
      <c r="A151" t="s">
        <v>75</v>
      </c>
      <c r="B151" t="s">
        <v>334</v>
      </c>
      <c r="C151" t="s">
        <v>277</v>
      </c>
      <c r="D151" t="s">
        <v>134</v>
      </c>
    </row>
    <row r="152" spans="1:5" hidden="1" x14ac:dyDescent="0.15"/>
    <row r="153" spans="1:5" x14ac:dyDescent="0.15">
      <c r="A153" t="s">
        <v>76</v>
      </c>
      <c r="B153" t="s">
        <v>335</v>
      </c>
      <c r="C153" t="s">
        <v>336</v>
      </c>
      <c r="D153" t="s">
        <v>337</v>
      </c>
    </row>
    <row r="154" spans="1:5" hidden="1" x14ac:dyDescent="0.15"/>
    <row r="155" spans="1:5" x14ac:dyDescent="0.15">
      <c r="A155" t="s">
        <v>77</v>
      </c>
      <c r="B155" t="s">
        <v>338</v>
      </c>
      <c r="C155" t="s">
        <v>173</v>
      </c>
      <c r="D155" t="s">
        <v>339</v>
      </c>
    </row>
    <row r="156" spans="1:5" hidden="1" x14ac:dyDescent="0.15"/>
    <row r="157" spans="1:5" x14ac:dyDescent="0.15">
      <c r="A157" t="s">
        <v>78</v>
      </c>
      <c r="B157" t="s">
        <v>340</v>
      </c>
      <c r="C157" t="s">
        <v>341</v>
      </c>
      <c r="D157" t="s">
        <v>342</v>
      </c>
      <c r="E157" t="s">
        <v>343</v>
      </c>
    </row>
    <row r="158" spans="1:5" hidden="1" x14ac:dyDescent="0.15"/>
    <row r="159" spans="1:5" x14ac:dyDescent="0.15">
      <c r="A159" t="s">
        <v>79</v>
      </c>
      <c r="B159" t="s">
        <v>344</v>
      </c>
      <c r="C159" t="s">
        <v>345</v>
      </c>
      <c r="D159" t="s">
        <v>172</v>
      </c>
    </row>
    <row r="160" spans="1:5" hidden="1" x14ac:dyDescent="0.15"/>
    <row r="161" spans="1:5" x14ac:dyDescent="0.15">
      <c r="A161" t="s">
        <v>80</v>
      </c>
      <c r="B161" t="s">
        <v>346</v>
      </c>
      <c r="C161" t="s">
        <v>347</v>
      </c>
      <c r="D161" t="s">
        <v>348</v>
      </c>
    </row>
    <row r="162" spans="1:5" hidden="1" x14ac:dyDescent="0.15"/>
    <row r="163" spans="1:5" x14ac:dyDescent="0.15">
      <c r="A163" t="s">
        <v>81</v>
      </c>
      <c r="B163" t="s">
        <v>349</v>
      </c>
      <c r="C163" t="s">
        <v>350</v>
      </c>
      <c r="D163" t="s">
        <v>351</v>
      </c>
    </row>
    <row r="164" spans="1:5" hidden="1" x14ac:dyDescent="0.15"/>
    <row r="165" spans="1:5" x14ac:dyDescent="0.15">
      <c r="A165" t="s">
        <v>82</v>
      </c>
      <c r="B165" t="s">
        <v>352</v>
      </c>
      <c r="C165" t="s">
        <v>353</v>
      </c>
      <c r="D165" t="s">
        <v>354</v>
      </c>
    </row>
    <row r="166" spans="1:5" hidden="1" x14ac:dyDescent="0.15"/>
    <row r="167" spans="1:5" x14ac:dyDescent="0.15">
      <c r="A167" t="s">
        <v>83</v>
      </c>
      <c r="B167" t="s">
        <v>355</v>
      </c>
      <c r="C167" t="s">
        <v>166</v>
      </c>
      <c r="D167" t="s">
        <v>356</v>
      </c>
      <c r="E167" t="s">
        <v>215</v>
      </c>
    </row>
    <row r="168" spans="1:5" hidden="1" x14ac:dyDescent="0.15"/>
    <row r="169" spans="1:5" x14ac:dyDescent="0.15">
      <c r="A169" t="s">
        <v>84</v>
      </c>
      <c r="B169" t="s">
        <v>357</v>
      </c>
      <c r="C169" t="s">
        <v>358</v>
      </c>
      <c r="D169" t="s">
        <v>359</v>
      </c>
      <c r="E169" t="s">
        <v>360</v>
      </c>
    </row>
    <row r="170" spans="1:5" hidden="1" x14ac:dyDescent="0.15"/>
    <row r="171" spans="1:5" x14ac:dyDescent="0.15">
      <c r="A171" t="s">
        <v>85</v>
      </c>
      <c r="B171" t="s">
        <v>361</v>
      </c>
      <c r="C171" t="s">
        <v>362</v>
      </c>
      <c r="D171" t="s">
        <v>363</v>
      </c>
    </row>
    <row r="172" spans="1:5" hidden="1" x14ac:dyDescent="0.15"/>
    <row r="173" spans="1:5" x14ac:dyDescent="0.15">
      <c r="A173" t="s">
        <v>86</v>
      </c>
      <c r="B173" t="s">
        <v>364</v>
      </c>
      <c r="C173" t="s">
        <v>365</v>
      </c>
      <c r="D173" t="s">
        <v>366</v>
      </c>
      <c r="E173" t="s">
        <v>367</v>
      </c>
    </row>
    <row r="174" spans="1:5" hidden="1" x14ac:dyDescent="0.15"/>
    <row r="175" spans="1:5" x14ac:dyDescent="0.15">
      <c r="A175" t="s">
        <v>87</v>
      </c>
      <c r="B175" t="s">
        <v>368</v>
      </c>
      <c r="C175" t="s">
        <v>145</v>
      </c>
      <c r="D175" t="s">
        <v>369</v>
      </c>
    </row>
    <row r="176" spans="1:5" hidden="1" x14ac:dyDescent="0.15"/>
    <row r="177" spans="1:6" x14ac:dyDescent="0.15">
      <c r="A177" t="s">
        <v>88</v>
      </c>
      <c r="B177" t="s">
        <v>370</v>
      </c>
      <c r="C177" t="s">
        <v>371</v>
      </c>
      <c r="D177" t="s">
        <v>372</v>
      </c>
      <c r="E177" t="s">
        <v>371</v>
      </c>
      <c r="F177" t="s">
        <v>371</v>
      </c>
    </row>
    <row r="178" spans="1:6" hidden="1" x14ac:dyDescent="0.15"/>
    <row r="179" spans="1:6" x14ac:dyDescent="0.15">
      <c r="A179" t="s">
        <v>89</v>
      </c>
      <c r="B179" t="s">
        <v>373</v>
      </c>
      <c r="C179" t="s">
        <v>302</v>
      </c>
      <c r="D179" t="s">
        <v>374</v>
      </c>
    </row>
    <row r="180" spans="1:6" hidden="1" x14ac:dyDescent="0.15"/>
    <row r="181" spans="1:6" x14ac:dyDescent="0.15">
      <c r="A181" t="s">
        <v>90</v>
      </c>
      <c r="B181" t="s">
        <v>375</v>
      </c>
      <c r="C181" t="s">
        <v>376</v>
      </c>
      <c r="D181" t="s">
        <v>377</v>
      </c>
    </row>
    <row r="182" spans="1:6" hidden="1" x14ac:dyDescent="0.15"/>
    <row r="183" spans="1:6" x14ac:dyDescent="0.15">
      <c r="A183" t="s">
        <v>91</v>
      </c>
      <c r="B183" t="s">
        <v>378</v>
      </c>
      <c r="C183" t="s">
        <v>379</v>
      </c>
      <c r="D183" t="s">
        <v>380</v>
      </c>
    </row>
    <row r="184" spans="1:6" hidden="1" x14ac:dyDescent="0.15"/>
    <row r="185" spans="1:6" x14ac:dyDescent="0.15">
      <c r="A185" t="s">
        <v>92</v>
      </c>
      <c r="B185" t="s">
        <v>381</v>
      </c>
      <c r="C185" t="s">
        <v>382</v>
      </c>
      <c r="D185" t="s">
        <v>383</v>
      </c>
    </row>
    <row r="186" spans="1:6" hidden="1" x14ac:dyDescent="0.15"/>
    <row r="187" spans="1:6" x14ac:dyDescent="0.15">
      <c r="A187" t="s">
        <v>93</v>
      </c>
      <c r="B187" t="s">
        <v>384</v>
      </c>
      <c r="C187" t="s">
        <v>385</v>
      </c>
      <c r="D187" t="s">
        <v>386</v>
      </c>
    </row>
    <row r="188" spans="1:6" hidden="1" x14ac:dyDescent="0.15"/>
    <row r="189" spans="1:6" x14ac:dyDescent="0.15">
      <c r="A189" t="s">
        <v>94</v>
      </c>
      <c r="B189" t="s">
        <v>387</v>
      </c>
      <c r="C189" t="s">
        <v>388</v>
      </c>
      <c r="D189" t="s">
        <v>389</v>
      </c>
    </row>
    <row r="190" spans="1:6" hidden="1" x14ac:dyDescent="0.15"/>
    <row r="191" spans="1:6" x14ac:dyDescent="0.15">
      <c r="A191" t="s">
        <v>95</v>
      </c>
      <c r="B191" t="s">
        <v>390</v>
      </c>
      <c r="C191" t="s">
        <v>391</v>
      </c>
      <c r="D191" t="s">
        <v>392</v>
      </c>
    </row>
    <row r="192" spans="1:6" hidden="1" x14ac:dyDescent="0.15"/>
    <row r="193" spans="1:4" x14ac:dyDescent="0.15">
      <c r="A193" t="s">
        <v>96</v>
      </c>
      <c r="B193" t="s">
        <v>393</v>
      </c>
      <c r="C193" t="s">
        <v>394</v>
      </c>
      <c r="D193" t="s">
        <v>395</v>
      </c>
    </row>
    <row r="194" spans="1:4" hidden="1" x14ac:dyDescent="0.15"/>
    <row r="195" spans="1:4" x14ac:dyDescent="0.15">
      <c r="A195" t="s">
        <v>97</v>
      </c>
      <c r="B195" t="s">
        <v>396</v>
      </c>
      <c r="C195" t="s">
        <v>397</v>
      </c>
      <c r="D195" t="s">
        <v>398</v>
      </c>
    </row>
    <row r="196" spans="1:4" hidden="1" x14ac:dyDescent="0.15"/>
    <row r="197" spans="1:4" x14ac:dyDescent="0.15">
      <c r="A197" t="s">
        <v>98</v>
      </c>
      <c r="B197" t="s">
        <v>399</v>
      </c>
      <c r="C197" t="s">
        <v>400</v>
      </c>
      <c r="D197" t="s">
        <v>401</v>
      </c>
    </row>
    <row r="198" spans="1:4" hidden="1" x14ac:dyDescent="0.15"/>
    <row r="199" spans="1:4" x14ac:dyDescent="0.15">
      <c r="A199" t="s">
        <v>99</v>
      </c>
      <c r="B199" t="s">
        <v>402</v>
      </c>
      <c r="C199" t="s">
        <v>229</v>
      </c>
      <c r="D199" t="s">
        <v>403</v>
      </c>
    </row>
  </sheetData>
  <autoFilter ref="A1:A199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00"/>
  <sheetViews>
    <sheetView workbookViewId="0">
      <selection sqref="A1:F1048576"/>
    </sheetView>
  </sheetViews>
  <sheetFormatPr defaultRowHeight="13.5" x14ac:dyDescent="0.15"/>
  <cols>
    <col min="1" max="1" width="61.25" customWidth="1"/>
    <col min="7" max="7" width="21.625" customWidth="1"/>
  </cols>
  <sheetData>
    <row r="1" spans="1:7" x14ac:dyDescent="0.15">
      <c r="A1" t="s">
        <v>0</v>
      </c>
      <c r="B1" t="s">
        <v>100</v>
      </c>
      <c r="C1" t="s">
        <v>101</v>
      </c>
      <c r="D1" t="s">
        <v>102</v>
      </c>
      <c r="G1" t="str">
        <f>C1&amp;","&amp;D1&amp;","&amp;E1&amp;","&amp;F1</f>
        <v>jiā,qié,,</v>
      </c>
    </row>
    <row r="2" spans="1:7" x14ac:dyDescent="0.15">
      <c r="A2" t="s">
        <v>1</v>
      </c>
      <c r="B2" t="s">
        <v>103</v>
      </c>
      <c r="C2" t="s">
        <v>104</v>
      </c>
      <c r="D2" t="s">
        <v>105</v>
      </c>
      <c r="G2" t="str">
        <f t="shared" ref="G2:G65" si="0">C2&amp;","&amp;D2&amp;","&amp;E2&amp;","&amp;F2</f>
        <v>shàn,shān,,</v>
      </c>
    </row>
    <row r="3" spans="1:7" x14ac:dyDescent="0.15">
      <c r="A3" t="s">
        <v>2</v>
      </c>
      <c r="B3" t="s">
        <v>106</v>
      </c>
      <c r="C3" t="s">
        <v>107</v>
      </c>
      <c r="D3" t="s">
        <v>108</v>
      </c>
      <c r="G3" t="str">
        <f t="shared" si="0"/>
        <v>dàn,tán,,</v>
      </c>
    </row>
    <row r="4" spans="1:7" x14ac:dyDescent="0.15">
      <c r="A4" t="s">
        <v>3</v>
      </c>
      <c r="B4" t="s">
        <v>109</v>
      </c>
      <c r="C4" t="s">
        <v>110</v>
      </c>
      <c r="D4" t="s">
        <v>111</v>
      </c>
      <c r="G4" t="str">
        <f t="shared" si="0"/>
        <v>zhàn,chàn,,</v>
      </c>
    </row>
    <row r="5" spans="1:7" x14ac:dyDescent="0.15">
      <c r="A5" t="s">
        <v>4</v>
      </c>
      <c r="B5" t="s">
        <v>112</v>
      </c>
      <c r="C5" t="s">
        <v>113</v>
      </c>
      <c r="D5" t="s">
        <v>114</v>
      </c>
      <c r="G5" t="str">
        <f t="shared" si="0"/>
        <v>bā,pá,,</v>
      </c>
    </row>
    <row r="6" spans="1:7" x14ac:dyDescent="0.15">
      <c r="A6" t="s">
        <v>5</v>
      </c>
      <c r="B6" t="s">
        <v>115</v>
      </c>
      <c r="C6" t="s">
        <v>116</v>
      </c>
      <c r="D6" t="s">
        <v>117</v>
      </c>
      <c r="G6" t="str">
        <f t="shared" si="0"/>
        <v>sàn,sǎn,,</v>
      </c>
    </row>
    <row r="7" spans="1:7" x14ac:dyDescent="0.15">
      <c r="A7" t="s">
        <v>6</v>
      </c>
      <c r="B7" t="s">
        <v>118</v>
      </c>
      <c r="C7" t="s">
        <v>119</v>
      </c>
      <c r="D7" t="s">
        <v>120</v>
      </c>
      <c r="E7" t="s">
        <v>121</v>
      </c>
      <c r="G7" t="str">
        <f t="shared" si="0"/>
        <v>shǔ,shù,shuò,</v>
      </c>
    </row>
    <row r="8" spans="1:7" x14ac:dyDescent="0.15">
      <c r="A8" t="s">
        <v>7</v>
      </c>
      <c r="B8" t="s">
        <v>122</v>
      </c>
      <c r="C8" t="s">
        <v>123</v>
      </c>
      <c r="D8" t="s">
        <v>124</v>
      </c>
      <c r="E8" t="s">
        <v>125</v>
      </c>
      <c r="G8" t="str">
        <f t="shared" si="0"/>
        <v>shēn,cēn,cān,</v>
      </c>
    </row>
    <row r="9" spans="1:7" x14ac:dyDescent="0.15">
      <c r="A9" t="s">
        <v>8</v>
      </c>
      <c r="B9" t="s">
        <v>126</v>
      </c>
      <c r="C9" t="s">
        <v>127</v>
      </c>
      <c r="D9" t="s">
        <v>128</v>
      </c>
      <c r="E9" t="s">
        <v>128</v>
      </c>
      <c r="G9" t="str">
        <f t="shared" si="0"/>
        <v>kuài,huì,huì,</v>
      </c>
    </row>
    <row r="10" spans="1:7" x14ac:dyDescent="0.15">
      <c r="A10" t="s">
        <v>9</v>
      </c>
      <c r="B10" t="s">
        <v>129</v>
      </c>
      <c r="C10" t="s">
        <v>130</v>
      </c>
      <c r="D10" t="s">
        <v>131</v>
      </c>
      <c r="E10" t="s">
        <v>132</v>
      </c>
      <c r="G10" t="str">
        <f t="shared" si="0"/>
        <v>děi,dé,de,</v>
      </c>
    </row>
    <row r="11" spans="1:7" x14ac:dyDescent="0.15">
      <c r="A11" t="s">
        <v>10</v>
      </c>
      <c r="B11" t="s">
        <v>133</v>
      </c>
      <c r="C11" t="s">
        <v>134</v>
      </c>
      <c r="D11" t="s">
        <v>135</v>
      </c>
      <c r="G11" t="str">
        <f t="shared" si="0"/>
        <v>hè,xià,,</v>
      </c>
    </row>
    <row r="12" spans="1:7" x14ac:dyDescent="0.15">
      <c r="A12" t="s">
        <v>11</v>
      </c>
      <c r="B12" t="s">
        <v>136</v>
      </c>
      <c r="C12" t="s">
        <v>137</v>
      </c>
      <c r="D12" t="s">
        <v>138</v>
      </c>
      <c r="G12" t="str">
        <f t="shared" si="0"/>
        <v>pàng,pán,,</v>
      </c>
    </row>
    <row r="13" spans="1:7" x14ac:dyDescent="0.15">
      <c r="A13" t="s">
        <v>12</v>
      </c>
      <c r="B13" t="s">
        <v>139</v>
      </c>
      <c r="C13" t="s">
        <v>140</v>
      </c>
      <c r="D13" t="s">
        <v>140</v>
      </c>
      <c r="E13" t="s">
        <v>114</v>
      </c>
      <c r="F13" t="s">
        <v>114</v>
      </c>
      <c r="G13" t="str">
        <f t="shared" si="0"/>
        <v>bà,bà,pá,pá</v>
      </c>
    </row>
    <row r="14" spans="1:7" x14ac:dyDescent="0.15">
      <c r="A14" t="s">
        <v>13</v>
      </c>
      <c r="B14" t="s">
        <v>141</v>
      </c>
      <c r="C14" t="s">
        <v>142</v>
      </c>
      <c r="D14" t="s">
        <v>143</v>
      </c>
      <c r="G14" t="str">
        <f t="shared" si="0"/>
        <v>cì,sì,,</v>
      </c>
    </row>
    <row r="15" spans="1:7" x14ac:dyDescent="0.15">
      <c r="A15" t="s">
        <v>14</v>
      </c>
      <c r="B15" t="s">
        <v>144</v>
      </c>
      <c r="C15" t="s">
        <v>145</v>
      </c>
      <c r="D15" t="s">
        <v>145</v>
      </c>
      <c r="E15" t="s">
        <v>146</v>
      </c>
      <c r="G15" t="str">
        <f t="shared" si="0"/>
        <v>hào,hào,hǎo,</v>
      </c>
    </row>
    <row r="16" spans="1:7" x14ac:dyDescent="0.15">
      <c r="A16" t="s">
        <v>15</v>
      </c>
      <c r="B16" t="s">
        <v>147</v>
      </c>
      <c r="C16" t="s">
        <v>148</v>
      </c>
      <c r="D16" t="s">
        <v>149</v>
      </c>
      <c r="G16" t="str">
        <f t="shared" si="0"/>
        <v>haī,ké,,</v>
      </c>
    </row>
    <row r="17" spans="1:7" x14ac:dyDescent="0.15">
      <c r="A17" t="s">
        <v>16</v>
      </c>
      <c r="B17" t="s">
        <v>150</v>
      </c>
      <c r="C17" t="s">
        <v>151</v>
      </c>
      <c r="D17" t="s">
        <v>152</v>
      </c>
      <c r="G17" t="str">
        <f t="shared" si="0"/>
        <v>chù,chǔ,,</v>
      </c>
    </row>
    <row r="18" spans="1:7" x14ac:dyDescent="0.15">
      <c r="A18" t="s">
        <v>17</v>
      </c>
      <c r="B18" t="s">
        <v>153</v>
      </c>
      <c r="C18" t="s">
        <v>154</v>
      </c>
      <c r="D18" t="s">
        <v>154</v>
      </c>
      <c r="E18" t="s">
        <v>155</v>
      </c>
      <c r="G18" t="str">
        <f t="shared" si="0"/>
        <v>dùn,dùn,tún,</v>
      </c>
    </row>
    <row r="19" spans="1:7" x14ac:dyDescent="0.15">
      <c r="A19" t="s">
        <v>18</v>
      </c>
      <c r="B19" t="s">
        <v>156</v>
      </c>
      <c r="C19" t="s">
        <v>157</v>
      </c>
      <c r="D19" t="s">
        <v>158</v>
      </c>
      <c r="G19" t="str">
        <f t="shared" si="0"/>
        <v>féng,fèng,,</v>
      </c>
    </row>
    <row r="20" spans="1:7" x14ac:dyDescent="0.15">
      <c r="A20" t="s">
        <v>19</v>
      </c>
      <c r="B20" t="s">
        <v>159</v>
      </c>
      <c r="C20" t="s">
        <v>160</v>
      </c>
      <c r="D20" t="s">
        <v>161</v>
      </c>
      <c r="G20" t="str">
        <f t="shared" si="0"/>
        <v>dèng,chéng,,</v>
      </c>
    </row>
    <row r="21" spans="1:7" x14ac:dyDescent="0.15">
      <c r="A21" t="s">
        <v>20</v>
      </c>
      <c r="B21" t="s">
        <v>162</v>
      </c>
      <c r="C21" t="s">
        <v>163</v>
      </c>
      <c r="D21" t="s">
        <v>164</v>
      </c>
      <c r="G21" t="str">
        <f t="shared" si="0"/>
        <v>bào,páo ,,</v>
      </c>
    </row>
    <row r="22" spans="1:7" x14ac:dyDescent="0.15">
      <c r="A22" t="s">
        <v>21</v>
      </c>
      <c r="B22" t="s">
        <v>165</v>
      </c>
      <c r="C22" t="s">
        <v>166</v>
      </c>
      <c r="D22" t="s">
        <v>167</v>
      </c>
      <c r="G22" t="str">
        <f t="shared" si="0"/>
        <v>bò,bǒ,,</v>
      </c>
    </row>
    <row r="23" spans="1:7" x14ac:dyDescent="0.15">
      <c r="A23" t="s">
        <v>22</v>
      </c>
      <c r="B23" t="s">
        <v>168</v>
      </c>
      <c r="C23" t="s">
        <v>169</v>
      </c>
      <c r="D23" t="s">
        <v>170</v>
      </c>
      <c r="G23" t="str">
        <f t="shared" si="0"/>
        <v>bǐng,píng,,</v>
      </c>
    </row>
    <row r="24" spans="1:7" x14ac:dyDescent="0.15">
      <c r="A24" t="s">
        <v>23</v>
      </c>
      <c r="B24" t="s">
        <v>171</v>
      </c>
      <c r="C24" t="s">
        <v>172</v>
      </c>
      <c r="D24" t="s">
        <v>173</v>
      </c>
      <c r="E24" t="s">
        <v>173</v>
      </c>
      <c r="G24" t="str">
        <f t="shared" si="0"/>
        <v>jǐ,jī,jī,</v>
      </c>
    </row>
    <row r="25" spans="1:7" x14ac:dyDescent="0.15">
      <c r="A25" t="s">
        <v>24</v>
      </c>
      <c r="B25" t="s">
        <v>174</v>
      </c>
      <c r="C25" t="s">
        <v>175</v>
      </c>
      <c r="D25" t="s">
        <v>176</v>
      </c>
      <c r="G25" t="str">
        <f t="shared" si="0"/>
        <v>juàn,juǎn,,</v>
      </c>
    </row>
    <row r="26" spans="1:7" x14ac:dyDescent="0.15">
      <c r="A26" t="s">
        <v>25</v>
      </c>
      <c r="B26" t="s">
        <v>177</v>
      </c>
      <c r="C26" t="s">
        <v>178</v>
      </c>
      <c r="D26" t="s">
        <v>178</v>
      </c>
      <c r="E26" t="s">
        <v>179</v>
      </c>
      <c r="G26" t="str">
        <f t="shared" si="0"/>
        <v>yuè,yuè,lè,</v>
      </c>
    </row>
    <row r="27" spans="1:7" x14ac:dyDescent="0.15">
      <c r="A27" t="s">
        <v>26</v>
      </c>
      <c r="B27" t="s">
        <v>180</v>
      </c>
      <c r="C27" t="s">
        <v>181</v>
      </c>
      <c r="D27" t="s">
        <v>182</v>
      </c>
      <c r="E27" t="s">
        <v>183</v>
      </c>
      <c r="G27" t="str">
        <f t="shared" si="0"/>
        <v>liào,liǎo,le,</v>
      </c>
    </row>
    <row r="28" spans="1:7" x14ac:dyDescent="0.15">
      <c r="A28" t="s">
        <v>27</v>
      </c>
      <c r="B28" t="s">
        <v>184</v>
      </c>
      <c r="C28" t="s">
        <v>185</v>
      </c>
      <c r="D28" t="s">
        <v>186</v>
      </c>
      <c r="G28" t="str">
        <f t="shared" si="0"/>
        <v>kēng,háng,,</v>
      </c>
    </row>
    <row r="29" spans="1:7" x14ac:dyDescent="0.15">
      <c r="A29" t="s">
        <v>28</v>
      </c>
      <c r="B29" t="s">
        <v>187</v>
      </c>
      <c r="C29" t="s">
        <v>188</v>
      </c>
      <c r="D29" t="s">
        <v>189</v>
      </c>
      <c r="G29" t="str">
        <f t="shared" si="0"/>
        <v>nián,zhān,,</v>
      </c>
    </row>
    <row r="30" spans="1:7" x14ac:dyDescent="0.15">
      <c r="A30" t="s">
        <v>29</v>
      </c>
      <c r="B30" t="s">
        <v>190</v>
      </c>
      <c r="C30" t="s">
        <v>191</v>
      </c>
      <c r="D30" t="s">
        <v>151</v>
      </c>
      <c r="G30" t="str">
        <f t="shared" si="0"/>
        <v>xù,chù,,</v>
      </c>
    </row>
    <row r="31" spans="1:7" x14ac:dyDescent="0.15">
      <c r="A31" t="s">
        <v>30</v>
      </c>
      <c r="B31" t="s">
        <v>192</v>
      </c>
      <c r="C31" t="s">
        <v>193</v>
      </c>
      <c r="D31" t="s">
        <v>194</v>
      </c>
      <c r="E31" t="s">
        <v>195</v>
      </c>
      <c r="G31" t="str">
        <f t="shared" si="0"/>
        <v>chèng,chēng,chèn,</v>
      </c>
    </row>
    <row r="32" spans="1:7" x14ac:dyDescent="0.15">
      <c r="A32" t="s">
        <v>31</v>
      </c>
      <c r="B32" t="s">
        <v>196</v>
      </c>
      <c r="C32" t="s">
        <v>197</v>
      </c>
      <c r="D32" t="s">
        <v>198</v>
      </c>
      <c r="G32" t="str">
        <f t="shared" si="0"/>
        <v>lòng,nòng,,</v>
      </c>
    </row>
    <row r="33" spans="1:7" x14ac:dyDescent="0.15">
      <c r="A33" t="s">
        <v>32</v>
      </c>
      <c r="B33" t="s">
        <v>199</v>
      </c>
      <c r="C33" t="s">
        <v>200</v>
      </c>
      <c r="D33" t="s">
        <v>201</v>
      </c>
      <c r="G33" t="str">
        <f t="shared" si="0"/>
        <v>liǎ,liǎng,,</v>
      </c>
    </row>
    <row r="34" spans="1:7" x14ac:dyDescent="0.15">
      <c r="A34" t="s">
        <v>33</v>
      </c>
      <c r="B34" t="s">
        <v>202</v>
      </c>
      <c r="C34" t="s">
        <v>203</v>
      </c>
      <c r="D34" t="s">
        <v>204</v>
      </c>
      <c r="G34" t="str">
        <f t="shared" si="0"/>
        <v>lòu,lù,,</v>
      </c>
    </row>
    <row r="35" spans="1:7" x14ac:dyDescent="0.15">
      <c r="A35" t="s">
        <v>34</v>
      </c>
      <c r="B35" t="s">
        <v>205</v>
      </c>
      <c r="C35" t="s">
        <v>206</v>
      </c>
      <c r="D35" t="s">
        <v>207</v>
      </c>
      <c r="G35" t="str">
        <f t="shared" si="0"/>
        <v>zhòng,chóng,,</v>
      </c>
    </row>
    <row r="36" spans="1:7" x14ac:dyDescent="0.15">
      <c r="A36" t="s">
        <v>35</v>
      </c>
      <c r="B36" t="s">
        <v>208</v>
      </c>
      <c r="C36" t="s">
        <v>209</v>
      </c>
      <c r="D36" t="s">
        <v>210</v>
      </c>
      <c r="G36" t="str">
        <f t="shared" si="0"/>
        <v>shuài,lǜ,,</v>
      </c>
    </row>
    <row r="37" spans="1:7" x14ac:dyDescent="0.15">
      <c r="A37" t="s">
        <v>36</v>
      </c>
      <c r="B37" t="s">
        <v>211</v>
      </c>
      <c r="C37" t="s">
        <v>212</v>
      </c>
      <c r="D37" t="s">
        <v>213</v>
      </c>
      <c r="G37" t="str">
        <f t="shared" si="0"/>
        <v>kòng,kōng,,</v>
      </c>
    </row>
    <row r="38" spans="1:7" x14ac:dyDescent="0.15">
      <c r="A38" t="s">
        <v>37</v>
      </c>
      <c r="B38" t="s">
        <v>214</v>
      </c>
      <c r="C38" t="s">
        <v>215</v>
      </c>
      <c r="D38" t="s">
        <v>216</v>
      </c>
      <c r="G38" t="str">
        <f t="shared" si="0"/>
        <v>bó,pō,,</v>
      </c>
    </row>
    <row r="39" spans="1:7" x14ac:dyDescent="0.15">
      <c r="A39" t="s">
        <v>38</v>
      </c>
      <c r="B39" t="s">
        <v>217</v>
      </c>
      <c r="C39" t="s">
        <v>218</v>
      </c>
      <c r="D39" t="s">
        <v>219</v>
      </c>
      <c r="G39" t="str">
        <f t="shared" si="0"/>
        <v>zhāo,cháo,,</v>
      </c>
    </row>
    <row r="40" spans="1:7" x14ac:dyDescent="0.15">
      <c r="A40" t="s">
        <v>39</v>
      </c>
      <c r="B40" t="s">
        <v>220</v>
      </c>
      <c r="C40" t="s">
        <v>221</v>
      </c>
      <c r="D40" t="s">
        <v>222</v>
      </c>
      <c r="E40" t="s">
        <v>223</v>
      </c>
      <c r="G40" t="str">
        <f t="shared" si="0"/>
        <v>bǎng,páng,pāng,</v>
      </c>
    </row>
    <row r="41" spans="1:7" x14ac:dyDescent="0.15">
      <c r="A41" t="s">
        <v>40</v>
      </c>
      <c r="B41" t="s">
        <v>224</v>
      </c>
      <c r="C41" t="s">
        <v>225</v>
      </c>
      <c r="D41" t="s">
        <v>226</v>
      </c>
      <c r="E41" t="s">
        <v>226</v>
      </c>
      <c r="G41" t="str">
        <f t="shared" si="0"/>
        <v>xiào,jiào,jiào,</v>
      </c>
    </row>
    <row r="42" spans="1:7" x14ac:dyDescent="0.15">
      <c r="A42" t="s">
        <v>41</v>
      </c>
      <c r="B42" t="s">
        <v>227</v>
      </c>
      <c r="C42" t="s">
        <v>228</v>
      </c>
      <c r="D42" t="s">
        <v>229</v>
      </c>
      <c r="E42" t="s">
        <v>230</v>
      </c>
      <c r="G42" t="str">
        <f t="shared" si="0"/>
        <v>qiáng,jiàng,qiǎng,</v>
      </c>
    </row>
    <row r="43" spans="1:7" x14ac:dyDescent="0.15">
      <c r="A43" t="s">
        <v>42</v>
      </c>
      <c r="B43" t="s">
        <v>231</v>
      </c>
      <c r="C43" t="s">
        <v>232</v>
      </c>
      <c r="D43" t="s">
        <v>233</v>
      </c>
      <c r="E43" t="s">
        <v>234</v>
      </c>
      <c r="F43" t="s">
        <v>234</v>
      </c>
      <c r="G43" t="str">
        <f t="shared" si="0"/>
        <v>sài,sè,sāi,sāi</v>
      </c>
    </row>
    <row r="44" spans="1:7" x14ac:dyDescent="0.15">
      <c r="A44" t="s">
        <v>43</v>
      </c>
      <c r="B44" t="s">
        <v>235</v>
      </c>
      <c r="C44" t="s">
        <v>236</v>
      </c>
      <c r="D44" t="s">
        <v>237</v>
      </c>
      <c r="G44" t="str">
        <f t="shared" si="0"/>
        <v>bì,pì,,</v>
      </c>
    </row>
    <row r="45" spans="1:7" x14ac:dyDescent="0.15">
      <c r="A45" t="s">
        <v>44</v>
      </c>
      <c r="B45" t="s">
        <v>238</v>
      </c>
      <c r="C45" t="s">
        <v>239</v>
      </c>
      <c r="D45" t="s">
        <v>240</v>
      </c>
      <c r="G45" t="str">
        <f t="shared" si="0"/>
        <v>dǎo,dào,,</v>
      </c>
    </row>
    <row r="46" spans="1:7" x14ac:dyDescent="0.15">
      <c r="A46" t="s">
        <v>45</v>
      </c>
      <c r="B46" t="s">
        <v>241</v>
      </c>
      <c r="C46" t="s">
        <v>104</v>
      </c>
      <c r="D46" t="s">
        <v>242</v>
      </c>
      <c r="E46" t="s">
        <v>243</v>
      </c>
      <c r="G46" t="str">
        <f t="shared" si="0"/>
        <v>shàn,chán,dān,</v>
      </c>
    </row>
    <row r="47" spans="1:7" x14ac:dyDescent="0.15">
      <c r="A47" t="s">
        <v>46</v>
      </c>
      <c r="B47" t="s">
        <v>244</v>
      </c>
      <c r="C47" t="s">
        <v>245</v>
      </c>
      <c r="D47" t="s">
        <v>246</v>
      </c>
      <c r="E47" t="s">
        <v>247</v>
      </c>
      <c r="G47" t="str">
        <f t="shared" si="0"/>
        <v>zhé,shé,zhē,</v>
      </c>
    </row>
    <row r="48" spans="1:7" x14ac:dyDescent="0.15">
      <c r="A48" t="s">
        <v>47</v>
      </c>
      <c r="B48" t="s">
        <v>248</v>
      </c>
      <c r="C48" t="s">
        <v>134</v>
      </c>
      <c r="D48" t="s">
        <v>249</v>
      </c>
      <c r="E48" t="s">
        <v>134</v>
      </c>
      <c r="G48" t="str">
        <f t="shared" si="0"/>
        <v>hè,hē,hè,</v>
      </c>
    </row>
    <row r="49" spans="1:7" x14ac:dyDescent="0.15">
      <c r="A49" t="s">
        <v>48</v>
      </c>
      <c r="B49" t="s">
        <v>250</v>
      </c>
      <c r="C49" t="s">
        <v>218</v>
      </c>
      <c r="D49" t="s">
        <v>251</v>
      </c>
      <c r="E49" t="s">
        <v>252</v>
      </c>
      <c r="F49" t="s">
        <v>253</v>
      </c>
      <c r="G49" t="str">
        <f t="shared" si="0"/>
        <v>zhāo,zháo,zhuó,zhe</v>
      </c>
    </row>
    <row r="50" spans="1:7" x14ac:dyDescent="0.15">
      <c r="A50" t="s">
        <v>49</v>
      </c>
      <c r="B50" t="s">
        <v>254</v>
      </c>
      <c r="C50" t="s">
        <v>255</v>
      </c>
      <c r="D50" t="s">
        <v>256</v>
      </c>
      <c r="G50" t="str">
        <f t="shared" si="0"/>
        <v>bō,fán,,</v>
      </c>
    </row>
    <row r="51" spans="1:7" x14ac:dyDescent="0.15">
      <c r="A51" t="s">
        <v>50</v>
      </c>
      <c r="B51" t="s">
        <v>257</v>
      </c>
      <c r="C51" t="s">
        <v>258</v>
      </c>
      <c r="D51" t="s">
        <v>259</v>
      </c>
      <c r="E51" t="s">
        <v>258</v>
      </c>
      <c r="F51" t="s">
        <v>259</v>
      </c>
      <c r="G51" t="str">
        <f t="shared" si="0"/>
        <v>liáng,liàng,liáng,liàng</v>
      </c>
    </row>
    <row r="52" spans="1:7" x14ac:dyDescent="0.15">
      <c r="A52" t="s">
        <v>51</v>
      </c>
      <c r="B52" t="s">
        <v>260</v>
      </c>
      <c r="C52" t="s">
        <v>261</v>
      </c>
      <c r="D52" t="s">
        <v>262</v>
      </c>
      <c r="E52" t="s">
        <v>263</v>
      </c>
      <c r="G52" t="str">
        <f t="shared" si="0"/>
        <v>tà,dá,ta,</v>
      </c>
    </row>
    <row r="53" spans="1:7" x14ac:dyDescent="0.15">
      <c r="A53" t="s">
        <v>52</v>
      </c>
      <c r="B53" t="s">
        <v>264</v>
      </c>
      <c r="C53" t="s">
        <v>265</v>
      </c>
      <c r="D53" t="s">
        <v>266</v>
      </c>
      <c r="G53" t="str">
        <f t="shared" si="0"/>
        <v>yàng,yáng,,</v>
      </c>
    </row>
    <row r="54" spans="1:7" x14ac:dyDescent="0.15">
      <c r="A54" t="s">
        <v>53</v>
      </c>
      <c r="B54" t="s">
        <v>267</v>
      </c>
      <c r="C54" t="s">
        <v>268</v>
      </c>
      <c r="D54" t="s">
        <v>268</v>
      </c>
      <c r="E54" t="s">
        <v>269</v>
      </c>
      <c r="F54" t="s">
        <v>269</v>
      </c>
      <c r="G54" t="str">
        <f t="shared" si="0"/>
        <v>zǎi,zǎi,zài,zài</v>
      </c>
    </row>
    <row r="55" spans="1:7" x14ac:dyDescent="0.15">
      <c r="A55" t="s">
        <v>54</v>
      </c>
      <c r="B55" t="s">
        <v>270</v>
      </c>
      <c r="C55" t="s">
        <v>271</v>
      </c>
      <c r="D55" t="s">
        <v>163</v>
      </c>
      <c r="G55" t="str">
        <f t="shared" si="0"/>
        <v>pù,bào,,</v>
      </c>
    </row>
    <row r="56" spans="1:7" x14ac:dyDescent="0.15">
      <c r="A56" t="s">
        <v>55</v>
      </c>
      <c r="B56" t="s">
        <v>272</v>
      </c>
      <c r="C56" t="s">
        <v>273</v>
      </c>
      <c r="D56" t="s">
        <v>274</v>
      </c>
      <c r="E56" t="s">
        <v>273</v>
      </c>
      <c r="G56" t="str">
        <f t="shared" si="0"/>
        <v>níng,nìng,níng,</v>
      </c>
    </row>
    <row r="57" spans="1:7" x14ac:dyDescent="0.15">
      <c r="A57" t="s">
        <v>56</v>
      </c>
      <c r="B57" t="s">
        <v>275</v>
      </c>
      <c r="C57" t="s">
        <v>276</v>
      </c>
      <c r="D57" t="s">
        <v>277</v>
      </c>
      <c r="E57" t="s">
        <v>134</v>
      </c>
      <c r="F57" t="s">
        <v>278</v>
      </c>
      <c r="G57" t="str">
        <f t="shared" si="0"/>
        <v>huo,hé,hè,hú</v>
      </c>
    </row>
    <row r="58" spans="1:7" x14ac:dyDescent="0.15">
      <c r="A58" t="s">
        <v>57</v>
      </c>
      <c r="B58" t="s">
        <v>279</v>
      </c>
      <c r="C58" t="s">
        <v>280</v>
      </c>
      <c r="D58" t="s">
        <v>281</v>
      </c>
      <c r="E58" t="s">
        <v>281</v>
      </c>
      <c r="G58" t="str">
        <f t="shared" si="0"/>
        <v>shěng,xǐng,xǐng,</v>
      </c>
    </row>
    <row r="59" spans="1:7" x14ac:dyDescent="0.15">
      <c r="A59" t="s">
        <v>58</v>
      </c>
      <c r="B59" t="s">
        <v>282</v>
      </c>
      <c r="C59" t="s">
        <v>283</v>
      </c>
      <c r="D59" t="s">
        <v>284</v>
      </c>
      <c r="E59" t="s">
        <v>285</v>
      </c>
      <c r="G59" t="str">
        <f t="shared" si="0"/>
        <v>ào,niù,ǎo,</v>
      </c>
    </row>
    <row r="60" spans="1:7" x14ac:dyDescent="0.15">
      <c r="A60" t="s">
        <v>59</v>
      </c>
      <c r="B60" t="s">
        <v>286</v>
      </c>
      <c r="C60" t="s">
        <v>404</v>
      </c>
      <c r="D60" t="s">
        <v>288</v>
      </c>
      <c r="E60" t="s">
        <v>289</v>
      </c>
      <c r="F60" t="s">
        <v>289</v>
      </c>
      <c r="G60" t="str">
        <f t="shared" si="0"/>
        <v>dù,dù,duó,duó</v>
      </c>
    </row>
    <row r="61" spans="1:7" x14ac:dyDescent="0.15">
      <c r="A61" t="s">
        <v>60</v>
      </c>
      <c r="B61" t="s">
        <v>290</v>
      </c>
      <c r="C61" t="s">
        <v>291</v>
      </c>
      <c r="D61" t="s">
        <v>292</v>
      </c>
      <c r="E61" t="s">
        <v>293</v>
      </c>
      <c r="G61" t="str">
        <f t="shared" si="0"/>
        <v>hǒng,hōng,hòng,</v>
      </c>
    </row>
    <row r="62" spans="1:7" x14ac:dyDescent="0.15">
      <c r="A62" t="s">
        <v>61</v>
      </c>
      <c r="B62" t="s">
        <v>294</v>
      </c>
      <c r="C62" t="s">
        <v>295</v>
      </c>
      <c r="D62" t="s">
        <v>295</v>
      </c>
      <c r="E62" t="s">
        <v>296</v>
      </c>
      <c r="F62" t="s">
        <v>296</v>
      </c>
      <c r="G62" t="str">
        <f t="shared" si="0"/>
        <v>sāng,sāng,sàng,sàng</v>
      </c>
    </row>
    <row r="63" spans="1:7" x14ac:dyDescent="0.15">
      <c r="A63" t="s">
        <v>62</v>
      </c>
      <c r="B63" t="s">
        <v>297</v>
      </c>
      <c r="C63" t="s">
        <v>298</v>
      </c>
      <c r="D63" t="s">
        <v>299</v>
      </c>
      <c r="E63" t="s">
        <v>300</v>
      </c>
      <c r="G63" t="str">
        <f t="shared" si="0"/>
        <v>chāi,chà,chā,</v>
      </c>
    </row>
    <row r="64" spans="1:7" x14ac:dyDescent="0.15">
      <c r="A64" t="s">
        <v>63</v>
      </c>
      <c r="B64" t="s">
        <v>301</v>
      </c>
      <c r="C64" t="s">
        <v>302</v>
      </c>
      <c r="D64" t="s">
        <v>303</v>
      </c>
      <c r="E64" t="s">
        <v>304</v>
      </c>
      <c r="G64" t="str">
        <f t="shared" si="0"/>
        <v>zhá,zhā,zā,</v>
      </c>
    </row>
    <row r="65" spans="1:7" x14ac:dyDescent="0.15">
      <c r="A65" t="s">
        <v>64</v>
      </c>
      <c r="B65" t="s">
        <v>305</v>
      </c>
      <c r="C65" t="s">
        <v>306</v>
      </c>
      <c r="D65" t="s">
        <v>307</v>
      </c>
      <c r="G65" t="str">
        <f t="shared" si="0"/>
        <v>mán,mái,,</v>
      </c>
    </row>
    <row r="66" spans="1:7" x14ac:dyDescent="0.15">
      <c r="A66" t="s">
        <v>65</v>
      </c>
      <c r="B66" t="s">
        <v>308</v>
      </c>
      <c r="C66" t="s">
        <v>309</v>
      </c>
      <c r="D66" t="s">
        <v>309</v>
      </c>
      <c r="E66" t="s">
        <v>161</v>
      </c>
      <c r="G66" t="str">
        <f t="shared" ref="G66:G100" si="1">C66&amp;","&amp;D66&amp;","&amp;E66&amp;","&amp;F66</f>
        <v>shèng,shèng,chéng,</v>
      </c>
    </row>
    <row r="67" spans="1:7" x14ac:dyDescent="0.15">
      <c r="A67" t="s">
        <v>66</v>
      </c>
      <c r="B67" t="s">
        <v>310</v>
      </c>
      <c r="C67" t="s">
        <v>311</v>
      </c>
      <c r="D67" t="s">
        <v>312</v>
      </c>
      <c r="G67" t="str">
        <f t="shared" si="1"/>
        <v>chen,cāng,,</v>
      </c>
    </row>
    <row r="68" spans="1:7" x14ac:dyDescent="0.15">
      <c r="A68" t="s">
        <v>67</v>
      </c>
      <c r="B68" t="s">
        <v>313</v>
      </c>
      <c r="C68" t="s">
        <v>314</v>
      </c>
      <c r="D68" t="s">
        <v>315</v>
      </c>
      <c r="G68" t="str">
        <f t="shared" si="1"/>
        <v>chuàng,chuāng,,</v>
      </c>
    </row>
    <row r="69" spans="1:7" x14ac:dyDescent="0.15">
      <c r="A69" t="s">
        <v>68</v>
      </c>
      <c r="B69" t="s">
        <v>316</v>
      </c>
      <c r="C69" t="s">
        <v>215</v>
      </c>
      <c r="D69" t="s">
        <v>317</v>
      </c>
      <c r="G69" t="str">
        <f t="shared" si="1"/>
        <v>bó,bǎi,,</v>
      </c>
    </row>
    <row r="70" spans="1:7" x14ac:dyDescent="0.15">
      <c r="A70" t="s">
        <v>69</v>
      </c>
      <c r="B70" t="s">
        <v>318</v>
      </c>
      <c r="C70" t="s">
        <v>319</v>
      </c>
      <c r="D70" t="s">
        <v>320</v>
      </c>
      <c r="G70" t="str">
        <f t="shared" si="1"/>
        <v>yāo,nǜe,,</v>
      </c>
    </row>
    <row r="71" spans="1:7" x14ac:dyDescent="0.15">
      <c r="A71" t="s">
        <v>70</v>
      </c>
      <c r="B71" t="s">
        <v>321</v>
      </c>
      <c r="C71" t="s">
        <v>322</v>
      </c>
      <c r="D71" t="s">
        <v>323</v>
      </c>
      <c r="G71" t="str">
        <f t="shared" si="1"/>
        <v>kān,kàn,,</v>
      </c>
    </row>
    <row r="72" spans="1:7" x14ac:dyDescent="0.15">
      <c r="A72" t="s">
        <v>71</v>
      </c>
      <c r="B72" t="s">
        <v>324</v>
      </c>
      <c r="C72" t="s">
        <v>186</v>
      </c>
      <c r="D72" t="s">
        <v>325</v>
      </c>
      <c r="E72" t="s">
        <v>186</v>
      </c>
      <c r="G72" t="str">
        <f t="shared" si="1"/>
        <v>háng,xíng,háng,</v>
      </c>
    </row>
    <row r="73" spans="1:7" x14ac:dyDescent="0.15">
      <c r="A73" t="s">
        <v>72</v>
      </c>
      <c r="B73" t="s">
        <v>326</v>
      </c>
      <c r="C73" t="s">
        <v>327</v>
      </c>
      <c r="D73" t="s">
        <v>327</v>
      </c>
      <c r="E73" t="s">
        <v>328</v>
      </c>
      <c r="G73" t="str">
        <f t="shared" si="1"/>
        <v>ài,ài,yì,</v>
      </c>
    </row>
    <row r="74" spans="1:7" x14ac:dyDescent="0.15">
      <c r="A74" t="s">
        <v>73</v>
      </c>
      <c r="B74" t="s">
        <v>329</v>
      </c>
      <c r="C74" t="s">
        <v>330</v>
      </c>
      <c r="D74" t="s">
        <v>140</v>
      </c>
      <c r="E74" t="s">
        <v>330</v>
      </c>
      <c r="G74" t="str">
        <f t="shared" si="1"/>
        <v>bǎ,bà,bǎ,</v>
      </c>
    </row>
    <row r="75" spans="1:7" x14ac:dyDescent="0.15">
      <c r="A75" t="s">
        <v>74</v>
      </c>
      <c r="B75" t="s">
        <v>331</v>
      </c>
      <c r="C75" t="s">
        <v>332</v>
      </c>
      <c r="D75" t="s">
        <v>333</v>
      </c>
      <c r="G75" t="str">
        <f t="shared" si="1"/>
        <v>zhuàn,chuán,,</v>
      </c>
    </row>
    <row r="76" spans="1:7" x14ac:dyDescent="0.15">
      <c r="A76" t="s">
        <v>75</v>
      </c>
      <c r="B76" t="s">
        <v>334</v>
      </c>
      <c r="C76" t="s">
        <v>277</v>
      </c>
      <c r="D76" t="s">
        <v>134</v>
      </c>
      <c r="G76" t="str">
        <f t="shared" si="1"/>
        <v>hé,hè,,</v>
      </c>
    </row>
    <row r="77" spans="1:7" x14ac:dyDescent="0.15">
      <c r="A77" t="s">
        <v>76</v>
      </c>
      <c r="B77" t="s">
        <v>335</v>
      </c>
      <c r="C77" t="s">
        <v>336</v>
      </c>
      <c r="D77" t="s">
        <v>337</v>
      </c>
      <c r="G77" t="str">
        <f t="shared" si="1"/>
        <v>zhǎng,zhàng,,</v>
      </c>
    </row>
    <row r="78" spans="1:7" x14ac:dyDescent="0.15">
      <c r="A78" t="s">
        <v>77</v>
      </c>
      <c r="B78" t="s">
        <v>338</v>
      </c>
      <c r="C78" t="s">
        <v>173</v>
      </c>
      <c r="D78" t="s">
        <v>339</v>
      </c>
      <c r="G78" t="str">
        <f t="shared" si="1"/>
        <v>jī,qí,,</v>
      </c>
    </row>
    <row r="79" spans="1:7" x14ac:dyDescent="0.15">
      <c r="A79" t="s">
        <v>78</v>
      </c>
      <c r="B79" t="s">
        <v>340</v>
      </c>
      <c r="C79" t="s">
        <v>341</v>
      </c>
      <c r="D79" t="s">
        <v>342</v>
      </c>
      <c r="E79" t="s">
        <v>343</v>
      </c>
      <c r="G79" t="str">
        <f t="shared" si="1"/>
        <v>pào,bāo,páo,</v>
      </c>
    </row>
    <row r="80" spans="1:7" x14ac:dyDescent="0.15">
      <c r="A80" t="s">
        <v>79</v>
      </c>
      <c r="B80" t="s">
        <v>344</v>
      </c>
      <c r="C80" t="s">
        <v>345</v>
      </c>
      <c r="D80" t="s">
        <v>172</v>
      </c>
      <c r="G80" t="str">
        <f t="shared" si="1"/>
        <v>gěi,jǐ,,</v>
      </c>
    </row>
    <row r="81" spans="1:7" x14ac:dyDescent="0.15">
      <c r="A81" t="s">
        <v>80</v>
      </c>
      <c r="B81" t="s">
        <v>346</v>
      </c>
      <c r="C81" t="s">
        <v>347</v>
      </c>
      <c r="D81" t="s">
        <v>348</v>
      </c>
      <c r="G81" t="str">
        <f t="shared" si="1"/>
        <v>guàn,guān,,</v>
      </c>
    </row>
    <row r="82" spans="1:7" x14ac:dyDescent="0.15">
      <c r="A82" t="s">
        <v>81</v>
      </c>
      <c r="B82" t="s">
        <v>349</v>
      </c>
      <c r="C82" t="s">
        <v>350</v>
      </c>
      <c r="D82" t="s">
        <v>351</v>
      </c>
      <c r="G82" t="str">
        <f t="shared" si="1"/>
        <v>gān,gàn,,</v>
      </c>
    </row>
    <row r="83" spans="1:7" x14ac:dyDescent="0.15">
      <c r="A83" t="s">
        <v>82</v>
      </c>
      <c r="B83" t="s">
        <v>352</v>
      </c>
      <c r="C83" t="s">
        <v>353</v>
      </c>
      <c r="D83" t="s">
        <v>354</v>
      </c>
      <c r="G83" t="str">
        <f t="shared" si="1"/>
        <v>hàng,xiàng,,</v>
      </c>
    </row>
    <row r="84" spans="1:7" x14ac:dyDescent="0.15">
      <c r="A84" t="s">
        <v>83</v>
      </c>
      <c r="B84" t="s">
        <v>355</v>
      </c>
      <c r="C84" t="s">
        <v>166</v>
      </c>
      <c r="D84" t="s">
        <v>356</v>
      </c>
      <c r="E84" t="s">
        <v>215</v>
      </c>
      <c r="G84" t="str">
        <f t="shared" si="1"/>
        <v>bò,báo,bó,</v>
      </c>
    </row>
    <row r="85" spans="1:7" x14ac:dyDescent="0.15">
      <c r="A85" t="s">
        <v>84</v>
      </c>
      <c r="B85" t="s">
        <v>357</v>
      </c>
      <c r="C85" t="s">
        <v>358</v>
      </c>
      <c r="D85" t="s">
        <v>359</v>
      </c>
      <c r="E85" t="s">
        <v>360</v>
      </c>
      <c r="G85" t="str">
        <f t="shared" si="1"/>
        <v>è,wù,ě,</v>
      </c>
    </row>
    <row r="86" spans="1:7" x14ac:dyDescent="0.15">
      <c r="A86" t="s">
        <v>85</v>
      </c>
      <c r="B86" t="s">
        <v>361</v>
      </c>
      <c r="C86" t="s">
        <v>362</v>
      </c>
      <c r="D86" t="s">
        <v>363</v>
      </c>
      <c r="G86" t="str">
        <f t="shared" si="1"/>
        <v>pián,biàn,,</v>
      </c>
    </row>
    <row r="87" spans="1:7" x14ac:dyDescent="0.15">
      <c r="A87" t="s">
        <v>86</v>
      </c>
      <c r="B87" t="s">
        <v>364</v>
      </c>
      <c r="C87" t="s">
        <v>365</v>
      </c>
      <c r="D87" t="s">
        <v>366</v>
      </c>
      <c r="E87" t="s">
        <v>367</v>
      </c>
      <c r="G87" t="str">
        <f t="shared" si="1"/>
        <v>sù,xiǚ,xiǜ,</v>
      </c>
    </row>
    <row r="88" spans="1:7" x14ac:dyDescent="0.15">
      <c r="A88" t="s">
        <v>87</v>
      </c>
      <c r="B88" t="s">
        <v>368</v>
      </c>
      <c r="C88" t="s">
        <v>145</v>
      </c>
      <c r="D88" t="s">
        <v>369</v>
      </c>
      <c r="G88" t="str">
        <f t="shared" si="1"/>
        <v>hào,háo,,</v>
      </c>
    </row>
    <row r="89" spans="1:7" x14ac:dyDescent="0.15">
      <c r="A89" t="s">
        <v>88</v>
      </c>
      <c r="B89" t="s">
        <v>370</v>
      </c>
      <c r="C89" t="s">
        <v>371</v>
      </c>
      <c r="D89" t="s">
        <v>372</v>
      </c>
      <c r="E89" t="s">
        <v>371</v>
      </c>
      <c r="F89" t="s">
        <v>371</v>
      </c>
      <c r="G89" t="str">
        <f t="shared" si="1"/>
        <v>zàng,cáng,zàng,zàng</v>
      </c>
    </row>
    <row r="90" spans="1:7" x14ac:dyDescent="0.15">
      <c r="A90" t="s">
        <v>89</v>
      </c>
      <c r="B90" t="s">
        <v>373</v>
      </c>
      <c r="C90" t="s">
        <v>302</v>
      </c>
      <c r="D90" t="s">
        <v>374</v>
      </c>
      <c r="G90" t="str">
        <f t="shared" si="1"/>
        <v>zhá,yà,,</v>
      </c>
    </row>
    <row r="91" spans="1:7" x14ac:dyDescent="0.15">
      <c r="A91" t="s">
        <v>90</v>
      </c>
      <c r="B91" t="s">
        <v>375</v>
      </c>
      <c r="C91" t="s">
        <v>376</v>
      </c>
      <c r="D91" t="s">
        <v>377</v>
      </c>
      <c r="G91" t="str">
        <f t="shared" si="1"/>
        <v>kǎ,qiǎ,,</v>
      </c>
    </row>
    <row r="92" spans="1:7" x14ac:dyDescent="0.15">
      <c r="A92" t="s">
        <v>91</v>
      </c>
      <c r="B92" t="s">
        <v>378</v>
      </c>
      <c r="C92" t="s">
        <v>379</v>
      </c>
      <c r="D92" t="s">
        <v>380</v>
      </c>
      <c r="G92" t="str">
        <f t="shared" si="1"/>
        <v>diào,tiáo,,</v>
      </c>
    </row>
    <row r="93" spans="1:7" x14ac:dyDescent="0.15">
      <c r="A93" t="s">
        <v>92</v>
      </c>
      <c r="B93" t="s">
        <v>381</v>
      </c>
      <c r="C93" t="s">
        <v>382</v>
      </c>
      <c r="D93" t="s">
        <v>383</v>
      </c>
      <c r="G93" t="str">
        <f t="shared" si="1"/>
        <v>mú,mó,,</v>
      </c>
    </row>
    <row r="94" spans="1:7" x14ac:dyDescent="0.15">
      <c r="A94" t="s">
        <v>93</v>
      </c>
      <c r="B94" t="s">
        <v>384</v>
      </c>
      <c r="C94" t="s">
        <v>385</v>
      </c>
      <c r="D94" t="s">
        <v>386</v>
      </c>
      <c r="G94" t="str">
        <f t="shared" si="1"/>
        <v>mò,méi,,</v>
      </c>
    </row>
    <row r="95" spans="1:7" x14ac:dyDescent="0.15">
      <c r="A95" t="s">
        <v>94</v>
      </c>
      <c r="B95" t="s">
        <v>387</v>
      </c>
      <c r="C95" t="s">
        <v>388</v>
      </c>
      <c r="D95" t="s">
        <v>389</v>
      </c>
      <c r="G95" t="str">
        <f t="shared" si="1"/>
        <v>shě,shè,,</v>
      </c>
    </row>
    <row r="96" spans="1:7" x14ac:dyDescent="0.15">
      <c r="A96" t="s">
        <v>95</v>
      </c>
      <c r="B96" t="s">
        <v>390</v>
      </c>
      <c r="C96" t="s">
        <v>391</v>
      </c>
      <c r="D96" t="s">
        <v>392</v>
      </c>
      <c r="G96" t="str">
        <f t="shared" si="1"/>
        <v>yān,yīn,,</v>
      </c>
    </row>
    <row r="97" spans="1:7" x14ac:dyDescent="0.15">
      <c r="A97" t="s">
        <v>96</v>
      </c>
      <c r="B97" t="s">
        <v>393</v>
      </c>
      <c r="C97" t="s">
        <v>394</v>
      </c>
      <c r="D97" t="s">
        <v>395</v>
      </c>
      <c r="G97" t="str">
        <f t="shared" si="1"/>
        <v>hái,huán,,</v>
      </c>
    </row>
    <row r="98" spans="1:7" x14ac:dyDescent="0.15">
      <c r="A98" t="s">
        <v>97</v>
      </c>
      <c r="B98" t="s">
        <v>396</v>
      </c>
      <c r="C98" t="s">
        <v>397</v>
      </c>
      <c r="D98" t="s">
        <v>398</v>
      </c>
      <c r="G98" t="str">
        <f t="shared" si="1"/>
        <v>jì,xì,,</v>
      </c>
    </row>
    <row r="99" spans="1:7" x14ac:dyDescent="0.15">
      <c r="A99" t="s">
        <v>98</v>
      </c>
      <c r="B99" t="s">
        <v>399</v>
      </c>
      <c r="C99" t="s">
        <v>400</v>
      </c>
      <c r="D99" t="s">
        <v>401</v>
      </c>
      <c r="G99" t="str">
        <f t="shared" si="1"/>
        <v>jiǎ,jià,,</v>
      </c>
    </row>
    <row r="100" spans="1:7" x14ac:dyDescent="0.15">
      <c r="A100" t="s">
        <v>99</v>
      </c>
      <c r="B100" t="s">
        <v>402</v>
      </c>
      <c r="C100" t="s">
        <v>229</v>
      </c>
      <c r="D100" t="s">
        <v>403</v>
      </c>
      <c r="G100" t="str">
        <f t="shared" si="1"/>
        <v>jiàng,xiáng,,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1"/>
  <sheetViews>
    <sheetView topLeftCell="A56" workbookViewId="0">
      <selection activeCell="J62" sqref="J62"/>
    </sheetView>
  </sheetViews>
  <sheetFormatPr defaultRowHeight="13.5" x14ac:dyDescent="0.15"/>
  <sheetData>
    <row r="1" spans="1:22" x14ac:dyDescent="0.15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</row>
    <row r="2" spans="1:22" x14ac:dyDescent="0.15">
      <c r="A2" t="s">
        <v>101</v>
      </c>
      <c r="B2" t="s">
        <v>102</v>
      </c>
      <c r="F2" t="str">
        <f>A2&amp;B2&amp;C2&amp;D2</f>
        <v>jiāqié</v>
      </c>
      <c r="H2" t="str">
        <f>MID($F2,H$1,1)</f>
        <v>j</v>
      </c>
      <c r="I2" t="str">
        <f t="shared" ref="I2:V17" si="0">MID($F2,I$1,1)</f>
        <v>i</v>
      </c>
      <c r="J2" t="str">
        <f t="shared" si="0"/>
        <v>ā</v>
      </c>
      <c r="K2" t="str">
        <f t="shared" si="0"/>
        <v>q</v>
      </c>
      <c r="L2" t="str">
        <f t="shared" si="0"/>
        <v>i</v>
      </c>
      <c r="M2" t="str">
        <f t="shared" si="0"/>
        <v>é</v>
      </c>
      <c r="N2" t="str">
        <f t="shared" si="0"/>
        <v/>
      </c>
      <c r="O2" t="str">
        <f t="shared" si="0"/>
        <v/>
      </c>
      <c r="P2" t="str">
        <f t="shared" si="0"/>
        <v/>
      </c>
      <c r="Q2" t="str">
        <f t="shared" si="0"/>
        <v/>
      </c>
      <c r="R2" t="str">
        <f t="shared" si="0"/>
        <v/>
      </c>
      <c r="S2" t="str">
        <f t="shared" si="0"/>
        <v/>
      </c>
      <c r="T2" t="str">
        <f t="shared" si="0"/>
        <v/>
      </c>
      <c r="U2" t="str">
        <f t="shared" si="0"/>
        <v/>
      </c>
      <c r="V2" t="str">
        <f t="shared" si="0"/>
        <v/>
      </c>
    </row>
    <row r="3" spans="1:22" x14ac:dyDescent="0.15">
      <c r="A3" t="s">
        <v>104</v>
      </c>
      <c r="B3" t="s">
        <v>105</v>
      </c>
      <c r="F3" t="str">
        <f t="shared" ref="F3:F66" si="1">A3&amp;B3&amp;C3&amp;D3</f>
        <v>shànshān</v>
      </c>
      <c r="H3" t="str">
        <f t="shared" ref="H3:V34" si="2">MID($F3,H$1,1)</f>
        <v>s</v>
      </c>
      <c r="I3" t="str">
        <f t="shared" si="0"/>
        <v>h</v>
      </c>
      <c r="J3" t="str">
        <f t="shared" si="0"/>
        <v>à</v>
      </c>
      <c r="K3" t="str">
        <f t="shared" si="0"/>
        <v>n</v>
      </c>
      <c r="L3" t="str">
        <f t="shared" si="0"/>
        <v>s</v>
      </c>
      <c r="M3" t="str">
        <f t="shared" si="0"/>
        <v>h</v>
      </c>
      <c r="N3" t="str">
        <f t="shared" si="0"/>
        <v>ā</v>
      </c>
      <c r="O3" t="str">
        <f t="shared" si="0"/>
        <v>n</v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</row>
    <row r="4" spans="1:22" x14ac:dyDescent="0.15">
      <c r="A4" t="s">
        <v>107</v>
      </c>
      <c r="B4" t="s">
        <v>108</v>
      </c>
      <c r="F4" t="str">
        <f t="shared" si="1"/>
        <v>dàntán</v>
      </c>
      <c r="H4" t="str">
        <f t="shared" si="2"/>
        <v>d</v>
      </c>
      <c r="I4" t="str">
        <f t="shared" si="0"/>
        <v>à</v>
      </c>
      <c r="J4" t="str">
        <f t="shared" si="0"/>
        <v>n</v>
      </c>
      <c r="K4" t="str">
        <f t="shared" si="0"/>
        <v>t</v>
      </c>
      <c r="L4" t="str">
        <f t="shared" si="0"/>
        <v>á</v>
      </c>
      <c r="M4" t="str">
        <f t="shared" si="0"/>
        <v>n</v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</row>
    <row r="5" spans="1:22" x14ac:dyDescent="0.15">
      <c r="A5" t="s">
        <v>110</v>
      </c>
      <c r="B5" t="s">
        <v>111</v>
      </c>
      <c r="F5" t="str">
        <f t="shared" si="1"/>
        <v>zhànchàn</v>
      </c>
      <c r="H5" t="str">
        <f t="shared" si="2"/>
        <v>z</v>
      </c>
      <c r="I5" t="str">
        <f t="shared" si="0"/>
        <v>h</v>
      </c>
      <c r="J5" t="str">
        <f t="shared" si="0"/>
        <v>à</v>
      </c>
      <c r="K5" t="str">
        <f t="shared" si="0"/>
        <v>n</v>
      </c>
      <c r="L5" t="str">
        <f t="shared" si="0"/>
        <v>c</v>
      </c>
      <c r="M5" t="str">
        <f t="shared" si="0"/>
        <v>h</v>
      </c>
      <c r="N5" t="str">
        <f t="shared" si="0"/>
        <v>à</v>
      </c>
      <c r="O5" t="str">
        <f t="shared" si="0"/>
        <v>n</v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</row>
    <row r="6" spans="1:22" x14ac:dyDescent="0.15">
      <c r="A6" t="s">
        <v>113</v>
      </c>
      <c r="B6" t="s">
        <v>114</v>
      </c>
      <c r="F6" t="str">
        <f t="shared" si="1"/>
        <v>bāpá</v>
      </c>
      <c r="H6" t="str">
        <f t="shared" si="2"/>
        <v>b</v>
      </c>
      <c r="I6" t="str">
        <f t="shared" si="0"/>
        <v>ā</v>
      </c>
      <c r="J6" t="str">
        <f t="shared" si="0"/>
        <v>p</v>
      </c>
      <c r="K6" t="str">
        <f t="shared" si="0"/>
        <v>á</v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</row>
    <row r="7" spans="1:22" x14ac:dyDescent="0.15">
      <c r="A7" t="s">
        <v>116</v>
      </c>
      <c r="B7" t="s">
        <v>117</v>
      </c>
      <c r="F7" t="str">
        <f t="shared" si="1"/>
        <v>sànsǎn</v>
      </c>
      <c r="H7" t="str">
        <f t="shared" si="2"/>
        <v>s</v>
      </c>
      <c r="I7" t="str">
        <f t="shared" si="0"/>
        <v>à</v>
      </c>
      <c r="J7" t="str">
        <f t="shared" si="0"/>
        <v>n</v>
      </c>
      <c r="K7" t="str">
        <f t="shared" si="0"/>
        <v>s</v>
      </c>
      <c r="L7" t="str">
        <f t="shared" si="0"/>
        <v>ǎ</v>
      </c>
      <c r="M7" t="str">
        <f t="shared" si="0"/>
        <v>n</v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</row>
    <row r="8" spans="1:22" x14ac:dyDescent="0.15">
      <c r="A8" t="s">
        <v>119</v>
      </c>
      <c r="B8" t="s">
        <v>120</v>
      </c>
      <c r="C8" t="s">
        <v>121</v>
      </c>
      <c r="F8" t="str">
        <f t="shared" si="1"/>
        <v>shǔshùshuò</v>
      </c>
      <c r="H8" t="str">
        <f t="shared" si="2"/>
        <v>s</v>
      </c>
      <c r="I8" t="str">
        <f t="shared" si="0"/>
        <v>h</v>
      </c>
      <c r="J8" t="str">
        <f t="shared" si="0"/>
        <v>ǔ</v>
      </c>
      <c r="K8" t="str">
        <f t="shared" si="0"/>
        <v>s</v>
      </c>
      <c r="L8" t="str">
        <f t="shared" si="0"/>
        <v>h</v>
      </c>
      <c r="M8" t="str">
        <f t="shared" si="0"/>
        <v>ù</v>
      </c>
      <c r="N8" t="str">
        <f t="shared" si="0"/>
        <v>s</v>
      </c>
      <c r="O8" t="str">
        <f t="shared" si="0"/>
        <v>h</v>
      </c>
      <c r="P8" t="str">
        <f t="shared" si="0"/>
        <v>u</v>
      </c>
      <c r="Q8" t="str">
        <f t="shared" si="0"/>
        <v>ò</v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</row>
    <row r="9" spans="1:22" x14ac:dyDescent="0.15">
      <c r="A9" t="s">
        <v>123</v>
      </c>
      <c r="B9" t="s">
        <v>124</v>
      </c>
      <c r="C9" t="s">
        <v>125</v>
      </c>
      <c r="F9" t="str">
        <f t="shared" si="1"/>
        <v>shēncēncān</v>
      </c>
      <c r="H9" t="str">
        <f t="shared" si="2"/>
        <v>s</v>
      </c>
      <c r="I9" t="str">
        <f t="shared" si="0"/>
        <v>h</v>
      </c>
      <c r="J9" t="str">
        <f t="shared" si="0"/>
        <v>ē</v>
      </c>
      <c r="K9" t="str">
        <f t="shared" si="0"/>
        <v>n</v>
      </c>
      <c r="L9" t="str">
        <f t="shared" si="0"/>
        <v>c</v>
      </c>
      <c r="M9" t="str">
        <f t="shared" si="0"/>
        <v>ē</v>
      </c>
      <c r="N9" t="str">
        <f t="shared" si="0"/>
        <v>n</v>
      </c>
      <c r="O9" t="str">
        <f t="shared" si="0"/>
        <v>c</v>
      </c>
      <c r="P9" t="str">
        <f t="shared" si="0"/>
        <v>ā</v>
      </c>
      <c r="Q9" t="str">
        <f t="shared" si="0"/>
        <v>n</v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</row>
    <row r="10" spans="1:22" x14ac:dyDescent="0.15">
      <c r="A10" t="s">
        <v>127</v>
      </c>
      <c r="B10" t="s">
        <v>128</v>
      </c>
      <c r="C10" t="s">
        <v>128</v>
      </c>
      <c r="F10" t="str">
        <f t="shared" si="1"/>
        <v>kuàihuìhuì</v>
      </c>
      <c r="H10" t="str">
        <f t="shared" si="2"/>
        <v>k</v>
      </c>
      <c r="I10" t="str">
        <f t="shared" si="0"/>
        <v>u</v>
      </c>
      <c r="J10" t="str">
        <f t="shared" si="0"/>
        <v>à</v>
      </c>
      <c r="K10" t="str">
        <f t="shared" si="0"/>
        <v>i</v>
      </c>
      <c r="L10" t="str">
        <f t="shared" si="0"/>
        <v>h</v>
      </c>
      <c r="M10" t="str">
        <f t="shared" si="0"/>
        <v>u</v>
      </c>
      <c r="N10" t="str">
        <f t="shared" si="0"/>
        <v>ì</v>
      </c>
      <c r="O10" t="str">
        <f t="shared" si="0"/>
        <v>h</v>
      </c>
      <c r="P10" t="str">
        <f t="shared" si="0"/>
        <v>u</v>
      </c>
      <c r="Q10" t="str">
        <f t="shared" si="0"/>
        <v>ì</v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</row>
    <row r="11" spans="1:22" x14ac:dyDescent="0.15">
      <c r="A11" t="s">
        <v>130</v>
      </c>
      <c r="B11" t="s">
        <v>131</v>
      </c>
      <c r="C11" t="s">
        <v>132</v>
      </c>
      <c r="F11" t="str">
        <f t="shared" si="1"/>
        <v>děidéde</v>
      </c>
      <c r="H11" t="str">
        <f t="shared" si="2"/>
        <v>d</v>
      </c>
      <c r="I11" t="str">
        <f t="shared" si="0"/>
        <v>ě</v>
      </c>
      <c r="J11" t="str">
        <f t="shared" si="0"/>
        <v>i</v>
      </c>
      <c r="K11" t="str">
        <f t="shared" si="0"/>
        <v>d</v>
      </c>
      <c r="L11" t="str">
        <f t="shared" si="0"/>
        <v>é</v>
      </c>
      <c r="M11" t="str">
        <f t="shared" si="0"/>
        <v>d</v>
      </c>
      <c r="N11" t="str">
        <f t="shared" si="0"/>
        <v>e</v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/>
      </c>
      <c r="V11" t="str">
        <f t="shared" si="0"/>
        <v/>
      </c>
    </row>
    <row r="12" spans="1:22" x14ac:dyDescent="0.15">
      <c r="A12" t="s">
        <v>134</v>
      </c>
      <c r="B12" t="s">
        <v>135</v>
      </c>
      <c r="F12" t="str">
        <f t="shared" si="1"/>
        <v>hèxià</v>
      </c>
      <c r="H12" t="str">
        <f t="shared" si="2"/>
        <v>h</v>
      </c>
      <c r="I12" t="str">
        <f t="shared" si="0"/>
        <v>è</v>
      </c>
      <c r="J12" t="str">
        <f t="shared" si="0"/>
        <v>x</v>
      </c>
      <c r="K12" t="str">
        <f t="shared" si="0"/>
        <v>i</v>
      </c>
      <c r="L12" t="str">
        <f t="shared" si="0"/>
        <v>à</v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/>
      </c>
      <c r="U12" t="str">
        <f t="shared" si="0"/>
        <v/>
      </c>
      <c r="V12" t="str">
        <f t="shared" si="0"/>
        <v/>
      </c>
    </row>
    <row r="13" spans="1:22" x14ac:dyDescent="0.15">
      <c r="A13" t="s">
        <v>137</v>
      </c>
      <c r="B13" t="s">
        <v>138</v>
      </c>
      <c r="F13" t="str">
        <f t="shared" si="1"/>
        <v>pàngpán</v>
      </c>
      <c r="H13" t="str">
        <f t="shared" si="2"/>
        <v>p</v>
      </c>
      <c r="I13" t="str">
        <f t="shared" si="0"/>
        <v>à</v>
      </c>
      <c r="J13" t="str">
        <f t="shared" si="0"/>
        <v>n</v>
      </c>
      <c r="K13" t="str">
        <f t="shared" si="0"/>
        <v>g</v>
      </c>
      <c r="L13" t="str">
        <f t="shared" si="0"/>
        <v>p</v>
      </c>
      <c r="M13" t="str">
        <f t="shared" si="0"/>
        <v>á</v>
      </c>
      <c r="N13" t="str">
        <f t="shared" si="0"/>
        <v>n</v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  <c r="T13" t="str">
        <f t="shared" si="0"/>
        <v/>
      </c>
      <c r="U13" t="str">
        <f t="shared" si="0"/>
        <v/>
      </c>
      <c r="V13" t="str">
        <f t="shared" si="0"/>
        <v/>
      </c>
    </row>
    <row r="14" spans="1:22" x14ac:dyDescent="0.15">
      <c r="A14" t="s">
        <v>140</v>
      </c>
      <c r="B14" t="s">
        <v>140</v>
      </c>
      <c r="C14" t="s">
        <v>114</v>
      </c>
      <c r="D14" t="s">
        <v>114</v>
      </c>
      <c r="F14" t="str">
        <f t="shared" si="1"/>
        <v>bàbàpápá</v>
      </c>
      <c r="H14" t="str">
        <f t="shared" si="2"/>
        <v>b</v>
      </c>
      <c r="I14" t="str">
        <f t="shared" si="0"/>
        <v>à</v>
      </c>
      <c r="J14" t="str">
        <f t="shared" si="0"/>
        <v>b</v>
      </c>
      <c r="K14" t="str">
        <f t="shared" si="0"/>
        <v>à</v>
      </c>
      <c r="L14" t="str">
        <f t="shared" si="0"/>
        <v>p</v>
      </c>
      <c r="M14" t="str">
        <f t="shared" si="0"/>
        <v>á</v>
      </c>
      <c r="N14" t="str">
        <f t="shared" si="0"/>
        <v>p</v>
      </c>
      <c r="O14" t="str">
        <f t="shared" si="0"/>
        <v>á</v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0"/>
        <v/>
      </c>
    </row>
    <row r="15" spans="1:22" x14ac:dyDescent="0.15">
      <c r="A15" t="s">
        <v>142</v>
      </c>
      <c r="B15" t="s">
        <v>143</v>
      </c>
      <c r="F15" t="str">
        <f t="shared" si="1"/>
        <v>cìsì</v>
      </c>
      <c r="H15" t="str">
        <f t="shared" si="2"/>
        <v>c</v>
      </c>
      <c r="I15" t="str">
        <f t="shared" si="0"/>
        <v>ì</v>
      </c>
      <c r="J15" t="str">
        <f t="shared" si="0"/>
        <v>s</v>
      </c>
      <c r="K15" t="str">
        <f t="shared" si="0"/>
        <v>ì</v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U15" t="str">
        <f t="shared" si="0"/>
        <v/>
      </c>
      <c r="V15" t="str">
        <f t="shared" si="0"/>
        <v/>
      </c>
    </row>
    <row r="16" spans="1:22" x14ac:dyDescent="0.15">
      <c r="A16" t="s">
        <v>145</v>
      </c>
      <c r="B16" t="s">
        <v>145</v>
      </c>
      <c r="C16" t="s">
        <v>146</v>
      </c>
      <c r="F16" t="str">
        <f t="shared" si="1"/>
        <v>hàohàohǎo</v>
      </c>
      <c r="H16" t="str">
        <f t="shared" si="2"/>
        <v>h</v>
      </c>
      <c r="I16" t="str">
        <f t="shared" si="0"/>
        <v>à</v>
      </c>
      <c r="J16" t="str">
        <f t="shared" si="0"/>
        <v>o</v>
      </c>
      <c r="K16" t="str">
        <f t="shared" si="0"/>
        <v>h</v>
      </c>
      <c r="L16" t="str">
        <f t="shared" si="0"/>
        <v>à</v>
      </c>
      <c r="M16" t="str">
        <f t="shared" si="0"/>
        <v>o</v>
      </c>
      <c r="N16" t="str">
        <f t="shared" si="0"/>
        <v>h</v>
      </c>
      <c r="O16" t="str">
        <f t="shared" si="0"/>
        <v>ǎ</v>
      </c>
      <c r="P16" t="str">
        <f t="shared" si="0"/>
        <v>o</v>
      </c>
      <c r="Q16" t="str">
        <f t="shared" si="0"/>
        <v/>
      </c>
      <c r="R16" t="str">
        <f t="shared" si="0"/>
        <v/>
      </c>
      <c r="S16" t="str">
        <f t="shared" si="0"/>
        <v/>
      </c>
      <c r="T16" t="str">
        <f t="shared" si="0"/>
        <v/>
      </c>
      <c r="U16" t="str">
        <f t="shared" si="0"/>
        <v/>
      </c>
      <c r="V16" t="str">
        <f t="shared" si="0"/>
        <v/>
      </c>
    </row>
    <row r="17" spans="1:22" x14ac:dyDescent="0.15">
      <c r="A17" t="s">
        <v>148</v>
      </c>
      <c r="B17" t="s">
        <v>149</v>
      </c>
      <c r="F17" t="str">
        <f t="shared" si="1"/>
        <v>haīké</v>
      </c>
      <c r="H17" t="str">
        <f t="shared" si="2"/>
        <v>h</v>
      </c>
      <c r="I17" t="str">
        <f t="shared" si="0"/>
        <v>a</v>
      </c>
      <c r="J17" t="str">
        <f t="shared" si="0"/>
        <v>ī</v>
      </c>
      <c r="K17" t="str">
        <f t="shared" si="0"/>
        <v>k</v>
      </c>
      <c r="L17" t="str">
        <f t="shared" si="0"/>
        <v>é</v>
      </c>
      <c r="M17" t="str">
        <f t="shared" si="0"/>
        <v/>
      </c>
      <c r="N17" t="str">
        <f t="shared" si="0"/>
        <v/>
      </c>
      <c r="O17" t="str">
        <f t="shared" si="0"/>
        <v/>
      </c>
      <c r="P17" t="str">
        <f t="shared" si="0"/>
        <v/>
      </c>
      <c r="Q17" t="str">
        <f t="shared" si="0"/>
        <v/>
      </c>
      <c r="R17" t="str">
        <f t="shared" si="0"/>
        <v/>
      </c>
      <c r="S17" t="str">
        <f t="shared" si="0"/>
        <v/>
      </c>
      <c r="T17" t="str">
        <f t="shared" si="0"/>
        <v/>
      </c>
      <c r="U17" t="str">
        <f t="shared" si="0"/>
        <v/>
      </c>
      <c r="V17" t="str">
        <f t="shared" si="0"/>
        <v/>
      </c>
    </row>
    <row r="18" spans="1:22" x14ac:dyDescent="0.15">
      <c r="A18" t="s">
        <v>151</v>
      </c>
      <c r="B18" t="s">
        <v>152</v>
      </c>
      <c r="F18" t="str">
        <f t="shared" si="1"/>
        <v>chùchǔ</v>
      </c>
      <c r="H18" t="str">
        <f t="shared" si="2"/>
        <v>c</v>
      </c>
      <c r="I18" t="str">
        <f t="shared" si="2"/>
        <v>h</v>
      </c>
      <c r="J18" t="str">
        <f t="shared" si="2"/>
        <v>ù</v>
      </c>
      <c r="K18" t="str">
        <f t="shared" si="2"/>
        <v>c</v>
      </c>
      <c r="L18" t="str">
        <f t="shared" si="2"/>
        <v>h</v>
      </c>
      <c r="M18" t="str">
        <f t="shared" si="2"/>
        <v>ǔ</v>
      </c>
      <c r="N18" t="str">
        <f t="shared" si="2"/>
        <v/>
      </c>
      <c r="O18" t="str">
        <f t="shared" si="2"/>
        <v/>
      </c>
      <c r="P18" t="str">
        <f t="shared" si="2"/>
        <v/>
      </c>
      <c r="Q18" t="str">
        <f t="shared" si="2"/>
        <v/>
      </c>
      <c r="R18" t="str">
        <f t="shared" si="2"/>
        <v/>
      </c>
      <c r="S18" t="str">
        <f t="shared" si="2"/>
        <v/>
      </c>
      <c r="T18" t="str">
        <f t="shared" si="2"/>
        <v/>
      </c>
      <c r="U18" t="str">
        <f t="shared" si="2"/>
        <v/>
      </c>
      <c r="V18" t="str">
        <f t="shared" si="2"/>
        <v/>
      </c>
    </row>
    <row r="19" spans="1:22" x14ac:dyDescent="0.15">
      <c r="A19" t="s">
        <v>154</v>
      </c>
      <c r="B19" t="s">
        <v>154</v>
      </c>
      <c r="C19" t="s">
        <v>155</v>
      </c>
      <c r="F19" t="str">
        <f t="shared" si="1"/>
        <v>dùndùntún</v>
      </c>
      <c r="H19" t="str">
        <f t="shared" si="2"/>
        <v>d</v>
      </c>
      <c r="I19" t="str">
        <f t="shared" si="2"/>
        <v>ù</v>
      </c>
      <c r="J19" t="str">
        <f t="shared" si="2"/>
        <v>n</v>
      </c>
      <c r="K19" t="str">
        <f t="shared" si="2"/>
        <v>d</v>
      </c>
      <c r="L19" t="str">
        <f t="shared" si="2"/>
        <v>ù</v>
      </c>
      <c r="M19" t="str">
        <f t="shared" si="2"/>
        <v>n</v>
      </c>
      <c r="N19" t="str">
        <f t="shared" si="2"/>
        <v>t</v>
      </c>
      <c r="O19" t="str">
        <f t="shared" si="2"/>
        <v>ú</v>
      </c>
      <c r="P19" t="str">
        <f t="shared" si="2"/>
        <v>n</v>
      </c>
      <c r="Q19" t="str">
        <f t="shared" si="2"/>
        <v/>
      </c>
      <c r="R19" t="str">
        <f t="shared" si="2"/>
        <v/>
      </c>
      <c r="S19" t="str">
        <f t="shared" si="2"/>
        <v/>
      </c>
      <c r="T19" t="str">
        <f t="shared" si="2"/>
        <v/>
      </c>
      <c r="U19" t="str">
        <f t="shared" si="2"/>
        <v/>
      </c>
      <c r="V19" t="str">
        <f t="shared" si="2"/>
        <v/>
      </c>
    </row>
    <row r="20" spans="1:22" x14ac:dyDescent="0.15">
      <c r="A20" t="s">
        <v>157</v>
      </c>
      <c r="B20" t="s">
        <v>158</v>
      </c>
      <c r="F20" t="str">
        <f t="shared" si="1"/>
        <v>féngfèng</v>
      </c>
      <c r="H20" t="str">
        <f t="shared" si="2"/>
        <v>f</v>
      </c>
      <c r="I20" t="str">
        <f t="shared" si="2"/>
        <v>é</v>
      </c>
      <c r="J20" t="str">
        <f t="shared" si="2"/>
        <v>n</v>
      </c>
      <c r="K20" t="str">
        <f t="shared" si="2"/>
        <v>g</v>
      </c>
      <c r="L20" t="str">
        <f t="shared" si="2"/>
        <v>f</v>
      </c>
      <c r="M20" t="str">
        <f t="shared" si="2"/>
        <v>è</v>
      </c>
      <c r="N20" t="str">
        <f t="shared" si="2"/>
        <v>n</v>
      </c>
      <c r="O20" t="str">
        <f t="shared" si="2"/>
        <v>g</v>
      </c>
      <c r="P20" t="str">
        <f t="shared" si="2"/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 t="str">
        <f t="shared" si="2"/>
        <v/>
      </c>
      <c r="U20" t="str">
        <f t="shared" si="2"/>
        <v/>
      </c>
      <c r="V20" t="str">
        <f t="shared" si="2"/>
        <v/>
      </c>
    </row>
    <row r="21" spans="1:22" x14ac:dyDescent="0.15">
      <c r="A21" t="s">
        <v>160</v>
      </c>
      <c r="B21" t="s">
        <v>161</v>
      </c>
      <c r="F21" t="str">
        <f t="shared" si="1"/>
        <v>dèngchéng</v>
      </c>
      <c r="H21" t="str">
        <f t="shared" si="2"/>
        <v>d</v>
      </c>
      <c r="I21" t="str">
        <f t="shared" si="2"/>
        <v>è</v>
      </c>
      <c r="J21" t="str">
        <f t="shared" si="2"/>
        <v>n</v>
      </c>
      <c r="K21" t="str">
        <f t="shared" si="2"/>
        <v>g</v>
      </c>
      <c r="L21" t="str">
        <f t="shared" si="2"/>
        <v>c</v>
      </c>
      <c r="M21" t="str">
        <f t="shared" si="2"/>
        <v>h</v>
      </c>
      <c r="N21" t="str">
        <f t="shared" si="2"/>
        <v>é</v>
      </c>
      <c r="O21" t="str">
        <f t="shared" si="2"/>
        <v>n</v>
      </c>
      <c r="P21" t="str">
        <f t="shared" si="2"/>
        <v>g</v>
      </c>
      <c r="Q21" t="str">
        <f t="shared" si="2"/>
        <v/>
      </c>
      <c r="R21" t="str">
        <f t="shared" si="2"/>
        <v/>
      </c>
      <c r="S21" t="str">
        <f t="shared" si="2"/>
        <v/>
      </c>
      <c r="T21" t="str">
        <f t="shared" si="2"/>
        <v/>
      </c>
      <c r="U21" t="str">
        <f t="shared" si="2"/>
        <v/>
      </c>
      <c r="V21" t="str">
        <f t="shared" si="2"/>
        <v/>
      </c>
    </row>
    <row r="22" spans="1:22" x14ac:dyDescent="0.15">
      <c r="A22" t="s">
        <v>163</v>
      </c>
      <c r="B22" t="s">
        <v>164</v>
      </c>
      <c r="F22" t="str">
        <f t="shared" si="1"/>
        <v xml:space="preserve">bàopáo </v>
      </c>
      <c r="H22" t="str">
        <f t="shared" si="2"/>
        <v>b</v>
      </c>
      <c r="I22" t="str">
        <f t="shared" si="2"/>
        <v>à</v>
      </c>
      <c r="J22" t="str">
        <f t="shared" si="2"/>
        <v>o</v>
      </c>
      <c r="K22" t="str">
        <f t="shared" si="2"/>
        <v>p</v>
      </c>
      <c r="L22" t="str">
        <f t="shared" si="2"/>
        <v>á</v>
      </c>
      <c r="M22" t="str">
        <f t="shared" si="2"/>
        <v>o</v>
      </c>
      <c r="N22" t="str">
        <f t="shared" si="2"/>
        <v xml:space="preserve"> </v>
      </c>
      <c r="O22" t="str">
        <f t="shared" si="2"/>
        <v/>
      </c>
      <c r="P22" t="str">
        <f t="shared" si="2"/>
        <v/>
      </c>
      <c r="Q22" t="str">
        <f t="shared" si="2"/>
        <v/>
      </c>
      <c r="R22" t="str">
        <f t="shared" si="2"/>
        <v/>
      </c>
      <c r="S22" t="str">
        <f t="shared" si="2"/>
        <v/>
      </c>
      <c r="T22" t="str">
        <f t="shared" si="2"/>
        <v/>
      </c>
      <c r="U22" t="str">
        <f t="shared" si="2"/>
        <v/>
      </c>
      <c r="V22" t="str">
        <f t="shared" si="2"/>
        <v/>
      </c>
    </row>
    <row r="23" spans="1:22" x14ac:dyDescent="0.15">
      <c r="A23" t="s">
        <v>166</v>
      </c>
      <c r="B23" t="s">
        <v>167</v>
      </c>
      <c r="F23" t="str">
        <f t="shared" si="1"/>
        <v>bòbǒ</v>
      </c>
      <c r="H23" t="str">
        <f t="shared" si="2"/>
        <v>b</v>
      </c>
      <c r="I23" t="str">
        <f t="shared" si="2"/>
        <v>ò</v>
      </c>
      <c r="J23" t="str">
        <f t="shared" si="2"/>
        <v>b</v>
      </c>
      <c r="K23" t="str">
        <f t="shared" si="2"/>
        <v>ǒ</v>
      </c>
      <c r="L23" t="str">
        <f t="shared" si="2"/>
        <v/>
      </c>
      <c r="M23" t="str">
        <f t="shared" si="2"/>
        <v/>
      </c>
      <c r="N23" t="str">
        <f t="shared" si="2"/>
        <v/>
      </c>
      <c r="O23" t="str">
        <f t="shared" si="2"/>
        <v/>
      </c>
      <c r="P23" t="str">
        <f t="shared" si="2"/>
        <v/>
      </c>
      <c r="Q23" t="str">
        <f t="shared" si="2"/>
        <v/>
      </c>
      <c r="R23" t="str">
        <f t="shared" si="2"/>
        <v/>
      </c>
      <c r="S23" t="str">
        <f t="shared" si="2"/>
        <v/>
      </c>
      <c r="T23" t="str">
        <f t="shared" si="2"/>
        <v/>
      </c>
      <c r="U23" t="str">
        <f t="shared" si="2"/>
        <v/>
      </c>
      <c r="V23" t="str">
        <f t="shared" si="2"/>
        <v/>
      </c>
    </row>
    <row r="24" spans="1:22" x14ac:dyDescent="0.15">
      <c r="A24" t="s">
        <v>169</v>
      </c>
      <c r="B24" t="s">
        <v>170</v>
      </c>
      <c r="F24" t="str">
        <f t="shared" si="1"/>
        <v>bǐngpíng</v>
      </c>
      <c r="H24" t="str">
        <f t="shared" si="2"/>
        <v>b</v>
      </c>
      <c r="I24" t="str">
        <f t="shared" si="2"/>
        <v>ǐ</v>
      </c>
      <c r="J24" t="str">
        <f t="shared" si="2"/>
        <v>n</v>
      </c>
      <c r="K24" t="str">
        <f t="shared" si="2"/>
        <v>g</v>
      </c>
      <c r="L24" t="str">
        <f t="shared" si="2"/>
        <v>p</v>
      </c>
      <c r="M24" t="str">
        <f t="shared" si="2"/>
        <v>í</v>
      </c>
      <c r="N24" t="str">
        <f t="shared" si="2"/>
        <v>n</v>
      </c>
      <c r="O24" t="str">
        <f t="shared" si="2"/>
        <v>g</v>
      </c>
      <c r="P24" t="str">
        <f t="shared" si="2"/>
        <v/>
      </c>
      <c r="Q24" t="str">
        <f t="shared" si="2"/>
        <v/>
      </c>
      <c r="R24" t="str">
        <f t="shared" si="2"/>
        <v/>
      </c>
      <c r="S24" t="str">
        <f t="shared" si="2"/>
        <v/>
      </c>
      <c r="T24" t="str">
        <f t="shared" si="2"/>
        <v/>
      </c>
      <c r="U24" t="str">
        <f t="shared" si="2"/>
        <v/>
      </c>
      <c r="V24" t="str">
        <f t="shared" si="2"/>
        <v/>
      </c>
    </row>
    <row r="25" spans="1:22" x14ac:dyDescent="0.15">
      <c r="A25" t="s">
        <v>172</v>
      </c>
      <c r="B25" t="s">
        <v>173</v>
      </c>
      <c r="C25" t="s">
        <v>173</v>
      </c>
      <c r="F25" t="str">
        <f t="shared" si="1"/>
        <v>jǐjījī</v>
      </c>
      <c r="H25" t="str">
        <f t="shared" si="2"/>
        <v>j</v>
      </c>
      <c r="I25" t="str">
        <f t="shared" si="2"/>
        <v>ǐ</v>
      </c>
      <c r="J25" t="str">
        <f t="shared" si="2"/>
        <v>j</v>
      </c>
      <c r="K25" t="str">
        <f t="shared" si="2"/>
        <v>ī</v>
      </c>
      <c r="L25" t="str">
        <f t="shared" si="2"/>
        <v>j</v>
      </c>
      <c r="M25" t="str">
        <f t="shared" si="2"/>
        <v>ī</v>
      </c>
      <c r="N25" t="str">
        <f t="shared" si="2"/>
        <v/>
      </c>
      <c r="O25" t="str">
        <f t="shared" si="2"/>
        <v/>
      </c>
      <c r="P25" t="str">
        <f t="shared" si="2"/>
        <v/>
      </c>
      <c r="Q25" t="str">
        <f t="shared" si="2"/>
        <v/>
      </c>
      <c r="R25" t="str">
        <f t="shared" si="2"/>
        <v/>
      </c>
      <c r="S25" t="str">
        <f t="shared" si="2"/>
        <v/>
      </c>
      <c r="T25" t="str">
        <f t="shared" si="2"/>
        <v/>
      </c>
      <c r="U25" t="str">
        <f t="shared" si="2"/>
        <v/>
      </c>
      <c r="V25" t="str">
        <f t="shared" si="2"/>
        <v/>
      </c>
    </row>
    <row r="26" spans="1:22" x14ac:dyDescent="0.15">
      <c r="A26" t="s">
        <v>175</v>
      </c>
      <c r="B26" t="s">
        <v>176</v>
      </c>
      <c r="F26" t="str">
        <f t="shared" si="1"/>
        <v>juànjuǎn</v>
      </c>
      <c r="H26" t="str">
        <f t="shared" si="2"/>
        <v>j</v>
      </c>
      <c r="I26" t="str">
        <f t="shared" si="2"/>
        <v>u</v>
      </c>
      <c r="J26" t="str">
        <f t="shared" si="2"/>
        <v>à</v>
      </c>
      <c r="K26" t="str">
        <f t="shared" si="2"/>
        <v>n</v>
      </c>
      <c r="L26" t="str">
        <f t="shared" si="2"/>
        <v>j</v>
      </c>
      <c r="M26" t="str">
        <f t="shared" si="2"/>
        <v>u</v>
      </c>
      <c r="N26" t="str">
        <f t="shared" si="2"/>
        <v>ǎ</v>
      </c>
      <c r="O26" t="str">
        <f t="shared" si="2"/>
        <v>n</v>
      </c>
      <c r="P26" t="str">
        <f t="shared" si="2"/>
        <v/>
      </c>
      <c r="Q26" t="str">
        <f t="shared" si="2"/>
        <v/>
      </c>
      <c r="R26" t="str">
        <f t="shared" si="2"/>
        <v/>
      </c>
      <c r="S26" t="str">
        <f t="shared" si="2"/>
        <v/>
      </c>
      <c r="T26" t="str">
        <f t="shared" si="2"/>
        <v/>
      </c>
      <c r="U26" t="str">
        <f t="shared" si="2"/>
        <v/>
      </c>
      <c r="V26" t="str">
        <f t="shared" si="2"/>
        <v/>
      </c>
    </row>
    <row r="27" spans="1:22" x14ac:dyDescent="0.15">
      <c r="A27" t="s">
        <v>178</v>
      </c>
      <c r="B27" t="s">
        <v>178</v>
      </c>
      <c r="C27" t="s">
        <v>179</v>
      </c>
      <c r="F27" t="str">
        <f t="shared" si="1"/>
        <v>yuèyuèlè</v>
      </c>
      <c r="H27" t="str">
        <f t="shared" si="2"/>
        <v>y</v>
      </c>
      <c r="I27" t="str">
        <f t="shared" si="2"/>
        <v>u</v>
      </c>
      <c r="J27" t="str">
        <f t="shared" si="2"/>
        <v>è</v>
      </c>
      <c r="K27" t="str">
        <f t="shared" si="2"/>
        <v>y</v>
      </c>
      <c r="L27" t="str">
        <f t="shared" si="2"/>
        <v>u</v>
      </c>
      <c r="M27" t="str">
        <f t="shared" si="2"/>
        <v>è</v>
      </c>
      <c r="N27" t="str">
        <f t="shared" si="2"/>
        <v>l</v>
      </c>
      <c r="O27" t="str">
        <f t="shared" si="2"/>
        <v>è</v>
      </c>
      <c r="P27" t="str">
        <f t="shared" si="2"/>
        <v/>
      </c>
      <c r="Q27" t="str">
        <f t="shared" si="2"/>
        <v/>
      </c>
      <c r="R27" t="str">
        <f t="shared" si="2"/>
        <v/>
      </c>
      <c r="S27" t="str">
        <f t="shared" si="2"/>
        <v/>
      </c>
      <c r="T27" t="str">
        <f t="shared" si="2"/>
        <v/>
      </c>
      <c r="U27" t="str">
        <f t="shared" si="2"/>
        <v/>
      </c>
      <c r="V27" t="str">
        <f t="shared" si="2"/>
        <v/>
      </c>
    </row>
    <row r="28" spans="1:22" x14ac:dyDescent="0.15">
      <c r="A28" t="s">
        <v>181</v>
      </c>
      <c r="B28" t="s">
        <v>182</v>
      </c>
      <c r="C28" t="s">
        <v>183</v>
      </c>
      <c r="F28" t="str">
        <f t="shared" si="1"/>
        <v>liàoliǎole</v>
      </c>
      <c r="H28" t="str">
        <f t="shared" si="2"/>
        <v>l</v>
      </c>
      <c r="I28" t="str">
        <f t="shared" si="2"/>
        <v>i</v>
      </c>
      <c r="J28" t="str">
        <f t="shared" si="2"/>
        <v>à</v>
      </c>
      <c r="K28" t="str">
        <f t="shared" si="2"/>
        <v>o</v>
      </c>
      <c r="L28" t="str">
        <f t="shared" si="2"/>
        <v>l</v>
      </c>
      <c r="M28" t="str">
        <f t="shared" si="2"/>
        <v>i</v>
      </c>
      <c r="N28" t="str">
        <f t="shared" si="2"/>
        <v>ǎ</v>
      </c>
      <c r="O28" t="str">
        <f t="shared" si="2"/>
        <v>o</v>
      </c>
      <c r="P28" t="str">
        <f t="shared" si="2"/>
        <v>l</v>
      </c>
      <c r="Q28" t="str">
        <f t="shared" si="2"/>
        <v>e</v>
      </c>
      <c r="R28" t="str">
        <f t="shared" si="2"/>
        <v/>
      </c>
      <c r="S28" t="str">
        <f t="shared" si="2"/>
        <v/>
      </c>
      <c r="T28" t="str">
        <f t="shared" si="2"/>
        <v/>
      </c>
      <c r="U28" t="str">
        <f t="shared" si="2"/>
        <v/>
      </c>
      <c r="V28" t="str">
        <f t="shared" si="2"/>
        <v/>
      </c>
    </row>
    <row r="29" spans="1:22" x14ac:dyDescent="0.15">
      <c r="A29" t="s">
        <v>185</v>
      </c>
      <c r="B29" t="s">
        <v>186</v>
      </c>
      <c r="F29" t="str">
        <f t="shared" si="1"/>
        <v>kēngháng</v>
      </c>
      <c r="H29" t="str">
        <f t="shared" si="2"/>
        <v>k</v>
      </c>
      <c r="I29" t="str">
        <f t="shared" si="2"/>
        <v>ē</v>
      </c>
      <c r="J29" t="str">
        <f t="shared" si="2"/>
        <v>n</v>
      </c>
      <c r="K29" t="str">
        <f t="shared" si="2"/>
        <v>g</v>
      </c>
      <c r="L29" t="str">
        <f t="shared" si="2"/>
        <v>h</v>
      </c>
      <c r="M29" t="str">
        <f t="shared" si="2"/>
        <v>á</v>
      </c>
      <c r="N29" t="str">
        <f t="shared" si="2"/>
        <v>n</v>
      </c>
      <c r="O29" t="str">
        <f t="shared" si="2"/>
        <v>g</v>
      </c>
      <c r="P29" t="str">
        <f t="shared" si="2"/>
        <v/>
      </c>
      <c r="Q29" t="str">
        <f t="shared" si="2"/>
        <v/>
      </c>
      <c r="R29" t="str">
        <f t="shared" si="2"/>
        <v/>
      </c>
      <c r="S29" t="str">
        <f t="shared" si="2"/>
        <v/>
      </c>
      <c r="T29" t="str">
        <f t="shared" si="2"/>
        <v/>
      </c>
      <c r="U29" t="str">
        <f t="shared" si="2"/>
        <v/>
      </c>
      <c r="V29" t="str">
        <f t="shared" si="2"/>
        <v/>
      </c>
    </row>
    <row r="30" spans="1:22" x14ac:dyDescent="0.15">
      <c r="A30" t="s">
        <v>188</v>
      </c>
      <c r="B30" t="s">
        <v>189</v>
      </c>
      <c r="F30" t="str">
        <f t="shared" si="1"/>
        <v>niánzhān</v>
      </c>
      <c r="H30" t="str">
        <f t="shared" si="2"/>
        <v>n</v>
      </c>
      <c r="I30" t="str">
        <f t="shared" si="2"/>
        <v>i</v>
      </c>
      <c r="J30" t="str">
        <f t="shared" si="2"/>
        <v>á</v>
      </c>
      <c r="K30" t="str">
        <f t="shared" si="2"/>
        <v>n</v>
      </c>
      <c r="L30" t="str">
        <f t="shared" si="2"/>
        <v>z</v>
      </c>
      <c r="M30" t="str">
        <f t="shared" si="2"/>
        <v>h</v>
      </c>
      <c r="N30" t="str">
        <f t="shared" si="2"/>
        <v>ā</v>
      </c>
      <c r="O30" t="str">
        <f t="shared" si="2"/>
        <v>n</v>
      </c>
      <c r="P30" t="str">
        <f t="shared" si="2"/>
        <v/>
      </c>
      <c r="Q30" t="str">
        <f t="shared" si="2"/>
        <v/>
      </c>
      <c r="R30" t="str">
        <f t="shared" si="2"/>
        <v/>
      </c>
      <c r="S30" t="str">
        <f t="shared" si="2"/>
        <v/>
      </c>
      <c r="T30" t="str">
        <f t="shared" si="2"/>
        <v/>
      </c>
      <c r="U30" t="str">
        <f t="shared" si="2"/>
        <v/>
      </c>
      <c r="V30" t="str">
        <f t="shared" si="2"/>
        <v/>
      </c>
    </row>
    <row r="31" spans="1:22" x14ac:dyDescent="0.15">
      <c r="A31" t="s">
        <v>191</v>
      </c>
      <c r="B31" t="s">
        <v>151</v>
      </c>
      <c r="F31" t="str">
        <f t="shared" si="1"/>
        <v>xùchù</v>
      </c>
      <c r="H31" t="str">
        <f t="shared" si="2"/>
        <v>x</v>
      </c>
      <c r="I31" t="str">
        <f t="shared" si="2"/>
        <v>ù</v>
      </c>
      <c r="J31" t="str">
        <f t="shared" si="2"/>
        <v>c</v>
      </c>
      <c r="K31" t="str">
        <f t="shared" si="2"/>
        <v>h</v>
      </c>
      <c r="L31" t="str">
        <f t="shared" si="2"/>
        <v>ù</v>
      </c>
      <c r="M31" t="str">
        <f t="shared" si="2"/>
        <v/>
      </c>
      <c r="N31" t="str">
        <f t="shared" si="2"/>
        <v/>
      </c>
      <c r="O31" t="str">
        <f t="shared" si="2"/>
        <v/>
      </c>
      <c r="P31" t="str">
        <f t="shared" si="2"/>
        <v/>
      </c>
      <c r="Q31" t="str">
        <f t="shared" si="2"/>
        <v/>
      </c>
      <c r="R31" t="str">
        <f t="shared" si="2"/>
        <v/>
      </c>
      <c r="S31" t="str">
        <f t="shared" si="2"/>
        <v/>
      </c>
      <c r="T31" t="str">
        <f t="shared" si="2"/>
        <v/>
      </c>
      <c r="U31" t="str">
        <f t="shared" si="2"/>
        <v/>
      </c>
      <c r="V31" t="str">
        <f t="shared" si="2"/>
        <v/>
      </c>
    </row>
    <row r="32" spans="1:22" x14ac:dyDescent="0.15">
      <c r="A32" t="s">
        <v>193</v>
      </c>
      <c r="B32" t="s">
        <v>194</v>
      </c>
      <c r="C32" t="s">
        <v>195</v>
      </c>
      <c r="F32" t="str">
        <f t="shared" si="1"/>
        <v>chèngchēngchèn</v>
      </c>
      <c r="H32" t="str">
        <f t="shared" si="2"/>
        <v>c</v>
      </c>
      <c r="I32" t="str">
        <f t="shared" si="2"/>
        <v>h</v>
      </c>
      <c r="J32" t="str">
        <f t="shared" si="2"/>
        <v>è</v>
      </c>
      <c r="K32" t="str">
        <f t="shared" si="2"/>
        <v>n</v>
      </c>
      <c r="L32" t="str">
        <f t="shared" si="2"/>
        <v>g</v>
      </c>
      <c r="M32" t="str">
        <f t="shared" si="2"/>
        <v>c</v>
      </c>
      <c r="N32" t="str">
        <f t="shared" si="2"/>
        <v>h</v>
      </c>
      <c r="O32" t="str">
        <f t="shared" si="2"/>
        <v>ē</v>
      </c>
      <c r="P32" t="str">
        <f t="shared" si="2"/>
        <v>n</v>
      </c>
      <c r="Q32" t="str">
        <f t="shared" si="2"/>
        <v>g</v>
      </c>
      <c r="R32" t="str">
        <f t="shared" si="2"/>
        <v>c</v>
      </c>
      <c r="S32" t="str">
        <f t="shared" si="2"/>
        <v>h</v>
      </c>
      <c r="T32" t="str">
        <f t="shared" si="2"/>
        <v>è</v>
      </c>
      <c r="U32" t="str">
        <f t="shared" si="2"/>
        <v>n</v>
      </c>
      <c r="V32" t="str">
        <f t="shared" si="2"/>
        <v/>
      </c>
    </row>
    <row r="33" spans="1:22" x14ac:dyDescent="0.15">
      <c r="A33" t="s">
        <v>197</v>
      </c>
      <c r="B33" t="s">
        <v>198</v>
      </c>
      <c r="F33" t="str">
        <f t="shared" si="1"/>
        <v>lòngnòng</v>
      </c>
      <c r="H33" t="str">
        <f t="shared" si="2"/>
        <v>l</v>
      </c>
      <c r="I33" t="str">
        <f t="shared" si="2"/>
        <v>ò</v>
      </c>
      <c r="J33" t="str">
        <f t="shared" si="2"/>
        <v>n</v>
      </c>
      <c r="K33" t="str">
        <f t="shared" si="2"/>
        <v>g</v>
      </c>
      <c r="L33" t="str">
        <f t="shared" si="2"/>
        <v>n</v>
      </c>
      <c r="M33" t="str">
        <f t="shared" si="2"/>
        <v>ò</v>
      </c>
      <c r="N33" t="str">
        <f t="shared" si="2"/>
        <v>n</v>
      </c>
      <c r="O33" t="str">
        <f t="shared" si="2"/>
        <v>g</v>
      </c>
      <c r="P33" t="str">
        <f t="shared" si="2"/>
        <v/>
      </c>
      <c r="Q33" t="str">
        <f t="shared" si="2"/>
        <v/>
      </c>
      <c r="R33" t="str">
        <f t="shared" si="2"/>
        <v/>
      </c>
      <c r="S33" t="str">
        <f t="shared" si="2"/>
        <v/>
      </c>
      <c r="T33" t="str">
        <f t="shared" si="2"/>
        <v/>
      </c>
      <c r="U33" t="str">
        <f t="shared" si="2"/>
        <v/>
      </c>
      <c r="V33" t="str">
        <f t="shared" si="2"/>
        <v/>
      </c>
    </row>
    <row r="34" spans="1:22" x14ac:dyDescent="0.15">
      <c r="A34" t="s">
        <v>200</v>
      </c>
      <c r="B34" t="s">
        <v>201</v>
      </c>
      <c r="F34" t="str">
        <f t="shared" si="1"/>
        <v>liǎliǎng</v>
      </c>
      <c r="H34" t="str">
        <f t="shared" ref="H34:V65" si="3">MID($F34,H$1,1)</f>
        <v>l</v>
      </c>
      <c r="I34" t="str">
        <f t="shared" si="3"/>
        <v>i</v>
      </c>
      <c r="J34" t="str">
        <f t="shared" si="3"/>
        <v>ǎ</v>
      </c>
      <c r="K34" t="str">
        <f t="shared" si="3"/>
        <v>l</v>
      </c>
      <c r="L34" t="str">
        <f t="shared" si="3"/>
        <v>i</v>
      </c>
      <c r="M34" t="str">
        <f t="shared" si="3"/>
        <v>ǎ</v>
      </c>
      <c r="N34" t="str">
        <f t="shared" si="3"/>
        <v>n</v>
      </c>
      <c r="O34" t="str">
        <f t="shared" si="3"/>
        <v>g</v>
      </c>
      <c r="P34" t="str">
        <f t="shared" si="3"/>
        <v/>
      </c>
      <c r="Q34" t="str">
        <f t="shared" si="3"/>
        <v/>
      </c>
      <c r="R34" t="str">
        <f t="shared" si="3"/>
        <v/>
      </c>
      <c r="S34" t="str">
        <f t="shared" si="3"/>
        <v/>
      </c>
      <c r="T34" t="str">
        <f t="shared" si="3"/>
        <v/>
      </c>
      <c r="U34" t="str">
        <f t="shared" si="3"/>
        <v/>
      </c>
      <c r="V34" t="str">
        <f t="shared" si="3"/>
        <v/>
      </c>
    </row>
    <row r="35" spans="1:22" x14ac:dyDescent="0.15">
      <c r="A35" t="s">
        <v>203</v>
      </c>
      <c r="B35" t="s">
        <v>204</v>
      </c>
      <c r="F35" t="str">
        <f t="shared" si="1"/>
        <v>lòulù</v>
      </c>
      <c r="H35" t="str">
        <f t="shared" si="3"/>
        <v>l</v>
      </c>
      <c r="I35" t="str">
        <f t="shared" si="3"/>
        <v>ò</v>
      </c>
      <c r="J35" t="str">
        <f t="shared" si="3"/>
        <v>u</v>
      </c>
      <c r="K35" t="str">
        <f t="shared" si="3"/>
        <v>l</v>
      </c>
      <c r="L35" t="str">
        <f t="shared" si="3"/>
        <v>ù</v>
      </c>
      <c r="M35" t="str">
        <f t="shared" si="3"/>
        <v/>
      </c>
      <c r="N35" t="str">
        <f t="shared" si="3"/>
        <v/>
      </c>
      <c r="O35" t="str">
        <f t="shared" si="3"/>
        <v/>
      </c>
      <c r="P35" t="str">
        <f t="shared" si="3"/>
        <v/>
      </c>
      <c r="Q35" t="str">
        <f t="shared" si="3"/>
        <v/>
      </c>
      <c r="R35" t="str">
        <f t="shared" si="3"/>
        <v/>
      </c>
      <c r="S35" t="str">
        <f t="shared" si="3"/>
        <v/>
      </c>
      <c r="T35" t="str">
        <f t="shared" si="3"/>
        <v/>
      </c>
      <c r="U35" t="str">
        <f t="shared" si="3"/>
        <v/>
      </c>
      <c r="V35" t="str">
        <f t="shared" si="3"/>
        <v/>
      </c>
    </row>
    <row r="36" spans="1:22" x14ac:dyDescent="0.15">
      <c r="A36" t="s">
        <v>206</v>
      </c>
      <c r="B36" t="s">
        <v>207</v>
      </c>
      <c r="F36" t="str">
        <f t="shared" si="1"/>
        <v>zhòngchóng</v>
      </c>
      <c r="H36" t="str">
        <f t="shared" si="3"/>
        <v>z</v>
      </c>
      <c r="I36" t="str">
        <f t="shared" si="3"/>
        <v>h</v>
      </c>
      <c r="J36" t="str">
        <f t="shared" si="3"/>
        <v>ò</v>
      </c>
      <c r="K36" t="str">
        <f t="shared" si="3"/>
        <v>n</v>
      </c>
      <c r="L36" t="str">
        <f t="shared" si="3"/>
        <v>g</v>
      </c>
      <c r="M36" t="str">
        <f t="shared" si="3"/>
        <v>c</v>
      </c>
      <c r="N36" t="str">
        <f t="shared" si="3"/>
        <v>h</v>
      </c>
      <c r="O36" t="str">
        <f t="shared" si="3"/>
        <v>ó</v>
      </c>
      <c r="P36" t="str">
        <f t="shared" si="3"/>
        <v>n</v>
      </c>
      <c r="Q36" t="str">
        <f t="shared" si="3"/>
        <v>g</v>
      </c>
      <c r="R36" t="str">
        <f t="shared" si="3"/>
        <v/>
      </c>
      <c r="S36" t="str">
        <f t="shared" si="3"/>
        <v/>
      </c>
      <c r="T36" t="str">
        <f t="shared" si="3"/>
        <v/>
      </c>
      <c r="U36" t="str">
        <f t="shared" si="3"/>
        <v/>
      </c>
      <c r="V36" t="str">
        <f t="shared" si="3"/>
        <v/>
      </c>
    </row>
    <row r="37" spans="1:22" x14ac:dyDescent="0.15">
      <c r="A37" t="s">
        <v>209</v>
      </c>
      <c r="B37" t="s">
        <v>210</v>
      </c>
      <c r="F37" t="str">
        <f t="shared" si="1"/>
        <v>shuàilǜ</v>
      </c>
      <c r="H37" t="str">
        <f t="shared" si="3"/>
        <v>s</v>
      </c>
      <c r="I37" t="str">
        <f t="shared" si="3"/>
        <v>h</v>
      </c>
      <c r="J37" t="str">
        <f t="shared" si="3"/>
        <v>u</v>
      </c>
      <c r="K37" t="str">
        <f t="shared" si="3"/>
        <v>à</v>
      </c>
      <c r="L37" t="str">
        <f t="shared" si="3"/>
        <v>i</v>
      </c>
      <c r="M37" t="str">
        <f t="shared" si="3"/>
        <v>l</v>
      </c>
      <c r="N37" t="str">
        <f t="shared" si="3"/>
        <v>ǜ</v>
      </c>
      <c r="O37" t="str">
        <f t="shared" si="3"/>
        <v/>
      </c>
      <c r="P37" t="str">
        <f t="shared" si="3"/>
        <v/>
      </c>
      <c r="Q37" t="str">
        <f t="shared" si="3"/>
        <v/>
      </c>
      <c r="R37" t="str">
        <f t="shared" si="3"/>
        <v/>
      </c>
      <c r="S37" t="str">
        <f t="shared" si="3"/>
        <v/>
      </c>
      <c r="T37" t="str">
        <f t="shared" si="3"/>
        <v/>
      </c>
      <c r="U37" t="str">
        <f t="shared" si="3"/>
        <v/>
      </c>
      <c r="V37" t="str">
        <f t="shared" si="3"/>
        <v/>
      </c>
    </row>
    <row r="38" spans="1:22" x14ac:dyDescent="0.15">
      <c r="A38" t="s">
        <v>212</v>
      </c>
      <c r="B38" t="s">
        <v>213</v>
      </c>
      <c r="F38" t="str">
        <f t="shared" si="1"/>
        <v>kòngkōng</v>
      </c>
      <c r="H38" t="str">
        <f t="shared" si="3"/>
        <v>k</v>
      </c>
      <c r="I38" t="str">
        <f t="shared" si="3"/>
        <v>ò</v>
      </c>
      <c r="J38" t="str">
        <f t="shared" si="3"/>
        <v>n</v>
      </c>
      <c r="K38" t="str">
        <f t="shared" si="3"/>
        <v>g</v>
      </c>
      <c r="L38" t="str">
        <f t="shared" si="3"/>
        <v>k</v>
      </c>
      <c r="M38" t="str">
        <f t="shared" si="3"/>
        <v>ō</v>
      </c>
      <c r="N38" t="str">
        <f t="shared" si="3"/>
        <v>n</v>
      </c>
      <c r="O38" t="str">
        <f t="shared" si="3"/>
        <v>g</v>
      </c>
      <c r="P38" t="str">
        <f t="shared" si="3"/>
        <v/>
      </c>
      <c r="Q38" t="str">
        <f t="shared" si="3"/>
        <v/>
      </c>
      <c r="R38" t="str">
        <f t="shared" si="3"/>
        <v/>
      </c>
      <c r="S38" t="str">
        <f t="shared" si="3"/>
        <v/>
      </c>
      <c r="T38" t="str">
        <f t="shared" si="3"/>
        <v/>
      </c>
      <c r="U38" t="str">
        <f t="shared" si="3"/>
        <v/>
      </c>
      <c r="V38" t="str">
        <f t="shared" si="3"/>
        <v/>
      </c>
    </row>
    <row r="39" spans="1:22" x14ac:dyDescent="0.15">
      <c r="A39" t="s">
        <v>215</v>
      </c>
      <c r="B39" t="s">
        <v>216</v>
      </c>
      <c r="F39" t="str">
        <f t="shared" si="1"/>
        <v>bópō</v>
      </c>
      <c r="H39" t="str">
        <f t="shared" si="3"/>
        <v>b</v>
      </c>
      <c r="I39" t="str">
        <f t="shared" si="3"/>
        <v>ó</v>
      </c>
      <c r="J39" t="str">
        <f t="shared" si="3"/>
        <v>p</v>
      </c>
      <c r="K39" t="str">
        <f t="shared" si="3"/>
        <v>ō</v>
      </c>
      <c r="L39" t="str">
        <f t="shared" si="3"/>
        <v/>
      </c>
      <c r="M39" t="str">
        <f t="shared" si="3"/>
        <v/>
      </c>
      <c r="N39" t="str">
        <f t="shared" si="3"/>
        <v/>
      </c>
      <c r="O39" t="str">
        <f t="shared" si="3"/>
        <v/>
      </c>
      <c r="P39" t="str">
        <f t="shared" si="3"/>
        <v/>
      </c>
      <c r="Q39" t="str">
        <f t="shared" si="3"/>
        <v/>
      </c>
      <c r="R39" t="str">
        <f t="shared" si="3"/>
        <v/>
      </c>
      <c r="S39" t="str">
        <f t="shared" si="3"/>
        <v/>
      </c>
      <c r="T39" t="str">
        <f t="shared" si="3"/>
        <v/>
      </c>
      <c r="U39" t="str">
        <f t="shared" si="3"/>
        <v/>
      </c>
      <c r="V39" t="str">
        <f t="shared" si="3"/>
        <v/>
      </c>
    </row>
    <row r="40" spans="1:22" x14ac:dyDescent="0.15">
      <c r="A40" t="s">
        <v>218</v>
      </c>
      <c r="B40" t="s">
        <v>219</v>
      </c>
      <c r="F40" t="str">
        <f t="shared" si="1"/>
        <v>zhāocháo</v>
      </c>
      <c r="H40" t="str">
        <f t="shared" si="3"/>
        <v>z</v>
      </c>
      <c r="I40" t="str">
        <f t="shared" si="3"/>
        <v>h</v>
      </c>
      <c r="J40" t="str">
        <f t="shared" si="3"/>
        <v>ā</v>
      </c>
      <c r="K40" t="str">
        <f t="shared" si="3"/>
        <v>o</v>
      </c>
      <c r="L40" t="str">
        <f t="shared" si="3"/>
        <v>c</v>
      </c>
      <c r="M40" t="str">
        <f t="shared" si="3"/>
        <v>h</v>
      </c>
      <c r="N40" t="str">
        <f t="shared" si="3"/>
        <v>á</v>
      </c>
      <c r="O40" t="str">
        <f t="shared" si="3"/>
        <v>o</v>
      </c>
      <c r="P40" t="str">
        <f t="shared" si="3"/>
        <v/>
      </c>
      <c r="Q40" t="str">
        <f t="shared" si="3"/>
        <v/>
      </c>
      <c r="R40" t="str">
        <f t="shared" si="3"/>
        <v/>
      </c>
      <c r="S40" t="str">
        <f t="shared" si="3"/>
        <v/>
      </c>
      <c r="T40" t="str">
        <f t="shared" si="3"/>
        <v/>
      </c>
      <c r="U40" t="str">
        <f t="shared" si="3"/>
        <v/>
      </c>
      <c r="V40" t="str">
        <f t="shared" si="3"/>
        <v/>
      </c>
    </row>
    <row r="41" spans="1:22" x14ac:dyDescent="0.15">
      <c r="A41" t="s">
        <v>221</v>
      </c>
      <c r="B41" t="s">
        <v>222</v>
      </c>
      <c r="C41" t="s">
        <v>223</v>
      </c>
      <c r="F41" t="str">
        <f t="shared" si="1"/>
        <v>bǎngpángpāng</v>
      </c>
      <c r="H41" t="str">
        <f t="shared" si="3"/>
        <v>b</v>
      </c>
      <c r="I41" t="str">
        <f t="shared" si="3"/>
        <v>ǎ</v>
      </c>
      <c r="J41" t="str">
        <f t="shared" si="3"/>
        <v>n</v>
      </c>
      <c r="K41" t="str">
        <f t="shared" si="3"/>
        <v>g</v>
      </c>
      <c r="L41" t="str">
        <f t="shared" si="3"/>
        <v>p</v>
      </c>
      <c r="M41" t="str">
        <f t="shared" si="3"/>
        <v>á</v>
      </c>
      <c r="N41" t="str">
        <f t="shared" si="3"/>
        <v>n</v>
      </c>
      <c r="O41" t="str">
        <f t="shared" si="3"/>
        <v>g</v>
      </c>
      <c r="P41" t="str">
        <f t="shared" si="3"/>
        <v>p</v>
      </c>
      <c r="Q41" t="str">
        <f t="shared" si="3"/>
        <v>ā</v>
      </c>
      <c r="R41" t="str">
        <f t="shared" si="3"/>
        <v>n</v>
      </c>
      <c r="S41" t="str">
        <f t="shared" si="3"/>
        <v>g</v>
      </c>
      <c r="T41" t="str">
        <f t="shared" si="3"/>
        <v/>
      </c>
      <c r="U41" t="str">
        <f t="shared" si="3"/>
        <v/>
      </c>
      <c r="V41" t="str">
        <f t="shared" si="3"/>
        <v/>
      </c>
    </row>
    <row r="42" spans="1:22" x14ac:dyDescent="0.15">
      <c r="A42" t="s">
        <v>225</v>
      </c>
      <c r="B42" t="s">
        <v>226</v>
      </c>
      <c r="C42" t="s">
        <v>226</v>
      </c>
      <c r="F42" t="str">
        <f t="shared" si="1"/>
        <v>xiàojiàojiào</v>
      </c>
      <c r="H42" t="str">
        <f t="shared" si="3"/>
        <v>x</v>
      </c>
      <c r="I42" t="str">
        <f t="shared" si="3"/>
        <v>i</v>
      </c>
      <c r="J42" t="str">
        <f t="shared" si="3"/>
        <v>à</v>
      </c>
      <c r="K42" t="str">
        <f t="shared" si="3"/>
        <v>o</v>
      </c>
      <c r="L42" t="str">
        <f t="shared" si="3"/>
        <v>j</v>
      </c>
      <c r="M42" t="str">
        <f t="shared" si="3"/>
        <v>i</v>
      </c>
      <c r="N42" t="str">
        <f t="shared" si="3"/>
        <v>à</v>
      </c>
      <c r="O42" t="str">
        <f t="shared" si="3"/>
        <v>o</v>
      </c>
      <c r="P42" t="str">
        <f t="shared" si="3"/>
        <v>j</v>
      </c>
      <c r="Q42" t="str">
        <f t="shared" si="3"/>
        <v>i</v>
      </c>
      <c r="R42" t="str">
        <f t="shared" si="3"/>
        <v>à</v>
      </c>
      <c r="S42" t="str">
        <f t="shared" si="3"/>
        <v>o</v>
      </c>
      <c r="T42" t="str">
        <f t="shared" si="3"/>
        <v/>
      </c>
      <c r="U42" t="str">
        <f t="shared" si="3"/>
        <v/>
      </c>
      <c r="V42" t="str">
        <f t="shared" si="3"/>
        <v/>
      </c>
    </row>
    <row r="43" spans="1:22" x14ac:dyDescent="0.15">
      <c r="A43" t="s">
        <v>228</v>
      </c>
      <c r="B43" t="s">
        <v>229</v>
      </c>
      <c r="C43" t="s">
        <v>230</v>
      </c>
      <c r="F43" t="str">
        <f t="shared" si="1"/>
        <v>qiángjiàngqiǎng</v>
      </c>
      <c r="H43" t="str">
        <f t="shared" si="3"/>
        <v>q</v>
      </c>
      <c r="I43" t="str">
        <f t="shared" si="3"/>
        <v>i</v>
      </c>
      <c r="J43" t="str">
        <f t="shared" si="3"/>
        <v>á</v>
      </c>
      <c r="K43" t="str">
        <f t="shared" si="3"/>
        <v>n</v>
      </c>
      <c r="L43" t="str">
        <f t="shared" si="3"/>
        <v>g</v>
      </c>
      <c r="M43" t="str">
        <f t="shared" si="3"/>
        <v>j</v>
      </c>
      <c r="N43" t="str">
        <f t="shared" si="3"/>
        <v>i</v>
      </c>
      <c r="O43" t="str">
        <f t="shared" si="3"/>
        <v>à</v>
      </c>
      <c r="P43" t="str">
        <f t="shared" si="3"/>
        <v>n</v>
      </c>
      <c r="Q43" t="str">
        <f t="shared" si="3"/>
        <v>g</v>
      </c>
      <c r="R43" t="str">
        <f t="shared" si="3"/>
        <v>q</v>
      </c>
      <c r="S43" t="str">
        <f t="shared" si="3"/>
        <v>i</v>
      </c>
      <c r="T43" t="str">
        <f t="shared" si="3"/>
        <v>ǎ</v>
      </c>
      <c r="U43" t="str">
        <f t="shared" si="3"/>
        <v>n</v>
      </c>
      <c r="V43" t="str">
        <f t="shared" si="3"/>
        <v>g</v>
      </c>
    </row>
    <row r="44" spans="1:22" x14ac:dyDescent="0.15">
      <c r="A44" t="s">
        <v>232</v>
      </c>
      <c r="B44" t="s">
        <v>233</v>
      </c>
      <c r="C44" t="s">
        <v>234</v>
      </c>
      <c r="D44" t="s">
        <v>234</v>
      </c>
      <c r="F44" t="str">
        <f t="shared" si="1"/>
        <v>sàisèsāisāi</v>
      </c>
      <c r="H44" t="str">
        <f t="shared" si="3"/>
        <v>s</v>
      </c>
      <c r="I44" t="str">
        <f t="shared" si="3"/>
        <v>à</v>
      </c>
      <c r="J44" t="str">
        <f t="shared" si="3"/>
        <v>i</v>
      </c>
      <c r="K44" t="str">
        <f t="shared" si="3"/>
        <v>s</v>
      </c>
      <c r="L44" t="str">
        <f t="shared" si="3"/>
        <v>è</v>
      </c>
      <c r="M44" t="str">
        <f t="shared" si="3"/>
        <v>s</v>
      </c>
      <c r="N44" t="str">
        <f t="shared" si="3"/>
        <v>ā</v>
      </c>
      <c r="O44" t="str">
        <f t="shared" si="3"/>
        <v>i</v>
      </c>
      <c r="P44" t="str">
        <f t="shared" si="3"/>
        <v>s</v>
      </c>
      <c r="Q44" t="str">
        <f t="shared" si="3"/>
        <v>ā</v>
      </c>
      <c r="R44" t="str">
        <f t="shared" si="3"/>
        <v>i</v>
      </c>
      <c r="S44" t="str">
        <f t="shared" si="3"/>
        <v/>
      </c>
      <c r="T44" t="str">
        <f t="shared" si="3"/>
        <v/>
      </c>
      <c r="U44" t="str">
        <f t="shared" si="3"/>
        <v/>
      </c>
      <c r="V44" t="str">
        <f t="shared" si="3"/>
        <v/>
      </c>
    </row>
    <row r="45" spans="1:22" x14ac:dyDescent="0.15">
      <c r="A45" t="s">
        <v>236</v>
      </c>
      <c r="B45" t="s">
        <v>237</v>
      </c>
      <c r="F45" t="str">
        <f t="shared" si="1"/>
        <v>bìpì</v>
      </c>
      <c r="H45" t="str">
        <f t="shared" si="3"/>
        <v>b</v>
      </c>
      <c r="I45" t="str">
        <f t="shared" si="3"/>
        <v>ì</v>
      </c>
      <c r="J45" t="str">
        <f t="shared" si="3"/>
        <v>p</v>
      </c>
      <c r="K45" t="str">
        <f t="shared" si="3"/>
        <v>ì</v>
      </c>
      <c r="L45" t="str">
        <f t="shared" si="3"/>
        <v/>
      </c>
      <c r="M45" t="str">
        <f t="shared" si="3"/>
        <v/>
      </c>
      <c r="N45" t="str">
        <f t="shared" si="3"/>
        <v/>
      </c>
      <c r="O45" t="str">
        <f t="shared" si="3"/>
        <v/>
      </c>
      <c r="P45" t="str">
        <f t="shared" si="3"/>
        <v/>
      </c>
      <c r="Q45" t="str">
        <f t="shared" si="3"/>
        <v/>
      </c>
      <c r="R45" t="str">
        <f t="shared" si="3"/>
        <v/>
      </c>
      <c r="S45" t="str">
        <f t="shared" si="3"/>
        <v/>
      </c>
      <c r="T45" t="str">
        <f t="shared" si="3"/>
        <v/>
      </c>
      <c r="U45" t="str">
        <f t="shared" si="3"/>
        <v/>
      </c>
      <c r="V45" t="str">
        <f t="shared" si="3"/>
        <v/>
      </c>
    </row>
    <row r="46" spans="1:22" x14ac:dyDescent="0.15">
      <c r="A46" t="s">
        <v>239</v>
      </c>
      <c r="B46" t="s">
        <v>240</v>
      </c>
      <c r="F46" t="str">
        <f t="shared" si="1"/>
        <v>dǎodào</v>
      </c>
      <c r="H46" t="str">
        <f t="shared" si="3"/>
        <v>d</v>
      </c>
      <c r="I46" t="str">
        <f t="shared" si="3"/>
        <v>ǎ</v>
      </c>
      <c r="J46" t="str">
        <f t="shared" si="3"/>
        <v>o</v>
      </c>
      <c r="K46" t="str">
        <f t="shared" si="3"/>
        <v>d</v>
      </c>
      <c r="L46" t="str">
        <f t="shared" si="3"/>
        <v>à</v>
      </c>
      <c r="M46" t="str">
        <f t="shared" si="3"/>
        <v>o</v>
      </c>
      <c r="N46" t="str">
        <f t="shared" si="3"/>
        <v/>
      </c>
      <c r="O46" t="str">
        <f t="shared" si="3"/>
        <v/>
      </c>
      <c r="P46" t="str">
        <f t="shared" si="3"/>
        <v/>
      </c>
      <c r="Q46" t="str">
        <f t="shared" si="3"/>
        <v/>
      </c>
      <c r="R46" t="str">
        <f t="shared" si="3"/>
        <v/>
      </c>
      <c r="S46" t="str">
        <f t="shared" si="3"/>
        <v/>
      </c>
      <c r="T46" t="str">
        <f t="shared" si="3"/>
        <v/>
      </c>
      <c r="U46" t="str">
        <f t="shared" si="3"/>
        <v/>
      </c>
      <c r="V46" t="str">
        <f t="shared" si="3"/>
        <v/>
      </c>
    </row>
    <row r="47" spans="1:22" x14ac:dyDescent="0.15">
      <c r="A47" t="s">
        <v>104</v>
      </c>
      <c r="B47" t="s">
        <v>242</v>
      </c>
      <c r="C47" t="s">
        <v>243</v>
      </c>
      <c r="F47" t="str">
        <f t="shared" si="1"/>
        <v>shànchándān</v>
      </c>
      <c r="H47" t="str">
        <f t="shared" si="3"/>
        <v>s</v>
      </c>
      <c r="I47" t="str">
        <f t="shared" si="3"/>
        <v>h</v>
      </c>
      <c r="J47" t="str">
        <f t="shared" si="3"/>
        <v>à</v>
      </c>
      <c r="K47" t="str">
        <f t="shared" si="3"/>
        <v>n</v>
      </c>
      <c r="L47" t="str">
        <f t="shared" si="3"/>
        <v>c</v>
      </c>
      <c r="M47" t="str">
        <f t="shared" si="3"/>
        <v>h</v>
      </c>
      <c r="N47" t="str">
        <f t="shared" si="3"/>
        <v>á</v>
      </c>
      <c r="O47" t="str">
        <f t="shared" si="3"/>
        <v>n</v>
      </c>
      <c r="P47" t="str">
        <f t="shared" si="3"/>
        <v>d</v>
      </c>
      <c r="Q47" t="str">
        <f t="shared" si="3"/>
        <v>ā</v>
      </c>
      <c r="R47" t="str">
        <f t="shared" si="3"/>
        <v>n</v>
      </c>
      <c r="S47" t="str">
        <f t="shared" si="3"/>
        <v/>
      </c>
      <c r="T47" t="str">
        <f t="shared" si="3"/>
        <v/>
      </c>
      <c r="U47" t="str">
        <f t="shared" si="3"/>
        <v/>
      </c>
      <c r="V47" t="str">
        <f t="shared" si="3"/>
        <v/>
      </c>
    </row>
    <row r="48" spans="1:22" x14ac:dyDescent="0.15">
      <c r="A48" t="s">
        <v>245</v>
      </c>
      <c r="B48" t="s">
        <v>246</v>
      </c>
      <c r="C48" t="s">
        <v>247</v>
      </c>
      <c r="F48" t="str">
        <f t="shared" si="1"/>
        <v>zhéshézhē</v>
      </c>
      <c r="H48" t="str">
        <f t="shared" si="3"/>
        <v>z</v>
      </c>
      <c r="I48" t="str">
        <f t="shared" si="3"/>
        <v>h</v>
      </c>
      <c r="J48" t="str">
        <f t="shared" si="3"/>
        <v>é</v>
      </c>
      <c r="K48" t="str">
        <f t="shared" si="3"/>
        <v>s</v>
      </c>
      <c r="L48" t="str">
        <f t="shared" si="3"/>
        <v>h</v>
      </c>
      <c r="M48" t="str">
        <f t="shared" si="3"/>
        <v>é</v>
      </c>
      <c r="N48" t="str">
        <f t="shared" si="3"/>
        <v>z</v>
      </c>
      <c r="O48" t="str">
        <f t="shared" si="3"/>
        <v>h</v>
      </c>
      <c r="P48" t="str">
        <f t="shared" si="3"/>
        <v>ē</v>
      </c>
      <c r="Q48" t="str">
        <f t="shared" si="3"/>
        <v/>
      </c>
      <c r="R48" t="str">
        <f t="shared" si="3"/>
        <v/>
      </c>
      <c r="S48" t="str">
        <f t="shared" si="3"/>
        <v/>
      </c>
      <c r="T48" t="str">
        <f t="shared" si="3"/>
        <v/>
      </c>
      <c r="U48" t="str">
        <f t="shared" si="3"/>
        <v/>
      </c>
      <c r="V48" t="str">
        <f t="shared" si="3"/>
        <v/>
      </c>
    </row>
    <row r="49" spans="1:22" x14ac:dyDescent="0.15">
      <c r="A49" t="s">
        <v>134</v>
      </c>
      <c r="B49" t="s">
        <v>249</v>
      </c>
      <c r="C49" t="s">
        <v>134</v>
      </c>
      <c r="F49" t="str">
        <f t="shared" si="1"/>
        <v>hèhēhè</v>
      </c>
      <c r="H49" t="str">
        <f t="shared" si="3"/>
        <v>h</v>
      </c>
      <c r="I49" t="str">
        <f t="shared" si="3"/>
        <v>è</v>
      </c>
      <c r="J49" t="str">
        <f t="shared" si="3"/>
        <v>h</v>
      </c>
      <c r="K49" t="str">
        <f t="shared" si="3"/>
        <v>ē</v>
      </c>
      <c r="L49" t="str">
        <f t="shared" si="3"/>
        <v>h</v>
      </c>
      <c r="M49" t="str">
        <f t="shared" si="3"/>
        <v>è</v>
      </c>
      <c r="N49" t="str">
        <f t="shared" si="3"/>
        <v/>
      </c>
      <c r="O49" t="str">
        <f t="shared" si="3"/>
        <v/>
      </c>
      <c r="P49" t="str">
        <f t="shared" si="3"/>
        <v/>
      </c>
      <c r="Q49" t="str">
        <f t="shared" si="3"/>
        <v/>
      </c>
      <c r="R49" t="str">
        <f t="shared" si="3"/>
        <v/>
      </c>
      <c r="S49" t="str">
        <f t="shared" si="3"/>
        <v/>
      </c>
      <c r="T49" t="str">
        <f t="shared" si="3"/>
        <v/>
      </c>
      <c r="U49" t="str">
        <f t="shared" si="3"/>
        <v/>
      </c>
      <c r="V49" t="str">
        <f t="shared" si="3"/>
        <v/>
      </c>
    </row>
    <row r="50" spans="1:22" x14ac:dyDescent="0.15">
      <c r="A50" t="s">
        <v>218</v>
      </c>
      <c r="B50" t="s">
        <v>251</v>
      </c>
      <c r="C50" t="s">
        <v>252</v>
      </c>
      <c r="D50" t="s">
        <v>253</v>
      </c>
      <c r="F50" t="str">
        <f t="shared" si="1"/>
        <v>zhāozháozhuózhe</v>
      </c>
      <c r="H50" t="str">
        <f t="shared" si="3"/>
        <v>z</v>
      </c>
      <c r="I50" t="str">
        <f t="shared" si="3"/>
        <v>h</v>
      </c>
      <c r="J50" t="str">
        <f t="shared" si="3"/>
        <v>ā</v>
      </c>
      <c r="K50" t="str">
        <f t="shared" si="3"/>
        <v>o</v>
      </c>
      <c r="L50" t="str">
        <f t="shared" si="3"/>
        <v>z</v>
      </c>
      <c r="M50" t="str">
        <f t="shared" si="3"/>
        <v>h</v>
      </c>
      <c r="N50" t="str">
        <f t="shared" si="3"/>
        <v>á</v>
      </c>
      <c r="O50" t="str">
        <f t="shared" si="3"/>
        <v>o</v>
      </c>
      <c r="P50" t="str">
        <f t="shared" si="3"/>
        <v>z</v>
      </c>
      <c r="Q50" t="str">
        <f t="shared" si="3"/>
        <v>h</v>
      </c>
      <c r="R50" t="str">
        <f t="shared" si="3"/>
        <v>u</v>
      </c>
      <c r="S50" t="str">
        <f t="shared" si="3"/>
        <v>ó</v>
      </c>
      <c r="T50" t="str">
        <f t="shared" si="3"/>
        <v>z</v>
      </c>
      <c r="U50" t="str">
        <f t="shared" si="3"/>
        <v>h</v>
      </c>
      <c r="V50" t="str">
        <f t="shared" si="3"/>
        <v>e</v>
      </c>
    </row>
    <row r="51" spans="1:22" x14ac:dyDescent="0.15">
      <c r="A51" t="s">
        <v>255</v>
      </c>
      <c r="B51" t="s">
        <v>256</v>
      </c>
      <c r="F51" t="str">
        <f t="shared" si="1"/>
        <v>bōfán</v>
      </c>
      <c r="H51" t="str">
        <f t="shared" ref="H51:V82" si="4">MID($F51,H$1,1)</f>
        <v>b</v>
      </c>
      <c r="I51" t="str">
        <f t="shared" si="4"/>
        <v>ō</v>
      </c>
      <c r="J51" t="str">
        <f t="shared" si="4"/>
        <v>f</v>
      </c>
      <c r="K51" t="str">
        <f t="shared" si="4"/>
        <v>á</v>
      </c>
      <c r="L51" t="str">
        <f t="shared" si="4"/>
        <v>n</v>
      </c>
      <c r="M51" t="str">
        <f t="shared" si="4"/>
        <v/>
      </c>
      <c r="N51" t="str">
        <f t="shared" si="4"/>
        <v/>
      </c>
      <c r="O51" t="str">
        <f t="shared" si="4"/>
        <v/>
      </c>
      <c r="P51" t="str">
        <f t="shared" si="4"/>
        <v/>
      </c>
      <c r="Q51" t="str">
        <f t="shared" si="4"/>
        <v/>
      </c>
      <c r="R51" t="str">
        <f t="shared" si="4"/>
        <v/>
      </c>
      <c r="S51" t="str">
        <f t="shared" si="4"/>
        <v/>
      </c>
      <c r="T51" t="str">
        <f t="shared" si="4"/>
        <v/>
      </c>
      <c r="U51" t="str">
        <f t="shared" si="4"/>
        <v/>
      </c>
      <c r="V51" t="str">
        <f t="shared" si="4"/>
        <v/>
      </c>
    </row>
    <row r="52" spans="1:22" x14ac:dyDescent="0.15">
      <c r="A52" t="s">
        <v>258</v>
      </c>
      <c r="B52" t="s">
        <v>259</v>
      </c>
      <c r="C52" t="s">
        <v>258</v>
      </c>
      <c r="D52" t="s">
        <v>259</v>
      </c>
      <c r="F52" t="str">
        <f t="shared" si="1"/>
        <v>liángliàngliángliàng</v>
      </c>
      <c r="H52" t="str">
        <f t="shared" si="4"/>
        <v>l</v>
      </c>
      <c r="I52" t="str">
        <f t="shared" si="4"/>
        <v>i</v>
      </c>
      <c r="J52" t="str">
        <f t="shared" si="4"/>
        <v>á</v>
      </c>
      <c r="K52" t="str">
        <f t="shared" si="4"/>
        <v>n</v>
      </c>
      <c r="L52" t="str">
        <f t="shared" si="4"/>
        <v>g</v>
      </c>
      <c r="M52" t="str">
        <f t="shared" si="4"/>
        <v>l</v>
      </c>
      <c r="N52" t="str">
        <f t="shared" si="4"/>
        <v>i</v>
      </c>
      <c r="O52" t="str">
        <f t="shared" si="4"/>
        <v>à</v>
      </c>
      <c r="P52" t="str">
        <f t="shared" si="4"/>
        <v>n</v>
      </c>
      <c r="Q52" t="str">
        <f t="shared" si="4"/>
        <v>g</v>
      </c>
      <c r="R52" t="str">
        <f t="shared" si="4"/>
        <v>l</v>
      </c>
      <c r="S52" t="str">
        <f t="shared" si="4"/>
        <v>i</v>
      </c>
      <c r="T52" t="str">
        <f t="shared" si="4"/>
        <v>á</v>
      </c>
      <c r="U52" t="str">
        <f t="shared" si="4"/>
        <v>n</v>
      </c>
      <c r="V52" t="str">
        <f t="shared" si="4"/>
        <v>g</v>
      </c>
    </row>
    <row r="53" spans="1:22" x14ac:dyDescent="0.15">
      <c r="A53" t="s">
        <v>261</v>
      </c>
      <c r="B53" t="s">
        <v>262</v>
      </c>
      <c r="C53" t="s">
        <v>263</v>
      </c>
      <c r="F53" t="str">
        <f t="shared" si="1"/>
        <v>tàdáta</v>
      </c>
      <c r="H53" t="str">
        <f t="shared" si="4"/>
        <v>t</v>
      </c>
      <c r="I53" t="str">
        <f t="shared" si="4"/>
        <v>à</v>
      </c>
      <c r="J53" t="str">
        <f t="shared" si="4"/>
        <v>d</v>
      </c>
      <c r="K53" t="str">
        <f t="shared" si="4"/>
        <v>á</v>
      </c>
      <c r="L53" t="str">
        <f t="shared" si="4"/>
        <v>t</v>
      </c>
      <c r="M53" t="str">
        <f t="shared" si="4"/>
        <v>a</v>
      </c>
      <c r="N53" t="str">
        <f t="shared" si="4"/>
        <v/>
      </c>
      <c r="O53" t="str">
        <f t="shared" si="4"/>
        <v/>
      </c>
      <c r="P53" t="str">
        <f t="shared" si="4"/>
        <v/>
      </c>
      <c r="Q53" t="str">
        <f t="shared" si="4"/>
        <v/>
      </c>
      <c r="R53" t="str">
        <f t="shared" si="4"/>
        <v/>
      </c>
      <c r="S53" t="str">
        <f t="shared" si="4"/>
        <v/>
      </c>
      <c r="T53" t="str">
        <f t="shared" si="4"/>
        <v/>
      </c>
      <c r="U53" t="str">
        <f t="shared" si="4"/>
        <v/>
      </c>
      <c r="V53" t="str">
        <f t="shared" si="4"/>
        <v/>
      </c>
    </row>
    <row r="54" spans="1:22" x14ac:dyDescent="0.15">
      <c r="A54" t="s">
        <v>265</v>
      </c>
      <c r="B54" t="s">
        <v>266</v>
      </c>
      <c r="F54" t="str">
        <f t="shared" si="1"/>
        <v>yàngyáng</v>
      </c>
      <c r="H54" t="str">
        <f t="shared" si="4"/>
        <v>y</v>
      </c>
      <c r="I54" t="str">
        <f t="shared" si="4"/>
        <v>à</v>
      </c>
      <c r="J54" t="str">
        <f t="shared" si="4"/>
        <v>n</v>
      </c>
      <c r="K54" t="str">
        <f t="shared" si="4"/>
        <v>g</v>
      </c>
      <c r="L54" t="str">
        <f t="shared" si="4"/>
        <v>y</v>
      </c>
      <c r="M54" t="str">
        <f t="shared" si="4"/>
        <v>á</v>
      </c>
      <c r="N54" t="str">
        <f t="shared" si="4"/>
        <v>n</v>
      </c>
      <c r="O54" t="str">
        <f t="shared" si="4"/>
        <v>g</v>
      </c>
      <c r="P54" t="str">
        <f t="shared" si="4"/>
        <v/>
      </c>
      <c r="Q54" t="str">
        <f t="shared" si="4"/>
        <v/>
      </c>
      <c r="R54" t="str">
        <f t="shared" si="4"/>
        <v/>
      </c>
      <c r="S54" t="str">
        <f t="shared" si="4"/>
        <v/>
      </c>
      <c r="T54" t="str">
        <f t="shared" si="4"/>
        <v/>
      </c>
      <c r="U54" t="str">
        <f t="shared" si="4"/>
        <v/>
      </c>
      <c r="V54" t="str">
        <f t="shared" si="4"/>
        <v/>
      </c>
    </row>
    <row r="55" spans="1:22" x14ac:dyDescent="0.15">
      <c r="A55" t="s">
        <v>268</v>
      </c>
      <c r="B55" t="s">
        <v>268</v>
      </c>
      <c r="C55" t="s">
        <v>269</v>
      </c>
      <c r="D55" t="s">
        <v>269</v>
      </c>
      <c r="F55" t="str">
        <f t="shared" si="1"/>
        <v>zǎizǎizàizài</v>
      </c>
      <c r="H55" t="str">
        <f t="shared" si="4"/>
        <v>z</v>
      </c>
      <c r="I55" t="str">
        <f t="shared" si="4"/>
        <v>ǎ</v>
      </c>
      <c r="J55" t="str">
        <f t="shared" si="4"/>
        <v>i</v>
      </c>
      <c r="K55" t="str">
        <f t="shared" si="4"/>
        <v>z</v>
      </c>
      <c r="L55" t="str">
        <f t="shared" si="4"/>
        <v>ǎ</v>
      </c>
      <c r="M55" t="str">
        <f t="shared" si="4"/>
        <v>i</v>
      </c>
      <c r="N55" t="str">
        <f t="shared" si="4"/>
        <v>z</v>
      </c>
      <c r="O55" t="str">
        <f t="shared" si="4"/>
        <v>à</v>
      </c>
      <c r="P55" t="str">
        <f t="shared" si="4"/>
        <v>i</v>
      </c>
      <c r="Q55" t="str">
        <f t="shared" si="4"/>
        <v>z</v>
      </c>
      <c r="R55" t="str">
        <f t="shared" si="4"/>
        <v>à</v>
      </c>
      <c r="S55" t="str">
        <f t="shared" si="4"/>
        <v>i</v>
      </c>
      <c r="T55" t="str">
        <f t="shared" si="4"/>
        <v/>
      </c>
      <c r="U55" t="str">
        <f t="shared" si="4"/>
        <v/>
      </c>
      <c r="V55" t="str">
        <f t="shared" si="4"/>
        <v/>
      </c>
    </row>
    <row r="56" spans="1:22" x14ac:dyDescent="0.15">
      <c r="A56" t="s">
        <v>271</v>
      </c>
      <c r="B56" t="s">
        <v>163</v>
      </c>
      <c r="F56" t="str">
        <f t="shared" si="1"/>
        <v>pùbào</v>
      </c>
      <c r="H56" t="str">
        <f t="shared" si="4"/>
        <v>p</v>
      </c>
      <c r="I56" t="str">
        <f t="shared" si="4"/>
        <v>ù</v>
      </c>
      <c r="J56" t="str">
        <f t="shared" si="4"/>
        <v>b</v>
      </c>
      <c r="K56" t="str">
        <f t="shared" si="4"/>
        <v>à</v>
      </c>
      <c r="L56" t="str">
        <f t="shared" si="4"/>
        <v>o</v>
      </c>
      <c r="M56" t="str">
        <f t="shared" si="4"/>
        <v/>
      </c>
      <c r="N56" t="str">
        <f t="shared" si="4"/>
        <v/>
      </c>
      <c r="O56" t="str">
        <f t="shared" si="4"/>
        <v/>
      </c>
      <c r="P56" t="str">
        <f t="shared" si="4"/>
        <v/>
      </c>
      <c r="Q56" t="str">
        <f t="shared" si="4"/>
        <v/>
      </c>
      <c r="R56" t="str">
        <f t="shared" si="4"/>
        <v/>
      </c>
      <c r="S56" t="str">
        <f t="shared" si="4"/>
        <v/>
      </c>
      <c r="T56" t="str">
        <f t="shared" si="4"/>
        <v/>
      </c>
      <c r="U56" t="str">
        <f t="shared" si="4"/>
        <v/>
      </c>
      <c r="V56" t="str">
        <f t="shared" si="4"/>
        <v/>
      </c>
    </row>
    <row r="57" spans="1:22" x14ac:dyDescent="0.15">
      <c r="A57" t="s">
        <v>273</v>
      </c>
      <c r="B57" t="s">
        <v>274</v>
      </c>
      <c r="C57" t="s">
        <v>273</v>
      </c>
      <c r="F57" t="str">
        <f t="shared" si="1"/>
        <v>níngnìngníng</v>
      </c>
      <c r="H57" t="str">
        <f t="shared" si="4"/>
        <v>n</v>
      </c>
      <c r="I57" t="str">
        <f t="shared" si="4"/>
        <v>í</v>
      </c>
      <c r="J57" t="str">
        <f t="shared" si="4"/>
        <v>n</v>
      </c>
      <c r="K57" t="str">
        <f t="shared" si="4"/>
        <v>g</v>
      </c>
      <c r="L57" t="str">
        <f t="shared" si="4"/>
        <v>n</v>
      </c>
      <c r="M57" t="str">
        <f t="shared" si="4"/>
        <v>ì</v>
      </c>
      <c r="N57" t="str">
        <f t="shared" si="4"/>
        <v>n</v>
      </c>
      <c r="O57" t="str">
        <f t="shared" si="4"/>
        <v>g</v>
      </c>
      <c r="P57" t="str">
        <f t="shared" si="4"/>
        <v>n</v>
      </c>
      <c r="Q57" t="str">
        <f t="shared" si="4"/>
        <v>í</v>
      </c>
      <c r="R57" t="str">
        <f t="shared" si="4"/>
        <v>n</v>
      </c>
      <c r="S57" t="str">
        <f t="shared" si="4"/>
        <v>g</v>
      </c>
      <c r="T57" t="str">
        <f t="shared" si="4"/>
        <v/>
      </c>
      <c r="U57" t="str">
        <f t="shared" si="4"/>
        <v/>
      </c>
      <c r="V57" t="str">
        <f t="shared" si="4"/>
        <v/>
      </c>
    </row>
    <row r="58" spans="1:22" x14ac:dyDescent="0.15">
      <c r="A58" t="s">
        <v>276</v>
      </c>
      <c r="B58" t="s">
        <v>277</v>
      </c>
      <c r="C58" t="s">
        <v>134</v>
      </c>
      <c r="D58" t="s">
        <v>278</v>
      </c>
      <c r="F58" t="str">
        <f t="shared" si="1"/>
        <v>huohéhèhú</v>
      </c>
      <c r="H58" t="str">
        <f t="shared" si="4"/>
        <v>h</v>
      </c>
      <c r="I58" t="str">
        <f t="shared" si="4"/>
        <v>u</v>
      </c>
      <c r="J58" t="str">
        <f t="shared" si="4"/>
        <v>o</v>
      </c>
      <c r="K58" t="str">
        <f t="shared" si="4"/>
        <v>h</v>
      </c>
      <c r="L58" t="str">
        <f t="shared" si="4"/>
        <v>é</v>
      </c>
      <c r="M58" t="str">
        <f t="shared" si="4"/>
        <v>h</v>
      </c>
      <c r="N58" t="str">
        <f t="shared" si="4"/>
        <v>è</v>
      </c>
      <c r="O58" t="str">
        <f t="shared" si="4"/>
        <v>h</v>
      </c>
      <c r="P58" t="str">
        <f t="shared" si="4"/>
        <v>ú</v>
      </c>
      <c r="Q58" t="str">
        <f t="shared" si="4"/>
        <v/>
      </c>
      <c r="R58" t="str">
        <f t="shared" si="4"/>
        <v/>
      </c>
      <c r="S58" t="str">
        <f t="shared" si="4"/>
        <v/>
      </c>
      <c r="T58" t="str">
        <f t="shared" si="4"/>
        <v/>
      </c>
      <c r="U58" t="str">
        <f t="shared" si="4"/>
        <v/>
      </c>
      <c r="V58" t="str">
        <f t="shared" si="4"/>
        <v/>
      </c>
    </row>
    <row r="59" spans="1:22" x14ac:dyDescent="0.15">
      <c r="A59" t="s">
        <v>280</v>
      </c>
      <c r="B59" t="s">
        <v>281</v>
      </c>
      <c r="C59" t="s">
        <v>281</v>
      </c>
      <c r="F59" t="str">
        <f t="shared" si="1"/>
        <v>shěngxǐngxǐng</v>
      </c>
      <c r="H59" t="str">
        <f t="shared" si="4"/>
        <v>s</v>
      </c>
      <c r="I59" t="str">
        <f t="shared" si="4"/>
        <v>h</v>
      </c>
      <c r="J59" t="str">
        <f t="shared" si="4"/>
        <v>ě</v>
      </c>
      <c r="K59" t="str">
        <f t="shared" si="4"/>
        <v>n</v>
      </c>
      <c r="L59" t="str">
        <f t="shared" si="4"/>
        <v>g</v>
      </c>
      <c r="M59" t="str">
        <f t="shared" si="4"/>
        <v>x</v>
      </c>
      <c r="N59" t="str">
        <f t="shared" si="4"/>
        <v>ǐ</v>
      </c>
      <c r="O59" t="str">
        <f t="shared" si="4"/>
        <v>n</v>
      </c>
      <c r="P59" t="str">
        <f t="shared" si="4"/>
        <v>g</v>
      </c>
      <c r="Q59" t="str">
        <f t="shared" si="4"/>
        <v>x</v>
      </c>
      <c r="R59" t="str">
        <f t="shared" si="4"/>
        <v>ǐ</v>
      </c>
      <c r="S59" t="str">
        <f t="shared" si="4"/>
        <v>n</v>
      </c>
      <c r="T59" t="str">
        <f t="shared" si="4"/>
        <v>g</v>
      </c>
      <c r="U59" t="str">
        <f t="shared" si="4"/>
        <v/>
      </c>
      <c r="V59" t="str">
        <f t="shared" si="4"/>
        <v/>
      </c>
    </row>
    <row r="60" spans="1:22" x14ac:dyDescent="0.15">
      <c r="A60" t="s">
        <v>283</v>
      </c>
      <c r="B60" t="s">
        <v>284</v>
      </c>
      <c r="C60" t="s">
        <v>285</v>
      </c>
      <c r="F60" t="str">
        <f t="shared" si="1"/>
        <v>àoniùǎo</v>
      </c>
      <c r="H60" t="str">
        <f t="shared" si="4"/>
        <v>à</v>
      </c>
      <c r="I60" t="str">
        <f t="shared" si="4"/>
        <v>o</v>
      </c>
      <c r="J60" t="str">
        <f t="shared" si="4"/>
        <v>n</v>
      </c>
      <c r="K60" t="str">
        <f t="shared" si="4"/>
        <v>i</v>
      </c>
      <c r="L60" t="str">
        <f t="shared" si="4"/>
        <v>ù</v>
      </c>
      <c r="M60" t="str">
        <f t="shared" si="4"/>
        <v>ǎ</v>
      </c>
      <c r="N60" t="str">
        <f t="shared" si="4"/>
        <v>o</v>
      </c>
      <c r="O60" t="str">
        <f t="shared" si="4"/>
        <v/>
      </c>
      <c r="P60" t="str">
        <f t="shared" si="4"/>
        <v/>
      </c>
      <c r="Q60" t="str">
        <f t="shared" si="4"/>
        <v/>
      </c>
      <c r="R60" t="str">
        <f t="shared" si="4"/>
        <v/>
      </c>
      <c r="S60" t="str">
        <f t="shared" si="4"/>
        <v/>
      </c>
      <c r="T60" t="str">
        <f t="shared" si="4"/>
        <v/>
      </c>
      <c r="U60" t="str">
        <f t="shared" si="4"/>
        <v/>
      </c>
      <c r="V60" t="str">
        <f t="shared" si="4"/>
        <v/>
      </c>
    </row>
    <row r="61" spans="1:22" x14ac:dyDescent="0.15">
      <c r="A61" t="s">
        <v>287</v>
      </c>
      <c r="B61" t="s">
        <v>288</v>
      </c>
      <c r="C61" t="s">
        <v>289</v>
      </c>
      <c r="D61" t="s">
        <v>289</v>
      </c>
      <c r="F61" t="str">
        <f t="shared" si="1"/>
        <v>dù姓dùduóduó</v>
      </c>
      <c r="H61" t="str">
        <f t="shared" si="4"/>
        <v>d</v>
      </c>
      <c r="I61" t="str">
        <f t="shared" si="4"/>
        <v>ù</v>
      </c>
      <c r="J61" t="str">
        <f t="shared" si="4"/>
        <v>姓</v>
      </c>
      <c r="K61" t="str">
        <f t="shared" si="4"/>
        <v>d</v>
      </c>
      <c r="L61" t="str">
        <f t="shared" si="4"/>
        <v>ù</v>
      </c>
      <c r="M61" t="str">
        <f t="shared" si="4"/>
        <v>d</v>
      </c>
      <c r="N61" t="str">
        <f t="shared" si="4"/>
        <v>u</v>
      </c>
      <c r="O61" t="str">
        <f t="shared" si="4"/>
        <v>ó</v>
      </c>
      <c r="P61" t="str">
        <f t="shared" si="4"/>
        <v>d</v>
      </c>
      <c r="Q61" t="str">
        <f t="shared" si="4"/>
        <v>u</v>
      </c>
      <c r="R61" t="str">
        <f t="shared" si="4"/>
        <v>ó</v>
      </c>
      <c r="S61" t="str">
        <f t="shared" si="4"/>
        <v/>
      </c>
      <c r="T61" t="str">
        <f t="shared" si="4"/>
        <v/>
      </c>
      <c r="U61" t="str">
        <f t="shared" si="4"/>
        <v/>
      </c>
      <c r="V61" t="str">
        <f t="shared" si="4"/>
        <v/>
      </c>
    </row>
    <row r="62" spans="1:22" x14ac:dyDescent="0.15">
      <c r="A62" t="s">
        <v>291</v>
      </c>
      <c r="B62" t="s">
        <v>292</v>
      </c>
      <c r="C62" t="s">
        <v>293</v>
      </c>
      <c r="F62" t="str">
        <f t="shared" si="1"/>
        <v>hǒnghōnghòng</v>
      </c>
      <c r="H62" t="str">
        <f t="shared" si="4"/>
        <v>h</v>
      </c>
      <c r="I62" t="str">
        <f t="shared" si="4"/>
        <v>ǒ</v>
      </c>
      <c r="J62" t="str">
        <f t="shared" si="4"/>
        <v>n</v>
      </c>
      <c r="K62" t="str">
        <f t="shared" si="4"/>
        <v>g</v>
      </c>
      <c r="L62" t="str">
        <f t="shared" si="4"/>
        <v>h</v>
      </c>
      <c r="M62" t="str">
        <f t="shared" si="4"/>
        <v>ō</v>
      </c>
      <c r="N62" t="str">
        <f t="shared" si="4"/>
        <v>n</v>
      </c>
      <c r="O62" t="str">
        <f t="shared" si="4"/>
        <v>g</v>
      </c>
      <c r="P62" t="str">
        <f t="shared" si="4"/>
        <v>h</v>
      </c>
      <c r="Q62" t="str">
        <f t="shared" si="4"/>
        <v>ò</v>
      </c>
      <c r="R62" t="str">
        <f t="shared" si="4"/>
        <v>n</v>
      </c>
      <c r="S62" t="str">
        <f t="shared" si="4"/>
        <v>g</v>
      </c>
      <c r="T62" t="str">
        <f t="shared" si="4"/>
        <v/>
      </c>
      <c r="U62" t="str">
        <f t="shared" si="4"/>
        <v/>
      </c>
      <c r="V62" t="str">
        <f t="shared" si="4"/>
        <v/>
      </c>
    </row>
    <row r="63" spans="1:22" x14ac:dyDescent="0.15">
      <c r="A63" t="s">
        <v>295</v>
      </c>
      <c r="B63" t="s">
        <v>295</v>
      </c>
      <c r="C63" t="s">
        <v>296</v>
      </c>
      <c r="D63" t="s">
        <v>296</v>
      </c>
      <c r="F63" t="str">
        <f t="shared" si="1"/>
        <v>sāngsāngsàngsàng</v>
      </c>
      <c r="H63" t="str">
        <f t="shared" si="4"/>
        <v>s</v>
      </c>
      <c r="I63" t="str">
        <f t="shared" si="4"/>
        <v>ā</v>
      </c>
      <c r="J63" t="str">
        <f t="shared" si="4"/>
        <v>n</v>
      </c>
      <c r="K63" t="str">
        <f t="shared" si="4"/>
        <v>g</v>
      </c>
      <c r="L63" t="str">
        <f t="shared" si="4"/>
        <v>s</v>
      </c>
      <c r="M63" t="str">
        <f t="shared" si="4"/>
        <v>ā</v>
      </c>
      <c r="N63" t="str">
        <f t="shared" si="4"/>
        <v>n</v>
      </c>
      <c r="O63" t="str">
        <f t="shared" si="4"/>
        <v>g</v>
      </c>
      <c r="P63" t="str">
        <f t="shared" si="4"/>
        <v>s</v>
      </c>
      <c r="Q63" t="str">
        <f t="shared" si="4"/>
        <v>à</v>
      </c>
      <c r="R63" t="str">
        <f t="shared" si="4"/>
        <v>n</v>
      </c>
      <c r="S63" t="str">
        <f t="shared" si="4"/>
        <v>g</v>
      </c>
      <c r="T63" t="str">
        <f t="shared" si="4"/>
        <v>s</v>
      </c>
      <c r="U63" t="str">
        <f t="shared" si="4"/>
        <v>à</v>
      </c>
      <c r="V63" t="str">
        <f t="shared" si="4"/>
        <v>n</v>
      </c>
    </row>
    <row r="64" spans="1:22" x14ac:dyDescent="0.15">
      <c r="A64" t="s">
        <v>298</v>
      </c>
      <c r="B64" t="s">
        <v>299</v>
      </c>
      <c r="C64" t="s">
        <v>300</v>
      </c>
      <c r="F64" t="str">
        <f t="shared" si="1"/>
        <v>chāichàchā</v>
      </c>
      <c r="H64" t="str">
        <f t="shared" si="4"/>
        <v>c</v>
      </c>
      <c r="I64" t="str">
        <f t="shared" si="4"/>
        <v>h</v>
      </c>
      <c r="J64" t="str">
        <f t="shared" si="4"/>
        <v>ā</v>
      </c>
      <c r="K64" t="str">
        <f t="shared" si="4"/>
        <v>i</v>
      </c>
      <c r="L64" t="str">
        <f t="shared" si="4"/>
        <v>c</v>
      </c>
      <c r="M64" t="str">
        <f t="shared" si="4"/>
        <v>h</v>
      </c>
      <c r="N64" t="str">
        <f t="shared" si="4"/>
        <v>à</v>
      </c>
      <c r="O64" t="str">
        <f t="shared" si="4"/>
        <v>c</v>
      </c>
      <c r="P64" t="str">
        <f t="shared" si="4"/>
        <v>h</v>
      </c>
      <c r="Q64" t="str">
        <f t="shared" si="4"/>
        <v>ā</v>
      </c>
      <c r="R64" t="str">
        <f t="shared" si="4"/>
        <v/>
      </c>
      <c r="S64" t="str">
        <f t="shared" si="4"/>
        <v/>
      </c>
      <c r="T64" t="str">
        <f t="shared" si="4"/>
        <v/>
      </c>
      <c r="U64" t="str">
        <f t="shared" si="4"/>
        <v/>
      </c>
      <c r="V64" t="str">
        <f t="shared" si="4"/>
        <v/>
      </c>
    </row>
    <row r="65" spans="1:22" x14ac:dyDescent="0.15">
      <c r="A65" t="s">
        <v>302</v>
      </c>
      <c r="B65" t="s">
        <v>303</v>
      </c>
      <c r="C65" t="s">
        <v>304</v>
      </c>
      <c r="F65" t="str">
        <f t="shared" si="1"/>
        <v>zházhāzā</v>
      </c>
      <c r="H65" t="str">
        <f t="shared" si="4"/>
        <v>z</v>
      </c>
      <c r="I65" t="str">
        <f t="shared" si="4"/>
        <v>h</v>
      </c>
      <c r="J65" t="str">
        <f t="shared" si="4"/>
        <v>á</v>
      </c>
      <c r="K65" t="str">
        <f t="shared" si="4"/>
        <v>z</v>
      </c>
      <c r="L65" t="str">
        <f t="shared" si="4"/>
        <v>h</v>
      </c>
      <c r="M65" t="str">
        <f t="shared" si="4"/>
        <v>ā</v>
      </c>
      <c r="N65" t="str">
        <f t="shared" si="4"/>
        <v>z</v>
      </c>
      <c r="O65" t="str">
        <f t="shared" si="4"/>
        <v>ā</v>
      </c>
      <c r="P65" t="str">
        <f t="shared" si="4"/>
        <v/>
      </c>
      <c r="Q65" t="str">
        <f t="shared" si="4"/>
        <v/>
      </c>
      <c r="R65" t="str">
        <f t="shared" si="4"/>
        <v/>
      </c>
      <c r="S65" t="str">
        <f t="shared" si="4"/>
        <v/>
      </c>
      <c r="T65" t="str">
        <f t="shared" si="4"/>
        <v/>
      </c>
      <c r="U65" t="str">
        <f t="shared" si="4"/>
        <v/>
      </c>
      <c r="V65" t="str">
        <f t="shared" si="4"/>
        <v/>
      </c>
    </row>
    <row r="66" spans="1:22" x14ac:dyDescent="0.15">
      <c r="A66" t="s">
        <v>306</v>
      </c>
      <c r="B66" t="s">
        <v>307</v>
      </c>
      <c r="F66" t="str">
        <f t="shared" si="1"/>
        <v>mánmái</v>
      </c>
      <c r="H66" t="str">
        <f t="shared" si="4"/>
        <v>m</v>
      </c>
      <c r="I66" t="str">
        <f t="shared" si="4"/>
        <v>á</v>
      </c>
      <c r="J66" t="str">
        <f t="shared" si="4"/>
        <v>n</v>
      </c>
      <c r="K66" t="str">
        <f t="shared" si="4"/>
        <v>m</v>
      </c>
      <c r="L66" t="str">
        <f t="shared" si="4"/>
        <v>á</v>
      </c>
      <c r="M66" t="str">
        <f t="shared" si="4"/>
        <v>i</v>
      </c>
      <c r="N66" t="str">
        <f t="shared" si="4"/>
        <v/>
      </c>
      <c r="O66" t="str">
        <f t="shared" si="4"/>
        <v/>
      </c>
      <c r="P66" t="str">
        <f t="shared" si="4"/>
        <v/>
      </c>
      <c r="Q66" t="str">
        <f t="shared" si="4"/>
        <v/>
      </c>
      <c r="R66" t="str">
        <f t="shared" si="4"/>
        <v/>
      </c>
      <c r="S66" t="str">
        <f t="shared" si="4"/>
        <v/>
      </c>
      <c r="T66" t="str">
        <f t="shared" si="4"/>
        <v/>
      </c>
      <c r="U66" t="str">
        <f t="shared" si="4"/>
        <v/>
      </c>
      <c r="V66" t="str">
        <f t="shared" si="4"/>
        <v/>
      </c>
    </row>
    <row r="67" spans="1:22" x14ac:dyDescent="0.15">
      <c r="A67" t="s">
        <v>309</v>
      </c>
      <c r="B67" t="s">
        <v>309</v>
      </c>
      <c r="C67" t="s">
        <v>161</v>
      </c>
      <c r="F67" t="str">
        <f t="shared" ref="F67:F101" si="5">A67&amp;B67&amp;C67&amp;D67</f>
        <v>shèngshèngchéng</v>
      </c>
      <c r="H67" t="str">
        <f t="shared" si="4"/>
        <v>s</v>
      </c>
      <c r="I67" t="str">
        <f t="shared" si="4"/>
        <v>h</v>
      </c>
      <c r="J67" t="str">
        <f t="shared" si="4"/>
        <v>è</v>
      </c>
      <c r="K67" t="str">
        <f t="shared" si="4"/>
        <v>n</v>
      </c>
      <c r="L67" t="str">
        <f t="shared" si="4"/>
        <v>g</v>
      </c>
      <c r="M67" t="str">
        <f t="shared" si="4"/>
        <v>s</v>
      </c>
      <c r="N67" t="str">
        <f t="shared" si="4"/>
        <v>h</v>
      </c>
      <c r="O67" t="str">
        <f t="shared" si="4"/>
        <v>è</v>
      </c>
      <c r="P67" t="str">
        <f t="shared" si="4"/>
        <v>n</v>
      </c>
      <c r="Q67" t="str">
        <f t="shared" si="4"/>
        <v>g</v>
      </c>
      <c r="R67" t="str">
        <f t="shared" si="4"/>
        <v>c</v>
      </c>
      <c r="S67" t="str">
        <f t="shared" si="4"/>
        <v>h</v>
      </c>
      <c r="T67" t="str">
        <f t="shared" si="4"/>
        <v>é</v>
      </c>
      <c r="U67" t="str">
        <f t="shared" si="4"/>
        <v>n</v>
      </c>
      <c r="V67" t="str">
        <f t="shared" si="4"/>
        <v>g</v>
      </c>
    </row>
    <row r="68" spans="1:22" x14ac:dyDescent="0.15">
      <c r="A68" t="s">
        <v>311</v>
      </c>
      <c r="B68" t="s">
        <v>312</v>
      </c>
      <c r="F68" t="str">
        <f t="shared" si="5"/>
        <v>chencāng</v>
      </c>
      <c r="H68" t="str">
        <f t="shared" ref="H68:V101" si="6">MID($F68,H$1,1)</f>
        <v>c</v>
      </c>
      <c r="I68" t="str">
        <f t="shared" si="6"/>
        <v>h</v>
      </c>
      <c r="J68" t="str">
        <f t="shared" si="6"/>
        <v>e</v>
      </c>
      <c r="K68" t="str">
        <f t="shared" si="6"/>
        <v>n</v>
      </c>
      <c r="L68" t="str">
        <f t="shared" si="6"/>
        <v>c</v>
      </c>
      <c r="M68" t="str">
        <f t="shared" si="6"/>
        <v>ā</v>
      </c>
      <c r="N68" t="str">
        <f t="shared" si="6"/>
        <v>n</v>
      </c>
      <c r="O68" t="str">
        <f t="shared" si="6"/>
        <v>g</v>
      </c>
      <c r="P68" t="str">
        <f t="shared" si="6"/>
        <v/>
      </c>
      <c r="Q68" t="str">
        <f t="shared" si="6"/>
        <v/>
      </c>
      <c r="R68" t="str">
        <f t="shared" si="6"/>
        <v/>
      </c>
      <c r="S68" t="str">
        <f t="shared" si="6"/>
        <v/>
      </c>
      <c r="T68" t="str">
        <f t="shared" si="6"/>
        <v/>
      </c>
      <c r="U68" t="str">
        <f t="shared" si="6"/>
        <v/>
      </c>
      <c r="V68" t="str">
        <f t="shared" si="6"/>
        <v/>
      </c>
    </row>
    <row r="69" spans="1:22" x14ac:dyDescent="0.15">
      <c r="A69" t="s">
        <v>314</v>
      </c>
      <c r="B69" t="s">
        <v>315</v>
      </c>
      <c r="F69" t="str">
        <f t="shared" si="5"/>
        <v>chuàngchuāng</v>
      </c>
      <c r="H69" t="str">
        <f t="shared" si="6"/>
        <v>c</v>
      </c>
      <c r="I69" t="str">
        <f t="shared" si="6"/>
        <v>h</v>
      </c>
      <c r="J69" t="str">
        <f t="shared" si="6"/>
        <v>u</v>
      </c>
      <c r="K69" t="str">
        <f t="shared" si="6"/>
        <v>à</v>
      </c>
      <c r="L69" t="str">
        <f t="shared" si="6"/>
        <v>n</v>
      </c>
      <c r="M69" t="str">
        <f t="shared" si="6"/>
        <v>g</v>
      </c>
      <c r="N69" t="str">
        <f t="shared" si="6"/>
        <v>c</v>
      </c>
      <c r="O69" t="str">
        <f t="shared" si="6"/>
        <v>h</v>
      </c>
      <c r="P69" t="str">
        <f t="shared" si="6"/>
        <v>u</v>
      </c>
      <c r="Q69" t="str">
        <f t="shared" si="6"/>
        <v>ā</v>
      </c>
      <c r="R69" t="str">
        <f t="shared" si="6"/>
        <v>n</v>
      </c>
      <c r="S69" t="str">
        <f t="shared" si="6"/>
        <v>g</v>
      </c>
      <c r="T69" t="str">
        <f t="shared" si="6"/>
        <v/>
      </c>
      <c r="U69" t="str">
        <f t="shared" si="6"/>
        <v/>
      </c>
      <c r="V69" t="str">
        <f t="shared" si="6"/>
        <v/>
      </c>
    </row>
    <row r="70" spans="1:22" x14ac:dyDescent="0.15">
      <c r="A70" t="s">
        <v>215</v>
      </c>
      <c r="B70" t="s">
        <v>317</v>
      </c>
      <c r="F70" t="str">
        <f t="shared" si="5"/>
        <v>bóbǎi</v>
      </c>
      <c r="H70" t="str">
        <f t="shared" si="6"/>
        <v>b</v>
      </c>
      <c r="I70" t="str">
        <f t="shared" si="6"/>
        <v>ó</v>
      </c>
      <c r="J70" t="str">
        <f t="shared" si="6"/>
        <v>b</v>
      </c>
      <c r="K70" t="str">
        <f t="shared" si="6"/>
        <v>ǎ</v>
      </c>
      <c r="L70" t="str">
        <f t="shared" si="6"/>
        <v>i</v>
      </c>
      <c r="M70" t="str">
        <f t="shared" si="6"/>
        <v/>
      </c>
      <c r="N70" t="str">
        <f t="shared" si="6"/>
        <v/>
      </c>
      <c r="O70" t="str">
        <f t="shared" si="6"/>
        <v/>
      </c>
      <c r="P70" t="str">
        <f t="shared" si="6"/>
        <v/>
      </c>
      <c r="Q70" t="str">
        <f t="shared" si="6"/>
        <v/>
      </c>
      <c r="R70" t="str">
        <f t="shared" si="6"/>
        <v/>
      </c>
      <c r="S70" t="str">
        <f t="shared" si="6"/>
        <v/>
      </c>
      <c r="T70" t="str">
        <f t="shared" si="6"/>
        <v/>
      </c>
      <c r="U70" t="str">
        <f t="shared" si="6"/>
        <v/>
      </c>
      <c r="V70" t="str">
        <f t="shared" si="6"/>
        <v/>
      </c>
    </row>
    <row r="71" spans="1:22" x14ac:dyDescent="0.15">
      <c r="A71" t="s">
        <v>319</v>
      </c>
      <c r="B71" t="s">
        <v>320</v>
      </c>
      <c r="F71" t="str">
        <f t="shared" si="5"/>
        <v>yāonǜe</v>
      </c>
      <c r="H71" t="str">
        <f t="shared" si="6"/>
        <v>y</v>
      </c>
      <c r="I71" t="str">
        <f t="shared" si="6"/>
        <v>ā</v>
      </c>
      <c r="J71" t="str">
        <f t="shared" si="6"/>
        <v>o</v>
      </c>
      <c r="K71" t="str">
        <f t="shared" si="6"/>
        <v>n</v>
      </c>
      <c r="L71" t="str">
        <f t="shared" si="6"/>
        <v>ǜ</v>
      </c>
      <c r="M71" t="str">
        <f t="shared" si="6"/>
        <v>e</v>
      </c>
      <c r="N71" t="str">
        <f t="shared" si="6"/>
        <v/>
      </c>
      <c r="O71" t="str">
        <f t="shared" si="6"/>
        <v/>
      </c>
      <c r="P71" t="str">
        <f t="shared" si="6"/>
        <v/>
      </c>
      <c r="Q71" t="str">
        <f t="shared" si="6"/>
        <v/>
      </c>
      <c r="R71" t="str">
        <f t="shared" si="6"/>
        <v/>
      </c>
      <c r="S71" t="str">
        <f t="shared" si="6"/>
        <v/>
      </c>
      <c r="T71" t="str">
        <f t="shared" si="6"/>
        <v/>
      </c>
      <c r="U71" t="str">
        <f t="shared" si="6"/>
        <v/>
      </c>
      <c r="V71" t="str">
        <f t="shared" si="6"/>
        <v/>
      </c>
    </row>
    <row r="72" spans="1:22" x14ac:dyDescent="0.15">
      <c r="A72" t="s">
        <v>322</v>
      </c>
      <c r="B72" t="s">
        <v>323</v>
      </c>
      <c r="F72" t="str">
        <f t="shared" si="5"/>
        <v>kānkàn</v>
      </c>
      <c r="H72" t="str">
        <f t="shared" si="6"/>
        <v>k</v>
      </c>
      <c r="I72" t="str">
        <f t="shared" si="6"/>
        <v>ā</v>
      </c>
      <c r="J72" t="str">
        <f t="shared" si="6"/>
        <v>n</v>
      </c>
      <c r="K72" t="str">
        <f t="shared" si="6"/>
        <v>k</v>
      </c>
      <c r="L72" t="str">
        <f t="shared" si="6"/>
        <v>à</v>
      </c>
      <c r="M72" t="str">
        <f t="shared" si="6"/>
        <v>n</v>
      </c>
      <c r="N72" t="str">
        <f t="shared" si="6"/>
        <v/>
      </c>
      <c r="O72" t="str">
        <f t="shared" si="6"/>
        <v/>
      </c>
      <c r="P72" t="str">
        <f t="shared" si="6"/>
        <v/>
      </c>
      <c r="Q72" t="str">
        <f t="shared" si="6"/>
        <v/>
      </c>
      <c r="R72" t="str">
        <f t="shared" si="6"/>
        <v/>
      </c>
      <c r="S72" t="str">
        <f t="shared" si="6"/>
        <v/>
      </c>
      <c r="T72" t="str">
        <f t="shared" si="6"/>
        <v/>
      </c>
      <c r="U72" t="str">
        <f t="shared" si="6"/>
        <v/>
      </c>
      <c r="V72" t="str">
        <f t="shared" si="6"/>
        <v/>
      </c>
    </row>
    <row r="73" spans="1:22" x14ac:dyDescent="0.15">
      <c r="A73" t="s">
        <v>186</v>
      </c>
      <c r="B73" t="s">
        <v>325</v>
      </c>
      <c r="C73" t="s">
        <v>186</v>
      </c>
      <c r="F73" t="str">
        <f t="shared" si="5"/>
        <v>hángxíngháng</v>
      </c>
      <c r="H73" t="str">
        <f t="shared" si="6"/>
        <v>h</v>
      </c>
      <c r="I73" t="str">
        <f t="shared" si="6"/>
        <v>á</v>
      </c>
      <c r="J73" t="str">
        <f t="shared" si="6"/>
        <v>n</v>
      </c>
      <c r="K73" t="str">
        <f t="shared" si="6"/>
        <v>g</v>
      </c>
      <c r="L73" t="str">
        <f t="shared" si="6"/>
        <v>x</v>
      </c>
      <c r="M73" t="str">
        <f t="shared" si="6"/>
        <v>í</v>
      </c>
      <c r="N73" t="str">
        <f t="shared" si="6"/>
        <v>n</v>
      </c>
      <c r="O73" t="str">
        <f t="shared" si="6"/>
        <v>g</v>
      </c>
      <c r="P73" t="str">
        <f t="shared" si="6"/>
        <v>h</v>
      </c>
      <c r="Q73" t="str">
        <f t="shared" si="6"/>
        <v>á</v>
      </c>
      <c r="R73" t="str">
        <f t="shared" si="6"/>
        <v>n</v>
      </c>
      <c r="S73" t="str">
        <f t="shared" si="6"/>
        <v>g</v>
      </c>
      <c r="T73" t="str">
        <f t="shared" si="6"/>
        <v/>
      </c>
      <c r="U73" t="str">
        <f t="shared" si="6"/>
        <v/>
      </c>
      <c r="V73" t="str">
        <f t="shared" si="6"/>
        <v/>
      </c>
    </row>
    <row r="74" spans="1:22" x14ac:dyDescent="0.15">
      <c r="A74" t="s">
        <v>327</v>
      </c>
      <c r="B74" t="s">
        <v>327</v>
      </c>
      <c r="C74" t="s">
        <v>328</v>
      </c>
      <c r="F74" t="str">
        <f t="shared" si="5"/>
        <v>àiàiyì</v>
      </c>
      <c r="H74" t="str">
        <f t="shared" si="6"/>
        <v>à</v>
      </c>
      <c r="I74" t="str">
        <f t="shared" si="6"/>
        <v>i</v>
      </c>
      <c r="J74" t="str">
        <f t="shared" si="6"/>
        <v>à</v>
      </c>
      <c r="K74" t="str">
        <f t="shared" si="6"/>
        <v>i</v>
      </c>
      <c r="L74" t="str">
        <f t="shared" si="6"/>
        <v>y</v>
      </c>
      <c r="M74" t="str">
        <f t="shared" si="6"/>
        <v>ì</v>
      </c>
      <c r="N74" t="str">
        <f t="shared" si="6"/>
        <v/>
      </c>
      <c r="O74" t="str">
        <f t="shared" si="6"/>
        <v/>
      </c>
      <c r="P74" t="str">
        <f t="shared" si="6"/>
        <v/>
      </c>
      <c r="Q74" t="str">
        <f t="shared" si="6"/>
        <v/>
      </c>
      <c r="R74" t="str">
        <f t="shared" si="6"/>
        <v/>
      </c>
      <c r="S74" t="str">
        <f t="shared" si="6"/>
        <v/>
      </c>
      <c r="T74" t="str">
        <f t="shared" si="6"/>
        <v/>
      </c>
      <c r="U74" t="str">
        <f t="shared" si="6"/>
        <v/>
      </c>
      <c r="V74" t="str">
        <f t="shared" si="6"/>
        <v/>
      </c>
    </row>
    <row r="75" spans="1:22" x14ac:dyDescent="0.15">
      <c r="A75" t="s">
        <v>330</v>
      </c>
      <c r="B75" t="s">
        <v>140</v>
      </c>
      <c r="C75" t="s">
        <v>330</v>
      </c>
      <c r="F75" t="str">
        <f t="shared" si="5"/>
        <v>bǎbàbǎ</v>
      </c>
      <c r="H75" t="str">
        <f t="shared" si="6"/>
        <v>b</v>
      </c>
      <c r="I75" t="str">
        <f t="shared" si="6"/>
        <v>ǎ</v>
      </c>
      <c r="J75" t="str">
        <f t="shared" si="6"/>
        <v>b</v>
      </c>
      <c r="K75" t="str">
        <f t="shared" si="6"/>
        <v>à</v>
      </c>
      <c r="L75" t="str">
        <f t="shared" si="6"/>
        <v>b</v>
      </c>
      <c r="M75" t="str">
        <f t="shared" si="6"/>
        <v>ǎ</v>
      </c>
      <c r="N75" t="str">
        <f t="shared" si="6"/>
        <v/>
      </c>
      <c r="O75" t="str">
        <f t="shared" si="6"/>
        <v/>
      </c>
      <c r="P75" t="str">
        <f t="shared" si="6"/>
        <v/>
      </c>
      <c r="Q75" t="str">
        <f t="shared" si="6"/>
        <v/>
      </c>
      <c r="R75" t="str">
        <f t="shared" si="6"/>
        <v/>
      </c>
      <c r="S75" t="str">
        <f t="shared" si="6"/>
        <v/>
      </c>
      <c r="T75" t="str">
        <f t="shared" si="6"/>
        <v/>
      </c>
      <c r="U75" t="str">
        <f t="shared" si="6"/>
        <v/>
      </c>
      <c r="V75" t="str">
        <f t="shared" si="6"/>
        <v/>
      </c>
    </row>
    <row r="76" spans="1:22" x14ac:dyDescent="0.15">
      <c r="A76" t="s">
        <v>332</v>
      </c>
      <c r="B76" t="s">
        <v>333</v>
      </c>
      <c r="F76" t="str">
        <f t="shared" si="5"/>
        <v>zhuànchuán</v>
      </c>
      <c r="H76" t="str">
        <f t="shared" si="6"/>
        <v>z</v>
      </c>
      <c r="I76" t="str">
        <f t="shared" si="6"/>
        <v>h</v>
      </c>
      <c r="J76" t="str">
        <f t="shared" si="6"/>
        <v>u</v>
      </c>
      <c r="K76" t="str">
        <f t="shared" si="6"/>
        <v>à</v>
      </c>
      <c r="L76" t="str">
        <f t="shared" si="6"/>
        <v>n</v>
      </c>
      <c r="M76" t="str">
        <f t="shared" si="6"/>
        <v>c</v>
      </c>
      <c r="N76" t="str">
        <f t="shared" si="6"/>
        <v>h</v>
      </c>
      <c r="O76" t="str">
        <f t="shared" si="6"/>
        <v>u</v>
      </c>
      <c r="P76" t="str">
        <f t="shared" si="6"/>
        <v>á</v>
      </c>
      <c r="Q76" t="str">
        <f t="shared" si="6"/>
        <v>n</v>
      </c>
      <c r="R76" t="str">
        <f t="shared" si="6"/>
        <v/>
      </c>
      <c r="S76" t="str">
        <f t="shared" si="6"/>
        <v/>
      </c>
      <c r="T76" t="str">
        <f t="shared" si="6"/>
        <v/>
      </c>
      <c r="U76" t="str">
        <f t="shared" si="6"/>
        <v/>
      </c>
      <c r="V76" t="str">
        <f t="shared" si="6"/>
        <v/>
      </c>
    </row>
    <row r="77" spans="1:22" x14ac:dyDescent="0.15">
      <c r="A77" t="s">
        <v>277</v>
      </c>
      <c r="B77" t="s">
        <v>134</v>
      </c>
      <c r="F77" t="str">
        <f t="shared" si="5"/>
        <v>héhè</v>
      </c>
      <c r="H77" t="str">
        <f t="shared" si="6"/>
        <v>h</v>
      </c>
      <c r="I77" t="str">
        <f t="shared" si="6"/>
        <v>é</v>
      </c>
      <c r="J77" t="str">
        <f t="shared" si="6"/>
        <v>h</v>
      </c>
      <c r="K77" t="str">
        <f t="shared" si="6"/>
        <v>è</v>
      </c>
      <c r="L77" t="str">
        <f t="shared" si="6"/>
        <v/>
      </c>
      <c r="M77" t="str">
        <f t="shared" si="6"/>
        <v/>
      </c>
      <c r="N77" t="str">
        <f t="shared" si="6"/>
        <v/>
      </c>
      <c r="O77" t="str">
        <f t="shared" si="6"/>
        <v/>
      </c>
      <c r="P77" t="str">
        <f t="shared" si="6"/>
        <v/>
      </c>
      <c r="Q77" t="str">
        <f t="shared" si="6"/>
        <v/>
      </c>
      <c r="R77" t="str">
        <f t="shared" si="6"/>
        <v/>
      </c>
      <c r="S77" t="str">
        <f t="shared" si="6"/>
        <v/>
      </c>
      <c r="T77" t="str">
        <f t="shared" si="6"/>
        <v/>
      </c>
      <c r="U77" t="str">
        <f t="shared" si="6"/>
        <v/>
      </c>
      <c r="V77" t="str">
        <f t="shared" si="6"/>
        <v/>
      </c>
    </row>
    <row r="78" spans="1:22" x14ac:dyDescent="0.15">
      <c r="A78" t="s">
        <v>336</v>
      </c>
      <c r="B78" t="s">
        <v>337</v>
      </c>
      <c r="F78" t="str">
        <f t="shared" si="5"/>
        <v>zhǎngzhàng</v>
      </c>
      <c r="H78" t="str">
        <f t="shared" si="6"/>
        <v>z</v>
      </c>
      <c r="I78" t="str">
        <f t="shared" si="6"/>
        <v>h</v>
      </c>
      <c r="J78" t="str">
        <f t="shared" si="6"/>
        <v>ǎ</v>
      </c>
      <c r="K78" t="str">
        <f t="shared" si="6"/>
        <v>n</v>
      </c>
      <c r="L78" t="str">
        <f t="shared" si="6"/>
        <v>g</v>
      </c>
      <c r="M78" t="str">
        <f t="shared" si="6"/>
        <v>z</v>
      </c>
      <c r="N78" t="str">
        <f t="shared" si="6"/>
        <v>h</v>
      </c>
      <c r="O78" t="str">
        <f t="shared" si="6"/>
        <v>à</v>
      </c>
      <c r="P78" t="str">
        <f t="shared" si="6"/>
        <v>n</v>
      </c>
      <c r="Q78" t="str">
        <f t="shared" si="6"/>
        <v>g</v>
      </c>
      <c r="R78" t="str">
        <f t="shared" si="6"/>
        <v/>
      </c>
      <c r="S78" t="str">
        <f t="shared" si="6"/>
        <v/>
      </c>
      <c r="T78" t="str">
        <f t="shared" si="6"/>
        <v/>
      </c>
      <c r="U78" t="str">
        <f t="shared" si="6"/>
        <v/>
      </c>
      <c r="V78" t="str">
        <f t="shared" si="6"/>
        <v/>
      </c>
    </row>
    <row r="79" spans="1:22" x14ac:dyDescent="0.15">
      <c r="A79" t="s">
        <v>173</v>
      </c>
      <c r="B79" t="s">
        <v>339</v>
      </c>
      <c r="F79" t="str">
        <f t="shared" si="5"/>
        <v>jīqí</v>
      </c>
      <c r="H79" t="str">
        <f t="shared" si="6"/>
        <v>j</v>
      </c>
      <c r="I79" t="str">
        <f t="shared" si="6"/>
        <v>ī</v>
      </c>
      <c r="J79" t="str">
        <f t="shared" si="6"/>
        <v>q</v>
      </c>
      <c r="K79" t="str">
        <f t="shared" si="6"/>
        <v>í</v>
      </c>
      <c r="L79" t="str">
        <f t="shared" si="6"/>
        <v/>
      </c>
      <c r="M79" t="str">
        <f t="shared" si="6"/>
        <v/>
      </c>
      <c r="N79" t="str">
        <f t="shared" si="6"/>
        <v/>
      </c>
      <c r="O79" t="str">
        <f t="shared" si="6"/>
        <v/>
      </c>
      <c r="P79" t="str">
        <f t="shared" si="6"/>
        <v/>
      </c>
      <c r="Q79" t="str">
        <f t="shared" si="6"/>
        <v/>
      </c>
      <c r="R79" t="str">
        <f t="shared" si="6"/>
        <v/>
      </c>
      <c r="S79" t="str">
        <f t="shared" si="6"/>
        <v/>
      </c>
      <c r="T79" t="str">
        <f t="shared" si="6"/>
        <v/>
      </c>
      <c r="U79" t="str">
        <f t="shared" si="6"/>
        <v/>
      </c>
      <c r="V79" t="str">
        <f t="shared" si="6"/>
        <v/>
      </c>
    </row>
    <row r="80" spans="1:22" x14ac:dyDescent="0.15">
      <c r="A80" t="s">
        <v>341</v>
      </c>
      <c r="B80" t="s">
        <v>342</v>
      </c>
      <c r="C80" t="s">
        <v>343</v>
      </c>
      <c r="F80" t="str">
        <f t="shared" si="5"/>
        <v>pàobāopáo</v>
      </c>
      <c r="H80" t="str">
        <f t="shared" si="6"/>
        <v>p</v>
      </c>
      <c r="I80" t="str">
        <f t="shared" si="6"/>
        <v>à</v>
      </c>
      <c r="J80" t="str">
        <f t="shared" si="6"/>
        <v>o</v>
      </c>
      <c r="K80" t="str">
        <f t="shared" si="6"/>
        <v>b</v>
      </c>
      <c r="L80" t="str">
        <f t="shared" si="6"/>
        <v>ā</v>
      </c>
      <c r="M80" t="str">
        <f t="shared" si="6"/>
        <v>o</v>
      </c>
      <c r="N80" t="str">
        <f t="shared" si="6"/>
        <v>p</v>
      </c>
      <c r="O80" t="str">
        <f t="shared" si="6"/>
        <v>á</v>
      </c>
      <c r="P80" t="str">
        <f t="shared" si="6"/>
        <v>o</v>
      </c>
      <c r="Q80" t="str">
        <f t="shared" si="6"/>
        <v/>
      </c>
      <c r="R80" t="str">
        <f t="shared" si="6"/>
        <v/>
      </c>
      <c r="S80" t="str">
        <f t="shared" si="6"/>
        <v/>
      </c>
      <c r="T80" t="str">
        <f t="shared" si="6"/>
        <v/>
      </c>
      <c r="U80" t="str">
        <f t="shared" si="6"/>
        <v/>
      </c>
      <c r="V80" t="str">
        <f t="shared" si="6"/>
        <v/>
      </c>
    </row>
    <row r="81" spans="1:22" x14ac:dyDescent="0.15">
      <c r="A81" t="s">
        <v>345</v>
      </c>
      <c r="B81" t="s">
        <v>172</v>
      </c>
      <c r="F81" t="str">
        <f t="shared" si="5"/>
        <v>gěijǐ</v>
      </c>
      <c r="H81" t="str">
        <f t="shared" si="6"/>
        <v>g</v>
      </c>
      <c r="I81" t="str">
        <f t="shared" si="6"/>
        <v>ě</v>
      </c>
      <c r="J81" t="str">
        <f t="shared" si="6"/>
        <v>i</v>
      </c>
      <c r="K81" t="str">
        <f t="shared" si="6"/>
        <v>j</v>
      </c>
      <c r="L81" t="str">
        <f t="shared" si="6"/>
        <v>ǐ</v>
      </c>
      <c r="M81" t="str">
        <f t="shared" si="6"/>
        <v/>
      </c>
      <c r="N81" t="str">
        <f t="shared" si="6"/>
        <v/>
      </c>
      <c r="O81" t="str">
        <f t="shared" si="6"/>
        <v/>
      </c>
      <c r="P81" t="str">
        <f t="shared" si="6"/>
        <v/>
      </c>
      <c r="Q81" t="str">
        <f t="shared" si="6"/>
        <v/>
      </c>
      <c r="R81" t="str">
        <f t="shared" si="6"/>
        <v/>
      </c>
      <c r="S81" t="str">
        <f t="shared" si="6"/>
        <v/>
      </c>
      <c r="T81" t="str">
        <f t="shared" si="6"/>
        <v/>
      </c>
      <c r="U81" t="str">
        <f t="shared" si="6"/>
        <v/>
      </c>
      <c r="V81" t="str">
        <f t="shared" si="6"/>
        <v/>
      </c>
    </row>
    <row r="82" spans="1:22" x14ac:dyDescent="0.15">
      <c r="A82" t="s">
        <v>347</v>
      </c>
      <c r="B82" t="s">
        <v>348</v>
      </c>
      <c r="F82" t="str">
        <f t="shared" si="5"/>
        <v>guànguān</v>
      </c>
      <c r="H82" t="str">
        <f t="shared" si="6"/>
        <v>g</v>
      </c>
      <c r="I82" t="str">
        <f t="shared" si="6"/>
        <v>u</v>
      </c>
      <c r="J82" t="str">
        <f t="shared" si="6"/>
        <v>à</v>
      </c>
      <c r="K82" t="str">
        <f t="shared" si="6"/>
        <v>n</v>
      </c>
      <c r="L82" t="str">
        <f t="shared" si="6"/>
        <v>g</v>
      </c>
      <c r="M82" t="str">
        <f t="shared" si="6"/>
        <v>u</v>
      </c>
      <c r="N82" t="str">
        <f t="shared" si="6"/>
        <v>ā</v>
      </c>
      <c r="O82" t="str">
        <f t="shared" si="6"/>
        <v>n</v>
      </c>
      <c r="P82" t="str">
        <f t="shared" si="6"/>
        <v/>
      </c>
      <c r="Q82" t="str">
        <f t="shared" si="6"/>
        <v/>
      </c>
      <c r="R82" t="str">
        <f t="shared" si="6"/>
        <v/>
      </c>
      <c r="S82" t="str">
        <f t="shared" si="6"/>
        <v/>
      </c>
      <c r="T82" t="str">
        <f t="shared" si="6"/>
        <v/>
      </c>
      <c r="U82" t="str">
        <f t="shared" si="6"/>
        <v/>
      </c>
      <c r="V82" t="str">
        <f t="shared" si="6"/>
        <v/>
      </c>
    </row>
    <row r="83" spans="1:22" x14ac:dyDescent="0.15">
      <c r="A83" t="s">
        <v>350</v>
      </c>
      <c r="B83" t="s">
        <v>351</v>
      </c>
      <c r="F83" t="str">
        <f t="shared" si="5"/>
        <v>gāngàn</v>
      </c>
      <c r="H83" t="str">
        <f t="shared" si="6"/>
        <v>g</v>
      </c>
      <c r="I83" t="str">
        <f t="shared" si="6"/>
        <v>ā</v>
      </c>
      <c r="J83" t="str">
        <f t="shared" si="6"/>
        <v>n</v>
      </c>
      <c r="K83" t="str">
        <f t="shared" si="6"/>
        <v>g</v>
      </c>
      <c r="L83" t="str">
        <f t="shared" si="6"/>
        <v>à</v>
      </c>
      <c r="M83" t="str">
        <f t="shared" si="6"/>
        <v>n</v>
      </c>
      <c r="N83" t="str">
        <f t="shared" si="6"/>
        <v/>
      </c>
      <c r="O83" t="str">
        <f t="shared" si="6"/>
        <v/>
      </c>
      <c r="P83" t="str">
        <f t="shared" si="6"/>
        <v/>
      </c>
      <c r="Q83" t="str">
        <f t="shared" si="6"/>
        <v/>
      </c>
      <c r="R83" t="str">
        <f t="shared" si="6"/>
        <v/>
      </c>
      <c r="S83" t="str">
        <f t="shared" si="6"/>
        <v/>
      </c>
      <c r="T83" t="str">
        <f t="shared" si="6"/>
        <v/>
      </c>
      <c r="U83" t="str">
        <f t="shared" si="6"/>
        <v/>
      </c>
      <c r="V83" t="str">
        <f t="shared" si="6"/>
        <v/>
      </c>
    </row>
    <row r="84" spans="1:22" x14ac:dyDescent="0.15">
      <c r="A84" t="s">
        <v>353</v>
      </c>
      <c r="B84" t="s">
        <v>354</v>
      </c>
      <c r="F84" t="str">
        <f t="shared" si="5"/>
        <v>hàngxiàng</v>
      </c>
      <c r="H84" t="str">
        <f t="shared" si="6"/>
        <v>h</v>
      </c>
      <c r="I84" t="str">
        <f t="shared" si="6"/>
        <v>à</v>
      </c>
      <c r="J84" t="str">
        <f t="shared" si="6"/>
        <v>n</v>
      </c>
      <c r="K84" t="str">
        <f t="shared" si="6"/>
        <v>g</v>
      </c>
      <c r="L84" t="str">
        <f t="shared" si="6"/>
        <v>x</v>
      </c>
      <c r="M84" t="str">
        <f t="shared" si="6"/>
        <v>i</v>
      </c>
      <c r="N84" t="str">
        <f t="shared" si="6"/>
        <v>à</v>
      </c>
      <c r="O84" t="str">
        <f t="shared" si="6"/>
        <v>n</v>
      </c>
      <c r="P84" t="str">
        <f t="shared" si="6"/>
        <v>g</v>
      </c>
      <c r="Q84" t="str">
        <f t="shared" si="6"/>
        <v/>
      </c>
      <c r="R84" t="str">
        <f t="shared" si="6"/>
        <v/>
      </c>
      <c r="S84" t="str">
        <f t="shared" si="6"/>
        <v/>
      </c>
      <c r="T84" t="str">
        <f t="shared" si="6"/>
        <v/>
      </c>
      <c r="U84" t="str">
        <f t="shared" si="6"/>
        <v/>
      </c>
      <c r="V84" t="str">
        <f t="shared" si="6"/>
        <v/>
      </c>
    </row>
    <row r="85" spans="1:22" x14ac:dyDescent="0.15">
      <c r="A85" t="s">
        <v>166</v>
      </c>
      <c r="B85" t="s">
        <v>356</v>
      </c>
      <c r="C85" t="s">
        <v>215</v>
      </c>
      <c r="F85" t="str">
        <f t="shared" si="5"/>
        <v>bòbáobó</v>
      </c>
      <c r="H85" t="str">
        <f t="shared" ref="H85:V101" si="7">MID($F85,H$1,1)</f>
        <v>b</v>
      </c>
      <c r="I85" t="str">
        <f t="shared" si="7"/>
        <v>ò</v>
      </c>
      <c r="J85" t="str">
        <f t="shared" si="7"/>
        <v>b</v>
      </c>
      <c r="K85" t="str">
        <f t="shared" si="7"/>
        <v>á</v>
      </c>
      <c r="L85" t="str">
        <f t="shared" si="7"/>
        <v>o</v>
      </c>
      <c r="M85" t="str">
        <f t="shared" si="7"/>
        <v>b</v>
      </c>
      <c r="N85" t="str">
        <f t="shared" si="7"/>
        <v>ó</v>
      </c>
      <c r="O85" t="str">
        <f t="shared" si="7"/>
        <v/>
      </c>
      <c r="P85" t="str">
        <f t="shared" si="7"/>
        <v/>
      </c>
      <c r="Q85" t="str">
        <f t="shared" si="7"/>
        <v/>
      </c>
      <c r="R85" t="str">
        <f t="shared" si="7"/>
        <v/>
      </c>
      <c r="S85" t="str">
        <f t="shared" si="7"/>
        <v/>
      </c>
      <c r="T85" t="str">
        <f t="shared" si="7"/>
        <v/>
      </c>
      <c r="U85" t="str">
        <f t="shared" si="7"/>
        <v/>
      </c>
      <c r="V85" t="str">
        <f t="shared" si="7"/>
        <v/>
      </c>
    </row>
    <row r="86" spans="1:22" x14ac:dyDescent="0.15">
      <c r="A86" t="s">
        <v>358</v>
      </c>
      <c r="B86" t="s">
        <v>359</v>
      </c>
      <c r="C86" t="s">
        <v>360</v>
      </c>
      <c r="F86" t="str">
        <f t="shared" si="5"/>
        <v>èwùě</v>
      </c>
      <c r="H86" t="str">
        <f t="shared" si="7"/>
        <v>è</v>
      </c>
      <c r="I86" t="str">
        <f t="shared" si="7"/>
        <v>w</v>
      </c>
      <c r="J86" t="str">
        <f t="shared" si="7"/>
        <v>ù</v>
      </c>
      <c r="K86" t="str">
        <f t="shared" si="7"/>
        <v>ě</v>
      </c>
      <c r="L86" t="str">
        <f t="shared" si="7"/>
        <v/>
      </c>
      <c r="M86" t="str">
        <f t="shared" si="7"/>
        <v/>
      </c>
      <c r="N86" t="str">
        <f t="shared" si="7"/>
        <v/>
      </c>
      <c r="O86" t="str">
        <f t="shared" si="7"/>
        <v/>
      </c>
      <c r="P86" t="str">
        <f t="shared" si="7"/>
        <v/>
      </c>
      <c r="Q86" t="str">
        <f t="shared" si="7"/>
        <v/>
      </c>
      <c r="R86" t="str">
        <f t="shared" si="7"/>
        <v/>
      </c>
      <c r="S86" t="str">
        <f t="shared" si="7"/>
        <v/>
      </c>
      <c r="T86" t="str">
        <f t="shared" si="7"/>
        <v/>
      </c>
      <c r="U86" t="str">
        <f t="shared" si="7"/>
        <v/>
      </c>
      <c r="V86" t="str">
        <f t="shared" si="7"/>
        <v/>
      </c>
    </row>
    <row r="87" spans="1:22" x14ac:dyDescent="0.15">
      <c r="A87" t="s">
        <v>362</v>
      </c>
      <c r="B87" t="s">
        <v>363</v>
      </c>
      <c r="F87" t="str">
        <f t="shared" si="5"/>
        <v>piánbiàn</v>
      </c>
      <c r="H87" t="str">
        <f t="shared" si="7"/>
        <v>p</v>
      </c>
      <c r="I87" t="str">
        <f t="shared" si="7"/>
        <v>i</v>
      </c>
      <c r="J87" t="str">
        <f t="shared" si="7"/>
        <v>á</v>
      </c>
      <c r="K87" t="str">
        <f t="shared" si="7"/>
        <v>n</v>
      </c>
      <c r="L87" t="str">
        <f t="shared" si="7"/>
        <v>b</v>
      </c>
      <c r="M87" t="str">
        <f t="shared" si="7"/>
        <v>i</v>
      </c>
      <c r="N87" t="str">
        <f t="shared" si="7"/>
        <v>à</v>
      </c>
      <c r="O87" t="str">
        <f t="shared" si="7"/>
        <v>n</v>
      </c>
      <c r="P87" t="str">
        <f t="shared" si="7"/>
        <v/>
      </c>
      <c r="Q87" t="str">
        <f t="shared" si="7"/>
        <v/>
      </c>
      <c r="R87" t="str">
        <f t="shared" si="7"/>
        <v/>
      </c>
      <c r="S87" t="str">
        <f t="shared" si="7"/>
        <v/>
      </c>
      <c r="T87" t="str">
        <f t="shared" si="7"/>
        <v/>
      </c>
      <c r="U87" t="str">
        <f t="shared" si="7"/>
        <v/>
      </c>
      <c r="V87" t="str">
        <f t="shared" si="7"/>
        <v/>
      </c>
    </row>
    <row r="88" spans="1:22" x14ac:dyDescent="0.15">
      <c r="A88" t="s">
        <v>365</v>
      </c>
      <c r="B88" t="s">
        <v>366</v>
      </c>
      <c r="C88" t="s">
        <v>367</v>
      </c>
      <c r="F88" t="str">
        <f t="shared" si="5"/>
        <v>sùxiǚxiǜ</v>
      </c>
      <c r="H88" t="str">
        <f t="shared" si="7"/>
        <v>s</v>
      </c>
      <c r="I88" t="str">
        <f t="shared" si="7"/>
        <v>ù</v>
      </c>
      <c r="J88" t="str">
        <f t="shared" si="7"/>
        <v>x</v>
      </c>
      <c r="K88" t="str">
        <f t="shared" si="7"/>
        <v>i</v>
      </c>
      <c r="L88" t="str">
        <f t="shared" si="7"/>
        <v>ǚ</v>
      </c>
      <c r="M88" t="str">
        <f t="shared" si="7"/>
        <v>x</v>
      </c>
      <c r="N88" t="str">
        <f t="shared" si="7"/>
        <v>i</v>
      </c>
      <c r="O88" t="str">
        <f t="shared" si="7"/>
        <v>ǜ</v>
      </c>
      <c r="P88" t="str">
        <f t="shared" si="7"/>
        <v/>
      </c>
      <c r="Q88" t="str">
        <f t="shared" si="7"/>
        <v/>
      </c>
      <c r="R88" t="str">
        <f t="shared" si="7"/>
        <v/>
      </c>
      <c r="S88" t="str">
        <f t="shared" si="7"/>
        <v/>
      </c>
      <c r="T88" t="str">
        <f t="shared" si="7"/>
        <v/>
      </c>
      <c r="U88" t="str">
        <f t="shared" si="7"/>
        <v/>
      </c>
      <c r="V88" t="str">
        <f t="shared" si="7"/>
        <v/>
      </c>
    </row>
    <row r="89" spans="1:22" x14ac:dyDescent="0.15">
      <c r="A89" t="s">
        <v>145</v>
      </c>
      <c r="B89" t="s">
        <v>369</v>
      </c>
      <c r="F89" t="str">
        <f t="shared" si="5"/>
        <v>hàoháo</v>
      </c>
      <c r="H89" t="str">
        <f t="shared" si="7"/>
        <v>h</v>
      </c>
      <c r="I89" t="str">
        <f t="shared" si="7"/>
        <v>à</v>
      </c>
      <c r="J89" t="str">
        <f t="shared" si="7"/>
        <v>o</v>
      </c>
      <c r="K89" t="str">
        <f t="shared" si="7"/>
        <v>h</v>
      </c>
      <c r="L89" t="str">
        <f t="shared" si="7"/>
        <v>á</v>
      </c>
      <c r="M89" t="str">
        <f t="shared" si="7"/>
        <v>o</v>
      </c>
      <c r="N89" t="str">
        <f t="shared" si="7"/>
        <v/>
      </c>
      <c r="O89" t="str">
        <f t="shared" si="7"/>
        <v/>
      </c>
      <c r="P89" t="str">
        <f t="shared" si="7"/>
        <v/>
      </c>
      <c r="Q89" t="str">
        <f t="shared" si="7"/>
        <v/>
      </c>
      <c r="R89" t="str">
        <f t="shared" si="7"/>
        <v/>
      </c>
      <c r="S89" t="str">
        <f t="shared" si="7"/>
        <v/>
      </c>
      <c r="T89" t="str">
        <f t="shared" si="7"/>
        <v/>
      </c>
      <c r="U89" t="str">
        <f t="shared" si="7"/>
        <v/>
      </c>
      <c r="V89" t="str">
        <f t="shared" si="7"/>
        <v/>
      </c>
    </row>
    <row r="90" spans="1:22" x14ac:dyDescent="0.15">
      <c r="A90" t="s">
        <v>371</v>
      </c>
      <c r="B90" t="s">
        <v>372</v>
      </c>
      <c r="C90" t="s">
        <v>371</v>
      </c>
      <c r="D90" t="s">
        <v>371</v>
      </c>
      <c r="F90" t="str">
        <f t="shared" si="5"/>
        <v>zàngcángzàngzàng</v>
      </c>
      <c r="H90" t="str">
        <f t="shared" si="7"/>
        <v>z</v>
      </c>
      <c r="I90" t="str">
        <f t="shared" si="7"/>
        <v>à</v>
      </c>
      <c r="J90" t="str">
        <f t="shared" si="7"/>
        <v>n</v>
      </c>
      <c r="K90" t="str">
        <f t="shared" si="7"/>
        <v>g</v>
      </c>
      <c r="L90" t="str">
        <f t="shared" si="7"/>
        <v>c</v>
      </c>
      <c r="M90" t="str">
        <f t="shared" si="7"/>
        <v>á</v>
      </c>
      <c r="N90" t="str">
        <f t="shared" si="7"/>
        <v>n</v>
      </c>
      <c r="O90" t="str">
        <f t="shared" si="7"/>
        <v>g</v>
      </c>
      <c r="P90" t="str">
        <f t="shared" si="7"/>
        <v>z</v>
      </c>
      <c r="Q90" t="str">
        <f t="shared" si="7"/>
        <v>à</v>
      </c>
      <c r="R90" t="str">
        <f t="shared" si="7"/>
        <v>n</v>
      </c>
      <c r="S90" t="str">
        <f t="shared" si="7"/>
        <v>g</v>
      </c>
      <c r="T90" t="str">
        <f t="shared" si="7"/>
        <v>z</v>
      </c>
      <c r="U90" t="str">
        <f t="shared" si="7"/>
        <v>à</v>
      </c>
      <c r="V90" t="str">
        <f t="shared" si="7"/>
        <v>n</v>
      </c>
    </row>
    <row r="91" spans="1:22" x14ac:dyDescent="0.15">
      <c r="A91" t="s">
        <v>302</v>
      </c>
      <c r="B91" t="s">
        <v>374</v>
      </c>
      <c r="F91" t="str">
        <f t="shared" si="5"/>
        <v>zháyà</v>
      </c>
      <c r="H91" t="str">
        <f t="shared" si="7"/>
        <v>z</v>
      </c>
      <c r="I91" t="str">
        <f t="shared" si="7"/>
        <v>h</v>
      </c>
      <c r="J91" t="str">
        <f t="shared" si="7"/>
        <v>á</v>
      </c>
      <c r="K91" t="str">
        <f t="shared" si="7"/>
        <v>y</v>
      </c>
      <c r="L91" t="str">
        <f t="shared" si="7"/>
        <v>à</v>
      </c>
      <c r="M91" t="str">
        <f t="shared" si="7"/>
        <v/>
      </c>
      <c r="N91" t="str">
        <f t="shared" si="7"/>
        <v/>
      </c>
      <c r="O91" t="str">
        <f t="shared" si="7"/>
        <v/>
      </c>
      <c r="P91" t="str">
        <f t="shared" si="7"/>
        <v/>
      </c>
      <c r="Q91" t="str">
        <f t="shared" si="7"/>
        <v/>
      </c>
      <c r="R91" t="str">
        <f t="shared" si="7"/>
        <v/>
      </c>
      <c r="S91" t="str">
        <f t="shared" si="7"/>
        <v/>
      </c>
      <c r="T91" t="str">
        <f t="shared" si="7"/>
        <v/>
      </c>
      <c r="U91" t="str">
        <f t="shared" si="7"/>
        <v/>
      </c>
      <c r="V91" t="str">
        <f t="shared" si="7"/>
        <v/>
      </c>
    </row>
    <row r="92" spans="1:22" x14ac:dyDescent="0.15">
      <c r="A92" t="s">
        <v>376</v>
      </c>
      <c r="B92" t="s">
        <v>377</v>
      </c>
      <c r="F92" t="str">
        <f t="shared" si="5"/>
        <v>kǎqiǎ</v>
      </c>
      <c r="H92" t="str">
        <f t="shared" si="7"/>
        <v>k</v>
      </c>
      <c r="I92" t="str">
        <f t="shared" si="7"/>
        <v>ǎ</v>
      </c>
      <c r="J92" t="str">
        <f t="shared" si="7"/>
        <v>q</v>
      </c>
      <c r="K92" t="str">
        <f t="shared" si="7"/>
        <v>i</v>
      </c>
      <c r="L92" t="str">
        <f t="shared" si="7"/>
        <v>ǎ</v>
      </c>
      <c r="M92" t="str">
        <f t="shared" si="7"/>
        <v/>
      </c>
      <c r="N92" t="str">
        <f t="shared" si="7"/>
        <v/>
      </c>
      <c r="O92" t="str">
        <f t="shared" si="7"/>
        <v/>
      </c>
      <c r="P92" t="str">
        <f t="shared" si="7"/>
        <v/>
      </c>
      <c r="Q92" t="str">
        <f t="shared" si="7"/>
        <v/>
      </c>
      <c r="R92" t="str">
        <f t="shared" si="7"/>
        <v/>
      </c>
      <c r="S92" t="str">
        <f t="shared" si="7"/>
        <v/>
      </c>
      <c r="T92" t="str">
        <f t="shared" si="7"/>
        <v/>
      </c>
      <c r="U92" t="str">
        <f t="shared" si="7"/>
        <v/>
      </c>
      <c r="V92" t="str">
        <f t="shared" si="7"/>
        <v/>
      </c>
    </row>
    <row r="93" spans="1:22" x14ac:dyDescent="0.15">
      <c r="A93" t="s">
        <v>379</v>
      </c>
      <c r="B93" t="s">
        <v>380</v>
      </c>
      <c r="F93" t="str">
        <f t="shared" si="5"/>
        <v>diàotiáo</v>
      </c>
      <c r="H93" t="str">
        <f t="shared" si="7"/>
        <v>d</v>
      </c>
      <c r="I93" t="str">
        <f t="shared" si="7"/>
        <v>i</v>
      </c>
      <c r="J93" t="str">
        <f t="shared" si="7"/>
        <v>à</v>
      </c>
      <c r="K93" t="str">
        <f t="shared" si="7"/>
        <v>o</v>
      </c>
      <c r="L93" t="str">
        <f t="shared" si="7"/>
        <v>t</v>
      </c>
      <c r="M93" t="str">
        <f t="shared" si="7"/>
        <v>i</v>
      </c>
      <c r="N93" t="str">
        <f t="shared" si="7"/>
        <v>á</v>
      </c>
      <c r="O93" t="str">
        <f t="shared" si="7"/>
        <v>o</v>
      </c>
      <c r="P93" t="str">
        <f t="shared" si="7"/>
        <v/>
      </c>
      <c r="Q93" t="str">
        <f t="shared" si="7"/>
        <v/>
      </c>
      <c r="R93" t="str">
        <f t="shared" si="7"/>
        <v/>
      </c>
      <c r="S93" t="str">
        <f t="shared" si="7"/>
        <v/>
      </c>
      <c r="T93" t="str">
        <f t="shared" si="7"/>
        <v/>
      </c>
      <c r="U93" t="str">
        <f t="shared" si="7"/>
        <v/>
      </c>
      <c r="V93" t="str">
        <f t="shared" si="7"/>
        <v/>
      </c>
    </row>
    <row r="94" spans="1:22" x14ac:dyDescent="0.15">
      <c r="A94" t="s">
        <v>382</v>
      </c>
      <c r="B94" t="s">
        <v>383</v>
      </c>
      <c r="F94" t="str">
        <f t="shared" si="5"/>
        <v>múmó</v>
      </c>
      <c r="H94" t="str">
        <f t="shared" si="7"/>
        <v>m</v>
      </c>
      <c r="I94" t="str">
        <f t="shared" si="7"/>
        <v>ú</v>
      </c>
      <c r="J94" t="str">
        <f t="shared" si="7"/>
        <v>m</v>
      </c>
      <c r="K94" t="str">
        <f t="shared" si="7"/>
        <v>ó</v>
      </c>
      <c r="L94" t="str">
        <f t="shared" si="7"/>
        <v/>
      </c>
      <c r="M94" t="str">
        <f t="shared" si="7"/>
        <v/>
      </c>
      <c r="N94" t="str">
        <f t="shared" si="7"/>
        <v/>
      </c>
      <c r="O94" t="str">
        <f t="shared" si="7"/>
        <v/>
      </c>
      <c r="P94" t="str">
        <f t="shared" si="7"/>
        <v/>
      </c>
      <c r="Q94" t="str">
        <f t="shared" si="7"/>
        <v/>
      </c>
      <c r="R94" t="str">
        <f t="shared" si="7"/>
        <v/>
      </c>
      <c r="S94" t="str">
        <f t="shared" si="7"/>
        <v/>
      </c>
      <c r="T94" t="str">
        <f t="shared" si="7"/>
        <v/>
      </c>
      <c r="U94" t="str">
        <f t="shared" si="7"/>
        <v/>
      </c>
      <c r="V94" t="str">
        <f t="shared" si="7"/>
        <v/>
      </c>
    </row>
    <row r="95" spans="1:22" x14ac:dyDescent="0.15">
      <c r="A95" t="s">
        <v>385</v>
      </c>
      <c r="B95" t="s">
        <v>386</v>
      </c>
      <c r="F95" t="str">
        <f t="shared" si="5"/>
        <v>mòméi</v>
      </c>
      <c r="H95" t="str">
        <f t="shared" si="7"/>
        <v>m</v>
      </c>
      <c r="I95" t="str">
        <f t="shared" si="7"/>
        <v>ò</v>
      </c>
      <c r="J95" t="str">
        <f t="shared" si="7"/>
        <v>m</v>
      </c>
      <c r="K95" t="str">
        <f t="shared" si="7"/>
        <v>é</v>
      </c>
      <c r="L95" t="str">
        <f t="shared" si="7"/>
        <v>i</v>
      </c>
      <c r="M95" t="str">
        <f t="shared" si="7"/>
        <v/>
      </c>
      <c r="N95" t="str">
        <f t="shared" si="7"/>
        <v/>
      </c>
      <c r="O95" t="str">
        <f t="shared" si="7"/>
        <v/>
      </c>
      <c r="P95" t="str">
        <f t="shared" si="7"/>
        <v/>
      </c>
      <c r="Q95" t="str">
        <f t="shared" si="7"/>
        <v/>
      </c>
      <c r="R95" t="str">
        <f t="shared" si="7"/>
        <v/>
      </c>
      <c r="S95" t="str">
        <f t="shared" si="7"/>
        <v/>
      </c>
      <c r="T95" t="str">
        <f t="shared" si="7"/>
        <v/>
      </c>
      <c r="U95" t="str">
        <f t="shared" si="7"/>
        <v/>
      </c>
      <c r="V95" t="str">
        <f t="shared" si="7"/>
        <v/>
      </c>
    </row>
    <row r="96" spans="1:22" x14ac:dyDescent="0.15">
      <c r="A96" t="s">
        <v>388</v>
      </c>
      <c r="B96" t="s">
        <v>389</v>
      </c>
      <c r="F96" t="str">
        <f t="shared" si="5"/>
        <v>shěshè</v>
      </c>
      <c r="H96" t="str">
        <f t="shared" si="7"/>
        <v>s</v>
      </c>
      <c r="I96" t="str">
        <f t="shared" si="7"/>
        <v>h</v>
      </c>
      <c r="J96" t="str">
        <f t="shared" si="7"/>
        <v>ě</v>
      </c>
      <c r="K96" t="str">
        <f t="shared" si="7"/>
        <v>s</v>
      </c>
      <c r="L96" t="str">
        <f t="shared" si="7"/>
        <v>h</v>
      </c>
      <c r="M96" t="str">
        <f t="shared" si="7"/>
        <v>è</v>
      </c>
      <c r="N96" t="str">
        <f t="shared" si="7"/>
        <v/>
      </c>
      <c r="O96" t="str">
        <f t="shared" si="7"/>
        <v/>
      </c>
      <c r="P96" t="str">
        <f t="shared" si="7"/>
        <v/>
      </c>
      <c r="Q96" t="str">
        <f t="shared" si="7"/>
        <v/>
      </c>
      <c r="R96" t="str">
        <f t="shared" si="7"/>
        <v/>
      </c>
      <c r="S96" t="str">
        <f t="shared" si="7"/>
        <v/>
      </c>
      <c r="T96" t="str">
        <f t="shared" si="7"/>
        <v/>
      </c>
      <c r="U96" t="str">
        <f t="shared" si="7"/>
        <v/>
      </c>
      <c r="V96" t="str">
        <f t="shared" si="7"/>
        <v/>
      </c>
    </row>
    <row r="97" spans="1:22" x14ac:dyDescent="0.15">
      <c r="A97" t="s">
        <v>391</v>
      </c>
      <c r="B97" t="s">
        <v>392</v>
      </c>
      <c r="F97" t="str">
        <f t="shared" si="5"/>
        <v>yānyīn</v>
      </c>
      <c r="H97" t="str">
        <f t="shared" si="7"/>
        <v>y</v>
      </c>
      <c r="I97" t="str">
        <f t="shared" si="7"/>
        <v>ā</v>
      </c>
      <c r="J97" t="str">
        <f t="shared" si="7"/>
        <v>n</v>
      </c>
      <c r="K97" t="str">
        <f t="shared" si="7"/>
        <v>y</v>
      </c>
      <c r="L97" t="str">
        <f t="shared" si="7"/>
        <v>ī</v>
      </c>
      <c r="M97" t="str">
        <f t="shared" si="7"/>
        <v>n</v>
      </c>
      <c r="N97" t="str">
        <f t="shared" si="7"/>
        <v/>
      </c>
      <c r="O97" t="str">
        <f t="shared" si="7"/>
        <v/>
      </c>
      <c r="P97" t="str">
        <f t="shared" si="7"/>
        <v/>
      </c>
      <c r="Q97" t="str">
        <f t="shared" si="7"/>
        <v/>
      </c>
      <c r="R97" t="str">
        <f t="shared" si="7"/>
        <v/>
      </c>
      <c r="S97" t="str">
        <f t="shared" si="7"/>
        <v/>
      </c>
      <c r="T97" t="str">
        <f t="shared" si="7"/>
        <v/>
      </c>
      <c r="U97" t="str">
        <f t="shared" si="7"/>
        <v/>
      </c>
      <c r="V97" t="str">
        <f t="shared" si="7"/>
        <v/>
      </c>
    </row>
    <row r="98" spans="1:22" x14ac:dyDescent="0.15">
      <c r="A98" t="s">
        <v>394</v>
      </c>
      <c r="B98" t="s">
        <v>395</v>
      </c>
      <c r="F98" t="str">
        <f t="shared" si="5"/>
        <v>háihuán</v>
      </c>
      <c r="H98" t="str">
        <f t="shared" si="7"/>
        <v>h</v>
      </c>
      <c r="I98" t="str">
        <f t="shared" si="7"/>
        <v>á</v>
      </c>
      <c r="J98" t="str">
        <f t="shared" si="7"/>
        <v>i</v>
      </c>
      <c r="K98" t="str">
        <f t="shared" si="7"/>
        <v>h</v>
      </c>
      <c r="L98" t="str">
        <f t="shared" si="7"/>
        <v>u</v>
      </c>
      <c r="M98" t="str">
        <f t="shared" si="7"/>
        <v>á</v>
      </c>
      <c r="N98" t="str">
        <f t="shared" si="7"/>
        <v>n</v>
      </c>
      <c r="O98" t="str">
        <f t="shared" si="7"/>
        <v/>
      </c>
      <c r="P98" t="str">
        <f t="shared" si="7"/>
        <v/>
      </c>
      <c r="Q98" t="str">
        <f t="shared" si="7"/>
        <v/>
      </c>
      <c r="R98" t="str">
        <f t="shared" si="7"/>
        <v/>
      </c>
      <c r="S98" t="str">
        <f t="shared" si="7"/>
        <v/>
      </c>
      <c r="T98" t="str">
        <f t="shared" si="7"/>
        <v/>
      </c>
      <c r="U98" t="str">
        <f t="shared" si="7"/>
        <v/>
      </c>
      <c r="V98" t="str">
        <f t="shared" si="7"/>
        <v/>
      </c>
    </row>
    <row r="99" spans="1:22" x14ac:dyDescent="0.15">
      <c r="A99" t="s">
        <v>397</v>
      </c>
      <c r="B99" t="s">
        <v>398</v>
      </c>
      <c r="F99" t="str">
        <f t="shared" si="5"/>
        <v>jìxì</v>
      </c>
      <c r="H99" t="str">
        <f t="shared" si="7"/>
        <v>j</v>
      </c>
      <c r="I99" t="str">
        <f t="shared" si="7"/>
        <v>ì</v>
      </c>
      <c r="J99" t="str">
        <f t="shared" si="7"/>
        <v>x</v>
      </c>
      <c r="K99" t="str">
        <f t="shared" si="7"/>
        <v>ì</v>
      </c>
      <c r="L99" t="str">
        <f t="shared" si="7"/>
        <v/>
      </c>
      <c r="M99" t="str">
        <f t="shared" si="7"/>
        <v/>
      </c>
      <c r="N99" t="str">
        <f t="shared" si="7"/>
        <v/>
      </c>
      <c r="O99" t="str">
        <f t="shared" si="7"/>
        <v/>
      </c>
      <c r="P99" t="str">
        <f t="shared" si="7"/>
        <v/>
      </c>
      <c r="Q99" t="str">
        <f t="shared" si="7"/>
        <v/>
      </c>
      <c r="R99" t="str">
        <f t="shared" si="7"/>
        <v/>
      </c>
      <c r="S99" t="str">
        <f t="shared" si="7"/>
        <v/>
      </c>
      <c r="T99" t="str">
        <f t="shared" si="7"/>
        <v/>
      </c>
      <c r="U99" t="str">
        <f t="shared" si="7"/>
        <v/>
      </c>
      <c r="V99" t="str">
        <f t="shared" si="7"/>
        <v/>
      </c>
    </row>
    <row r="100" spans="1:22" x14ac:dyDescent="0.15">
      <c r="A100" t="s">
        <v>400</v>
      </c>
      <c r="B100" t="s">
        <v>401</v>
      </c>
      <c r="F100" t="str">
        <f t="shared" si="5"/>
        <v>jiǎjià</v>
      </c>
      <c r="H100" t="str">
        <f t="shared" si="7"/>
        <v>j</v>
      </c>
      <c r="I100" t="str">
        <f t="shared" si="7"/>
        <v>i</v>
      </c>
      <c r="J100" t="str">
        <f t="shared" si="7"/>
        <v>ǎ</v>
      </c>
      <c r="K100" t="str">
        <f t="shared" si="7"/>
        <v>j</v>
      </c>
      <c r="L100" t="str">
        <f t="shared" si="7"/>
        <v>i</v>
      </c>
      <c r="M100" t="str">
        <f t="shared" si="7"/>
        <v>à</v>
      </c>
      <c r="N100" t="str">
        <f t="shared" si="7"/>
        <v/>
      </c>
      <c r="O100" t="str">
        <f t="shared" si="7"/>
        <v/>
      </c>
      <c r="P100" t="str">
        <f t="shared" si="7"/>
        <v/>
      </c>
      <c r="Q100" t="str">
        <f t="shared" si="7"/>
        <v/>
      </c>
      <c r="R100" t="str">
        <f t="shared" si="7"/>
        <v/>
      </c>
      <c r="S100" t="str">
        <f t="shared" si="7"/>
        <v/>
      </c>
      <c r="T100" t="str">
        <f t="shared" si="7"/>
        <v/>
      </c>
      <c r="U100" t="str">
        <f t="shared" si="7"/>
        <v/>
      </c>
      <c r="V100" t="str">
        <f t="shared" si="7"/>
        <v/>
      </c>
    </row>
    <row r="101" spans="1:22" x14ac:dyDescent="0.15">
      <c r="A101" t="s">
        <v>229</v>
      </c>
      <c r="B101" t="s">
        <v>403</v>
      </c>
      <c r="F101" t="str">
        <f t="shared" si="5"/>
        <v>jiàngxiáng</v>
      </c>
      <c r="H101" t="str">
        <f t="shared" si="7"/>
        <v>j</v>
      </c>
      <c r="I101" t="str">
        <f t="shared" si="7"/>
        <v>i</v>
      </c>
      <c r="J101" t="str">
        <f t="shared" si="7"/>
        <v>à</v>
      </c>
      <c r="K101" t="str">
        <f t="shared" si="7"/>
        <v>n</v>
      </c>
      <c r="L101" t="str">
        <f t="shared" si="7"/>
        <v>g</v>
      </c>
      <c r="M101" t="str">
        <f t="shared" si="7"/>
        <v>x</v>
      </c>
      <c r="N101" t="str">
        <f t="shared" si="7"/>
        <v>i</v>
      </c>
      <c r="O101" t="str">
        <f t="shared" si="7"/>
        <v>á</v>
      </c>
      <c r="P101" t="str">
        <f t="shared" si="7"/>
        <v>n</v>
      </c>
      <c r="Q101" t="str">
        <f t="shared" si="7"/>
        <v>g</v>
      </c>
      <c r="R101" t="str">
        <f t="shared" si="7"/>
        <v/>
      </c>
      <c r="S101" t="str">
        <f t="shared" si="7"/>
        <v/>
      </c>
      <c r="T101" t="str">
        <f t="shared" si="7"/>
        <v/>
      </c>
      <c r="U101" t="str">
        <f t="shared" si="7"/>
        <v/>
      </c>
      <c r="V101" t="str">
        <f t="shared" si="7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D45"/>
  <sheetViews>
    <sheetView workbookViewId="0">
      <selection activeCell="G56" sqref="G56"/>
    </sheetView>
  </sheetViews>
  <sheetFormatPr defaultRowHeight="13.5" x14ac:dyDescent="0.15"/>
  <sheetData>
    <row r="1" spans="1:4" x14ac:dyDescent="0.15">
      <c r="A1" s="1" t="s">
        <v>428</v>
      </c>
      <c r="B1">
        <f>CODE(A1)</f>
        <v>97</v>
      </c>
      <c r="C1" t="s">
        <v>428</v>
      </c>
      <c r="D1">
        <f>CODE(C1)</f>
        <v>97</v>
      </c>
    </row>
    <row r="2" spans="1:4" x14ac:dyDescent="0.15">
      <c r="A2" s="1" t="s">
        <v>440</v>
      </c>
      <c r="B2">
        <f>CODE(A2)</f>
        <v>43170</v>
      </c>
      <c r="C2" t="s">
        <v>428</v>
      </c>
      <c r="D2">
        <f>CODE(C2)</f>
        <v>97</v>
      </c>
    </row>
    <row r="3" spans="1:4" x14ac:dyDescent="0.15">
      <c r="A3" s="1" t="s">
        <v>421</v>
      </c>
      <c r="B3">
        <f>CODE(A3)</f>
        <v>43172</v>
      </c>
      <c r="C3" t="s">
        <v>428</v>
      </c>
      <c r="D3">
        <f>CODE(C3)</f>
        <v>97</v>
      </c>
    </row>
    <row r="4" spans="1:4" x14ac:dyDescent="0.15">
      <c r="A4" s="1" t="s">
        <v>435</v>
      </c>
      <c r="B4">
        <f>CODE(A4)</f>
        <v>43171</v>
      </c>
      <c r="C4" t="s">
        <v>428</v>
      </c>
      <c r="D4">
        <f>CODE(C4)</f>
        <v>97</v>
      </c>
    </row>
    <row r="5" spans="1:4" x14ac:dyDescent="0.15">
      <c r="A5" s="1" t="s">
        <v>425</v>
      </c>
      <c r="B5">
        <f>CODE(A5)</f>
        <v>43169</v>
      </c>
      <c r="C5" t="s">
        <v>428</v>
      </c>
      <c r="D5">
        <f>CODE(C5)</f>
        <v>97</v>
      </c>
    </row>
    <row r="6" spans="1:4" hidden="1" x14ac:dyDescent="0.15">
      <c r="A6" s="1" t="s">
        <v>409</v>
      </c>
      <c r="B6">
        <f>CODE(A6)</f>
        <v>98</v>
      </c>
      <c r="C6" t="s">
        <v>409</v>
      </c>
      <c r="D6">
        <f>CODE(C6)</f>
        <v>98</v>
      </c>
    </row>
    <row r="7" spans="1:4" hidden="1" x14ac:dyDescent="0.15">
      <c r="A7" s="1" t="s">
        <v>413</v>
      </c>
      <c r="B7">
        <f>CODE(A7)</f>
        <v>99</v>
      </c>
      <c r="C7" t="s">
        <v>413</v>
      </c>
      <c r="D7">
        <f>CODE(C7)</f>
        <v>99</v>
      </c>
    </row>
    <row r="8" spans="1:4" hidden="1" x14ac:dyDescent="0.15">
      <c r="A8" s="1" t="s">
        <v>407</v>
      </c>
      <c r="B8">
        <f>CODE(A8)</f>
        <v>100</v>
      </c>
      <c r="C8" t="s">
        <v>407</v>
      </c>
      <c r="D8">
        <f>CODE(C8)</f>
        <v>100</v>
      </c>
    </row>
    <row r="9" spans="1:4" hidden="1" x14ac:dyDescent="0.15">
      <c r="A9" s="1" t="s">
        <v>445</v>
      </c>
      <c r="B9">
        <f>CODE(A9)</f>
        <v>101</v>
      </c>
      <c r="C9" t="s">
        <v>445</v>
      </c>
      <c r="D9">
        <f>CODE(C9)</f>
        <v>101</v>
      </c>
    </row>
    <row r="10" spans="1:4" x14ac:dyDescent="0.15">
      <c r="A10" s="1" t="s">
        <v>430</v>
      </c>
      <c r="B10">
        <f>CODE(A10)</f>
        <v>43174</v>
      </c>
      <c r="C10" t="s">
        <v>445</v>
      </c>
      <c r="D10">
        <f>CODE(C10)</f>
        <v>101</v>
      </c>
    </row>
    <row r="11" spans="1:4" x14ac:dyDescent="0.15">
      <c r="A11" s="1" t="s">
        <v>358</v>
      </c>
      <c r="B11">
        <f>CODE(A11)</f>
        <v>43176</v>
      </c>
      <c r="C11" t="s">
        <v>445</v>
      </c>
      <c r="D11">
        <f>CODE(C11)</f>
        <v>101</v>
      </c>
    </row>
    <row r="12" spans="1:4" x14ac:dyDescent="0.15">
      <c r="A12" s="1" t="s">
        <v>360</v>
      </c>
      <c r="B12">
        <f>CODE(A12)</f>
        <v>43175</v>
      </c>
      <c r="C12" t="s">
        <v>445</v>
      </c>
      <c r="D12">
        <f>CODE(C12)</f>
        <v>101</v>
      </c>
    </row>
    <row r="13" spans="1:4" x14ac:dyDescent="0.15">
      <c r="A13" s="1" t="s">
        <v>433</v>
      </c>
      <c r="B13">
        <f>CODE(A13)</f>
        <v>43173</v>
      </c>
      <c r="C13" t="s">
        <v>445</v>
      </c>
      <c r="D13">
        <f>CODE(C13)</f>
        <v>101</v>
      </c>
    </row>
    <row r="14" spans="1:4" hidden="1" x14ac:dyDescent="0.15">
      <c r="A14" s="1" t="s">
        <v>414</v>
      </c>
      <c r="B14">
        <f>CODE(A14)</f>
        <v>102</v>
      </c>
      <c r="C14" t="s">
        <v>414</v>
      </c>
      <c r="D14">
        <f>CODE(C14)</f>
        <v>102</v>
      </c>
    </row>
    <row r="15" spans="1:4" hidden="1" x14ac:dyDescent="0.15">
      <c r="A15" s="1" t="s">
        <v>423</v>
      </c>
      <c r="B15">
        <f>CODE(A15)</f>
        <v>103</v>
      </c>
      <c r="C15" t="s">
        <v>423</v>
      </c>
      <c r="D15">
        <f>CODE(C15)</f>
        <v>103</v>
      </c>
    </row>
    <row r="16" spans="1:4" hidden="1" x14ac:dyDescent="0.15">
      <c r="A16" s="1" t="s">
        <v>411</v>
      </c>
      <c r="B16">
        <f>CODE(A16)</f>
        <v>104</v>
      </c>
      <c r="C16" t="s">
        <v>411</v>
      </c>
      <c r="D16">
        <f>CODE(C16)</f>
        <v>104</v>
      </c>
    </row>
    <row r="17" spans="1:4" hidden="1" x14ac:dyDescent="0.15">
      <c r="A17" s="1" t="s">
        <v>424</v>
      </c>
      <c r="B17">
        <f>CODE(A17)</f>
        <v>105</v>
      </c>
      <c r="C17" t="s">
        <v>424</v>
      </c>
      <c r="D17">
        <f>CODE(C17)</f>
        <v>105</v>
      </c>
    </row>
    <row r="18" spans="1:4" x14ac:dyDescent="0.15">
      <c r="A18" s="1" t="s">
        <v>437</v>
      </c>
      <c r="B18">
        <f>CODE(A18)</f>
        <v>43178</v>
      </c>
      <c r="C18" t="s">
        <v>424</v>
      </c>
      <c r="D18">
        <f>CODE(C18)</f>
        <v>105</v>
      </c>
    </row>
    <row r="19" spans="1:4" x14ac:dyDescent="0.15">
      <c r="A19" s="1" t="s">
        <v>427</v>
      </c>
      <c r="B19">
        <f>CODE(A19)</f>
        <v>43180</v>
      </c>
      <c r="C19" t="s">
        <v>424</v>
      </c>
      <c r="D19">
        <f>CODE(C19)</f>
        <v>105</v>
      </c>
    </row>
    <row r="20" spans="1:4" x14ac:dyDescent="0.15">
      <c r="A20" s="1" t="s">
        <v>432</v>
      </c>
      <c r="B20">
        <f>CODE(A20)</f>
        <v>43179</v>
      </c>
      <c r="C20" t="s">
        <v>424</v>
      </c>
      <c r="D20">
        <f>CODE(C20)</f>
        <v>105</v>
      </c>
    </row>
    <row r="21" spans="1:4" x14ac:dyDescent="0.15">
      <c r="A21" s="1" t="s">
        <v>441</v>
      </c>
      <c r="B21">
        <f>CODE(A21)</f>
        <v>43177</v>
      </c>
      <c r="C21" t="s">
        <v>424</v>
      </c>
      <c r="D21">
        <f>CODE(C21)</f>
        <v>105</v>
      </c>
    </row>
    <row r="22" spans="1:4" hidden="1" x14ac:dyDescent="0.15">
      <c r="A22" s="1" t="s">
        <v>405</v>
      </c>
      <c r="B22">
        <f>CODE(A22)</f>
        <v>106</v>
      </c>
      <c r="C22" t="s">
        <v>405</v>
      </c>
      <c r="D22">
        <f>CODE(C22)</f>
        <v>106</v>
      </c>
    </row>
    <row r="23" spans="1:4" hidden="1" x14ac:dyDescent="0.15">
      <c r="A23" s="1" t="s">
        <v>410</v>
      </c>
      <c r="B23">
        <f>CODE(A23)</f>
        <v>107</v>
      </c>
      <c r="C23" t="s">
        <v>410</v>
      </c>
      <c r="D23">
        <f>CODE(C23)</f>
        <v>107</v>
      </c>
    </row>
    <row r="24" spans="1:4" hidden="1" x14ac:dyDescent="0.15">
      <c r="A24" s="1" t="s">
        <v>416</v>
      </c>
      <c r="B24">
        <f>CODE(A24)</f>
        <v>108</v>
      </c>
      <c r="C24" t="s">
        <v>416</v>
      </c>
      <c r="D24">
        <f>CODE(C24)</f>
        <v>108</v>
      </c>
    </row>
    <row r="25" spans="1:4" hidden="1" x14ac:dyDescent="0.15">
      <c r="A25" s="1" t="s">
        <v>422</v>
      </c>
      <c r="B25">
        <f>CODE(A25)</f>
        <v>109</v>
      </c>
      <c r="C25" t="s">
        <v>422</v>
      </c>
      <c r="D25">
        <f>CODE(C25)</f>
        <v>109</v>
      </c>
    </row>
    <row r="26" spans="1:4" hidden="1" x14ac:dyDescent="0.15">
      <c r="A26" s="1" t="s">
        <v>417</v>
      </c>
      <c r="B26">
        <f>CODE(A26)</f>
        <v>110</v>
      </c>
      <c r="C26" t="s">
        <v>417</v>
      </c>
      <c r="D26">
        <f>CODE(C26)</f>
        <v>110</v>
      </c>
    </row>
    <row r="27" spans="1:4" hidden="1" x14ac:dyDescent="0.15">
      <c r="A27" s="1" t="s">
        <v>438</v>
      </c>
      <c r="B27">
        <f>CODE(A27)</f>
        <v>111</v>
      </c>
      <c r="C27" t="s">
        <v>438</v>
      </c>
      <c r="D27">
        <f>CODE(C27)</f>
        <v>111</v>
      </c>
    </row>
    <row r="28" spans="1:4" x14ac:dyDescent="0.15">
      <c r="A28" s="1" t="s">
        <v>434</v>
      </c>
      <c r="B28">
        <f>CODE(A28)</f>
        <v>43182</v>
      </c>
      <c r="C28" t="s">
        <v>438</v>
      </c>
      <c r="D28">
        <f>CODE(C28)</f>
        <v>111</v>
      </c>
    </row>
    <row r="29" spans="1:4" x14ac:dyDescent="0.15">
      <c r="A29" s="1" t="s">
        <v>431</v>
      </c>
      <c r="B29">
        <f>CODE(A29)</f>
        <v>43184</v>
      </c>
      <c r="C29" t="s">
        <v>438</v>
      </c>
      <c r="D29">
        <f>CODE(C29)</f>
        <v>111</v>
      </c>
    </row>
    <row r="30" spans="1:4" x14ac:dyDescent="0.15">
      <c r="A30" s="1" t="s">
        <v>439</v>
      </c>
      <c r="B30">
        <f>CODE(A30)</f>
        <v>43183</v>
      </c>
      <c r="C30" t="s">
        <v>438</v>
      </c>
      <c r="D30">
        <f>CODE(C30)</f>
        <v>111</v>
      </c>
    </row>
    <row r="31" spans="1:4" x14ac:dyDescent="0.15">
      <c r="A31" s="1" t="s">
        <v>436</v>
      </c>
      <c r="B31">
        <f>CODE(A31)</f>
        <v>43181</v>
      </c>
      <c r="C31" t="s">
        <v>438</v>
      </c>
      <c r="D31">
        <f>CODE(C31)</f>
        <v>111</v>
      </c>
    </row>
    <row r="32" spans="1:4" hidden="1" x14ac:dyDescent="0.15">
      <c r="A32" s="1" t="s">
        <v>412</v>
      </c>
      <c r="B32">
        <f>CODE(A32)</f>
        <v>112</v>
      </c>
      <c r="C32" t="s">
        <v>412</v>
      </c>
      <c r="D32">
        <f>CODE(C32)</f>
        <v>112</v>
      </c>
    </row>
    <row r="33" spans="1:4" hidden="1" x14ac:dyDescent="0.15">
      <c r="A33" s="1" t="s">
        <v>419</v>
      </c>
      <c r="B33">
        <f>CODE(A33)</f>
        <v>113</v>
      </c>
      <c r="C33" t="s">
        <v>419</v>
      </c>
      <c r="D33">
        <f>CODE(C33)</f>
        <v>113</v>
      </c>
    </row>
    <row r="34" spans="1:4" hidden="1" x14ac:dyDescent="0.15">
      <c r="A34" s="1" t="s">
        <v>406</v>
      </c>
      <c r="B34">
        <f>CODE(A34)</f>
        <v>115</v>
      </c>
      <c r="C34" t="s">
        <v>406</v>
      </c>
      <c r="D34">
        <f>CODE(C34)</f>
        <v>115</v>
      </c>
    </row>
    <row r="35" spans="1:4" hidden="1" x14ac:dyDescent="0.15">
      <c r="A35" s="1" t="s">
        <v>420</v>
      </c>
      <c r="B35">
        <f>CODE(A35)</f>
        <v>116</v>
      </c>
      <c r="C35" t="s">
        <v>420</v>
      </c>
      <c r="D35">
        <f>CODE(C35)</f>
        <v>116</v>
      </c>
    </row>
    <row r="36" spans="1:4" hidden="1" x14ac:dyDescent="0.15">
      <c r="A36" s="1" t="s">
        <v>426</v>
      </c>
      <c r="B36">
        <f>CODE(A36)</f>
        <v>117</v>
      </c>
      <c r="C36" t="s">
        <v>426</v>
      </c>
      <c r="D36">
        <f>CODE(C36)</f>
        <v>117</v>
      </c>
    </row>
    <row r="37" spans="1:4" x14ac:dyDescent="0.15">
      <c r="A37" s="1" t="s">
        <v>443</v>
      </c>
      <c r="B37">
        <f>CODE(A37)</f>
        <v>43186</v>
      </c>
      <c r="C37" t="s">
        <v>426</v>
      </c>
      <c r="D37">
        <f>CODE(C37)</f>
        <v>117</v>
      </c>
    </row>
    <row r="38" spans="1:4" x14ac:dyDescent="0.15">
      <c r="A38" s="1" t="s">
        <v>429</v>
      </c>
      <c r="B38">
        <f>CODE(A38)</f>
        <v>43188</v>
      </c>
      <c r="C38" t="s">
        <v>426</v>
      </c>
      <c r="D38">
        <f>CODE(C38)</f>
        <v>117</v>
      </c>
    </row>
    <row r="39" spans="1:4" x14ac:dyDescent="0.15">
      <c r="A39" s="1" t="s">
        <v>444</v>
      </c>
      <c r="B39">
        <f>CODE(A39)</f>
        <v>43187</v>
      </c>
      <c r="C39" t="s">
        <v>426</v>
      </c>
      <c r="D39">
        <f>CODE(C39)</f>
        <v>117</v>
      </c>
    </row>
    <row r="40" spans="1:4" x14ac:dyDescent="0.15">
      <c r="A40" s="1" t="s">
        <v>446</v>
      </c>
      <c r="B40">
        <f>CODE(A40)</f>
        <v>43192</v>
      </c>
      <c r="C40" t="s">
        <v>426</v>
      </c>
      <c r="D40">
        <f>CODE(C40)</f>
        <v>117</v>
      </c>
    </row>
    <row r="41" spans="1:4" x14ac:dyDescent="0.15">
      <c r="A41" s="1" t="s">
        <v>447</v>
      </c>
      <c r="B41">
        <f>CODE(A41)</f>
        <v>43191</v>
      </c>
      <c r="C41" t="s">
        <v>426</v>
      </c>
      <c r="D41">
        <f>CODE(C41)</f>
        <v>117</v>
      </c>
    </row>
    <row r="42" spans="1:4" hidden="1" x14ac:dyDescent="0.15">
      <c r="A42" s="1" t="s">
        <v>442</v>
      </c>
      <c r="B42">
        <f>CODE(A42)</f>
        <v>119</v>
      </c>
      <c r="C42" t="s">
        <v>442</v>
      </c>
      <c r="D42">
        <f>CODE(C42)</f>
        <v>119</v>
      </c>
    </row>
    <row r="43" spans="1:4" hidden="1" x14ac:dyDescent="0.15">
      <c r="A43" s="1" t="s">
        <v>418</v>
      </c>
      <c r="B43">
        <f>CODE(A43)</f>
        <v>120</v>
      </c>
      <c r="C43" t="s">
        <v>418</v>
      </c>
      <c r="D43">
        <f>CODE(C43)</f>
        <v>120</v>
      </c>
    </row>
    <row r="44" spans="1:4" hidden="1" x14ac:dyDescent="0.15">
      <c r="A44" s="1" t="s">
        <v>415</v>
      </c>
      <c r="B44">
        <f>CODE(A44)</f>
        <v>121</v>
      </c>
      <c r="C44" t="s">
        <v>415</v>
      </c>
      <c r="D44">
        <f>CODE(C44)</f>
        <v>121</v>
      </c>
    </row>
    <row r="45" spans="1:4" hidden="1" x14ac:dyDescent="0.15">
      <c r="A45" s="1" t="s">
        <v>408</v>
      </c>
      <c r="B45">
        <f>CODE(A45)</f>
        <v>122</v>
      </c>
      <c r="C45" t="s">
        <v>408</v>
      </c>
      <c r="D45">
        <f>CODE(C45)</f>
        <v>122</v>
      </c>
    </row>
  </sheetData>
  <autoFilter ref="A1:D45">
    <filterColumn colId="1">
      <customFilters>
        <customFilter operator="greaterThan" val="200"/>
      </customFilters>
    </filterColumn>
  </autoFilter>
  <sortState ref="A1:B48">
    <sortCondition ref="A1:A48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F101"/>
  <sheetViews>
    <sheetView workbookViewId="0">
      <selection activeCell="G19" sqref="G19"/>
    </sheetView>
  </sheetViews>
  <sheetFormatPr defaultRowHeight="13.5" x14ac:dyDescent="0.15"/>
  <cols>
    <col min="1" max="1" width="61.25" customWidth="1"/>
  </cols>
  <sheetData>
    <row r="2" spans="1:6" x14ac:dyDescent="0.15">
      <c r="A2" t="s">
        <v>0</v>
      </c>
      <c r="B2" t="s">
        <v>100</v>
      </c>
      <c r="C2" t="s">
        <v>506</v>
      </c>
      <c r="D2" t="s">
        <v>517</v>
      </c>
    </row>
    <row r="3" spans="1:6" x14ac:dyDescent="0.15">
      <c r="A3" t="s">
        <v>1</v>
      </c>
      <c r="B3" t="s">
        <v>103</v>
      </c>
      <c r="C3" t="s">
        <v>476</v>
      </c>
      <c r="D3" t="s">
        <v>476</v>
      </c>
    </row>
    <row r="4" spans="1:6" x14ac:dyDescent="0.15">
      <c r="A4" t="s">
        <v>2</v>
      </c>
      <c r="B4" t="s">
        <v>106</v>
      </c>
      <c r="C4" t="s">
        <v>477</v>
      </c>
      <c r="D4" t="s">
        <v>448</v>
      </c>
    </row>
    <row r="5" spans="1:6" x14ac:dyDescent="0.15">
      <c r="A5" t="s">
        <v>3</v>
      </c>
      <c r="B5" t="s">
        <v>109</v>
      </c>
      <c r="C5" t="s">
        <v>478</v>
      </c>
      <c r="D5" t="s">
        <v>457</v>
      </c>
    </row>
    <row r="6" spans="1:6" x14ac:dyDescent="0.15">
      <c r="A6" t="s">
        <v>4</v>
      </c>
      <c r="B6" t="s">
        <v>112</v>
      </c>
      <c r="C6" t="s">
        <v>482</v>
      </c>
      <c r="D6" t="s">
        <v>449</v>
      </c>
    </row>
    <row r="7" spans="1:6" x14ac:dyDescent="0.15">
      <c r="A7" t="s">
        <v>5</v>
      </c>
      <c r="B7" t="s">
        <v>115</v>
      </c>
      <c r="C7" t="s">
        <v>479</v>
      </c>
      <c r="D7" t="s">
        <v>479</v>
      </c>
    </row>
    <row r="8" spans="1:6" x14ac:dyDescent="0.15">
      <c r="A8" t="s">
        <v>6</v>
      </c>
      <c r="B8" t="s">
        <v>118</v>
      </c>
      <c r="C8" t="s">
        <v>563</v>
      </c>
      <c r="D8" t="s">
        <v>563</v>
      </c>
      <c r="E8" t="s">
        <v>552</v>
      </c>
    </row>
    <row r="9" spans="1:6" x14ac:dyDescent="0.15">
      <c r="A9" t="s">
        <v>7</v>
      </c>
      <c r="B9" t="s">
        <v>122</v>
      </c>
      <c r="C9" t="s">
        <v>530</v>
      </c>
      <c r="D9" t="s">
        <v>531</v>
      </c>
      <c r="E9" t="s">
        <v>512</v>
      </c>
    </row>
    <row r="10" spans="1:6" x14ac:dyDescent="0.15">
      <c r="A10" t="s">
        <v>8</v>
      </c>
      <c r="B10" t="s">
        <v>126</v>
      </c>
      <c r="C10" t="s">
        <v>480</v>
      </c>
      <c r="D10" t="s">
        <v>537</v>
      </c>
      <c r="E10" t="s">
        <v>537</v>
      </c>
    </row>
    <row r="11" spans="1:6" x14ac:dyDescent="0.15">
      <c r="A11" t="s">
        <v>9</v>
      </c>
      <c r="B11" t="s">
        <v>129</v>
      </c>
      <c r="C11" t="s">
        <v>528</v>
      </c>
      <c r="D11" t="s">
        <v>132</v>
      </c>
      <c r="E11" t="s">
        <v>132</v>
      </c>
    </row>
    <row r="12" spans="1:6" x14ac:dyDescent="0.15">
      <c r="A12" t="s">
        <v>10</v>
      </c>
      <c r="B12" t="s">
        <v>133</v>
      </c>
      <c r="C12" t="s">
        <v>522</v>
      </c>
      <c r="D12" t="s">
        <v>481</v>
      </c>
    </row>
    <row r="13" spans="1:6" x14ac:dyDescent="0.15">
      <c r="A13" t="s">
        <v>11</v>
      </c>
      <c r="B13" t="s">
        <v>136</v>
      </c>
      <c r="C13" t="s">
        <v>455</v>
      </c>
      <c r="D13" t="s">
        <v>450</v>
      </c>
    </row>
    <row r="14" spans="1:6" x14ac:dyDescent="0.15">
      <c r="A14" t="s">
        <v>12</v>
      </c>
      <c r="B14" t="s">
        <v>139</v>
      </c>
      <c r="C14" t="s">
        <v>482</v>
      </c>
      <c r="D14" t="s">
        <v>482</v>
      </c>
      <c r="E14" t="s">
        <v>449</v>
      </c>
      <c r="F14" t="s">
        <v>449</v>
      </c>
    </row>
    <row r="15" spans="1:6" x14ac:dyDescent="0.15">
      <c r="A15" t="s">
        <v>13</v>
      </c>
      <c r="B15" t="s">
        <v>141</v>
      </c>
      <c r="C15" t="s">
        <v>538</v>
      </c>
      <c r="D15" t="s">
        <v>539</v>
      </c>
    </row>
    <row r="16" spans="1:6" x14ac:dyDescent="0.15">
      <c r="A16" t="s">
        <v>14</v>
      </c>
      <c r="B16" t="s">
        <v>144</v>
      </c>
      <c r="C16" t="s">
        <v>470</v>
      </c>
      <c r="D16" t="s">
        <v>470</v>
      </c>
      <c r="E16" t="s">
        <v>470</v>
      </c>
    </row>
    <row r="17" spans="1:5" x14ac:dyDescent="0.15">
      <c r="A17" t="s">
        <v>15</v>
      </c>
      <c r="B17" t="s">
        <v>147</v>
      </c>
      <c r="C17" t="s">
        <v>473</v>
      </c>
      <c r="D17" t="s">
        <v>518</v>
      </c>
    </row>
    <row r="18" spans="1:5" x14ac:dyDescent="0.15">
      <c r="A18" t="s">
        <v>16</v>
      </c>
      <c r="B18" t="s">
        <v>150</v>
      </c>
      <c r="C18" t="s">
        <v>564</v>
      </c>
      <c r="D18" t="s">
        <v>564</v>
      </c>
    </row>
    <row r="19" spans="1:5" x14ac:dyDescent="0.15">
      <c r="A19" t="s">
        <v>17</v>
      </c>
      <c r="B19" t="s">
        <v>153</v>
      </c>
      <c r="C19" t="s">
        <v>565</v>
      </c>
      <c r="D19" t="s">
        <v>565</v>
      </c>
      <c r="E19" t="s">
        <v>560</v>
      </c>
    </row>
    <row r="20" spans="1:5" x14ac:dyDescent="0.15">
      <c r="A20" t="s">
        <v>18</v>
      </c>
      <c r="B20" t="s">
        <v>156</v>
      </c>
      <c r="C20" t="s">
        <v>519</v>
      </c>
      <c r="D20" t="s">
        <v>519</v>
      </c>
    </row>
    <row r="21" spans="1:5" x14ac:dyDescent="0.15">
      <c r="A21" t="s">
        <v>19</v>
      </c>
      <c r="B21" t="s">
        <v>159</v>
      </c>
      <c r="C21" t="s">
        <v>524</v>
      </c>
      <c r="D21" t="s">
        <v>520</v>
      </c>
    </row>
    <row r="22" spans="1:5" x14ac:dyDescent="0.15">
      <c r="A22" t="s">
        <v>20</v>
      </c>
      <c r="B22" t="s">
        <v>162</v>
      </c>
      <c r="C22" t="s">
        <v>468</v>
      </c>
      <c r="D22" t="s">
        <v>451</v>
      </c>
    </row>
    <row r="23" spans="1:5" x14ac:dyDescent="0.15">
      <c r="A23" t="s">
        <v>21</v>
      </c>
      <c r="B23" t="s">
        <v>165</v>
      </c>
      <c r="C23" t="s">
        <v>548</v>
      </c>
      <c r="D23" t="s">
        <v>548</v>
      </c>
    </row>
    <row r="24" spans="1:5" x14ac:dyDescent="0.15">
      <c r="A24" t="s">
        <v>22</v>
      </c>
      <c r="B24" t="s">
        <v>168</v>
      </c>
      <c r="C24" t="s">
        <v>545</v>
      </c>
      <c r="D24" t="s">
        <v>533</v>
      </c>
    </row>
    <row r="25" spans="1:5" x14ac:dyDescent="0.15">
      <c r="A25" t="s">
        <v>23</v>
      </c>
      <c r="B25" t="s">
        <v>171</v>
      </c>
      <c r="C25" t="s">
        <v>543</v>
      </c>
      <c r="D25" t="s">
        <v>543</v>
      </c>
      <c r="E25" t="s">
        <v>543</v>
      </c>
    </row>
    <row r="26" spans="1:5" x14ac:dyDescent="0.15">
      <c r="A26" t="s">
        <v>24</v>
      </c>
      <c r="B26" t="s">
        <v>174</v>
      </c>
      <c r="C26" t="s">
        <v>483</v>
      </c>
      <c r="D26" t="s">
        <v>483</v>
      </c>
    </row>
    <row r="27" spans="1:5" x14ac:dyDescent="0.15">
      <c r="A27" t="s">
        <v>25</v>
      </c>
      <c r="B27" t="s">
        <v>177</v>
      </c>
      <c r="C27" t="s">
        <v>525</v>
      </c>
      <c r="D27" t="s">
        <v>525</v>
      </c>
      <c r="E27" t="s">
        <v>183</v>
      </c>
    </row>
    <row r="28" spans="1:5" x14ac:dyDescent="0.15">
      <c r="A28" t="s">
        <v>26</v>
      </c>
      <c r="B28" t="s">
        <v>180</v>
      </c>
      <c r="C28" t="s">
        <v>484</v>
      </c>
      <c r="D28" t="s">
        <v>484</v>
      </c>
      <c r="E28" t="s">
        <v>183</v>
      </c>
    </row>
    <row r="29" spans="1:5" x14ac:dyDescent="0.15">
      <c r="A29" t="s">
        <v>27</v>
      </c>
      <c r="B29" t="s">
        <v>184</v>
      </c>
      <c r="C29" t="s">
        <v>532</v>
      </c>
      <c r="D29" t="s">
        <v>452</v>
      </c>
    </row>
    <row r="30" spans="1:5" x14ac:dyDescent="0.15">
      <c r="A30" t="s">
        <v>28</v>
      </c>
      <c r="B30" t="s">
        <v>187</v>
      </c>
      <c r="C30" t="s">
        <v>453</v>
      </c>
      <c r="D30" t="s">
        <v>478</v>
      </c>
    </row>
    <row r="31" spans="1:5" x14ac:dyDescent="0.15">
      <c r="A31" t="s">
        <v>29</v>
      </c>
      <c r="B31" t="s">
        <v>190</v>
      </c>
      <c r="C31" t="s">
        <v>566</v>
      </c>
      <c r="D31" t="s">
        <v>564</v>
      </c>
    </row>
    <row r="32" spans="1:5" x14ac:dyDescent="0.15">
      <c r="A32" t="s">
        <v>30</v>
      </c>
      <c r="B32" t="s">
        <v>192</v>
      </c>
      <c r="C32" t="s">
        <v>520</v>
      </c>
      <c r="D32" t="s">
        <v>520</v>
      </c>
      <c r="E32" t="s">
        <v>311</v>
      </c>
    </row>
    <row r="33" spans="1:6" x14ac:dyDescent="0.15">
      <c r="A33" t="s">
        <v>31</v>
      </c>
      <c r="B33" t="s">
        <v>196</v>
      </c>
      <c r="C33" t="s">
        <v>553</v>
      </c>
      <c r="D33" t="s">
        <v>554</v>
      </c>
    </row>
    <row r="34" spans="1:6" x14ac:dyDescent="0.15">
      <c r="A34" t="s">
        <v>32</v>
      </c>
      <c r="B34" t="s">
        <v>199</v>
      </c>
      <c r="C34" t="s">
        <v>507</v>
      </c>
      <c r="D34" t="s">
        <v>460</v>
      </c>
    </row>
    <row r="35" spans="1:6" x14ac:dyDescent="0.15">
      <c r="A35" t="s">
        <v>33</v>
      </c>
      <c r="B35" t="s">
        <v>202</v>
      </c>
      <c r="C35" t="s">
        <v>555</v>
      </c>
      <c r="D35" t="s">
        <v>567</v>
      </c>
    </row>
    <row r="36" spans="1:6" x14ac:dyDescent="0.15">
      <c r="A36" t="s">
        <v>34</v>
      </c>
      <c r="B36" t="s">
        <v>205</v>
      </c>
      <c r="C36" t="s">
        <v>556</v>
      </c>
      <c r="D36" t="s">
        <v>547</v>
      </c>
    </row>
    <row r="37" spans="1:6" x14ac:dyDescent="0.15">
      <c r="A37" t="s">
        <v>35</v>
      </c>
      <c r="B37" t="s">
        <v>208</v>
      </c>
      <c r="C37" t="s">
        <v>485</v>
      </c>
      <c r="D37" t="s">
        <v>573</v>
      </c>
    </row>
    <row r="38" spans="1:6" x14ac:dyDescent="0.15">
      <c r="A38" t="s">
        <v>36</v>
      </c>
      <c r="B38" t="s">
        <v>211</v>
      </c>
      <c r="C38" t="s">
        <v>557</v>
      </c>
      <c r="D38" t="s">
        <v>557</v>
      </c>
    </row>
    <row r="39" spans="1:6" x14ac:dyDescent="0.15">
      <c r="A39" t="s">
        <v>37</v>
      </c>
      <c r="B39" t="s">
        <v>214</v>
      </c>
      <c r="C39" t="s">
        <v>548</v>
      </c>
      <c r="D39" t="s">
        <v>559</v>
      </c>
    </row>
    <row r="40" spans="1:6" x14ac:dyDescent="0.15">
      <c r="A40" t="s">
        <v>38</v>
      </c>
      <c r="B40" t="s">
        <v>217</v>
      </c>
      <c r="C40" t="s">
        <v>458</v>
      </c>
      <c r="D40" t="s">
        <v>454</v>
      </c>
    </row>
    <row r="41" spans="1:6" x14ac:dyDescent="0.15">
      <c r="A41" t="s">
        <v>39</v>
      </c>
      <c r="B41" t="s">
        <v>220</v>
      </c>
      <c r="C41" t="s">
        <v>508</v>
      </c>
      <c r="D41" t="s">
        <v>455</v>
      </c>
      <c r="E41" t="s">
        <v>455</v>
      </c>
    </row>
    <row r="42" spans="1:6" x14ac:dyDescent="0.15">
      <c r="A42" t="s">
        <v>40</v>
      </c>
      <c r="B42" t="s">
        <v>224</v>
      </c>
      <c r="C42" t="s">
        <v>486</v>
      </c>
      <c r="D42" t="s">
        <v>487</v>
      </c>
      <c r="E42" t="s">
        <v>487</v>
      </c>
    </row>
    <row r="43" spans="1:6" x14ac:dyDescent="0.15">
      <c r="A43" t="s">
        <v>41</v>
      </c>
      <c r="B43" t="s">
        <v>227</v>
      </c>
      <c r="C43" t="s">
        <v>456</v>
      </c>
      <c r="D43" t="s">
        <v>488</v>
      </c>
      <c r="E43" t="s">
        <v>456</v>
      </c>
    </row>
    <row r="44" spans="1:6" x14ac:dyDescent="0.15">
      <c r="A44" t="s">
        <v>42</v>
      </c>
      <c r="B44" t="s">
        <v>231</v>
      </c>
      <c r="C44" t="s">
        <v>489</v>
      </c>
      <c r="D44" t="s">
        <v>526</v>
      </c>
      <c r="E44" t="s">
        <v>489</v>
      </c>
      <c r="F44" t="s">
        <v>489</v>
      </c>
    </row>
    <row r="45" spans="1:6" x14ac:dyDescent="0.15">
      <c r="A45" t="s">
        <v>43</v>
      </c>
      <c r="B45" t="s">
        <v>235</v>
      </c>
      <c r="C45" t="s">
        <v>540</v>
      </c>
      <c r="D45" t="s">
        <v>541</v>
      </c>
    </row>
    <row r="46" spans="1:6" x14ac:dyDescent="0.15">
      <c r="A46" t="s">
        <v>44</v>
      </c>
      <c r="B46" t="s">
        <v>238</v>
      </c>
      <c r="C46" t="s">
        <v>490</v>
      </c>
      <c r="D46" t="s">
        <v>490</v>
      </c>
    </row>
    <row r="47" spans="1:6" x14ac:dyDescent="0.15">
      <c r="A47" t="s">
        <v>45</v>
      </c>
      <c r="B47" t="s">
        <v>241</v>
      </c>
      <c r="C47" t="s">
        <v>476</v>
      </c>
      <c r="D47" t="s">
        <v>457</v>
      </c>
      <c r="E47" t="s">
        <v>477</v>
      </c>
    </row>
    <row r="48" spans="1:6" x14ac:dyDescent="0.15">
      <c r="A48" t="s">
        <v>46</v>
      </c>
      <c r="B48" t="s">
        <v>244</v>
      </c>
      <c r="C48" t="s">
        <v>253</v>
      </c>
      <c r="D48" t="s">
        <v>521</v>
      </c>
      <c r="E48" t="s">
        <v>253</v>
      </c>
    </row>
    <row r="49" spans="1:6" x14ac:dyDescent="0.15">
      <c r="A49" t="s">
        <v>47</v>
      </c>
      <c r="B49" t="s">
        <v>248</v>
      </c>
      <c r="C49" t="s">
        <v>522</v>
      </c>
      <c r="D49" t="s">
        <v>522</v>
      </c>
      <c r="E49" t="s">
        <v>522</v>
      </c>
    </row>
    <row r="50" spans="1:6" x14ac:dyDescent="0.15">
      <c r="A50" t="s">
        <v>48</v>
      </c>
      <c r="B50" t="s">
        <v>250</v>
      </c>
      <c r="C50" t="s">
        <v>458</v>
      </c>
      <c r="D50" t="s">
        <v>458</v>
      </c>
      <c r="E50" t="s">
        <v>549</v>
      </c>
      <c r="F50" t="s">
        <v>253</v>
      </c>
    </row>
    <row r="51" spans="1:6" x14ac:dyDescent="0.15">
      <c r="A51" t="s">
        <v>49</v>
      </c>
      <c r="B51" t="s">
        <v>254</v>
      </c>
      <c r="C51" t="s">
        <v>548</v>
      </c>
      <c r="D51" t="s">
        <v>459</v>
      </c>
    </row>
    <row r="52" spans="1:6" x14ac:dyDescent="0.15">
      <c r="A52" t="s">
        <v>50</v>
      </c>
      <c r="B52" t="s">
        <v>257</v>
      </c>
      <c r="C52" t="s">
        <v>460</v>
      </c>
      <c r="D52" t="s">
        <v>460</v>
      </c>
      <c r="E52" t="s">
        <v>460</v>
      </c>
      <c r="F52" t="s">
        <v>460</v>
      </c>
    </row>
    <row r="53" spans="1:6" x14ac:dyDescent="0.15">
      <c r="A53" t="s">
        <v>51</v>
      </c>
      <c r="B53" t="s">
        <v>260</v>
      </c>
      <c r="C53" t="s">
        <v>263</v>
      </c>
      <c r="D53" t="s">
        <v>461</v>
      </c>
      <c r="E53" t="s">
        <v>263</v>
      </c>
    </row>
    <row r="54" spans="1:6" x14ac:dyDescent="0.15">
      <c r="A54" t="s">
        <v>52</v>
      </c>
      <c r="B54" t="s">
        <v>264</v>
      </c>
      <c r="C54" t="s">
        <v>462</v>
      </c>
      <c r="D54" t="s">
        <v>462</v>
      </c>
    </row>
    <row r="55" spans="1:6" x14ac:dyDescent="0.15">
      <c r="A55" t="s">
        <v>53</v>
      </c>
      <c r="B55" t="s">
        <v>267</v>
      </c>
      <c r="C55" t="s">
        <v>491</v>
      </c>
      <c r="D55" t="s">
        <v>491</v>
      </c>
      <c r="E55" t="s">
        <v>491</v>
      </c>
      <c r="F55" t="s">
        <v>491</v>
      </c>
    </row>
    <row r="56" spans="1:6" x14ac:dyDescent="0.15">
      <c r="A56" t="s">
        <v>54</v>
      </c>
      <c r="B56" t="s">
        <v>270</v>
      </c>
      <c r="C56" t="s">
        <v>568</v>
      </c>
      <c r="D56" t="s">
        <v>468</v>
      </c>
    </row>
    <row r="57" spans="1:6" x14ac:dyDescent="0.15">
      <c r="A57" t="s">
        <v>55</v>
      </c>
      <c r="B57" t="s">
        <v>272</v>
      </c>
      <c r="C57" t="s">
        <v>534</v>
      </c>
      <c r="D57" t="s">
        <v>534</v>
      </c>
      <c r="E57" t="s">
        <v>534</v>
      </c>
    </row>
    <row r="58" spans="1:6" x14ac:dyDescent="0.15">
      <c r="A58" t="s">
        <v>56</v>
      </c>
      <c r="B58" t="s">
        <v>275</v>
      </c>
      <c r="C58" t="s">
        <v>276</v>
      </c>
      <c r="D58" t="s">
        <v>522</v>
      </c>
      <c r="E58" t="s">
        <v>522</v>
      </c>
      <c r="F58" t="s">
        <v>561</v>
      </c>
    </row>
    <row r="59" spans="1:6" x14ac:dyDescent="0.15">
      <c r="A59" t="s">
        <v>57</v>
      </c>
      <c r="B59" t="s">
        <v>279</v>
      </c>
      <c r="C59" t="s">
        <v>527</v>
      </c>
      <c r="D59" t="s">
        <v>535</v>
      </c>
      <c r="E59" t="s">
        <v>535</v>
      </c>
    </row>
    <row r="60" spans="1:6" x14ac:dyDescent="0.15">
      <c r="A60" t="s">
        <v>58</v>
      </c>
      <c r="B60" t="s">
        <v>282</v>
      </c>
      <c r="C60" t="s">
        <v>492</v>
      </c>
      <c r="D60" t="s">
        <v>569</v>
      </c>
      <c r="E60" t="s">
        <v>492</v>
      </c>
    </row>
    <row r="61" spans="1:6" x14ac:dyDescent="0.15">
      <c r="A61" t="s">
        <v>59</v>
      </c>
      <c r="B61" t="s">
        <v>286</v>
      </c>
      <c r="C61" t="s">
        <v>570</v>
      </c>
      <c r="D61" t="s">
        <v>570</v>
      </c>
      <c r="E61" t="s">
        <v>550</v>
      </c>
      <c r="F61" t="s">
        <v>550</v>
      </c>
    </row>
    <row r="62" spans="1:6" x14ac:dyDescent="0.15">
      <c r="A62" t="s">
        <v>60</v>
      </c>
      <c r="B62" t="s">
        <v>290</v>
      </c>
      <c r="C62" t="s">
        <v>558</v>
      </c>
      <c r="D62" t="s">
        <v>558</v>
      </c>
      <c r="E62" t="s">
        <v>558</v>
      </c>
    </row>
    <row r="63" spans="1:6" x14ac:dyDescent="0.15">
      <c r="A63" t="s">
        <v>61</v>
      </c>
      <c r="B63" t="s">
        <v>294</v>
      </c>
      <c r="C63" t="s">
        <v>493</v>
      </c>
      <c r="D63" t="s">
        <v>493</v>
      </c>
      <c r="E63" t="s">
        <v>493</v>
      </c>
      <c r="F63" t="s">
        <v>493</v>
      </c>
    </row>
    <row r="64" spans="1:6" x14ac:dyDescent="0.15">
      <c r="A64" t="s">
        <v>62</v>
      </c>
      <c r="B64" t="s">
        <v>297</v>
      </c>
      <c r="C64" t="s">
        <v>513</v>
      </c>
      <c r="D64" t="s">
        <v>494</v>
      </c>
      <c r="E64" t="s">
        <v>494</v>
      </c>
    </row>
    <row r="65" spans="1:5" x14ac:dyDescent="0.15">
      <c r="A65" t="s">
        <v>63</v>
      </c>
      <c r="B65" t="s">
        <v>301</v>
      </c>
      <c r="C65" t="s">
        <v>463</v>
      </c>
      <c r="D65" t="s">
        <v>463</v>
      </c>
      <c r="E65" t="s">
        <v>514</v>
      </c>
    </row>
    <row r="66" spans="1:5" x14ac:dyDescent="0.15">
      <c r="A66" t="s">
        <v>64</v>
      </c>
      <c r="B66" t="s">
        <v>305</v>
      </c>
      <c r="C66" t="s">
        <v>464</v>
      </c>
      <c r="D66" t="s">
        <v>465</v>
      </c>
    </row>
    <row r="67" spans="1:5" x14ac:dyDescent="0.15">
      <c r="A67" t="s">
        <v>65</v>
      </c>
      <c r="B67" t="s">
        <v>308</v>
      </c>
      <c r="C67" t="s">
        <v>527</v>
      </c>
      <c r="D67" t="s">
        <v>527</v>
      </c>
      <c r="E67" t="s">
        <v>520</v>
      </c>
    </row>
    <row r="68" spans="1:5" x14ac:dyDescent="0.15">
      <c r="A68" t="s">
        <v>66</v>
      </c>
      <c r="B68" t="s">
        <v>310</v>
      </c>
      <c r="C68" t="s">
        <v>311</v>
      </c>
      <c r="D68" t="s">
        <v>471</v>
      </c>
    </row>
    <row r="69" spans="1:5" x14ac:dyDescent="0.15">
      <c r="A69" t="s">
        <v>67</v>
      </c>
      <c r="B69" t="s">
        <v>313</v>
      </c>
      <c r="C69" t="s">
        <v>495</v>
      </c>
      <c r="D69" t="s">
        <v>495</v>
      </c>
    </row>
    <row r="70" spans="1:5" x14ac:dyDescent="0.15">
      <c r="A70" t="s">
        <v>68</v>
      </c>
      <c r="B70" t="s">
        <v>316</v>
      </c>
      <c r="C70" t="s">
        <v>548</v>
      </c>
      <c r="D70" t="s">
        <v>509</v>
      </c>
    </row>
    <row r="71" spans="1:5" x14ac:dyDescent="0.15">
      <c r="A71" t="s">
        <v>69</v>
      </c>
      <c r="B71" t="s">
        <v>318</v>
      </c>
      <c r="C71" t="s">
        <v>515</v>
      </c>
      <c r="D71" t="s">
        <v>574</v>
      </c>
    </row>
    <row r="72" spans="1:5" x14ac:dyDescent="0.15">
      <c r="A72" t="s">
        <v>70</v>
      </c>
      <c r="B72" t="s">
        <v>321</v>
      </c>
      <c r="C72" t="s">
        <v>496</v>
      </c>
      <c r="D72" t="s">
        <v>496</v>
      </c>
    </row>
    <row r="73" spans="1:5" x14ac:dyDescent="0.15">
      <c r="A73" t="s">
        <v>71</v>
      </c>
      <c r="B73" t="s">
        <v>324</v>
      </c>
      <c r="C73" t="s">
        <v>452</v>
      </c>
      <c r="D73" t="s">
        <v>535</v>
      </c>
      <c r="E73" t="s">
        <v>452</v>
      </c>
    </row>
    <row r="74" spans="1:5" x14ac:dyDescent="0.15">
      <c r="A74" t="s">
        <v>72</v>
      </c>
      <c r="B74" t="s">
        <v>326</v>
      </c>
      <c r="C74" t="s">
        <v>497</v>
      </c>
      <c r="D74" t="s">
        <v>497</v>
      </c>
      <c r="E74" t="s">
        <v>542</v>
      </c>
    </row>
    <row r="75" spans="1:5" x14ac:dyDescent="0.15">
      <c r="A75" t="s">
        <v>73</v>
      </c>
      <c r="B75" t="s">
        <v>329</v>
      </c>
      <c r="C75" t="s">
        <v>482</v>
      </c>
      <c r="D75" t="s">
        <v>482</v>
      </c>
      <c r="E75" t="s">
        <v>482</v>
      </c>
    </row>
    <row r="76" spans="1:5" x14ac:dyDescent="0.15">
      <c r="A76" t="s">
        <v>74</v>
      </c>
      <c r="B76" t="s">
        <v>331</v>
      </c>
      <c r="C76" t="s">
        <v>498</v>
      </c>
      <c r="D76" t="s">
        <v>466</v>
      </c>
    </row>
    <row r="77" spans="1:5" x14ac:dyDescent="0.15">
      <c r="A77" t="s">
        <v>75</v>
      </c>
      <c r="B77" t="s">
        <v>334</v>
      </c>
      <c r="C77" t="s">
        <v>522</v>
      </c>
      <c r="D77" t="s">
        <v>522</v>
      </c>
    </row>
    <row r="78" spans="1:5" x14ac:dyDescent="0.15">
      <c r="A78" t="s">
        <v>76</v>
      </c>
      <c r="B78" t="s">
        <v>335</v>
      </c>
      <c r="C78" t="s">
        <v>499</v>
      </c>
      <c r="D78" t="s">
        <v>499</v>
      </c>
    </row>
    <row r="79" spans="1:5" x14ac:dyDescent="0.15">
      <c r="A79" t="s">
        <v>77</v>
      </c>
      <c r="B79" t="s">
        <v>338</v>
      </c>
      <c r="C79" t="s">
        <v>543</v>
      </c>
      <c r="D79" t="s">
        <v>536</v>
      </c>
    </row>
    <row r="80" spans="1:5" x14ac:dyDescent="0.15">
      <c r="A80" t="s">
        <v>78</v>
      </c>
      <c r="B80" t="s">
        <v>340</v>
      </c>
      <c r="C80" t="s">
        <v>467</v>
      </c>
      <c r="D80" t="s">
        <v>468</v>
      </c>
      <c r="E80" t="s">
        <v>467</v>
      </c>
    </row>
    <row r="81" spans="1:6" x14ac:dyDescent="0.15">
      <c r="A81" t="s">
        <v>79</v>
      </c>
      <c r="B81" t="s">
        <v>344</v>
      </c>
      <c r="C81" t="s">
        <v>529</v>
      </c>
      <c r="D81" t="s">
        <v>543</v>
      </c>
    </row>
    <row r="82" spans="1:6" x14ac:dyDescent="0.15">
      <c r="A82" t="s">
        <v>80</v>
      </c>
      <c r="B82" t="s">
        <v>346</v>
      </c>
      <c r="C82" t="s">
        <v>500</v>
      </c>
      <c r="D82" t="s">
        <v>500</v>
      </c>
    </row>
    <row r="83" spans="1:6" x14ac:dyDescent="0.15">
      <c r="A83" t="s">
        <v>81</v>
      </c>
      <c r="B83" t="s">
        <v>349</v>
      </c>
      <c r="C83" t="s">
        <v>501</v>
      </c>
      <c r="D83" t="s">
        <v>501</v>
      </c>
    </row>
    <row r="84" spans="1:6" x14ac:dyDescent="0.15">
      <c r="A84" t="s">
        <v>82</v>
      </c>
      <c r="B84" t="s">
        <v>352</v>
      </c>
      <c r="C84" t="s">
        <v>452</v>
      </c>
      <c r="D84" t="s">
        <v>475</v>
      </c>
    </row>
    <row r="85" spans="1:6" x14ac:dyDescent="0.15">
      <c r="A85" t="s">
        <v>83</v>
      </c>
      <c r="B85" t="s">
        <v>355</v>
      </c>
      <c r="C85" t="s">
        <v>548</v>
      </c>
      <c r="D85" t="s">
        <v>468</v>
      </c>
      <c r="E85" t="s">
        <v>548</v>
      </c>
    </row>
    <row r="86" spans="1:6" x14ac:dyDescent="0.15">
      <c r="A86" t="s">
        <v>84</v>
      </c>
      <c r="B86" t="s">
        <v>357</v>
      </c>
      <c r="C86" t="s">
        <v>445</v>
      </c>
      <c r="D86" t="s">
        <v>571</v>
      </c>
      <c r="E86" t="s">
        <v>445</v>
      </c>
    </row>
    <row r="87" spans="1:6" x14ac:dyDescent="0.15">
      <c r="A87" t="s">
        <v>85</v>
      </c>
      <c r="B87" t="s">
        <v>361</v>
      </c>
      <c r="C87" t="s">
        <v>469</v>
      </c>
      <c r="D87" t="s">
        <v>502</v>
      </c>
    </row>
    <row r="88" spans="1:6" x14ac:dyDescent="0.15">
      <c r="A88" t="s">
        <v>86</v>
      </c>
      <c r="B88" t="s">
        <v>364</v>
      </c>
      <c r="C88" t="s">
        <v>572</v>
      </c>
      <c r="D88" t="s">
        <v>575</v>
      </c>
      <c r="E88" t="s">
        <v>575</v>
      </c>
    </row>
    <row r="89" spans="1:6" x14ac:dyDescent="0.15">
      <c r="A89" t="s">
        <v>87</v>
      </c>
      <c r="B89" t="s">
        <v>368</v>
      </c>
      <c r="C89" t="s">
        <v>470</v>
      </c>
      <c r="D89" t="s">
        <v>470</v>
      </c>
    </row>
    <row r="90" spans="1:6" x14ac:dyDescent="0.15">
      <c r="A90" t="s">
        <v>88</v>
      </c>
      <c r="B90" t="s">
        <v>370</v>
      </c>
      <c r="C90" t="s">
        <v>503</v>
      </c>
      <c r="D90" t="s">
        <v>471</v>
      </c>
      <c r="E90" t="s">
        <v>503</v>
      </c>
      <c r="F90" t="s">
        <v>503</v>
      </c>
    </row>
    <row r="91" spans="1:6" x14ac:dyDescent="0.15">
      <c r="A91" t="s">
        <v>89</v>
      </c>
      <c r="B91" t="s">
        <v>373</v>
      </c>
      <c r="C91" t="s">
        <v>463</v>
      </c>
      <c r="D91" t="s">
        <v>504</v>
      </c>
    </row>
    <row r="92" spans="1:6" x14ac:dyDescent="0.15">
      <c r="A92" t="s">
        <v>90</v>
      </c>
      <c r="B92" t="s">
        <v>375</v>
      </c>
      <c r="C92" t="s">
        <v>510</v>
      </c>
      <c r="D92" t="s">
        <v>511</v>
      </c>
    </row>
    <row r="93" spans="1:6" x14ac:dyDescent="0.15">
      <c r="A93" t="s">
        <v>91</v>
      </c>
      <c r="B93" t="s">
        <v>378</v>
      </c>
      <c r="C93" t="s">
        <v>505</v>
      </c>
      <c r="D93" t="s">
        <v>472</v>
      </c>
    </row>
    <row r="94" spans="1:6" x14ac:dyDescent="0.15">
      <c r="A94" t="s">
        <v>92</v>
      </c>
      <c r="B94" t="s">
        <v>381</v>
      </c>
      <c r="C94" t="s">
        <v>562</v>
      </c>
      <c r="D94" t="s">
        <v>551</v>
      </c>
    </row>
    <row r="95" spans="1:6" x14ac:dyDescent="0.15">
      <c r="A95" t="s">
        <v>93</v>
      </c>
      <c r="B95" t="s">
        <v>384</v>
      </c>
      <c r="C95" t="s">
        <v>551</v>
      </c>
      <c r="D95" t="s">
        <v>523</v>
      </c>
    </row>
    <row r="96" spans="1:6" x14ac:dyDescent="0.15">
      <c r="A96" t="s">
        <v>94</v>
      </c>
      <c r="B96" t="s">
        <v>387</v>
      </c>
      <c r="C96" t="s">
        <v>521</v>
      </c>
      <c r="D96" t="s">
        <v>521</v>
      </c>
    </row>
    <row r="97" spans="1:4" x14ac:dyDescent="0.15">
      <c r="A97" t="s">
        <v>95</v>
      </c>
      <c r="B97" t="s">
        <v>390</v>
      </c>
      <c r="C97" t="s">
        <v>516</v>
      </c>
      <c r="D97" t="s">
        <v>546</v>
      </c>
    </row>
    <row r="98" spans="1:4" x14ac:dyDescent="0.15">
      <c r="A98" t="s">
        <v>96</v>
      </c>
      <c r="B98" t="s">
        <v>393</v>
      </c>
      <c r="C98" t="s">
        <v>473</v>
      </c>
      <c r="D98" t="s">
        <v>474</v>
      </c>
    </row>
    <row r="99" spans="1:4" x14ac:dyDescent="0.15">
      <c r="A99" t="s">
        <v>97</v>
      </c>
      <c r="B99" t="s">
        <v>396</v>
      </c>
      <c r="C99" t="s">
        <v>543</v>
      </c>
      <c r="D99" t="s">
        <v>544</v>
      </c>
    </row>
    <row r="100" spans="1:4" x14ac:dyDescent="0.15">
      <c r="A100" t="s">
        <v>98</v>
      </c>
      <c r="B100" t="s">
        <v>399</v>
      </c>
      <c r="C100" t="s">
        <v>506</v>
      </c>
      <c r="D100" t="s">
        <v>506</v>
      </c>
    </row>
    <row r="101" spans="1:4" x14ac:dyDescent="0.15">
      <c r="A101" t="s">
        <v>99</v>
      </c>
      <c r="B101" t="s">
        <v>402</v>
      </c>
      <c r="C101" t="s">
        <v>488</v>
      </c>
      <c r="D101" t="s">
        <v>475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101"/>
  <sheetViews>
    <sheetView topLeftCell="B1" workbookViewId="0">
      <selection activeCell="R3" sqref="R3"/>
    </sheetView>
  </sheetViews>
  <sheetFormatPr defaultRowHeight="13.5" x14ac:dyDescent="0.15"/>
  <cols>
    <col min="1" max="1" width="61.25" customWidth="1"/>
    <col min="2" max="2" width="9" style="5"/>
    <col min="3" max="5" width="9" style="6"/>
    <col min="6" max="6" width="9" style="7"/>
    <col min="7" max="7" width="9" style="5"/>
    <col min="8" max="10" width="9" style="6"/>
    <col min="11" max="11" width="9" style="7"/>
    <col min="13" max="13" width="9" style="5"/>
    <col min="14" max="15" width="9" style="6"/>
    <col min="16" max="16" width="9" style="7"/>
    <col min="18" max="18" width="21.75" style="9" customWidth="1"/>
  </cols>
  <sheetData>
    <row r="1" spans="1:18" x14ac:dyDescent="0.15">
      <c r="B1" s="2"/>
      <c r="C1" s="3"/>
      <c r="D1" s="3"/>
      <c r="E1" s="3"/>
      <c r="F1" s="4"/>
      <c r="G1" s="2" t="s">
        <v>577</v>
      </c>
      <c r="H1" s="3"/>
      <c r="I1" s="3"/>
      <c r="J1" s="3"/>
      <c r="K1" s="4"/>
      <c r="M1" s="2" t="s">
        <v>578</v>
      </c>
      <c r="N1" s="3"/>
      <c r="O1" s="3"/>
      <c r="P1" s="4"/>
      <c r="R1" s="8" t="s">
        <v>579</v>
      </c>
    </row>
    <row r="2" spans="1:18" x14ac:dyDescent="0.15">
      <c r="A2" t="s">
        <v>0</v>
      </c>
      <c r="B2" s="5" t="s">
        <v>100</v>
      </c>
      <c r="C2" s="6" t="s">
        <v>506</v>
      </c>
      <c r="D2" s="6" t="s">
        <v>517</v>
      </c>
      <c r="G2" s="5" t="s">
        <v>576</v>
      </c>
      <c r="H2" s="6" t="str">
        <f t="shared" ref="H2:H18" si="0">UPPER(LEFT(C2,1))&amp;MID(C2,2,10)&amp;","</f>
        <v>Jia,</v>
      </c>
      <c r="I2" s="6" t="str">
        <f t="shared" ref="I2:I18" si="1">UPPER(LEFT(D2,1))&amp;MID(D2,2,10)&amp;","</f>
        <v>Qie,</v>
      </c>
      <c r="J2" s="6" t="str">
        <f t="shared" ref="J2:J18" si="2">UPPER(LEFT(E2,1))&amp;MID(E2,2,10)&amp;","</f>
        <v>,</v>
      </c>
      <c r="K2" s="7" t="str">
        <f t="shared" ref="K2:K18" si="3">UPPER(LEFT(F2,1))&amp;MID(F2,2,10)&amp;","</f>
        <v>,</v>
      </c>
      <c r="M2" s="5" t="str">
        <f>IF(COUNTIF($G2:H2,H2)=1,H2,"")</f>
        <v>Jia,</v>
      </c>
      <c r="N2" s="6" t="str">
        <f>IF(COUNTIF($G2:I2,I2)=1,I2,"")</f>
        <v>Qie,</v>
      </c>
      <c r="O2" s="6" t="str">
        <f>IF(COUNTIF($G2:J2,J2)=1,J2,"")</f>
        <v/>
      </c>
      <c r="P2" s="7" t="str">
        <f>IF(COUNTIF($G2:K2,K2)=1,K2,"")</f>
        <v/>
      </c>
      <c r="R2" s="9" t="str">
        <f>M2&amp;N2&amp;O2&amp;P2</f>
        <v>Jia,Qie,</v>
      </c>
    </row>
    <row r="3" spans="1:18" x14ac:dyDescent="0.15">
      <c r="A3" t="s">
        <v>1</v>
      </c>
      <c r="B3" s="5" t="s">
        <v>103</v>
      </c>
      <c r="C3" s="6" t="s">
        <v>476</v>
      </c>
      <c r="D3" s="6" t="s">
        <v>476</v>
      </c>
      <c r="G3" s="5" t="s">
        <v>576</v>
      </c>
      <c r="H3" s="6" t="str">
        <f t="shared" si="0"/>
        <v>Shan,</v>
      </c>
      <c r="I3" s="6" t="str">
        <f t="shared" si="1"/>
        <v>Shan,</v>
      </c>
      <c r="J3" s="6" t="str">
        <f t="shared" si="2"/>
        <v>,</v>
      </c>
      <c r="K3" s="7" t="str">
        <f t="shared" si="3"/>
        <v>,</v>
      </c>
      <c r="M3" s="5" t="str">
        <f>IF(COUNTIF($G3:H3,H3)=1,H3,"")</f>
        <v>Shan,</v>
      </c>
      <c r="N3" s="6" t="str">
        <f>IF(COUNTIF($G3:I3,I3)=1,I3,"")</f>
        <v/>
      </c>
      <c r="O3" s="6" t="str">
        <f>IF(COUNTIF($G3:J3,J3)=1,J3,"")</f>
        <v/>
      </c>
      <c r="P3" s="7" t="str">
        <f>IF(COUNTIF($G3:K3,K3)=1,K3,"")</f>
        <v/>
      </c>
      <c r="R3" s="9" t="str">
        <f t="shared" ref="R3:R66" si="4">M3&amp;N3&amp;O3&amp;P3</f>
        <v>Shan,</v>
      </c>
    </row>
    <row r="4" spans="1:18" x14ac:dyDescent="0.15">
      <c r="A4" t="s">
        <v>2</v>
      </c>
      <c r="B4" s="5" t="s">
        <v>106</v>
      </c>
      <c r="C4" s="6" t="s">
        <v>477</v>
      </c>
      <c r="D4" s="6" t="s">
        <v>448</v>
      </c>
      <c r="G4" s="5" t="s">
        <v>576</v>
      </c>
      <c r="H4" s="6" t="str">
        <f t="shared" si="0"/>
        <v>Dan,</v>
      </c>
      <c r="I4" s="6" t="str">
        <f t="shared" si="1"/>
        <v>Tan,</v>
      </c>
      <c r="J4" s="6" t="str">
        <f t="shared" si="2"/>
        <v>,</v>
      </c>
      <c r="K4" s="7" t="str">
        <f t="shared" si="3"/>
        <v>,</v>
      </c>
      <c r="M4" s="5" t="str">
        <f>IF(COUNTIF($G4:H4,H4)=1,H4,"")</f>
        <v>Dan,</v>
      </c>
      <c r="N4" s="6" t="str">
        <f>IF(COUNTIF($G4:I4,I4)=1,I4,"")</f>
        <v>Tan,</v>
      </c>
      <c r="O4" s="6" t="str">
        <f>IF(COUNTIF($G4:J4,J4)=1,J4,"")</f>
        <v/>
      </c>
      <c r="P4" s="7" t="str">
        <f>IF(COUNTIF($G4:K4,K4)=1,K4,"")</f>
        <v/>
      </c>
      <c r="R4" s="9" t="str">
        <f t="shared" si="4"/>
        <v>Dan,Tan,</v>
      </c>
    </row>
    <row r="5" spans="1:18" x14ac:dyDescent="0.15">
      <c r="A5" t="s">
        <v>3</v>
      </c>
      <c r="B5" s="5" t="s">
        <v>109</v>
      </c>
      <c r="C5" s="6" t="s">
        <v>478</v>
      </c>
      <c r="D5" s="6" t="s">
        <v>457</v>
      </c>
      <c r="G5" s="5" t="s">
        <v>576</v>
      </c>
      <c r="H5" s="6" t="str">
        <f t="shared" si="0"/>
        <v>Zhan,</v>
      </c>
      <c r="I5" s="6" t="str">
        <f t="shared" si="1"/>
        <v>Chan,</v>
      </c>
      <c r="J5" s="6" t="str">
        <f t="shared" si="2"/>
        <v>,</v>
      </c>
      <c r="K5" s="7" t="str">
        <f t="shared" si="3"/>
        <v>,</v>
      </c>
      <c r="M5" s="5" t="str">
        <f>IF(COUNTIF($G5:H5,H5)=1,H5,"")</f>
        <v>Zhan,</v>
      </c>
      <c r="N5" s="6" t="str">
        <f>IF(COUNTIF($G5:I5,I5)=1,I5,"")</f>
        <v>Chan,</v>
      </c>
      <c r="O5" s="6" t="str">
        <f>IF(COUNTIF($G5:J5,J5)=1,J5,"")</f>
        <v/>
      </c>
      <c r="P5" s="7" t="str">
        <f>IF(COUNTIF($G5:K5,K5)=1,K5,"")</f>
        <v/>
      </c>
      <c r="R5" s="9" t="str">
        <f t="shared" si="4"/>
        <v>Zhan,Chan,</v>
      </c>
    </row>
    <row r="6" spans="1:18" x14ac:dyDescent="0.15">
      <c r="A6" t="s">
        <v>4</v>
      </c>
      <c r="B6" s="5" t="s">
        <v>112</v>
      </c>
      <c r="C6" s="6" t="s">
        <v>482</v>
      </c>
      <c r="D6" s="6" t="s">
        <v>449</v>
      </c>
      <c r="G6" s="5" t="s">
        <v>576</v>
      </c>
      <c r="H6" s="6" t="str">
        <f t="shared" si="0"/>
        <v>Ba,</v>
      </c>
      <c r="I6" s="6" t="str">
        <f t="shared" si="1"/>
        <v>Pa,</v>
      </c>
      <c r="J6" s="6" t="str">
        <f t="shared" si="2"/>
        <v>,</v>
      </c>
      <c r="K6" s="7" t="str">
        <f t="shared" si="3"/>
        <v>,</v>
      </c>
      <c r="M6" s="5" t="str">
        <f>IF(COUNTIF($G6:H6,H6)=1,H6,"")</f>
        <v>Ba,</v>
      </c>
      <c r="N6" s="6" t="str">
        <f>IF(COUNTIF($G6:I6,I6)=1,I6,"")</f>
        <v>Pa,</v>
      </c>
      <c r="O6" s="6" t="str">
        <f>IF(COUNTIF($G6:J6,J6)=1,J6,"")</f>
        <v/>
      </c>
      <c r="P6" s="7" t="str">
        <f>IF(COUNTIF($G6:K6,K6)=1,K6,"")</f>
        <v/>
      </c>
      <c r="R6" s="9" t="str">
        <f t="shared" si="4"/>
        <v>Ba,Pa,</v>
      </c>
    </row>
    <row r="7" spans="1:18" x14ac:dyDescent="0.15">
      <c r="A7" t="s">
        <v>5</v>
      </c>
      <c r="B7" s="5" t="s">
        <v>115</v>
      </c>
      <c r="C7" s="6" t="s">
        <v>479</v>
      </c>
      <c r="D7" s="6" t="s">
        <v>479</v>
      </c>
      <c r="G7" s="5" t="s">
        <v>576</v>
      </c>
      <c r="H7" s="6" t="str">
        <f t="shared" si="0"/>
        <v>San,</v>
      </c>
      <c r="I7" s="6" t="str">
        <f t="shared" si="1"/>
        <v>San,</v>
      </c>
      <c r="J7" s="6" t="str">
        <f t="shared" si="2"/>
        <v>,</v>
      </c>
      <c r="K7" s="7" t="str">
        <f t="shared" si="3"/>
        <v>,</v>
      </c>
      <c r="M7" s="5" t="str">
        <f>IF(COUNTIF($G7:H7,H7)=1,H7,"")</f>
        <v>San,</v>
      </c>
      <c r="N7" s="6" t="str">
        <f>IF(COUNTIF($G7:I7,I7)=1,I7,"")</f>
        <v/>
      </c>
      <c r="O7" s="6" t="str">
        <f>IF(COUNTIF($G7:J7,J7)=1,J7,"")</f>
        <v/>
      </c>
      <c r="P7" s="7" t="str">
        <f>IF(COUNTIF($G7:K7,K7)=1,K7,"")</f>
        <v/>
      </c>
      <c r="R7" s="9" t="str">
        <f t="shared" si="4"/>
        <v>San,</v>
      </c>
    </row>
    <row r="8" spans="1:18" x14ac:dyDescent="0.15">
      <c r="A8" t="s">
        <v>6</v>
      </c>
      <c r="B8" s="5" t="s">
        <v>118</v>
      </c>
      <c r="C8" s="6" t="s">
        <v>563</v>
      </c>
      <c r="D8" s="6" t="s">
        <v>563</v>
      </c>
      <c r="E8" s="6" t="s">
        <v>552</v>
      </c>
      <c r="G8" s="5" t="s">
        <v>576</v>
      </c>
      <c r="H8" s="6" t="str">
        <f t="shared" si="0"/>
        <v>Shu,</v>
      </c>
      <c r="I8" s="6" t="str">
        <f t="shared" si="1"/>
        <v>Shu,</v>
      </c>
      <c r="J8" s="6" t="str">
        <f t="shared" si="2"/>
        <v>Shuo,</v>
      </c>
      <c r="K8" s="7" t="str">
        <f t="shared" si="3"/>
        <v>,</v>
      </c>
      <c r="M8" s="5" t="str">
        <f>IF(COUNTIF($G8:H8,H8)=1,H8,"")</f>
        <v>Shu,</v>
      </c>
      <c r="N8" s="6" t="str">
        <f>IF(COUNTIF($G8:I8,I8)=1,I8,"")</f>
        <v/>
      </c>
      <c r="O8" s="6" t="str">
        <f>IF(COUNTIF($G8:J8,J8)=1,J8,"")</f>
        <v>Shuo,</v>
      </c>
      <c r="P8" s="7" t="str">
        <f>IF(COUNTIF($G8:K8,K8)=1,K8,"")</f>
        <v/>
      </c>
      <c r="R8" s="9" t="str">
        <f t="shared" si="4"/>
        <v>Shu,Shuo,</v>
      </c>
    </row>
    <row r="9" spans="1:18" x14ac:dyDescent="0.15">
      <c r="A9" t="s">
        <v>7</v>
      </c>
      <c r="B9" s="5" t="s">
        <v>122</v>
      </c>
      <c r="C9" s="6" t="s">
        <v>530</v>
      </c>
      <c r="D9" s="6" t="s">
        <v>531</v>
      </c>
      <c r="E9" s="6" t="s">
        <v>512</v>
      </c>
      <c r="G9" s="5" t="s">
        <v>576</v>
      </c>
      <c r="H9" s="6" t="str">
        <f t="shared" si="0"/>
        <v>Shen,</v>
      </c>
      <c r="I9" s="6" t="str">
        <f t="shared" si="1"/>
        <v>Cen,</v>
      </c>
      <c r="J9" s="6" t="str">
        <f t="shared" si="2"/>
        <v>Can,</v>
      </c>
      <c r="K9" s="7" t="str">
        <f t="shared" si="3"/>
        <v>,</v>
      </c>
      <c r="M9" s="5" t="str">
        <f>IF(COUNTIF($G9:H9,H9)=1,H9,"")</f>
        <v>Shen,</v>
      </c>
      <c r="N9" s="6" t="str">
        <f>IF(COUNTIF($G9:I9,I9)=1,I9,"")</f>
        <v>Cen,</v>
      </c>
      <c r="O9" s="6" t="str">
        <f>IF(COUNTIF($G9:J9,J9)=1,J9,"")</f>
        <v>Can,</v>
      </c>
      <c r="P9" s="7" t="str">
        <f>IF(COUNTIF($G9:K9,K9)=1,K9,"")</f>
        <v/>
      </c>
      <c r="R9" s="9" t="str">
        <f t="shared" si="4"/>
        <v>Shen,Cen,Can,</v>
      </c>
    </row>
    <row r="10" spans="1:18" x14ac:dyDescent="0.15">
      <c r="A10" t="s">
        <v>8</v>
      </c>
      <c r="B10" s="5" t="s">
        <v>126</v>
      </c>
      <c r="C10" s="6" t="s">
        <v>480</v>
      </c>
      <c r="D10" s="6" t="s">
        <v>537</v>
      </c>
      <c r="E10" s="6" t="s">
        <v>537</v>
      </c>
      <c r="G10" s="5" t="s">
        <v>576</v>
      </c>
      <c r="H10" s="6" t="str">
        <f t="shared" si="0"/>
        <v>Kuai,</v>
      </c>
      <c r="I10" s="6" t="str">
        <f t="shared" si="1"/>
        <v>Hui,</v>
      </c>
      <c r="J10" s="6" t="str">
        <f t="shared" si="2"/>
        <v>Hui,</v>
      </c>
      <c r="K10" s="7" t="str">
        <f t="shared" si="3"/>
        <v>,</v>
      </c>
      <c r="M10" s="5" t="str">
        <f>IF(COUNTIF($G10:H10,H10)=1,H10,"")</f>
        <v>Kuai,</v>
      </c>
      <c r="N10" s="6" t="str">
        <f>IF(COUNTIF($G10:I10,I10)=1,I10,"")</f>
        <v>Hui,</v>
      </c>
      <c r="O10" s="6" t="str">
        <f>IF(COUNTIF($G10:J10,J10)=1,J10,"")</f>
        <v/>
      </c>
      <c r="P10" s="7" t="str">
        <f>IF(COUNTIF($G10:K10,K10)=1,K10,"")</f>
        <v/>
      </c>
      <c r="R10" s="9" t="str">
        <f t="shared" si="4"/>
        <v>Kuai,Hui,</v>
      </c>
    </row>
    <row r="11" spans="1:18" x14ac:dyDescent="0.15">
      <c r="A11" t="s">
        <v>9</v>
      </c>
      <c r="B11" s="5" t="s">
        <v>129</v>
      </c>
      <c r="C11" s="6" t="s">
        <v>528</v>
      </c>
      <c r="D11" s="6" t="s">
        <v>132</v>
      </c>
      <c r="E11" s="6" t="s">
        <v>132</v>
      </c>
      <c r="G11" s="5" t="s">
        <v>576</v>
      </c>
      <c r="H11" s="6" t="str">
        <f t="shared" si="0"/>
        <v>Dei,</v>
      </c>
      <c r="I11" s="6" t="str">
        <f t="shared" si="1"/>
        <v>De,</v>
      </c>
      <c r="J11" s="6" t="str">
        <f t="shared" si="2"/>
        <v>De,</v>
      </c>
      <c r="K11" s="7" t="str">
        <f t="shared" si="3"/>
        <v>,</v>
      </c>
      <c r="M11" s="5" t="str">
        <f>IF(COUNTIF($G11:H11,H11)=1,H11,"")</f>
        <v>Dei,</v>
      </c>
      <c r="N11" s="6" t="str">
        <f>IF(COUNTIF($G11:I11,I11)=1,I11,"")</f>
        <v>De,</v>
      </c>
      <c r="O11" s="6" t="str">
        <f>IF(COUNTIF($G11:J11,J11)=1,J11,"")</f>
        <v/>
      </c>
      <c r="P11" s="7" t="str">
        <f>IF(COUNTIF($G11:K11,K11)=1,K11,"")</f>
        <v/>
      </c>
      <c r="R11" s="9" t="str">
        <f t="shared" si="4"/>
        <v>Dei,De,</v>
      </c>
    </row>
    <row r="12" spans="1:18" x14ac:dyDescent="0.15">
      <c r="A12" t="s">
        <v>10</v>
      </c>
      <c r="B12" s="5" t="s">
        <v>133</v>
      </c>
      <c r="C12" s="6" t="s">
        <v>522</v>
      </c>
      <c r="D12" s="6" t="s">
        <v>481</v>
      </c>
      <c r="G12" s="5" t="s">
        <v>576</v>
      </c>
      <c r="H12" s="6" t="str">
        <f t="shared" si="0"/>
        <v>He,</v>
      </c>
      <c r="I12" s="6" t="str">
        <f t="shared" si="1"/>
        <v>Xia,</v>
      </c>
      <c r="J12" s="6" t="str">
        <f t="shared" si="2"/>
        <v>,</v>
      </c>
      <c r="K12" s="7" t="str">
        <f t="shared" si="3"/>
        <v>,</v>
      </c>
      <c r="M12" s="5" t="str">
        <f>IF(COUNTIF($G12:H12,H12)=1,H12,"")</f>
        <v>He,</v>
      </c>
      <c r="N12" s="6" t="str">
        <f>IF(COUNTIF($G12:I12,I12)=1,I12,"")</f>
        <v>Xia,</v>
      </c>
      <c r="O12" s="6" t="str">
        <f>IF(COUNTIF($G12:J12,J12)=1,J12,"")</f>
        <v/>
      </c>
      <c r="P12" s="7" t="str">
        <f>IF(COUNTIF($G12:K12,K12)=1,K12,"")</f>
        <v/>
      </c>
      <c r="R12" s="9" t="str">
        <f t="shared" si="4"/>
        <v>He,Xia,</v>
      </c>
    </row>
    <row r="13" spans="1:18" x14ac:dyDescent="0.15">
      <c r="A13" t="s">
        <v>11</v>
      </c>
      <c r="B13" s="5" t="s">
        <v>136</v>
      </c>
      <c r="C13" s="6" t="s">
        <v>455</v>
      </c>
      <c r="D13" s="6" t="s">
        <v>450</v>
      </c>
      <c r="G13" s="5" t="s">
        <v>576</v>
      </c>
      <c r="H13" s="6" t="str">
        <f t="shared" si="0"/>
        <v>Pang,</v>
      </c>
      <c r="I13" s="6" t="str">
        <f t="shared" si="1"/>
        <v>Pan,</v>
      </c>
      <c r="J13" s="6" t="str">
        <f t="shared" si="2"/>
        <v>,</v>
      </c>
      <c r="K13" s="7" t="str">
        <f t="shared" si="3"/>
        <v>,</v>
      </c>
      <c r="M13" s="5" t="str">
        <f>IF(COUNTIF($G13:H13,H13)=1,H13,"")</f>
        <v>Pang,</v>
      </c>
      <c r="N13" s="6" t="str">
        <f>IF(COUNTIF($G13:I13,I13)=1,I13,"")</f>
        <v>Pan,</v>
      </c>
      <c r="O13" s="6" t="str">
        <f>IF(COUNTIF($G13:J13,J13)=1,J13,"")</f>
        <v/>
      </c>
      <c r="P13" s="7" t="str">
        <f>IF(COUNTIF($G13:K13,K13)=1,K13,"")</f>
        <v/>
      </c>
      <c r="R13" s="9" t="str">
        <f t="shared" si="4"/>
        <v>Pang,Pan,</v>
      </c>
    </row>
    <row r="14" spans="1:18" x14ac:dyDescent="0.15">
      <c r="A14" t="s">
        <v>12</v>
      </c>
      <c r="B14" s="5" t="s">
        <v>139</v>
      </c>
      <c r="C14" s="6" t="s">
        <v>482</v>
      </c>
      <c r="D14" s="6" t="s">
        <v>482</v>
      </c>
      <c r="E14" s="6" t="s">
        <v>449</v>
      </c>
      <c r="F14" s="7" t="s">
        <v>449</v>
      </c>
      <c r="G14" s="5" t="s">
        <v>576</v>
      </c>
      <c r="H14" s="6" t="str">
        <f t="shared" si="0"/>
        <v>Ba,</v>
      </c>
      <c r="I14" s="6" t="str">
        <f t="shared" si="1"/>
        <v>Ba,</v>
      </c>
      <c r="J14" s="6" t="str">
        <f t="shared" si="2"/>
        <v>Pa,</v>
      </c>
      <c r="K14" s="7" t="str">
        <f t="shared" si="3"/>
        <v>Pa,</v>
      </c>
      <c r="M14" s="5" t="str">
        <f>IF(COUNTIF($G14:H14,H14)=1,H14,"")</f>
        <v>Ba,</v>
      </c>
      <c r="N14" s="6" t="str">
        <f>IF(COUNTIF($G14:I14,I14)=1,I14,"")</f>
        <v/>
      </c>
      <c r="O14" s="6" t="str">
        <f>IF(COUNTIF($G14:J14,J14)=1,J14,"")</f>
        <v>Pa,</v>
      </c>
      <c r="P14" s="7" t="str">
        <f>IF(COUNTIF($G14:K14,K14)=1,K14,"")</f>
        <v/>
      </c>
      <c r="R14" s="9" t="str">
        <f t="shared" si="4"/>
        <v>Ba,Pa,</v>
      </c>
    </row>
    <row r="15" spans="1:18" x14ac:dyDescent="0.15">
      <c r="A15" t="s">
        <v>13</v>
      </c>
      <c r="B15" s="5" t="s">
        <v>141</v>
      </c>
      <c r="C15" s="6" t="s">
        <v>538</v>
      </c>
      <c r="D15" s="6" t="s">
        <v>539</v>
      </c>
      <c r="G15" s="5" t="s">
        <v>576</v>
      </c>
      <c r="H15" s="6" t="str">
        <f t="shared" si="0"/>
        <v>Ci,</v>
      </c>
      <c r="I15" s="6" t="str">
        <f t="shared" si="1"/>
        <v>Si,</v>
      </c>
      <c r="J15" s="6" t="str">
        <f t="shared" si="2"/>
        <v>,</v>
      </c>
      <c r="K15" s="7" t="str">
        <f t="shared" si="3"/>
        <v>,</v>
      </c>
      <c r="M15" s="5" t="str">
        <f>IF(COUNTIF($G15:H15,H15)=1,H15,"")</f>
        <v>Ci,</v>
      </c>
      <c r="N15" s="6" t="str">
        <f>IF(COUNTIF($G15:I15,I15)=1,I15,"")</f>
        <v>Si,</v>
      </c>
      <c r="O15" s="6" t="str">
        <f>IF(COUNTIF($G15:J15,J15)=1,J15,"")</f>
        <v/>
      </c>
      <c r="P15" s="7" t="str">
        <f>IF(COUNTIF($G15:K15,K15)=1,K15,"")</f>
        <v/>
      </c>
      <c r="R15" s="9" t="str">
        <f t="shared" si="4"/>
        <v>Ci,Si,</v>
      </c>
    </row>
    <row r="16" spans="1:18" x14ac:dyDescent="0.15">
      <c r="A16" t="s">
        <v>14</v>
      </c>
      <c r="B16" s="5" t="s">
        <v>144</v>
      </c>
      <c r="C16" s="6" t="s">
        <v>470</v>
      </c>
      <c r="D16" s="6" t="s">
        <v>470</v>
      </c>
      <c r="E16" s="6" t="s">
        <v>470</v>
      </c>
      <c r="G16" s="5" t="s">
        <v>576</v>
      </c>
      <c r="H16" s="6" t="str">
        <f t="shared" si="0"/>
        <v>Hao,</v>
      </c>
      <c r="I16" s="6" t="str">
        <f t="shared" si="1"/>
        <v>Hao,</v>
      </c>
      <c r="J16" s="6" t="str">
        <f t="shared" si="2"/>
        <v>Hao,</v>
      </c>
      <c r="K16" s="7" t="str">
        <f t="shared" si="3"/>
        <v>,</v>
      </c>
      <c r="M16" s="5" t="str">
        <f>IF(COUNTIF($G16:H16,H16)=1,H16,"")</f>
        <v>Hao,</v>
      </c>
      <c r="N16" s="6" t="str">
        <f>IF(COUNTIF($G16:I16,I16)=1,I16,"")</f>
        <v/>
      </c>
      <c r="O16" s="6" t="str">
        <f>IF(COUNTIF($G16:J16,J16)=1,J16,"")</f>
        <v/>
      </c>
      <c r="P16" s="7" t="str">
        <f>IF(COUNTIF($G16:K16,K16)=1,K16,"")</f>
        <v/>
      </c>
      <c r="R16" s="9" t="str">
        <f t="shared" si="4"/>
        <v>Hao,</v>
      </c>
    </row>
    <row r="17" spans="1:18" x14ac:dyDescent="0.15">
      <c r="A17" t="s">
        <v>15</v>
      </c>
      <c r="B17" s="5" t="s">
        <v>147</v>
      </c>
      <c r="C17" s="6" t="s">
        <v>473</v>
      </c>
      <c r="D17" s="6" t="s">
        <v>518</v>
      </c>
      <c r="G17" s="5" t="s">
        <v>576</v>
      </c>
      <c r="H17" s="6" t="str">
        <f t="shared" si="0"/>
        <v>Hai,</v>
      </c>
      <c r="I17" s="6" t="str">
        <f t="shared" si="1"/>
        <v>Ke,</v>
      </c>
      <c r="J17" s="6" t="str">
        <f t="shared" si="2"/>
        <v>,</v>
      </c>
      <c r="K17" s="7" t="str">
        <f t="shared" si="3"/>
        <v>,</v>
      </c>
      <c r="M17" s="5" t="str">
        <f>IF(COUNTIF($G17:H17,H17)=1,H17,"")</f>
        <v>Hai,</v>
      </c>
      <c r="N17" s="6" t="str">
        <f>IF(COUNTIF($G17:I17,I17)=1,I17,"")</f>
        <v>Ke,</v>
      </c>
      <c r="O17" s="6" t="str">
        <f>IF(COUNTIF($G17:J17,J17)=1,J17,"")</f>
        <v/>
      </c>
      <c r="P17" s="7" t="str">
        <f>IF(COUNTIF($G17:K17,K17)=1,K17,"")</f>
        <v/>
      </c>
      <c r="R17" s="9" t="str">
        <f t="shared" si="4"/>
        <v>Hai,Ke,</v>
      </c>
    </row>
    <row r="18" spans="1:18" x14ac:dyDescent="0.15">
      <c r="A18" t="s">
        <v>16</v>
      </c>
      <c r="B18" s="5" t="s">
        <v>150</v>
      </c>
      <c r="C18" s="6" t="s">
        <v>564</v>
      </c>
      <c r="D18" s="6" t="s">
        <v>564</v>
      </c>
      <c r="G18" s="5" t="s">
        <v>576</v>
      </c>
      <c r="H18" s="6" t="str">
        <f t="shared" si="0"/>
        <v>Chu,</v>
      </c>
      <c r="I18" s="6" t="str">
        <f t="shared" si="1"/>
        <v>Chu,</v>
      </c>
      <c r="J18" s="6" t="str">
        <f t="shared" si="2"/>
        <v>,</v>
      </c>
      <c r="K18" s="7" t="str">
        <f t="shared" si="3"/>
        <v>,</v>
      </c>
      <c r="M18" s="5" t="str">
        <f>IF(COUNTIF($G18:H18,H18)=1,H18,"")</f>
        <v>Chu,</v>
      </c>
      <c r="N18" s="6" t="str">
        <f>IF(COUNTIF($G18:I18,I18)=1,I18,"")</f>
        <v/>
      </c>
      <c r="O18" s="6" t="str">
        <f>IF(COUNTIF($G18:J18,J18)=1,J18,"")</f>
        <v/>
      </c>
      <c r="P18" s="7" t="str">
        <f>IF(COUNTIF($G18:K18,K18)=1,K18,"")</f>
        <v/>
      </c>
      <c r="R18" s="9" t="str">
        <f t="shared" si="4"/>
        <v>Chu,</v>
      </c>
    </row>
    <row r="19" spans="1:18" x14ac:dyDescent="0.15">
      <c r="A19" t="s">
        <v>17</v>
      </c>
      <c r="B19" s="5" t="s">
        <v>153</v>
      </c>
      <c r="C19" s="6" t="s">
        <v>565</v>
      </c>
      <c r="D19" s="6" t="s">
        <v>565</v>
      </c>
      <c r="E19" s="6" t="s">
        <v>560</v>
      </c>
      <c r="G19" s="5" t="s">
        <v>576</v>
      </c>
      <c r="H19" s="6" t="str">
        <f>UPPER(LEFT(C19,1))&amp;MID(C19,2,10)&amp;","</f>
        <v>Dun,</v>
      </c>
      <c r="I19" s="6" t="str">
        <f t="shared" ref="I19:K19" si="5">UPPER(LEFT(D19,1))&amp;MID(D19,2,10)&amp;","</f>
        <v>Dun,</v>
      </c>
      <c r="J19" s="6" t="str">
        <f t="shared" si="5"/>
        <v>Tun,</v>
      </c>
      <c r="K19" s="7" t="str">
        <f t="shared" si="5"/>
        <v>,</v>
      </c>
      <c r="M19" s="5" t="str">
        <f>IF(COUNTIF($G19:H19,H19)=1,H19,"")</f>
        <v>Dun,</v>
      </c>
      <c r="N19" s="6" t="str">
        <f>IF(COUNTIF($G19:I19,I19)=1,I19,"")</f>
        <v/>
      </c>
      <c r="O19" s="6" t="str">
        <f>IF(COUNTIF($G19:J19,J19)=1,J19,"")</f>
        <v>Tun,</v>
      </c>
      <c r="P19" s="7" t="str">
        <f>IF(COUNTIF($G19:K19,K19)=1,K19,"")</f>
        <v/>
      </c>
      <c r="R19" s="9" t="str">
        <f t="shared" si="4"/>
        <v>Dun,Tun,</v>
      </c>
    </row>
    <row r="20" spans="1:18" x14ac:dyDescent="0.15">
      <c r="A20" t="s">
        <v>18</v>
      </c>
      <c r="B20" s="5" t="s">
        <v>156</v>
      </c>
      <c r="C20" s="6" t="s">
        <v>519</v>
      </c>
      <c r="D20" s="6" t="s">
        <v>519</v>
      </c>
      <c r="G20" s="5" t="s">
        <v>576</v>
      </c>
      <c r="H20" s="6" t="str">
        <f t="shared" ref="H20:H83" si="6">UPPER(LEFT(C20,1))&amp;MID(C20,2,10)&amp;","</f>
        <v>Feng,</v>
      </c>
      <c r="I20" s="6" t="str">
        <f t="shared" ref="I20:I83" si="7">UPPER(LEFT(D20,1))&amp;MID(D20,2,10)&amp;","</f>
        <v>Feng,</v>
      </c>
      <c r="J20" s="6" t="str">
        <f t="shared" ref="J20:J83" si="8">UPPER(LEFT(E20,1))&amp;MID(E20,2,10)&amp;","</f>
        <v>,</v>
      </c>
      <c r="K20" s="7" t="str">
        <f t="shared" ref="K20:K83" si="9">UPPER(LEFT(F20,1))&amp;MID(F20,2,10)&amp;","</f>
        <v>,</v>
      </c>
      <c r="M20" s="5" t="str">
        <f>IF(COUNTIF($G20:H20,H20)=1,H20,"")</f>
        <v>Feng,</v>
      </c>
      <c r="N20" s="6" t="str">
        <f>IF(COUNTIF($G20:I20,I20)=1,I20,"")</f>
        <v/>
      </c>
      <c r="O20" s="6" t="str">
        <f>IF(COUNTIF($G20:J20,J20)=1,J20,"")</f>
        <v/>
      </c>
      <c r="P20" s="7" t="str">
        <f>IF(COUNTIF($G20:K20,K20)=1,K20,"")</f>
        <v/>
      </c>
      <c r="R20" s="9" t="str">
        <f t="shared" si="4"/>
        <v>Feng,</v>
      </c>
    </row>
    <row r="21" spans="1:18" x14ac:dyDescent="0.15">
      <c r="A21" t="s">
        <v>19</v>
      </c>
      <c r="B21" s="5" t="s">
        <v>159</v>
      </c>
      <c r="C21" s="6" t="s">
        <v>524</v>
      </c>
      <c r="D21" s="6" t="s">
        <v>520</v>
      </c>
      <c r="G21" s="5" t="s">
        <v>576</v>
      </c>
      <c r="H21" s="6" t="str">
        <f t="shared" si="6"/>
        <v>Deng,</v>
      </c>
      <c r="I21" s="6" t="str">
        <f t="shared" si="7"/>
        <v>Cheng,</v>
      </c>
      <c r="J21" s="6" t="str">
        <f t="shared" si="8"/>
        <v>,</v>
      </c>
      <c r="K21" s="7" t="str">
        <f t="shared" si="9"/>
        <v>,</v>
      </c>
      <c r="M21" s="5" t="str">
        <f>IF(COUNTIF($G21:H21,H21)=1,H21,"")</f>
        <v>Deng,</v>
      </c>
      <c r="N21" s="6" t="str">
        <f>IF(COUNTIF($G21:I21,I21)=1,I21,"")</f>
        <v>Cheng,</v>
      </c>
      <c r="O21" s="6" t="str">
        <f>IF(COUNTIF($G21:J21,J21)=1,J21,"")</f>
        <v/>
      </c>
      <c r="P21" s="7" t="str">
        <f>IF(COUNTIF($G21:K21,K21)=1,K21,"")</f>
        <v/>
      </c>
      <c r="R21" s="9" t="str">
        <f t="shared" si="4"/>
        <v>Deng,Cheng,</v>
      </c>
    </row>
    <row r="22" spans="1:18" x14ac:dyDescent="0.15">
      <c r="A22" t="s">
        <v>20</v>
      </c>
      <c r="B22" s="5" t="s">
        <v>162</v>
      </c>
      <c r="C22" s="6" t="s">
        <v>468</v>
      </c>
      <c r="D22" s="6" t="s">
        <v>467</v>
      </c>
      <c r="G22" s="5" t="s">
        <v>576</v>
      </c>
      <c r="H22" s="6" t="str">
        <f t="shared" si="6"/>
        <v>Bao,</v>
      </c>
      <c r="I22" s="6" t="str">
        <f t="shared" si="7"/>
        <v>Pao,</v>
      </c>
      <c r="J22" s="6" t="str">
        <f t="shared" si="8"/>
        <v>,</v>
      </c>
      <c r="K22" s="7" t="str">
        <f t="shared" si="9"/>
        <v>,</v>
      </c>
      <c r="M22" s="5" t="str">
        <f>IF(COUNTIF($G22:H22,H22)=1,H22,"")</f>
        <v>Bao,</v>
      </c>
      <c r="N22" s="6" t="str">
        <f>IF(COUNTIF($G22:I22,I22)=1,I22,"")</f>
        <v>Pao,</v>
      </c>
      <c r="O22" s="6" t="str">
        <f>IF(COUNTIF($G22:J22,J22)=1,J22,"")</f>
        <v/>
      </c>
      <c r="P22" s="7" t="str">
        <f>IF(COUNTIF($G22:K22,K22)=1,K22,"")</f>
        <v/>
      </c>
      <c r="R22" s="9" t="str">
        <f t="shared" si="4"/>
        <v>Bao,Pao,</v>
      </c>
    </row>
    <row r="23" spans="1:18" x14ac:dyDescent="0.15">
      <c r="A23" t="s">
        <v>21</v>
      </c>
      <c r="B23" s="5" t="s">
        <v>165</v>
      </c>
      <c r="C23" s="6" t="s">
        <v>548</v>
      </c>
      <c r="D23" s="6" t="s">
        <v>548</v>
      </c>
      <c r="G23" s="5" t="s">
        <v>576</v>
      </c>
      <c r="H23" s="6" t="str">
        <f t="shared" si="6"/>
        <v>Bo,</v>
      </c>
      <c r="I23" s="6" t="str">
        <f t="shared" si="7"/>
        <v>Bo,</v>
      </c>
      <c r="J23" s="6" t="str">
        <f t="shared" si="8"/>
        <v>,</v>
      </c>
      <c r="K23" s="7" t="str">
        <f t="shared" si="9"/>
        <v>,</v>
      </c>
      <c r="M23" s="5" t="str">
        <f>IF(COUNTIF($G23:H23,H23)=1,H23,"")</f>
        <v>Bo,</v>
      </c>
      <c r="N23" s="6" t="str">
        <f>IF(COUNTIF($G23:I23,I23)=1,I23,"")</f>
        <v/>
      </c>
      <c r="O23" s="6" t="str">
        <f>IF(COUNTIF($G23:J23,J23)=1,J23,"")</f>
        <v/>
      </c>
      <c r="P23" s="7" t="str">
        <f>IF(COUNTIF($G23:K23,K23)=1,K23,"")</f>
        <v/>
      </c>
      <c r="R23" s="9" t="str">
        <f t="shared" si="4"/>
        <v>Bo,</v>
      </c>
    </row>
    <row r="24" spans="1:18" x14ac:dyDescent="0.15">
      <c r="A24" t="s">
        <v>22</v>
      </c>
      <c r="B24" s="5" t="s">
        <v>168</v>
      </c>
      <c r="C24" s="6" t="s">
        <v>545</v>
      </c>
      <c r="D24" s="6" t="s">
        <v>533</v>
      </c>
      <c r="G24" s="5" t="s">
        <v>576</v>
      </c>
      <c r="H24" s="6" t="str">
        <f t="shared" si="6"/>
        <v>Bing,</v>
      </c>
      <c r="I24" s="6" t="str">
        <f t="shared" si="7"/>
        <v>Ping,</v>
      </c>
      <c r="J24" s="6" t="str">
        <f t="shared" si="8"/>
        <v>,</v>
      </c>
      <c r="K24" s="7" t="str">
        <f t="shared" si="9"/>
        <v>,</v>
      </c>
      <c r="M24" s="5" t="str">
        <f>IF(COUNTIF($G24:H24,H24)=1,H24,"")</f>
        <v>Bing,</v>
      </c>
      <c r="N24" s="6" t="str">
        <f>IF(COUNTIF($G24:I24,I24)=1,I24,"")</f>
        <v>Ping,</v>
      </c>
      <c r="O24" s="6" t="str">
        <f>IF(COUNTIF($G24:J24,J24)=1,J24,"")</f>
        <v/>
      </c>
      <c r="P24" s="7" t="str">
        <f>IF(COUNTIF($G24:K24,K24)=1,K24,"")</f>
        <v/>
      </c>
      <c r="R24" s="9" t="str">
        <f t="shared" si="4"/>
        <v>Bing,Ping,</v>
      </c>
    </row>
    <row r="25" spans="1:18" x14ac:dyDescent="0.15">
      <c r="A25" t="s">
        <v>23</v>
      </c>
      <c r="B25" s="5" t="s">
        <v>171</v>
      </c>
      <c r="C25" s="6" t="s">
        <v>543</v>
      </c>
      <c r="D25" s="6" t="s">
        <v>543</v>
      </c>
      <c r="E25" s="6" t="s">
        <v>543</v>
      </c>
      <c r="G25" s="5" t="s">
        <v>576</v>
      </c>
      <c r="H25" s="6" t="str">
        <f t="shared" si="6"/>
        <v>Ji,</v>
      </c>
      <c r="I25" s="6" t="str">
        <f t="shared" si="7"/>
        <v>Ji,</v>
      </c>
      <c r="J25" s="6" t="str">
        <f t="shared" si="8"/>
        <v>Ji,</v>
      </c>
      <c r="K25" s="7" t="str">
        <f t="shared" si="9"/>
        <v>,</v>
      </c>
      <c r="M25" s="5" t="str">
        <f>IF(COUNTIF($G25:H25,H25)=1,H25,"")</f>
        <v>Ji,</v>
      </c>
      <c r="N25" s="6" t="str">
        <f>IF(COUNTIF($G25:I25,I25)=1,I25,"")</f>
        <v/>
      </c>
      <c r="O25" s="6" t="str">
        <f>IF(COUNTIF($G25:J25,J25)=1,J25,"")</f>
        <v/>
      </c>
      <c r="P25" s="7" t="str">
        <f>IF(COUNTIF($G25:K25,K25)=1,K25,"")</f>
        <v/>
      </c>
      <c r="R25" s="9" t="str">
        <f t="shared" si="4"/>
        <v>Ji,</v>
      </c>
    </row>
    <row r="26" spans="1:18" x14ac:dyDescent="0.15">
      <c r="A26" t="s">
        <v>24</v>
      </c>
      <c r="B26" s="5" t="s">
        <v>174</v>
      </c>
      <c r="C26" s="6" t="s">
        <v>483</v>
      </c>
      <c r="D26" s="6" t="s">
        <v>483</v>
      </c>
      <c r="G26" s="5" t="s">
        <v>576</v>
      </c>
      <c r="H26" s="6" t="str">
        <f t="shared" si="6"/>
        <v>Juan,</v>
      </c>
      <c r="I26" s="6" t="str">
        <f t="shared" si="7"/>
        <v>Juan,</v>
      </c>
      <c r="J26" s="6" t="str">
        <f t="shared" si="8"/>
        <v>,</v>
      </c>
      <c r="K26" s="7" t="str">
        <f t="shared" si="9"/>
        <v>,</v>
      </c>
      <c r="M26" s="5" t="str">
        <f>IF(COUNTIF($G26:H26,H26)=1,H26,"")</f>
        <v>Juan,</v>
      </c>
      <c r="N26" s="6" t="str">
        <f>IF(COUNTIF($G26:I26,I26)=1,I26,"")</f>
        <v/>
      </c>
      <c r="O26" s="6" t="str">
        <f>IF(COUNTIF($G26:J26,J26)=1,J26,"")</f>
        <v/>
      </c>
      <c r="P26" s="7" t="str">
        <f>IF(COUNTIF($G26:K26,K26)=1,K26,"")</f>
        <v/>
      </c>
      <c r="R26" s="9" t="str">
        <f t="shared" si="4"/>
        <v>Juan,</v>
      </c>
    </row>
    <row r="27" spans="1:18" x14ac:dyDescent="0.15">
      <c r="A27" t="s">
        <v>25</v>
      </c>
      <c r="B27" s="5" t="s">
        <v>177</v>
      </c>
      <c r="C27" s="6" t="s">
        <v>525</v>
      </c>
      <c r="D27" s="6" t="s">
        <v>525</v>
      </c>
      <c r="E27" s="6" t="s">
        <v>183</v>
      </c>
      <c r="G27" s="5" t="s">
        <v>576</v>
      </c>
      <c r="H27" s="6" t="str">
        <f t="shared" si="6"/>
        <v>Yue,</v>
      </c>
      <c r="I27" s="6" t="str">
        <f t="shared" si="7"/>
        <v>Yue,</v>
      </c>
      <c r="J27" s="6" t="str">
        <f t="shared" si="8"/>
        <v>Le,</v>
      </c>
      <c r="K27" s="7" t="str">
        <f t="shared" si="9"/>
        <v>,</v>
      </c>
      <c r="M27" s="5" t="str">
        <f>IF(COUNTIF($G27:H27,H27)=1,H27,"")</f>
        <v>Yue,</v>
      </c>
      <c r="N27" s="6" t="str">
        <f>IF(COUNTIF($G27:I27,I27)=1,I27,"")</f>
        <v/>
      </c>
      <c r="O27" s="6" t="str">
        <f>IF(COUNTIF($G27:J27,J27)=1,J27,"")</f>
        <v>Le,</v>
      </c>
      <c r="P27" s="7" t="str">
        <f>IF(COUNTIF($G27:K27,K27)=1,K27,"")</f>
        <v/>
      </c>
      <c r="R27" s="9" t="str">
        <f t="shared" si="4"/>
        <v>Yue,Le,</v>
      </c>
    </row>
    <row r="28" spans="1:18" x14ac:dyDescent="0.15">
      <c r="A28" t="s">
        <v>26</v>
      </c>
      <c r="B28" s="5" t="s">
        <v>180</v>
      </c>
      <c r="C28" s="6" t="s">
        <v>484</v>
      </c>
      <c r="D28" s="6" t="s">
        <v>484</v>
      </c>
      <c r="E28" s="6" t="s">
        <v>183</v>
      </c>
      <c r="G28" s="5" t="s">
        <v>576</v>
      </c>
      <c r="H28" s="6" t="str">
        <f t="shared" si="6"/>
        <v>Liao,</v>
      </c>
      <c r="I28" s="6" t="str">
        <f t="shared" si="7"/>
        <v>Liao,</v>
      </c>
      <c r="J28" s="6" t="str">
        <f t="shared" si="8"/>
        <v>Le,</v>
      </c>
      <c r="K28" s="7" t="str">
        <f t="shared" si="9"/>
        <v>,</v>
      </c>
      <c r="M28" s="5" t="str">
        <f>IF(COUNTIF($G28:H28,H28)=1,H28,"")</f>
        <v>Liao,</v>
      </c>
      <c r="N28" s="6" t="str">
        <f>IF(COUNTIF($G28:I28,I28)=1,I28,"")</f>
        <v/>
      </c>
      <c r="O28" s="6" t="str">
        <f>IF(COUNTIF($G28:J28,J28)=1,J28,"")</f>
        <v>Le,</v>
      </c>
      <c r="P28" s="7" t="str">
        <f>IF(COUNTIF($G28:K28,K28)=1,K28,"")</f>
        <v/>
      </c>
      <c r="R28" s="9" t="str">
        <f t="shared" si="4"/>
        <v>Liao,Le,</v>
      </c>
    </row>
    <row r="29" spans="1:18" x14ac:dyDescent="0.15">
      <c r="A29" t="s">
        <v>27</v>
      </c>
      <c r="B29" s="5" t="s">
        <v>184</v>
      </c>
      <c r="C29" s="6" t="s">
        <v>532</v>
      </c>
      <c r="D29" s="6" t="s">
        <v>452</v>
      </c>
      <c r="G29" s="5" t="s">
        <v>576</v>
      </c>
      <c r="H29" s="6" t="str">
        <f t="shared" si="6"/>
        <v>Keng,</v>
      </c>
      <c r="I29" s="6" t="str">
        <f t="shared" si="7"/>
        <v>Hang,</v>
      </c>
      <c r="J29" s="6" t="str">
        <f t="shared" si="8"/>
        <v>,</v>
      </c>
      <c r="K29" s="7" t="str">
        <f t="shared" si="9"/>
        <v>,</v>
      </c>
      <c r="M29" s="5" t="str">
        <f>IF(COUNTIF($G29:H29,H29)=1,H29,"")</f>
        <v>Keng,</v>
      </c>
      <c r="N29" s="6" t="str">
        <f>IF(COUNTIF($G29:I29,I29)=1,I29,"")</f>
        <v>Hang,</v>
      </c>
      <c r="O29" s="6" t="str">
        <f>IF(COUNTIF($G29:J29,J29)=1,J29,"")</f>
        <v/>
      </c>
      <c r="P29" s="7" t="str">
        <f>IF(COUNTIF($G29:K29,K29)=1,K29,"")</f>
        <v/>
      </c>
      <c r="R29" s="9" t="str">
        <f t="shared" si="4"/>
        <v>Keng,Hang,</v>
      </c>
    </row>
    <row r="30" spans="1:18" x14ac:dyDescent="0.15">
      <c r="A30" t="s">
        <v>28</v>
      </c>
      <c r="B30" s="5" t="s">
        <v>187</v>
      </c>
      <c r="C30" s="6" t="s">
        <v>453</v>
      </c>
      <c r="D30" s="6" t="s">
        <v>478</v>
      </c>
      <c r="G30" s="5" t="s">
        <v>576</v>
      </c>
      <c r="H30" s="6" t="str">
        <f t="shared" si="6"/>
        <v>Nian,</v>
      </c>
      <c r="I30" s="6" t="str">
        <f t="shared" si="7"/>
        <v>Zhan,</v>
      </c>
      <c r="J30" s="6" t="str">
        <f t="shared" si="8"/>
        <v>,</v>
      </c>
      <c r="K30" s="7" t="str">
        <f t="shared" si="9"/>
        <v>,</v>
      </c>
      <c r="M30" s="5" t="str">
        <f>IF(COUNTIF($G30:H30,H30)=1,H30,"")</f>
        <v>Nian,</v>
      </c>
      <c r="N30" s="6" t="str">
        <f>IF(COUNTIF($G30:I30,I30)=1,I30,"")</f>
        <v>Zhan,</v>
      </c>
      <c r="O30" s="6" t="str">
        <f>IF(COUNTIF($G30:J30,J30)=1,J30,"")</f>
        <v/>
      </c>
      <c r="P30" s="7" t="str">
        <f>IF(COUNTIF($G30:K30,K30)=1,K30,"")</f>
        <v/>
      </c>
      <c r="R30" s="9" t="str">
        <f t="shared" si="4"/>
        <v>Nian,Zhan,</v>
      </c>
    </row>
    <row r="31" spans="1:18" x14ac:dyDescent="0.15">
      <c r="A31" t="s">
        <v>29</v>
      </c>
      <c r="B31" s="5" t="s">
        <v>190</v>
      </c>
      <c r="C31" s="6" t="s">
        <v>566</v>
      </c>
      <c r="D31" s="6" t="s">
        <v>564</v>
      </c>
      <c r="G31" s="5" t="s">
        <v>576</v>
      </c>
      <c r="H31" s="6" t="str">
        <f t="shared" si="6"/>
        <v>Xu,</v>
      </c>
      <c r="I31" s="6" t="str">
        <f t="shared" si="7"/>
        <v>Chu,</v>
      </c>
      <c r="J31" s="6" t="str">
        <f t="shared" si="8"/>
        <v>,</v>
      </c>
      <c r="K31" s="7" t="str">
        <f t="shared" si="9"/>
        <v>,</v>
      </c>
      <c r="M31" s="5" t="str">
        <f>IF(COUNTIF($G31:H31,H31)=1,H31,"")</f>
        <v>Xu,</v>
      </c>
      <c r="N31" s="6" t="str">
        <f>IF(COUNTIF($G31:I31,I31)=1,I31,"")</f>
        <v>Chu,</v>
      </c>
      <c r="O31" s="6" t="str">
        <f>IF(COUNTIF($G31:J31,J31)=1,J31,"")</f>
        <v/>
      </c>
      <c r="P31" s="7" t="str">
        <f>IF(COUNTIF($G31:K31,K31)=1,K31,"")</f>
        <v/>
      </c>
      <c r="R31" s="9" t="str">
        <f t="shared" si="4"/>
        <v>Xu,Chu,</v>
      </c>
    </row>
    <row r="32" spans="1:18" x14ac:dyDescent="0.15">
      <c r="A32" t="s">
        <v>30</v>
      </c>
      <c r="B32" s="5" t="s">
        <v>192</v>
      </c>
      <c r="C32" s="6" t="s">
        <v>520</v>
      </c>
      <c r="D32" s="6" t="s">
        <v>520</v>
      </c>
      <c r="E32" s="6" t="s">
        <v>311</v>
      </c>
      <c r="G32" s="5" t="s">
        <v>576</v>
      </c>
      <c r="H32" s="6" t="str">
        <f t="shared" si="6"/>
        <v>Cheng,</v>
      </c>
      <c r="I32" s="6" t="str">
        <f t="shared" si="7"/>
        <v>Cheng,</v>
      </c>
      <c r="J32" s="6" t="str">
        <f t="shared" si="8"/>
        <v>Chen,</v>
      </c>
      <c r="K32" s="7" t="str">
        <f t="shared" si="9"/>
        <v>,</v>
      </c>
      <c r="M32" s="5" t="str">
        <f>IF(COUNTIF($G32:H32,H32)=1,H32,"")</f>
        <v>Cheng,</v>
      </c>
      <c r="N32" s="6" t="str">
        <f>IF(COUNTIF($G32:I32,I32)=1,I32,"")</f>
        <v/>
      </c>
      <c r="O32" s="6" t="str">
        <f>IF(COUNTIF($G32:J32,J32)=1,J32,"")</f>
        <v>Chen,</v>
      </c>
      <c r="P32" s="7" t="str">
        <f>IF(COUNTIF($G32:K32,K32)=1,K32,"")</f>
        <v/>
      </c>
      <c r="R32" s="9" t="str">
        <f t="shared" si="4"/>
        <v>Cheng,Chen,</v>
      </c>
    </row>
    <row r="33" spans="1:18" x14ac:dyDescent="0.15">
      <c r="A33" t="s">
        <v>31</v>
      </c>
      <c r="B33" s="5" t="s">
        <v>196</v>
      </c>
      <c r="C33" s="6" t="s">
        <v>553</v>
      </c>
      <c r="D33" s="6" t="s">
        <v>554</v>
      </c>
      <c r="G33" s="5" t="s">
        <v>576</v>
      </c>
      <c r="H33" s="6" t="str">
        <f t="shared" si="6"/>
        <v>Long,</v>
      </c>
      <c r="I33" s="6" t="str">
        <f t="shared" si="7"/>
        <v>Nong,</v>
      </c>
      <c r="J33" s="6" t="str">
        <f t="shared" si="8"/>
        <v>,</v>
      </c>
      <c r="K33" s="7" t="str">
        <f t="shared" si="9"/>
        <v>,</v>
      </c>
      <c r="M33" s="5" t="str">
        <f>IF(COUNTIF($G33:H33,H33)=1,H33,"")</f>
        <v>Long,</v>
      </c>
      <c r="N33" s="6" t="str">
        <f>IF(COUNTIF($G33:I33,I33)=1,I33,"")</f>
        <v>Nong,</v>
      </c>
      <c r="O33" s="6" t="str">
        <f>IF(COUNTIF($G33:J33,J33)=1,J33,"")</f>
        <v/>
      </c>
      <c r="P33" s="7" t="str">
        <f>IF(COUNTIF($G33:K33,K33)=1,K33,"")</f>
        <v/>
      </c>
      <c r="R33" s="9" t="str">
        <f t="shared" si="4"/>
        <v>Long,Nong,</v>
      </c>
    </row>
    <row r="34" spans="1:18" x14ac:dyDescent="0.15">
      <c r="A34" t="s">
        <v>32</v>
      </c>
      <c r="B34" s="5" t="s">
        <v>199</v>
      </c>
      <c r="C34" s="6" t="s">
        <v>507</v>
      </c>
      <c r="D34" s="6" t="s">
        <v>460</v>
      </c>
      <c r="G34" s="5" t="s">
        <v>576</v>
      </c>
      <c r="H34" s="6" t="str">
        <f t="shared" si="6"/>
        <v>Lia,</v>
      </c>
      <c r="I34" s="6" t="str">
        <f t="shared" si="7"/>
        <v>Liang,</v>
      </c>
      <c r="J34" s="6" t="str">
        <f t="shared" si="8"/>
        <v>,</v>
      </c>
      <c r="K34" s="7" t="str">
        <f t="shared" si="9"/>
        <v>,</v>
      </c>
      <c r="M34" s="5" t="str">
        <f>IF(COUNTIF($G34:H34,H34)=1,H34,"")</f>
        <v>Lia,</v>
      </c>
      <c r="N34" s="6" t="str">
        <f>IF(COUNTIF($G34:I34,I34)=1,I34,"")</f>
        <v>Liang,</v>
      </c>
      <c r="O34" s="6" t="str">
        <f>IF(COUNTIF($G34:J34,J34)=1,J34,"")</f>
        <v/>
      </c>
      <c r="P34" s="7" t="str">
        <f>IF(COUNTIF($G34:K34,K34)=1,K34,"")</f>
        <v/>
      </c>
      <c r="R34" s="9" t="str">
        <f t="shared" si="4"/>
        <v>Lia,Liang,</v>
      </c>
    </row>
    <row r="35" spans="1:18" x14ac:dyDescent="0.15">
      <c r="A35" t="s">
        <v>33</v>
      </c>
      <c r="B35" s="5" t="s">
        <v>202</v>
      </c>
      <c r="C35" s="6" t="s">
        <v>555</v>
      </c>
      <c r="D35" s="6" t="s">
        <v>567</v>
      </c>
      <c r="G35" s="5" t="s">
        <v>576</v>
      </c>
      <c r="H35" s="6" t="str">
        <f t="shared" si="6"/>
        <v>Lou,</v>
      </c>
      <c r="I35" s="6" t="str">
        <f t="shared" si="7"/>
        <v>Lu,</v>
      </c>
      <c r="J35" s="6" t="str">
        <f t="shared" si="8"/>
        <v>,</v>
      </c>
      <c r="K35" s="7" t="str">
        <f t="shared" si="9"/>
        <v>,</v>
      </c>
      <c r="M35" s="5" t="str">
        <f>IF(COUNTIF($G35:H35,H35)=1,H35,"")</f>
        <v>Lou,</v>
      </c>
      <c r="N35" s="6" t="str">
        <f>IF(COUNTIF($G35:I35,I35)=1,I35,"")</f>
        <v>Lu,</v>
      </c>
      <c r="O35" s="6" t="str">
        <f>IF(COUNTIF($G35:J35,J35)=1,J35,"")</f>
        <v/>
      </c>
      <c r="P35" s="7" t="str">
        <f>IF(COUNTIF($G35:K35,K35)=1,K35,"")</f>
        <v/>
      </c>
      <c r="R35" s="9" t="str">
        <f t="shared" si="4"/>
        <v>Lou,Lu,</v>
      </c>
    </row>
    <row r="36" spans="1:18" x14ac:dyDescent="0.15">
      <c r="A36" t="s">
        <v>34</v>
      </c>
      <c r="B36" s="5" t="s">
        <v>205</v>
      </c>
      <c r="C36" s="6" t="s">
        <v>556</v>
      </c>
      <c r="D36" s="6" t="s">
        <v>547</v>
      </c>
      <c r="G36" s="5" t="s">
        <v>576</v>
      </c>
      <c r="H36" s="6" t="str">
        <f t="shared" si="6"/>
        <v>Zhong,</v>
      </c>
      <c r="I36" s="6" t="str">
        <f t="shared" si="7"/>
        <v>Chong,</v>
      </c>
      <c r="J36" s="6" t="str">
        <f t="shared" si="8"/>
        <v>,</v>
      </c>
      <c r="K36" s="7" t="str">
        <f t="shared" si="9"/>
        <v>,</v>
      </c>
      <c r="M36" s="5" t="str">
        <f>IF(COUNTIF($G36:H36,H36)=1,H36,"")</f>
        <v>Zhong,</v>
      </c>
      <c r="N36" s="6" t="str">
        <f>IF(COUNTIF($G36:I36,I36)=1,I36,"")</f>
        <v>Chong,</v>
      </c>
      <c r="O36" s="6" t="str">
        <f>IF(COUNTIF($G36:J36,J36)=1,J36,"")</f>
        <v/>
      </c>
      <c r="P36" s="7" t="str">
        <f>IF(COUNTIF($G36:K36,K36)=1,K36,"")</f>
        <v/>
      </c>
      <c r="R36" s="9" t="str">
        <f t="shared" si="4"/>
        <v>Zhong,Chong,</v>
      </c>
    </row>
    <row r="37" spans="1:18" x14ac:dyDescent="0.15">
      <c r="A37" t="s">
        <v>35</v>
      </c>
      <c r="B37" s="5" t="s">
        <v>208</v>
      </c>
      <c r="C37" s="6" t="s">
        <v>485</v>
      </c>
      <c r="D37" s="6" t="s">
        <v>573</v>
      </c>
      <c r="G37" s="5" t="s">
        <v>576</v>
      </c>
      <c r="H37" s="6" t="str">
        <f t="shared" si="6"/>
        <v>Shuai,</v>
      </c>
      <c r="I37" s="6" t="str">
        <f t="shared" si="7"/>
        <v>Lv,</v>
      </c>
      <c r="J37" s="6" t="str">
        <f t="shared" si="8"/>
        <v>,</v>
      </c>
      <c r="K37" s="7" t="str">
        <f t="shared" si="9"/>
        <v>,</v>
      </c>
      <c r="M37" s="5" t="str">
        <f>IF(COUNTIF($G37:H37,H37)=1,H37,"")</f>
        <v>Shuai,</v>
      </c>
      <c r="N37" s="6" t="str">
        <f>IF(COUNTIF($G37:I37,I37)=1,I37,"")</f>
        <v>Lv,</v>
      </c>
      <c r="O37" s="6" t="str">
        <f>IF(COUNTIF($G37:J37,J37)=1,J37,"")</f>
        <v/>
      </c>
      <c r="P37" s="7" t="str">
        <f>IF(COUNTIF($G37:K37,K37)=1,K37,"")</f>
        <v/>
      </c>
      <c r="R37" s="9" t="str">
        <f t="shared" si="4"/>
        <v>Shuai,Lv,</v>
      </c>
    </row>
    <row r="38" spans="1:18" x14ac:dyDescent="0.15">
      <c r="A38" t="s">
        <v>36</v>
      </c>
      <c r="B38" s="5" t="s">
        <v>211</v>
      </c>
      <c r="C38" s="6" t="s">
        <v>557</v>
      </c>
      <c r="D38" s="6" t="s">
        <v>557</v>
      </c>
      <c r="G38" s="5" t="s">
        <v>576</v>
      </c>
      <c r="H38" s="6" t="str">
        <f t="shared" si="6"/>
        <v>Kong,</v>
      </c>
      <c r="I38" s="6" t="str">
        <f t="shared" si="7"/>
        <v>Kong,</v>
      </c>
      <c r="J38" s="6" t="str">
        <f t="shared" si="8"/>
        <v>,</v>
      </c>
      <c r="K38" s="7" t="str">
        <f t="shared" si="9"/>
        <v>,</v>
      </c>
      <c r="M38" s="5" t="str">
        <f>IF(COUNTIF($G38:H38,H38)=1,H38,"")</f>
        <v>Kong,</v>
      </c>
      <c r="N38" s="6" t="str">
        <f>IF(COUNTIF($G38:I38,I38)=1,I38,"")</f>
        <v/>
      </c>
      <c r="O38" s="6" t="str">
        <f>IF(COUNTIF($G38:J38,J38)=1,J38,"")</f>
        <v/>
      </c>
      <c r="P38" s="7" t="str">
        <f>IF(COUNTIF($G38:K38,K38)=1,K38,"")</f>
        <v/>
      </c>
      <c r="R38" s="9" t="str">
        <f t="shared" si="4"/>
        <v>Kong,</v>
      </c>
    </row>
    <row r="39" spans="1:18" x14ac:dyDescent="0.15">
      <c r="A39" t="s">
        <v>37</v>
      </c>
      <c r="B39" s="5" t="s">
        <v>214</v>
      </c>
      <c r="C39" s="6" t="s">
        <v>548</v>
      </c>
      <c r="D39" s="6" t="s">
        <v>559</v>
      </c>
      <c r="G39" s="5" t="s">
        <v>576</v>
      </c>
      <c r="H39" s="6" t="str">
        <f t="shared" si="6"/>
        <v>Bo,</v>
      </c>
      <c r="I39" s="6" t="str">
        <f t="shared" si="7"/>
        <v>Po,</v>
      </c>
      <c r="J39" s="6" t="str">
        <f t="shared" si="8"/>
        <v>,</v>
      </c>
      <c r="K39" s="7" t="str">
        <f t="shared" si="9"/>
        <v>,</v>
      </c>
      <c r="M39" s="5" t="str">
        <f>IF(COUNTIF($G39:H39,H39)=1,H39,"")</f>
        <v>Bo,</v>
      </c>
      <c r="N39" s="6" t="str">
        <f>IF(COUNTIF($G39:I39,I39)=1,I39,"")</f>
        <v>Po,</v>
      </c>
      <c r="O39" s="6" t="str">
        <f>IF(COUNTIF($G39:J39,J39)=1,J39,"")</f>
        <v/>
      </c>
      <c r="P39" s="7" t="str">
        <f>IF(COUNTIF($G39:K39,K39)=1,K39,"")</f>
        <v/>
      </c>
      <c r="R39" s="9" t="str">
        <f t="shared" si="4"/>
        <v>Bo,Po,</v>
      </c>
    </row>
    <row r="40" spans="1:18" x14ac:dyDescent="0.15">
      <c r="A40" t="s">
        <v>38</v>
      </c>
      <c r="B40" s="5" t="s">
        <v>217</v>
      </c>
      <c r="C40" s="6" t="s">
        <v>458</v>
      </c>
      <c r="D40" s="6" t="s">
        <v>454</v>
      </c>
      <c r="G40" s="5" t="s">
        <v>576</v>
      </c>
      <c r="H40" s="6" t="str">
        <f t="shared" si="6"/>
        <v>Zhao,</v>
      </c>
      <c r="I40" s="6" t="str">
        <f t="shared" si="7"/>
        <v>Chao,</v>
      </c>
      <c r="J40" s="6" t="str">
        <f t="shared" si="8"/>
        <v>,</v>
      </c>
      <c r="K40" s="7" t="str">
        <f t="shared" si="9"/>
        <v>,</v>
      </c>
      <c r="M40" s="5" t="str">
        <f>IF(COUNTIF($G40:H40,H40)=1,H40,"")</f>
        <v>Zhao,</v>
      </c>
      <c r="N40" s="6" t="str">
        <f>IF(COUNTIF($G40:I40,I40)=1,I40,"")</f>
        <v>Chao,</v>
      </c>
      <c r="O40" s="6" t="str">
        <f>IF(COUNTIF($G40:J40,J40)=1,J40,"")</f>
        <v/>
      </c>
      <c r="P40" s="7" t="str">
        <f>IF(COUNTIF($G40:K40,K40)=1,K40,"")</f>
        <v/>
      </c>
      <c r="R40" s="9" t="str">
        <f t="shared" si="4"/>
        <v>Zhao,Chao,</v>
      </c>
    </row>
    <row r="41" spans="1:18" x14ac:dyDescent="0.15">
      <c r="A41" t="s">
        <v>39</v>
      </c>
      <c r="B41" s="5" t="s">
        <v>220</v>
      </c>
      <c r="C41" s="6" t="s">
        <v>508</v>
      </c>
      <c r="D41" s="6" t="s">
        <v>455</v>
      </c>
      <c r="E41" s="6" t="s">
        <v>455</v>
      </c>
      <c r="G41" s="5" t="s">
        <v>576</v>
      </c>
      <c r="H41" s="6" t="str">
        <f t="shared" si="6"/>
        <v>Bang,</v>
      </c>
      <c r="I41" s="6" t="str">
        <f t="shared" si="7"/>
        <v>Pang,</v>
      </c>
      <c r="J41" s="6" t="str">
        <f t="shared" si="8"/>
        <v>Pang,</v>
      </c>
      <c r="K41" s="7" t="str">
        <f t="shared" si="9"/>
        <v>,</v>
      </c>
      <c r="M41" s="5" t="str">
        <f>IF(COUNTIF($G41:H41,H41)=1,H41,"")</f>
        <v>Bang,</v>
      </c>
      <c r="N41" s="6" t="str">
        <f>IF(COUNTIF($G41:I41,I41)=1,I41,"")</f>
        <v>Pang,</v>
      </c>
      <c r="O41" s="6" t="str">
        <f>IF(COUNTIF($G41:J41,J41)=1,J41,"")</f>
        <v/>
      </c>
      <c r="P41" s="7" t="str">
        <f>IF(COUNTIF($G41:K41,K41)=1,K41,"")</f>
        <v/>
      </c>
      <c r="R41" s="9" t="str">
        <f t="shared" si="4"/>
        <v>Bang,Pang,</v>
      </c>
    </row>
    <row r="42" spans="1:18" x14ac:dyDescent="0.15">
      <c r="A42" t="s">
        <v>40</v>
      </c>
      <c r="B42" s="5" t="s">
        <v>224</v>
      </c>
      <c r="C42" s="6" t="s">
        <v>486</v>
      </c>
      <c r="D42" s="6" t="s">
        <v>487</v>
      </c>
      <c r="E42" s="6" t="s">
        <v>487</v>
      </c>
      <c r="G42" s="5" t="s">
        <v>576</v>
      </c>
      <c r="H42" s="6" t="str">
        <f t="shared" si="6"/>
        <v>Xiao,</v>
      </c>
      <c r="I42" s="6" t="str">
        <f t="shared" si="7"/>
        <v>Jiao,</v>
      </c>
      <c r="J42" s="6" t="str">
        <f t="shared" si="8"/>
        <v>Jiao,</v>
      </c>
      <c r="K42" s="7" t="str">
        <f t="shared" si="9"/>
        <v>,</v>
      </c>
      <c r="M42" s="5" t="str">
        <f>IF(COUNTIF($G42:H42,H42)=1,H42,"")</f>
        <v>Xiao,</v>
      </c>
      <c r="N42" s="6" t="str">
        <f>IF(COUNTIF($G42:I42,I42)=1,I42,"")</f>
        <v>Jiao,</v>
      </c>
      <c r="O42" s="6" t="str">
        <f>IF(COUNTIF($G42:J42,J42)=1,J42,"")</f>
        <v/>
      </c>
      <c r="P42" s="7" t="str">
        <f>IF(COUNTIF($G42:K42,K42)=1,K42,"")</f>
        <v/>
      </c>
      <c r="R42" s="9" t="str">
        <f t="shared" si="4"/>
        <v>Xiao,Jiao,</v>
      </c>
    </row>
    <row r="43" spans="1:18" x14ac:dyDescent="0.15">
      <c r="A43" t="s">
        <v>41</v>
      </c>
      <c r="B43" s="5" t="s">
        <v>227</v>
      </c>
      <c r="C43" s="6" t="s">
        <v>456</v>
      </c>
      <c r="D43" s="6" t="s">
        <v>488</v>
      </c>
      <c r="E43" s="6" t="s">
        <v>456</v>
      </c>
      <c r="G43" s="5" t="s">
        <v>576</v>
      </c>
      <c r="H43" s="6" t="str">
        <f t="shared" si="6"/>
        <v>Qiang,</v>
      </c>
      <c r="I43" s="6" t="str">
        <f t="shared" si="7"/>
        <v>Jiang,</v>
      </c>
      <c r="J43" s="6" t="str">
        <f t="shared" si="8"/>
        <v>Qiang,</v>
      </c>
      <c r="K43" s="7" t="str">
        <f t="shared" si="9"/>
        <v>,</v>
      </c>
      <c r="M43" s="5" t="str">
        <f>IF(COUNTIF($G43:H43,H43)=1,H43,"")</f>
        <v>Qiang,</v>
      </c>
      <c r="N43" s="6" t="str">
        <f>IF(COUNTIF($G43:I43,I43)=1,I43,"")</f>
        <v>Jiang,</v>
      </c>
      <c r="O43" s="6" t="str">
        <f>IF(COUNTIF($G43:J43,J43)=1,J43,"")</f>
        <v/>
      </c>
      <c r="P43" s="7" t="str">
        <f>IF(COUNTIF($G43:K43,K43)=1,K43,"")</f>
        <v/>
      </c>
      <c r="R43" s="9" t="str">
        <f t="shared" si="4"/>
        <v>Qiang,Jiang,</v>
      </c>
    </row>
    <row r="44" spans="1:18" x14ac:dyDescent="0.15">
      <c r="A44" t="s">
        <v>42</v>
      </c>
      <c r="B44" s="5" t="s">
        <v>231</v>
      </c>
      <c r="C44" s="6" t="s">
        <v>489</v>
      </c>
      <c r="D44" s="6" t="s">
        <v>526</v>
      </c>
      <c r="E44" s="6" t="s">
        <v>489</v>
      </c>
      <c r="F44" s="7" t="s">
        <v>489</v>
      </c>
      <c r="G44" s="5" t="s">
        <v>576</v>
      </c>
      <c r="H44" s="6" t="str">
        <f t="shared" si="6"/>
        <v>Sai,</v>
      </c>
      <c r="I44" s="6" t="str">
        <f t="shared" si="7"/>
        <v>Se,</v>
      </c>
      <c r="J44" s="6" t="str">
        <f t="shared" si="8"/>
        <v>Sai,</v>
      </c>
      <c r="K44" s="7" t="str">
        <f t="shared" si="9"/>
        <v>Sai,</v>
      </c>
      <c r="M44" s="5" t="str">
        <f>IF(COUNTIF($G44:H44,H44)=1,H44,"")</f>
        <v>Sai,</v>
      </c>
      <c r="N44" s="6" t="str">
        <f>IF(COUNTIF($G44:I44,I44)=1,I44,"")</f>
        <v>Se,</v>
      </c>
      <c r="O44" s="6" t="str">
        <f>IF(COUNTIF($G44:J44,J44)=1,J44,"")</f>
        <v/>
      </c>
      <c r="P44" s="7" t="str">
        <f>IF(COUNTIF($G44:K44,K44)=1,K44,"")</f>
        <v/>
      </c>
      <c r="R44" s="9" t="str">
        <f t="shared" si="4"/>
        <v>Sai,Se,</v>
      </c>
    </row>
    <row r="45" spans="1:18" x14ac:dyDescent="0.15">
      <c r="A45" t="s">
        <v>43</v>
      </c>
      <c r="B45" s="5" t="s">
        <v>235</v>
      </c>
      <c r="C45" s="6" t="s">
        <v>540</v>
      </c>
      <c r="D45" s="6" t="s">
        <v>541</v>
      </c>
      <c r="G45" s="5" t="s">
        <v>576</v>
      </c>
      <c r="H45" s="6" t="str">
        <f t="shared" si="6"/>
        <v>Bi,</v>
      </c>
      <c r="I45" s="6" t="str">
        <f t="shared" si="7"/>
        <v>Pi,</v>
      </c>
      <c r="J45" s="6" t="str">
        <f t="shared" si="8"/>
        <v>,</v>
      </c>
      <c r="K45" s="7" t="str">
        <f t="shared" si="9"/>
        <v>,</v>
      </c>
      <c r="M45" s="5" t="str">
        <f>IF(COUNTIF($G45:H45,H45)=1,H45,"")</f>
        <v>Bi,</v>
      </c>
      <c r="N45" s="6" t="str">
        <f>IF(COUNTIF($G45:I45,I45)=1,I45,"")</f>
        <v>Pi,</v>
      </c>
      <c r="O45" s="6" t="str">
        <f>IF(COUNTIF($G45:J45,J45)=1,J45,"")</f>
        <v/>
      </c>
      <c r="P45" s="7" t="str">
        <f>IF(COUNTIF($G45:K45,K45)=1,K45,"")</f>
        <v/>
      </c>
      <c r="R45" s="9" t="str">
        <f t="shared" si="4"/>
        <v>Bi,Pi,</v>
      </c>
    </row>
    <row r="46" spans="1:18" x14ac:dyDescent="0.15">
      <c r="A46" t="s">
        <v>44</v>
      </c>
      <c r="B46" s="5" t="s">
        <v>238</v>
      </c>
      <c r="C46" s="6" t="s">
        <v>490</v>
      </c>
      <c r="D46" s="6" t="s">
        <v>490</v>
      </c>
      <c r="G46" s="5" t="s">
        <v>576</v>
      </c>
      <c r="H46" s="6" t="str">
        <f t="shared" si="6"/>
        <v>Dao,</v>
      </c>
      <c r="I46" s="6" t="str">
        <f t="shared" si="7"/>
        <v>Dao,</v>
      </c>
      <c r="J46" s="6" t="str">
        <f t="shared" si="8"/>
        <v>,</v>
      </c>
      <c r="K46" s="7" t="str">
        <f t="shared" si="9"/>
        <v>,</v>
      </c>
      <c r="M46" s="5" t="str">
        <f>IF(COUNTIF($G46:H46,H46)=1,H46,"")</f>
        <v>Dao,</v>
      </c>
      <c r="N46" s="6" t="str">
        <f>IF(COUNTIF($G46:I46,I46)=1,I46,"")</f>
        <v/>
      </c>
      <c r="O46" s="6" t="str">
        <f>IF(COUNTIF($G46:J46,J46)=1,J46,"")</f>
        <v/>
      </c>
      <c r="P46" s="7" t="str">
        <f>IF(COUNTIF($G46:K46,K46)=1,K46,"")</f>
        <v/>
      </c>
      <c r="R46" s="9" t="str">
        <f t="shared" si="4"/>
        <v>Dao,</v>
      </c>
    </row>
    <row r="47" spans="1:18" x14ac:dyDescent="0.15">
      <c r="A47" t="s">
        <v>45</v>
      </c>
      <c r="B47" s="5" t="s">
        <v>241</v>
      </c>
      <c r="C47" s="6" t="s">
        <v>476</v>
      </c>
      <c r="D47" s="6" t="s">
        <v>457</v>
      </c>
      <c r="E47" s="6" t="s">
        <v>477</v>
      </c>
      <c r="G47" s="5" t="s">
        <v>576</v>
      </c>
      <c r="H47" s="6" t="str">
        <f t="shared" si="6"/>
        <v>Shan,</v>
      </c>
      <c r="I47" s="6" t="str">
        <f t="shared" si="7"/>
        <v>Chan,</v>
      </c>
      <c r="J47" s="6" t="str">
        <f t="shared" si="8"/>
        <v>Dan,</v>
      </c>
      <c r="K47" s="7" t="str">
        <f t="shared" si="9"/>
        <v>,</v>
      </c>
      <c r="M47" s="5" t="str">
        <f>IF(COUNTIF($G47:H47,H47)=1,H47,"")</f>
        <v>Shan,</v>
      </c>
      <c r="N47" s="6" t="str">
        <f>IF(COUNTIF($G47:I47,I47)=1,I47,"")</f>
        <v>Chan,</v>
      </c>
      <c r="O47" s="6" t="str">
        <f>IF(COUNTIF($G47:J47,J47)=1,J47,"")</f>
        <v>Dan,</v>
      </c>
      <c r="P47" s="7" t="str">
        <f>IF(COUNTIF($G47:K47,K47)=1,K47,"")</f>
        <v/>
      </c>
      <c r="R47" s="9" t="str">
        <f t="shared" si="4"/>
        <v>Shan,Chan,Dan,</v>
      </c>
    </row>
    <row r="48" spans="1:18" x14ac:dyDescent="0.15">
      <c r="A48" t="s">
        <v>46</v>
      </c>
      <c r="B48" s="5" t="s">
        <v>244</v>
      </c>
      <c r="C48" s="6" t="s">
        <v>253</v>
      </c>
      <c r="D48" s="6" t="s">
        <v>521</v>
      </c>
      <c r="E48" s="6" t="s">
        <v>253</v>
      </c>
      <c r="G48" s="5" t="s">
        <v>576</v>
      </c>
      <c r="H48" s="6" t="str">
        <f t="shared" si="6"/>
        <v>Zhe,</v>
      </c>
      <c r="I48" s="6" t="str">
        <f t="shared" si="7"/>
        <v>She,</v>
      </c>
      <c r="J48" s="6" t="str">
        <f t="shared" si="8"/>
        <v>Zhe,</v>
      </c>
      <c r="K48" s="7" t="str">
        <f t="shared" si="9"/>
        <v>,</v>
      </c>
      <c r="M48" s="5" t="str">
        <f>IF(COUNTIF($G48:H48,H48)=1,H48,"")</f>
        <v>Zhe,</v>
      </c>
      <c r="N48" s="6" t="str">
        <f>IF(COUNTIF($G48:I48,I48)=1,I48,"")</f>
        <v>She,</v>
      </c>
      <c r="O48" s="6" t="str">
        <f>IF(COUNTIF($G48:J48,J48)=1,J48,"")</f>
        <v/>
      </c>
      <c r="P48" s="7" t="str">
        <f>IF(COUNTIF($G48:K48,K48)=1,K48,"")</f>
        <v/>
      </c>
      <c r="R48" s="9" t="str">
        <f t="shared" si="4"/>
        <v>Zhe,She,</v>
      </c>
    </row>
    <row r="49" spans="1:18" x14ac:dyDescent="0.15">
      <c r="A49" t="s">
        <v>47</v>
      </c>
      <c r="B49" s="5" t="s">
        <v>248</v>
      </c>
      <c r="C49" s="6" t="s">
        <v>522</v>
      </c>
      <c r="D49" s="6" t="s">
        <v>522</v>
      </c>
      <c r="E49" s="6" t="s">
        <v>522</v>
      </c>
      <c r="G49" s="5" t="s">
        <v>576</v>
      </c>
      <c r="H49" s="6" t="str">
        <f t="shared" si="6"/>
        <v>He,</v>
      </c>
      <c r="I49" s="6" t="str">
        <f t="shared" si="7"/>
        <v>He,</v>
      </c>
      <c r="J49" s="6" t="str">
        <f t="shared" si="8"/>
        <v>He,</v>
      </c>
      <c r="K49" s="7" t="str">
        <f t="shared" si="9"/>
        <v>,</v>
      </c>
      <c r="M49" s="5" t="str">
        <f>IF(COUNTIF($G49:H49,H49)=1,H49,"")</f>
        <v>He,</v>
      </c>
      <c r="N49" s="6" t="str">
        <f>IF(COUNTIF($G49:I49,I49)=1,I49,"")</f>
        <v/>
      </c>
      <c r="O49" s="6" t="str">
        <f>IF(COUNTIF($G49:J49,J49)=1,J49,"")</f>
        <v/>
      </c>
      <c r="P49" s="7" t="str">
        <f>IF(COUNTIF($G49:K49,K49)=1,K49,"")</f>
        <v/>
      </c>
      <c r="R49" s="9" t="str">
        <f t="shared" si="4"/>
        <v>He,</v>
      </c>
    </row>
    <row r="50" spans="1:18" x14ac:dyDescent="0.15">
      <c r="A50" t="s">
        <v>48</v>
      </c>
      <c r="B50" s="5" t="s">
        <v>250</v>
      </c>
      <c r="C50" s="6" t="s">
        <v>458</v>
      </c>
      <c r="D50" s="6" t="s">
        <v>458</v>
      </c>
      <c r="E50" s="6" t="s">
        <v>549</v>
      </c>
      <c r="F50" s="7" t="s">
        <v>253</v>
      </c>
      <c r="G50" s="5" t="s">
        <v>576</v>
      </c>
      <c r="H50" s="6" t="str">
        <f t="shared" si="6"/>
        <v>Zhao,</v>
      </c>
      <c r="I50" s="6" t="str">
        <f t="shared" si="7"/>
        <v>Zhao,</v>
      </c>
      <c r="J50" s="6" t="str">
        <f t="shared" si="8"/>
        <v>Zhuo,</v>
      </c>
      <c r="K50" s="7" t="str">
        <f t="shared" si="9"/>
        <v>Zhe,</v>
      </c>
      <c r="M50" s="5" t="str">
        <f>IF(COUNTIF($G50:H50,H50)=1,H50,"")</f>
        <v>Zhao,</v>
      </c>
      <c r="N50" s="6" t="str">
        <f>IF(COUNTIF($G50:I50,I50)=1,I50,"")</f>
        <v/>
      </c>
      <c r="O50" s="6" t="str">
        <f>IF(COUNTIF($G50:J50,J50)=1,J50,"")</f>
        <v>Zhuo,</v>
      </c>
      <c r="P50" s="7" t="str">
        <f>IF(COUNTIF($G50:K50,K50)=1,K50,"")</f>
        <v>Zhe,</v>
      </c>
      <c r="R50" s="9" t="str">
        <f t="shared" si="4"/>
        <v>Zhao,Zhuo,Zhe,</v>
      </c>
    </row>
    <row r="51" spans="1:18" x14ac:dyDescent="0.15">
      <c r="A51" t="s">
        <v>49</v>
      </c>
      <c r="B51" s="5" t="s">
        <v>254</v>
      </c>
      <c r="C51" s="6" t="s">
        <v>548</v>
      </c>
      <c r="D51" s="6" t="s">
        <v>459</v>
      </c>
      <c r="G51" s="5" t="s">
        <v>576</v>
      </c>
      <c r="H51" s="6" t="str">
        <f t="shared" si="6"/>
        <v>Bo,</v>
      </c>
      <c r="I51" s="6" t="str">
        <f t="shared" si="7"/>
        <v>Fan,</v>
      </c>
      <c r="J51" s="6" t="str">
        <f t="shared" si="8"/>
        <v>,</v>
      </c>
      <c r="K51" s="7" t="str">
        <f t="shared" si="9"/>
        <v>,</v>
      </c>
      <c r="M51" s="5" t="str">
        <f>IF(COUNTIF($G51:H51,H51)=1,H51,"")</f>
        <v>Bo,</v>
      </c>
      <c r="N51" s="6" t="str">
        <f>IF(COUNTIF($G51:I51,I51)=1,I51,"")</f>
        <v>Fan,</v>
      </c>
      <c r="O51" s="6" t="str">
        <f>IF(COUNTIF($G51:J51,J51)=1,J51,"")</f>
        <v/>
      </c>
      <c r="P51" s="7" t="str">
        <f>IF(COUNTIF($G51:K51,K51)=1,K51,"")</f>
        <v/>
      </c>
      <c r="R51" s="9" t="str">
        <f t="shared" si="4"/>
        <v>Bo,Fan,</v>
      </c>
    </row>
    <row r="52" spans="1:18" x14ac:dyDescent="0.15">
      <c r="A52" t="s">
        <v>50</v>
      </c>
      <c r="B52" s="5" t="s">
        <v>257</v>
      </c>
      <c r="C52" s="6" t="s">
        <v>460</v>
      </c>
      <c r="D52" s="6" t="s">
        <v>460</v>
      </c>
      <c r="E52" s="6" t="s">
        <v>460</v>
      </c>
      <c r="F52" s="7" t="s">
        <v>460</v>
      </c>
      <c r="G52" s="5" t="s">
        <v>576</v>
      </c>
      <c r="H52" s="6" t="str">
        <f t="shared" si="6"/>
        <v>Liang,</v>
      </c>
      <c r="I52" s="6" t="str">
        <f t="shared" si="7"/>
        <v>Liang,</v>
      </c>
      <c r="J52" s="6" t="str">
        <f t="shared" si="8"/>
        <v>Liang,</v>
      </c>
      <c r="K52" s="7" t="str">
        <f t="shared" si="9"/>
        <v>Liang,</v>
      </c>
      <c r="M52" s="5" t="str">
        <f>IF(COUNTIF($G52:H52,H52)=1,H52,"")</f>
        <v>Liang,</v>
      </c>
      <c r="N52" s="6" t="str">
        <f>IF(COUNTIF($G52:I52,I52)=1,I52,"")</f>
        <v/>
      </c>
      <c r="O52" s="6" t="str">
        <f>IF(COUNTIF($G52:J52,J52)=1,J52,"")</f>
        <v/>
      </c>
      <c r="P52" s="7" t="str">
        <f>IF(COUNTIF($G52:K52,K52)=1,K52,"")</f>
        <v/>
      </c>
      <c r="R52" s="9" t="str">
        <f t="shared" si="4"/>
        <v>Liang,</v>
      </c>
    </row>
    <row r="53" spans="1:18" x14ac:dyDescent="0.15">
      <c r="A53" t="s">
        <v>51</v>
      </c>
      <c r="B53" s="5" t="s">
        <v>260</v>
      </c>
      <c r="C53" s="6" t="s">
        <v>263</v>
      </c>
      <c r="D53" s="6" t="s">
        <v>461</v>
      </c>
      <c r="E53" s="6" t="s">
        <v>263</v>
      </c>
      <c r="G53" s="5" t="s">
        <v>576</v>
      </c>
      <c r="H53" s="6" t="str">
        <f t="shared" si="6"/>
        <v>Ta,</v>
      </c>
      <c r="I53" s="6" t="str">
        <f t="shared" si="7"/>
        <v>Da,</v>
      </c>
      <c r="J53" s="6" t="str">
        <f t="shared" si="8"/>
        <v>Ta,</v>
      </c>
      <c r="K53" s="7" t="str">
        <f t="shared" si="9"/>
        <v>,</v>
      </c>
      <c r="M53" s="5" t="str">
        <f>IF(COUNTIF($G53:H53,H53)=1,H53,"")</f>
        <v>Ta,</v>
      </c>
      <c r="N53" s="6" t="str">
        <f>IF(COUNTIF($G53:I53,I53)=1,I53,"")</f>
        <v>Da,</v>
      </c>
      <c r="O53" s="6" t="str">
        <f>IF(COUNTIF($G53:J53,J53)=1,J53,"")</f>
        <v/>
      </c>
      <c r="P53" s="7" t="str">
        <f>IF(COUNTIF($G53:K53,K53)=1,K53,"")</f>
        <v/>
      </c>
      <c r="R53" s="9" t="str">
        <f t="shared" si="4"/>
        <v>Ta,Da,</v>
      </c>
    </row>
    <row r="54" spans="1:18" x14ac:dyDescent="0.15">
      <c r="A54" t="s">
        <v>52</v>
      </c>
      <c r="B54" s="5" t="s">
        <v>264</v>
      </c>
      <c r="C54" s="6" t="s">
        <v>462</v>
      </c>
      <c r="D54" s="6" t="s">
        <v>462</v>
      </c>
      <c r="G54" s="5" t="s">
        <v>576</v>
      </c>
      <c r="H54" s="6" t="str">
        <f t="shared" si="6"/>
        <v>Yang,</v>
      </c>
      <c r="I54" s="6" t="str">
        <f t="shared" si="7"/>
        <v>Yang,</v>
      </c>
      <c r="J54" s="6" t="str">
        <f t="shared" si="8"/>
        <v>,</v>
      </c>
      <c r="K54" s="7" t="str">
        <f t="shared" si="9"/>
        <v>,</v>
      </c>
      <c r="M54" s="5" t="str">
        <f>IF(COUNTIF($G54:H54,H54)=1,H54,"")</f>
        <v>Yang,</v>
      </c>
      <c r="N54" s="6" t="str">
        <f>IF(COUNTIF($G54:I54,I54)=1,I54,"")</f>
        <v/>
      </c>
      <c r="O54" s="6" t="str">
        <f>IF(COUNTIF($G54:J54,J54)=1,J54,"")</f>
        <v/>
      </c>
      <c r="P54" s="7" t="str">
        <f>IF(COUNTIF($G54:K54,K54)=1,K54,"")</f>
        <v/>
      </c>
      <c r="R54" s="9" t="str">
        <f t="shared" si="4"/>
        <v>Yang,</v>
      </c>
    </row>
    <row r="55" spans="1:18" x14ac:dyDescent="0.15">
      <c r="A55" t="s">
        <v>53</v>
      </c>
      <c r="B55" s="5" t="s">
        <v>267</v>
      </c>
      <c r="C55" s="6" t="s">
        <v>491</v>
      </c>
      <c r="D55" s="6" t="s">
        <v>491</v>
      </c>
      <c r="E55" s="6" t="s">
        <v>491</v>
      </c>
      <c r="F55" s="7" t="s">
        <v>491</v>
      </c>
      <c r="G55" s="5" t="s">
        <v>576</v>
      </c>
      <c r="H55" s="6" t="str">
        <f t="shared" si="6"/>
        <v>Zai,</v>
      </c>
      <c r="I55" s="6" t="str">
        <f t="shared" si="7"/>
        <v>Zai,</v>
      </c>
      <c r="J55" s="6" t="str">
        <f t="shared" si="8"/>
        <v>Zai,</v>
      </c>
      <c r="K55" s="7" t="str">
        <f t="shared" si="9"/>
        <v>Zai,</v>
      </c>
      <c r="M55" s="5" t="str">
        <f>IF(COUNTIF($G55:H55,H55)=1,H55,"")</f>
        <v>Zai,</v>
      </c>
      <c r="N55" s="6" t="str">
        <f>IF(COUNTIF($G55:I55,I55)=1,I55,"")</f>
        <v/>
      </c>
      <c r="O55" s="6" t="str">
        <f>IF(COUNTIF($G55:J55,J55)=1,J55,"")</f>
        <v/>
      </c>
      <c r="P55" s="7" t="str">
        <f>IF(COUNTIF($G55:K55,K55)=1,K55,"")</f>
        <v/>
      </c>
      <c r="R55" s="9" t="str">
        <f t="shared" si="4"/>
        <v>Zai,</v>
      </c>
    </row>
    <row r="56" spans="1:18" x14ac:dyDescent="0.15">
      <c r="A56" t="s">
        <v>54</v>
      </c>
      <c r="B56" s="5" t="s">
        <v>270</v>
      </c>
      <c r="C56" s="6" t="s">
        <v>568</v>
      </c>
      <c r="D56" s="6" t="s">
        <v>468</v>
      </c>
      <c r="G56" s="5" t="s">
        <v>576</v>
      </c>
      <c r="H56" s="6" t="str">
        <f t="shared" si="6"/>
        <v>Pu,</v>
      </c>
      <c r="I56" s="6" t="str">
        <f t="shared" si="7"/>
        <v>Bao,</v>
      </c>
      <c r="J56" s="6" t="str">
        <f t="shared" si="8"/>
        <v>,</v>
      </c>
      <c r="K56" s="7" t="str">
        <f t="shared" si="9"/>
        <v>,</v>
      </c>
      <c r="M56" s="5" t="str">
        <f>IF(COUNTIF($G56:H56,H56)=1,H56,"")</f>
        <v>Pu,</v>
      </c>
      <c r="N56" s="6" t="str">
        <f>IF(COUNTIF($G56:I56,I56)=1,I56,"")</f>
        <v>Bao,</v>
      </c>
      <c r="O56" s="6" t="str">
        <f>IF(COUNTIF($G56:J56,J56)=1,J56,"")</f>
        <v/>
      </c>
      <c r="P56" s="7" t="str">
        <f>IF(COUNTIF($G56:K56,K56)=1,K56,"")</f>
        <v/>
      </c>
      <c r="R56" s="9" t="str">
        <f t="shared" si="4"/>
        <v>Pu,Bao,</v>
      </c>
    </row>
    <row r="57" spans="1:18" x14ac:dyDescent="0.15">
      <c r="A57" t="s">
        <v>55</v>
      </c>
      <c r="B57" s="5" t="s">
        <v>272</v>
      </c>
      <c r="C57" s="6" t="s">
        <v>534</v>
      </c>
      <c r="D57" s="6" t="s">
        <v>534</v>
      </c>
      <c r="E57" s="6" t="s">
        <v>534</v>
      </c>
      <c r="G57" s="5" t="s">
        <v>576</v>
      </c>
      <c r="H57" s="6" t="str">
        <f t="shared" si="6"/>
        <v>Ning,</v>
      </c>
      <c r="I57" s="6" t="str">
        <f t="shared" si="7"/>
        <v>Ning,</v>
      </c>
      <c r="J57" s="6" t="str">
        <f t="shared" si="8"/>
        <v>Ning,</v>
      </c>
      <c r="K57" s="7" t="str">
        <f t="shared" si="9"/>
        <v>,</v>
      </c>
      <c r="M57" s="5" t="str">
        <f>IF(COUNTIF($G57:H57,H57)=1,H57,"")</f>
        <v>Ning,</v>
      </c>
      <c r="N57" s="6" t="str">
        <f>IF(COUNTIF($G57:I57,I57)=1,I57,"")</f>
        <v/>
      </c>
      <c r="O57" s="6" t="str">
        <f>IF(COUNTIF($G57:J57,J57)=1,J57,"")</f>
        <v/>
      </c>
      <c r="P57" s="7" t="str">
        <f>IF(COUNTIF($G57:K57,K57)=1,K57,"")</f>
        <v/>
      </c>
      <c r="R57" s="9" t="str">
        <f t="shared" si="4"/>
        <v>Ning,</v>
      </c>
    </row>
    <row r="58" spans="1:18" x14ac:dyDescent="0.15">
      <c r="A58" t="s">
        <v>56</v>
      </c>
      <c r="B58" s="5" t="s">
        <v>275</v>
      </c>
      <c r="C58" s="6" t="s">
        <v>276</v>
      </c>
      <c r="D58" s="6" t="s">
        <v>522</v>
      </c>
      <c r="E58" s="6" t="s">
        <v>522</v>
      </c>
      <c r="F58" s="7" t="s">
        <v>561</v>
      </c>
      <c r="G58" s="5" t="s">
        <v>576</v>
      </c>
      <c r="H58" s="6" t="str">
        <f t="shared" si="6"/>
        <v>Huo,</v>
      </c>
      <c r="I58" s="6" t="str">
        <f t="shared" si="7"/>
        <v>He,</v>
      </c>
      <c r="J58" s="6" t="str">
        <f t="shared" si="8"/>
        <v>He,</v>
      </c>
      <c r="K58" s="7" t="str">
        <f t="shared" si="9"/>
        <v>Hu,</v>
      </c>
      <c r="M58" s="5" t="str">
        <f>IF(COUNTIF($G58:H58,H58)=1,H58,"")</f>
        <v>Huo,</v>
      </c>
      <c r="N58" s="6" t="str">
        <f>IF(COUNTIF($G58:I58,I58)=1,I58,"")</f>
        <v>He,</v>
      </c>
      <c r="O58" s="6" t="str">
        <f>IF(COUNTIF($G58:J58,J58)=1,J58,"")</f>
        <v/>
      </c>
      <c r="P58" s="7" t="str">
        <f>IF(COUNTIF($G58:K58,K58)=1,K58,"")</f>
        <v>Hu,</v>
      </c>
      <c r="R58" s="9" t="str">
        <f t="shared" si="4"/>
        <v>Huo,He,Hu,</v>
      </c>
    </row>
    <row r="59" spans="1:18" x14ac:dyDescent="0.15">
      <c r="A59" t="s">
        <v>57</v>
      </c>
      <c r="B59" s="5" t="s">
        <v>279</v>
      </c>
      <c r="C59" s="6" t="s">
        <v>527</v>
      </c>
      <c r="D59" s="6" t="s">
        <v>535</v>
      </c>
      <c r="E59" s="6" t="s">
        <v>535</v>
      </c>
      <c r="G59" s="5" t="s">
        <v>576</v>
      </c>
      <c r="H59" s="6" t="str">
        <f t="shared" si="6"/>
        <v>Sheng,</v>
      </c>
      <c r="I59" s="6" t="str">
        <f t="shared" si="7"/>
        <v>Xing,</v>
      </c>
      <c r="J59" s="6" t="str">
        <f t="shared" si="8"/>
        <v>Xing,</v>
      </c>
      <c r="K59" s="7" t="str">
        <f t="shared" si="9"/>
        <v>,</v>
      </c>
      <c r="M59" s="5" t="str">
        <f>IF(COUNTIF($G59:H59,H59)=1,H59,"")</f>
        <v>Sheng,</v>
      </c>
      <c r="N59" s="6" t="str">
        <f>IF(COUNTIF($G59:I59,I59)=1,I59,"")</f>
        <v>Xing,</v>
      </c>
      <c r="O59" s="6" t="str">
        <f>IF(COUNTIF($G59:J59,J59)=1,J59,"")</f>
        <v/>
      </c>
      <c r="P59" s="7" t="str">
        <f>IF(COUNTIF($G59:K59,K59)=1,K59,"")</f>
        <v/>
      </c>
      <c r="R59" s="9" t="str">
        <f t="shared" si="4"/>
        <v>Sheng,Xing,</v>
      </c>
    </row>
    <row r="60" spans="1:18" x14ac:dyDescent="0.15">
      <c r="A60" t="s">
        <v>58</v>
      </c>
      <c r="B60" s="5" t="s">
        <v>282</v>
      </c>
      <c r="C60" s="6" t="s">
        <v>492</v>
      </c>
      <c r="D60" s="6" t="s">
        <v>569</v>
      </c>
      <c r="E60" s="6" t="s">
        <v>492</v>
      </c>
      <c r="G60" s="5" t="s">
        <v>576</v>
      </c>
      <c r="H60" s="6" t="str">
        <f t="shared" si="6"/>
        <v>Ao,</v>
      </c>
      <c r="I60" s="6" t="str">
        <f t="shared" si="7"/>
        <v>Niu,</v>
      </c>
      <c r="J60" s="6" t="str">
        <f t="shared" si="8"/>
        <v>Ao,</v>
      </c>
      <c r="K60" s="7" t="str">
        <f t="shared" si="9"/>
        <v>,</v>
      </c>
      <c r="M60" s="5" t="str">
        <f>IF(COUNTIF($G60:H60,H60)=1,H60,"")</f>
        <v>Ao,</v>
      </c>
      <c r="N60" s="6" t="str">
        <f>IF(COUNTIF($G60:I60,I60)=1,I60,"")</f>
        <v>Niu,</v>
      </c>
      <c r="O60" s="6" t="str">
        <f>IF(COUNTIF($G60:J60,J60)=1,J60,"")</f>
        <v/>
      </c>
      <c r="P60" s="7" t="str">
        <f>IF(COUNTIF($G60:K60,K60)=1,K60,"")</f>
        <v/>
      </c>
      <c r="R60" s="9" t="str">
        <f t="shared" si="4"/>
        <v>Ao,Niu,</v>
      </c>
    </row>
    <row r="61" spans="1:18" x14ac:dyDescent="0.15">
      <c r="A61" t="s">
        <v>59</v>
      </c>
      <c r="B61" s="5" t="s">
        <v>286</v>
      </c>
      <c r="C61" s="6" t="s">
        <v>570</v>
      </c>
      <c r="D61" s="6" t="s">
        <v>570</v>
      </c>
      <c r="E61" s="6" t="s">
        <v>550</v>
      </c>
      <c r="F61" s="7" t="s">
        <v>550</v>
      </c>
      <c r="G61" s="5" t="s">
        <v>576</v>
      </c>
      <c r="H61" s="6" t="str">
        <f t="shared" si="6"/>
        <v>Du,</v>
      </c>
      <c r="I61" s="6" t="str">
        <f t="shared" si="7"/>
        <v>Du,</v>
      </c>
      <c r="J61" s="6" t="str">
        <f t="shared" si="8"/>
        <v>Duo,</v>
      </c>
      <c r="K61" s="7" t="str">
        <f t="shared" si="9"/>
        <v>Duo,</v>
      </c>
      <c r="M61" s="5" t="str">
        <f>IF(COUNTIF($G61:H61,H61)=1,H61,"")</f>
        <v>Du,</v>
      </c>
      <c r="N61" s="6" t="str">
        <f>IF(COUNTIF($G61:I61,I61)=1,I61,"")</f>
        <v/>
      </c>
      <c r="O61" s="6" t="str">
        <f>IF(COUNTIF($G61:J61,J61)=1,J61,"")</f>
        <v>Duo,</v>
      </c>
      <c r="P61" s="7" t="str">
        <f>IF(COUNTIF($G61:K61,K61)=1,K61,"")</f>
        <v/>
      </c>
      <c r="R61" s="9" t="str">
        <f t="shared" si="4"/>
        <v>Du,Duo,</v>
      </c>
    </row>
    <row r="62" spans="1:18" x14ac:dyDescent="0.15">
      <c r="A62" t="s">
        <v>60</v>
      </c>
      <c r="B62" s="5" t="s">
        <v>290</v>
      </c>
      <c r="C62" s="6" t="s">
        <v>558</v>
      </c>
      <c r="D62" s="6" t="s">
        <v>558</v>
      </c>
      <c r="E62" s="6" t="s">
        <v>558</v>
      </c>
      <c r="G62" s="5" t="s">
        <v>576</v>
      </c>
      <c r="H62" s="6" t="str">
        <f t="shared" si="6"/>
        <v>Hong,</v>
      </c>
      <c r="I62" s="6" t="str">
        <f t="shared" si="7"/>
        <v>Hong,</v>
      </c>
      <c r="J62" s="6" t="str">
        <f t="shared" si="8"/>
        <v>Hong,</v>
      </c>
      <c r="K62" s="7" t="str">
        <f t="shared" si="9"/>
        <v>,</v>
      </c>
      <c r="M62" s="5" t="str">
        <f>IF(COUNTIF($G62:H62,H62)=1,H62,"")</f>
        <v>Hong,</v>
      </c>
      <c r="N62" s="6" t="str">
        <f>IF(COUNTIF($G62:I62,I62)=1,I62,"")</f>
        <v/>
      </c>
      <c r="O62" s="6" t="str">
        <f>IF(COUNTIF($G62:J62,J62)=1,J62,"")</f>
        <v/>
      </c>
      <c r="P62" s="7" t="str">
        <f>IF(COUNTIF($G62:K62,K62)=1,K62,"")</f>
        <v/>
      </c>
      <c r="R62" s="9" t="str">
        <f t="shared" si="4"/>
        <v>Hong,</v>
      </c>
    </row>
    <row r="63" spans="1:18" x14ac:dyDescent="0.15">
      <c r="A63" t="s">
        <v>61</v>
      </c>
      <c r="B63" s="5" t="s">
        <v>294</v>
      </c>
      <c r="C63" s="6" t="s">
        <v>493</v>
      </c>
      <c r="D63" s="6" t="s">
        <v>493</v>
      </c>
      <c r="E63" s="6" t="s">
        <v>493</v>
      </c>
      <c r="F63" s="7" t="s">
        <v>493</v>
      </c>
      <c r="G63" s="5" t="s">
        <v>576</v>
      </c>
      <c r="H63" s="6" t="str">
        <f t="shared" si="6"/>
        <v>Sang,</v>
      </c>
      <c r="I63" s="6" t="str">
        <f t="shared" si="7"/>
        <v>Sang,</v>
      </c>
      <c r="J63" s="6" t="str">
        <f t="shared" si="8"/>
        <v>Sang,</v>
      </c>
      <c r="K63" s="7" t="str">
        <f t="shared" si="9"/>
        <v>Sang,</v>
      </c>
      <c r="M63" s="5" t="str">
        <f>IF(COUNTIF($G63:H63,H63)=1,H63,"")</f>
        <v>Sang,</v>
      </c>
      <c r="N63" s="6" t="str">
        <f>IF(COUNTIF($G63:I63,I63)=1,I63,"")</f>
        <v/>
      </c>
      <c r="O63" s="6" t="str">
        <f>IF(COUNTIF($G63:J63,J63)=1,J63,"")</f>
        <v/>
      </c>
      <c r="P63" s="7" t="str">
        <f>IF(COUNTIF($G63:K63,K63)=1,K63,"")</f>
        <v/>
      </c>
      <c r="R63" s="9" t="str">
        <f t="shared" si="4"/>
        <v>Sang,</v>
      </c>
    </row>
    <row r="64" spans="1:18" x14ac:dyDescent="0.15">
      <c r="A64" t="s">
        <v>62</v>
      </c>
      <c r="B64" s="5" t="s">
        <v>297</v>
      </c>
      <c r="C64" s="6" t="s">
        <v>513</v>
      </c>
      <c r="D64" s="6" t="s">
        <v>494</v>
      </c>
      <c r="E64" s="6" t="s">
        <v>494</v>
      </c>
      <c r="G64" s="5" t="s">
        <v>576</v>
      </c>
      <c r="H64" s="6" t="str">
        <f t="shared" si="6"/>
        <v>Chai,</v>
      </c>
      <c r="I64" s="6" t="str">
        <f t="shared" si="7"/>
        <v>Cha,</v>
      </c>
      <c r="J64" s="6" t="str">
        <f t="shared" si="8"/>
        <v>Cha,</v>
      </c>
      <c r="K64" s="7" t="str">
        <f t="shared" si="9"/>
        <v>,</v>
      </c>
      <c r="M64" s="5" t="str">
        <f>IF(COUNTIF($G64:H64,H64)=1,H64,"")</f>
        <v>Chai,</v>
      </c>
      <c r="N64" s="6" t="str">
        <f>IF(COUNTIF($G64:I64,I64)=1,I64,"")</f>
        <v>Cha,</v>
      </c>
      <c r="O64" s="6" t="str">
        <f>IF(COUNTIF($G64:J64,J64)=1,J64,"")</f>
        <v/>
      </c>
      <c r="P64" s="7" t="str">
        <f>IF(COUNTIF($G64:K64,K64)=1,K64,"")</f>
        <v/>
      </c>
      <c r="R64" s="9" t="str">
        <f t="shared" si="4"/>
        <v>Chai,Cha,</v>
      </c>
    </row>
    <row r="65" spans="1:18" x14ac:dyDescent="0.15">
      <c r="A65" t="s">
        <v>63</v>
      </c>
      <c r="B65" s="5" t="s">
        <v>301</v>
      </c>
      <c r="C65" s="6" t="s">
        <v>463</v>
      </c>
      <c r="D65" s="6" t="s">
        <v>463</v>
      </c>
      <c r="E65" s="6" t="s">
        <v>514</v>
      </c>
      <c r="G65" s="5" t="s">
        <v>576</v>
      </c>
      <c r="H65" s="6" t="str">
        <f t="shared" si="6"/>
        <v>Zha,</v>
      </c>
      <c r="I65" s="6" t="str">
        <f t="shared" si="7"/>
        <v>Zha,</v>
      </c>
      <c r="J65" s="6" t="str">
        <f t="shared" si="8"/>
        <v>Za,</v>
      </c>
      <c r="K65" s="7" t="str">
        <f t="shared" si="9"/>
        <v>,</v>
      </c>
      <c r="M65" s="5" t="str">
        <f>IF(COUNTIF($G65:H65,H65)=1,H65,"")</f>
        <v>Zha,</v>
      </c>
      <c r="N65" s="6" t="str">
        <f>IF(COUNTIF($G65:I65,I65)=1,I65,"")</f>
        <v/>
      </c>
      <c r="O65" s="6" t="str">
        <f>IF(COUNTIF($G65:J65,J65)=1,J65,"")</f>
        <v>Za,</v>
      </c>
      <c r="P65" s="7" t="str">
        <f>IF(COUNTIF($G65:K65,K65)=1,K65,"")</f>
        <v/>
      </c>
      <c r="R65" s="9" t="str">
        <f t="shared" si="4"/>
        <v>Zha,Za,</v>
      </c>
    </row>
    <row r="66" spans="1:18" x14ac:dyDescent="0.15">
      <c r="A66" t="s">
        <v>64</v>
      </c>
      <c r="B66" s="5" t="s">
        <v>305</v>
      </c>
      <c r="C66" s="6" t="s">
        <v>464</v>
      </c>
      <c r="D66" s="6" t="s">
        <v>465</v>
      </c>
      <c r="G66" s="5" t="s">
        <v>576</v>
      </c>
      <c r="H66" s="6" t="str">
        <f t="shared" si="6"/>
        <v>Man,</v>
      </c>
      <c r="I66" s="6" t="str">
        <f t="shared" si="7"/>
        <v>Mai,</v>
      </c>
      <c r="J66" s="6" t="str">
        <f t="shared" si="8"/>
        <v>,</v>
      </c>
      <c r="K66" s="7" t="str">
        <f t="shared" si="9"/>
        <v>,</v>
      </c>
      <c r="M66" s="5" t="str">
        <f>IF(COUNTIF($G66:H66,H66)=1,H66,"")</f>
        <v>Man,</v>
      </c>
      <c r="N66" s="6" t="str">
        <f>IF(COUNTIF($G66:I66,I66)=1,I66,"")</f>
        <v>Mai,</v>
      </c>
      <c r="O66" s="6" t="str">
        <f>IF(COUNTIF($G66:J66,J66)=1,J66,"")</f>
        <v/>
      </c>
      <c r="P66" s="7" t="str">
        <f>IF(COUNTIF($G66:K66,K66)=1,K66,"")</f>
        <v/>
      </c>
      <c r="R66" s="9" t="str">
        <f t="shared" si="4"/>
        <v>Man,Mai,</v>
      </c>
    </row>
    <row r="67" spans="1:18" x14ac:dyDescent="0.15">
      <c r="A67" t="s">
        <v>65</v>
      </c>
      <c r="B67" s="5" t="s">
        <v>308</v>
      </c>
      <c r="C67" s="6" t="s">
        <v>527</v>
      </c>
      <c r="D67" s="6" t="s">
        <v>527</v>
      </c>
      <c r="E67" s="6" t="s">
        <v>520</v>
      </c>
      <c r="G67" s="5" t="s">
        <v>576</v>
      </c>
      <c r="H67" s="6" t="str">
        <f t="shared" si="6"/>
        <v>Sheng,</v>
      </c>
      <c r="I67" s="6" t="str">
        <f t="shared" si="7"/>
        <v>Sheng,</v>
      </c>
      <c r="J67" s="6" t="str">
        <f t="shared" si="8"/>
        <v>Cheng,</v>
      </c>
      <c r="K67" s="7" t="str">
        <f t="shared" si="9"/>
        <v>,</v>
      </c>
      <c r="M67" s="5" t="str">
        <f>IF(COUNTIF($G67:H67,H67)=1,H67,"")</f>
        <v>Sheng,</v>
      </c>
      <c r="N67" s="6" t="str">
        <f>IF(COUNTIF($G67:I67,I67)=1,I67,"")</f>
        <v/>
      </c>
      <c r="O67" s="6" t="str">
        <f>IF(COUNTIF($G67:J67,J67)=1,J67,"")</f>
        <v>Cheng,</v>
      </c>
      <c r="P67" s="7" t="str">
        <f>IF(COUNTIF($G67:K67,K67)=1,K67,"")</f>
        <v/>
      </c>
      <c r="R67" s="9" t="str">
        <f t="shared" ref="R67:R101" si="10">M67&amp;N67&amp;O67&amp;P67</f>
        <v>Sheng,Cheng,</v>
      </c>
    </row>
    <row r="68" spans="1:18" x14ac:dyDescent="0.15">
      <c r="A68" t="s">
        <v>66</v>
      </c>
      <c r="B68" s="5" t="s">
        <v>310</v>
      </c>
      <c r="C68" s="6" t="s">
        <v>311</v>
      </c>
      <c r="D68" s="6" t="s">
        <v>471</v>
      </c>
      <c r="G68" s="5" t="s">
        <v>576</v>
      </c>
      <c r="H68" s="6" t="str">
        <f t="shared" si="6"/>
        <v>Chen,</v>
      </c>
      <c r="I68" s="6" t="str">
        <f t="shared" si="7"/>
        <v>Cang,</v>
      </c>
      <c r="J68" s="6" t="str">
        <f t="shared" si="8"/>
        <v>,</v>
      </c>
      <c r="K68" s="7" t="str">
        <f t="shared" si="9"/>
        <v>,</v>
      </c>
      <c r="M68" s="5" t="str">
        <f>IF(COUNTIF($G68:H68,H68)=1,H68,"")</f>
        <v>Chen,</v>
      </c>
      <c r="N68" s="6" t="str">
        <f>IF(COUNTIF($G68:I68,I68)=1,I68,"")</f>
        <v>Cang,</v>
      </c>
      <c r="O68" s="6" t="str">
        <f>IF(COUNTIF($G68:J68,J68)=1,J68,"")</f>
        <v/>
      </c>
      <c r="P68" s="7" t="str">
        <f>IF(COUNTIF($G68:K68,K68)=1,K68,"")</f>
        <v/>
      </c>
      <c r="R68" s="9" t="str">
        <f t="shared" si="10"/>
        <v>Chen,Cang,</v>
      </c>
    </row>
    <row r="69" spans="1:18" x14ac:dyDescent="0.15">
      <c r="A69" t="s">
        <v>67</v>
      </c>
      <c r="B69" s="5" t="s">
        <v>313</v>
      </c>
      <c r="C69" s="6" t="s">
        <v>495</v>
      </c>
      <c r="D69" s="6" t="s">
        <v>495</v>
      </c>
      <c r="G69" s="5" t="s">
        <v>576</v>
      </c>
      <c r="H69" s="6" t="str">
        <f t="shared" si="6"/>
        <v>Chuang,</v>
      </c>
      <c r="I69" s="6" t="str">
        <f t="shared" si="7"/>
        <v>Chuang,</v>
      </c>
      <c r="J69" s="6" t="str">
        <f t="shared" si="8"/>
        <v>,</v>
      </c>
      <c r="K69" s="7" t="str">
        <f t="shared" si="9"/>
        <v>,</v>
      </c>
      <c r="M69" s="5" t="str">
        <f>IF(COUNTIF($G69:H69,H69)=1,H69,"")</f>
        <v>Chuang,</v>
      </c>
      <c r="N69" s="6" t="str">
        <f>IF(COUNTIF($G69:I69,I69)=1,I69,"")</f>
        <v/>
      </c>
      <c r="O69" s="6" t="str">
        <f>IF(COUNTIF($G69:J69,J69)=1,J69,"")</f>
        <v/>
      </c>
      <c r="P69" s="7" t="str">
        <f>IF(COUNTIF($G69:K69,K69)=1,K69,"")</f>
        <v/>
      </c>
      <c r="R69" s="9" t="str">
        <f t="shared" si="10"/>
        <v>Chuang,</v>
      </c>
    </row>
    <row r="70" spans="1:18" x14ac:dyDescent="0.15">
      <c r="A70" t="s">
        <v>68</v>
      </c>
      <c r="B70" s="5" t="s">
        <v>316</v>
      </c>
      <c r="C70" s="6" t="s">
        <v>548</v>
      </c>
      <c r="D70" s="6" t="s">
        <v>509</v>
      </c>
      <c r="G70" s="5" t="s">
        <v>576</v>
      </c>
      <c r="H70" s="6" t="str">
        <f t="shared" si="6"/>
        <v>Bo,</v>
      </c>
      <c r="I70" s="6" t="str">
        <f t="shared" si="7"/>
        <v>Bai,</v>
      </c>
      <c r="J70" s="6" t="str">
        <f t="shared" si="8"/>
        <v>,</v>
      </c>
      <c r="K70" s="7" t="str">
        <f t="shared" si="9"/>
        <v>,</v>
      </c>
      <c r="M70" s="5" t="str">
        <f>IF(COUNTIF($G70:H70,H70)=1,H70,"")</f>
        <v>Bo,</v>
      </c>
      <c r="N70" s="6" t="str">
        <f>IF(COUNTIF($G70:I70,I70)=1,I70,"")</f>
        <v>Bai,</v>
      </c>
      <c r="O70" s="6" t="str">
        <f>IF(COUNTIF($G70:J70,J70)=1,J70,"")</f>
        <v/>
      </c>
      <c r="P70" s="7" t="str">
        <f>IF(COUNTIF($G70:K70,K70)=1,K70,"")</f>
        <v/>
      </c>
      <c r="R70" s="9" t="str">
        <f t="shared" si="10"/>
        <v>Bo,Bai,</v>
      </c>
    </row>
    <row r="71" spans="1:18" x14ac:dyDescent="0.15">
      <c r="A71" t="s">
        <v>69</v>
      </c>
      <c r="B71" s="5" t="s">
        <v>318</v>
      </c>
      <c r="C71" s="6" t="s">
        <v>515</v>
      </c>
      <c r="D71" s="6" t="s">
        <v>574</v>
      </c>
      <c r="G71" s="5" t="s">
        <v>576</v>
      </c>
      <c r="H71" s="6" t="str">
        <f t="shared" si="6"/>
        <v>Yao,</v>
      </c>
      <c r="I71" s="6" t="str">
        <f t="shared" si="7"/>
        <v>Nve,</v>
      </c>
      <c r="J71" s="6" t="str">
        <f t="shared" si="8"/>
        <v>,</v>
      </c>
      <c r="K71" s="7" t="str">
        <f t="shared" si="9"/>
        <v>,</v>
      </c>
      <c r="M71" s="5" t="str">
        <f>IF(COUNTIF($G71:H71,H71)=1,H71,"")</f>
        <v>Yao,</v>
      </c>
      <c r="N71" s="6" t="str">
        <f>IF(COUNTIF($G71:I71,I71)=1,I71,"")</f>
        <v>Nve,</v>
      </c>
      <c r="O71" s="6" t="str">
        <f>IF(COUNTIF($G71:J71,J71)=1,J71,"")</f>
        <v/>
      </c>
      <c r="P71" s="7" t="str">
        <f>IF(COUNTIF($G71:K71,K71)=1,K71,"")</f>
        <v/>
      </c>
      <c r="R71" s="9" t="str">
        <f t="shared" si="10"/>
        <v>Yao,Nve,</v>
      </c>
    </row>
    <row r="72" spans="1:18" x14ac:dyDescent="0.15">
      <c r="A72" t="s">
        <v>70</v>
      </c>
      <c r="B72" s="5" t="s">
        <v>321</v>
      </c>
      <c r="C72" s="6" t="s">
        <v>496</v>
      </c>
      <c r="D72" s="6" t="s">
        <v>496</v>
      </c>
      <c r="G72" s="5" t="s">
        <v>576</v>
      </c>
      <c r="H72" s="6" t="str">
        <f t="shared" si="6"/>
        <v>Kan,</v>
      </c>
      <c r="I72" s="6" t="str">
        <f t="shared" si="7"/>
        <v>Kan,</v>
      </c>
      <c r="J72" s="6" t="str">
        <f t="shared" si="8"/>
        <v>,</v>
      </c>
      <c r="K72" s="7" t="str">
        <f t="shared" si="9"/>
        <v>,</v>
      </c>
      <c r="M72" s="5" t="str">
        <f>IF(COUNTIF($G72:H72,H72)=1,H72,"")</f>
        <v>Kan,</v>
      </c>
      <c r="N72" s="6" t="str">
        <f>IF(COUNTIF($G72:I72,I72)=1,I72,"")</f>
        <v/>
      </c>
      <c r="O72" s="6" t="str">
        <f>IF(COUNTIF($G72:J72,J72)=1,J72,"")</f>
        <v/>
      </c>
      <c r="P72" s="7" t="str">
        <f>IF(COUNTIF($G72:K72,K72)=1,K72,"")</f>
        <v/>
      </c>
      <c r="R72" s="9" t="str">
        <f t="shared" si="10"/>
        <v>Kan,</v>
      </c>
    </row>
    <row r="73" spans="1:18" x14ac:dyDescent="0.15">
      <c r="A73" t="s">
        <v>71</v>
      </c>
      <c r="B73" s="5" t="s">
        <v>324</v>
      </c>
      <c r="C73" s="6" t="s">
        <v>452</v>
      </c>
      <c r="D73" s="6" t="s">
        <v>535</v>
      </c>
      <c r="E73" s="6" t="s">
        <v>452</v>
      </c>
      <c r="G73" s="5" t="s">
        <v>576</v>
      </c>
      <c r="H73" s="6" t="str">
        <f t="shared" si="6"/>
        <v>Hang,</v>
      </c>
      <c r="I73" s="6" t="str">
        <f t="shared" si="7"/>
        <v>Xing,</v>
      </c>
      <c r="J73" s="6" t="str">
        <f t="shared" si="8"/>
        <v>Hang,</v>
      </c>
      <c r="K73" s="7" t="str">
        <f t="shared" si="9"/>
        <v>,</v>
      </c>
      <c r="M73" s="5" t="str">
        <f>IF(COUNTIF($G73:H73,H73)=1,H73,"")</f>
        <v>Hang,</v>
      </c>
      <c r="N73" s="6" t="str">
        <f>IF(COUNTIF($G73:I73,I73)=1,I73,"")</f>
        <v>Xing,</v>
      </c>
      <c r="O73" s="6" t="str">
        <f>IF(COUNTIF($G73:J73,J73)=1,J73,"")</f>
        <v/>
      </c>
      <c r="P73" s="7" t="str">
        <f>IF(COUNTIF($G73:K73,K73)=1,K73,"")</f>
        <v/>
      </c>
      <c r="R73" s="9" t="str">
        <f t="shared" si="10"/>
        <v>Hang,Xing,</v>
      </c>
    </row>
    <row r="74" spans="1:18" x14ac:dyDescent="0.15">
      <c r="A74" t="s">
        <v>72</v>
      </c>
      <c r="B74" s="5" t="s">
        <v>326</v>
      </c>
      <c r="C74" s="6" t="s">
        <v>497</v>
      </c>
      <c r="D74" s="6" t="s">
        <v>497</v>
      </c>
      <c r="E74" s="6" t="s">
        <v>542</v>
      </c>
      <c r="G74" s="5" t="s">
        <v>576</v>
      </c>
      <c r="H74" s="6" t="str">
        <f t="shared" si="6"/>
        <v>Ai,</v>
      </c>
      <c r="I74" s="6" t="str">
        <f t="shared" si="7"/>
        <v>Ai,</v>
      </c>
      <c r="J74" s="6" t="str">
        <f t="shared" si="8"/>
        <v>Yi,</v>
      </c>
      <c r="K74" s="7" t="str">
        <f t="shared" si="9"/>
        <v>,</v>
      </c>
      <c r="M74" s="5" t="str">
        <f>IF(COUNTIF($G74:H74,H74)=1,H74,"")</f>
        <v>Ai,</v>
      </c>
      <c r="N74" s="6" t="str">
        <f>IF(COUNTIF($G74:I74,I74)=1,I74,"")</f>
        <v/>
      </c>
      <c r="O74" s="6" t="str">
        <f>IF(COUNTIF($G74:J74,J74)=1,J74,"")</f>
        <v>Yi,</v>
      </c>
      <c r="P74" s="7" t="str">
        <f>IF(COUNTIF($G74:K74,K74)=1,K74,"")</f>
        <v/>
      </c>
      <c r="R74" s="9" t="str">
        <f t="shared" si="10"/>
        <v>Ai,Yi,</v>
      </c>
    </row>
    <row r="75" spans="1:18" x14ac:dyDescent="0.15">
      <c r="A75" t="s">
        <v>73</v>
      </c>
      <c r="B75" s="5" t="s">
        <v>329</v>
      </c>
      <c r="C75" s="6" t="s">
        <v>482</v>
      </c>
      <c r="D75" s="6" t="s">
        <v>482</v>
      </c>
      <c r="E75" s="6" t="s">
        <v>482</v>
      </c>
      <c r="G75" s="5" t="s">
        <v>576</v>
      </c>
      <c r="H75" s="6" t="str">
        <f t="shared" si="6"/>
        <v>Ba,</v>
      </c>
      <c r="I75" s="6" t="str">
        <f t="shared" si="7"/>
        <v>Ba,</v>
      </c>
      <c r="J75" s="6" t="str">
        <f t="shared" si="8"/>
        <v>Ba,</v>
      </c>
      <c r="K75" s="7" t="str">
        <f t="shared" si="9"/>
        <v>,</v>
      </c>
      <c r="M75" s="5" t="str">
        <f>IF(COUNTIF($G75:H75,H75)=1,H75,"")</f>
        <v>Ba,</v>
      </c>
      <c r="N75" s="6" t="str">
        <f>IF(COUNTIF($G75:I75,I75)=1,I75,"")</f>
        <v/>
      </c>
      <c r="O75" s="6" t="str">
        <f>IF(COUNTIF($G75:J75,J75)=1,J75,"")</f>
        <v/>
      </c>
      <c r="P75" s="7" t="str">
        <f>IF(COUNTIF($G75:K75,K75)=1,K75,"")</f>
        <v/>
      </c>
      <c r="R75" s="9" t="str">
        <f t="shared" si="10"/>
        <v>Ba,</v>
      </c>
    </row>
    <row r="76" spans="1:18" x14ac:dyDescent="0.15">
      <c r="A76" t="s">
        <v>74</v>
      </c>
      <c r="B76" s="5" t="s">
        <v>331</v>
      </c>
      <c r="C76" s="6" t="s">
        <v>498</v>
      </c>
      <c r="D76" s="6" t="s">
        <v>466</v>
      </c>
      <c r="G76" s="5" t="s">
        <v>576</v>
      </c>
      <c r="H76" s="6" t="str">
        <f t="shared" si="6"/>
        <v>Zhuan,</v>
      </c>
      <c r="I76" s="6" t="str">
        <f t="shared" si="7"/>
        <v>Chuan,</v>
      </c>
      <c r="J76" s="6" t="str">
        <f t="shared" si="8"/>
        <v>,</v>
      </c>
      <c r="K76" s="7" t="str">
        <f t="shared" si="9"/>
        <v>,</v>
      </c>
      <c r="M76" s="5" t="str">
        <f>IF(COUNTIF($G76:H76,H76)=1,H76,"")</f>
        <v>Zhuan,</v>
      </c>
      <c r="N76" s="6" t="str">
        <f>IF(COUNTIF($G76:I76,I76)=1,I76,"")</f>
        <v>Chuan,</v>
      </c>
      <c r="O76" s="6" t="str">
        <f>IF(COUNTIF($G76:J76,J76)=1,J76,"")</f>
        <v/>
      </c>
      <c r="P76" s="7" t="str">
        <f>IF(COUNTIF($G76:K76,K76)=1,K76,"")</f>
        <v/>
      </c>
      <c r="R76" s="9" t="str">
        <f t="shared" si="10"/>
        <v>Zhuan,Chuan,</v>
      </c>
    </row>
    <row r="77" spans="1:18" x14ac:dyDescent="0.15">
      <c r="A77" t="s">
        <v>75</v>
      </c>
      <c r="B77" s="5" t="s">
        <v>334</v>
      </c>
      <c r="C77" s="6" t="s">
        <v>522</v>
      </c>
      <c r="D77" s="6" t="s">
        <v>522</v>
      </c>
      <c r="G77" s="5" t="s">
        <v>576</v>
      </c>
      <c r="H77" s="6" t="str">
        <f t="shared" si="6"/>
        <v>He,</v>
      </c>
      <c r="I77" s="6" t="str">
        <f t="shared" si="7"/>
        <v>He,</v>
      </c>
      <c r="J77" s="6" t="str">
        <f t="shared" si="8"/>
        <v>,</v>
      </c>
      <c r="K77" s="7" t="str">
        <f t="shared" si="9"/>
        <v>,</v>
      </c>
      <c r="M77" s="5" t="str">
        <f>IF(COUNTIF($G77:H77,H77)=1,H77,"")</f>
        <v>He,</v>
      </c>
      <c r="N77" s="6" t="str">
        <f>IF(COUNTIF($G77:I77,I77)=1,I77,"")</f>
        <v/>
      </c>
      <c r="O77" s="6" t="str">
        <f>IF(COUNTIF($G77:J77,J77)=1,J77,"")</f>
        <v/>
      </c>
      <c r="P77" s="7" t="str">
        <f>IF(COUNTIF($G77:K77,K77)=1,K77,"")</f>
        <v/>
      </c>
      <c r="R77" s="9" t="str">
        <f t="shared" si="10"/>
        <v>He,</v>
      </c>
    </row>
    <row r="78" spans="1:18" x14ac:dyDescent="0.15">
      <c r="A78" t="s">
        <v>76</v>
      </c>
      <c r="B78" s="5" t="s">
        <v>335</v>
      </c>
      <c r="C78" s="6" t="s">
        <v>499</v>
      </c>
      <c r="D78" s="6" t="s">
        <v>499</v>
      </c>
      <c r="G78" s="5" t="s">
        <v>576</v>
      </c>
      <c r="H78" s="6" t="str">
        <f t="shared" si="6"/>
        <v>Zhang,</v>
      </c>
      <c r="I78" s="6" t="str">
        <f t="shared" si="7"/>
        <v>Zhang,</v>
      </c>
      <c r="J78" s="6" t="str">
        <f t="shared" si="8"/>
        <v>,</v>
      </c>
      <c r="K78" s="7" t="str">
        <f t="shared" si="9"/>
        <v>,</v>
      </c>
      <c r="M78" s="5" t="str">
        <f>IF(COUNTIF($G78:H78,H78)=1,H78,"")</f>
        <v>Zhang,</v>
      </c>
      <c r="N78" s="6" t="str">
        <f>IF(COUNTIF($G78:I78,I78)=1,I78,"")</f>
        <v/>
      </c>
      <c r="O78" s="6" t="str">
        <f>IF(COUNTIF($G78:J78,J78)=1,J78,"")</f>
        <v/>
      </c>
      <c r="P78" s="7" t="str">
        <f>IF(COUNTIF($G78:K78,K78)=1,K78,"")</f>
        <v/>
      </c>
      <c r="R78" s="9" t="str">
        <f t="shared" si="10"/>
        <v>Zhang,</v>
      </c>
    </row>
    <row r="79" spans="1:18" x14ac:dyDescent="0.15">
      <c r="A79" t="s">
        <v>77</v>
      </c>
      <c r="B79" s="5" t="s">
        <v>338</v>
      </c>
      <c r="C79" s="6" t="s">
        <v>543</v>
      </c>
      <c r="D79" s="6" t="s">
        <v>536</v>
      </c>
      <c r="G79" s="5" t="s">
        <v>576</v>
      </c>
      <c r="H79" s="6" t="str">
        <f t="shared" si="6"/>
        <v>Ji,</v>
      </c>
      <c r="I79" s="6" t="str">
        <f t="shared" si="7"/>
        <v>Qi,</v>
      </c>
      <c r="J79" s="6" t="str">
        <f t="shared" si="8"/>
        <v>,</v>
      </c>
      <c r="K79" s="7" t="str">
        <f t="shared" si="9"/>
        <v>,</v>
      </c>
      <c r="M79" s="5" t="str">
        <f>IF(COUNTIF($G79:H79,H79)=1,H79,"")</f>
        <v>Ji,</v>
      </c>
      <c r="N79" s="6" t="str">
        <f>IF(COUNTIF($G79:I79,I79)=1,I79,"")</f>
        <v>Qi,</v>
      </c>
      <c r="O79" s="6" t="str">
        <f>IF(COUNTIF($G79:J79,J79)=1,J79,"")</f>
        <v/>
      </c>
      <c r="P79" s="7" t="str">
        <f>IF(COUNTIF($G79:K79,K79)=1,K79,"")</f>
        <v/>
      </c>
      <c r="R79" s="9" t="str">
        <f t="shared" si="10"/>
        <v>Ji,Qi,</v>
      </c>
    </row>
    <row r="80" spans="1:18" x14ac:dyDescent="0.15">
      <c r="A80" t="s">
        <v>78</v>
      </c>
      <c r="B80" s="5" t="s">
        <v>340</v>
      </c>
      <c r="C80" s="6" t="s">
        <v>467</v>
      </c>
      <c r="D80" s="6" t="s">
        <v>468</v>
      </c>
      <c r="E80" s="6" t="s">
        <v>467</v>
      </c>
      <c r="G80" s="5" t="s">
        <v>576</v>
      </c>
      <c r="H80" s="6" t="str">
        <f t="shared" si="6"/>
        <v>Pao,</v>
      </c>
      <c r="I80" s="6" t="str">
        <f t="shared" si="7"/>
        <v>Bao,</v>
      </c>
      <c r="J80" s="6" t="str">
        <f t="shared" si="8"/>
        <v>Pao,</v>
      </c>
      <c r="K80" s="7" t="str">
        <f t="shared" si="9"/>
        <v>,</v>
      </c>
      <c r="M80" s="5" t="str">
        <f>IF(COUNTIF($G80:H80,H80)=1,H80,"")</f>
        <v>Pao,</v>
      </c>
      <c r="N80" s="6" t="str">
        <f>IF(COUNTIF($G80:I80,I80)=1,I80,"")</f>
        <v>Bao,</v>
      </c>
      <c r="O80" s="6" t="str">
        <f>IF(COUNTIF($G80:J80,J80)=1,J80,"")</f>
        <v/>
      </c>
      <c r="P80" s="7" t="str">
        <f>IF(COUNTIF($G80:K80,K80)=1,K80,"")</f>
        <v/>
      </c>
      <c r="R80" s="9" t="str">
        <f t="shared" si="10"/>
        <v>Pao,Bao,</v>
      </c>
    </row>
    <row r="81" spans="1:18" x14ac:dyDescent="0.15">
      <c r="A81" t="s">
        <v>79</v>
      </c>
      <c r="B81" s="5" t="s">
        <v>344</v>
      </c>
      <c r="C81" s="6" t="s">
        <v>529</v>
      </c>
      <c r="D81" s="6" t="s">
        <v>543</v>
      </c>
      <c r="G81" s="5" t="s">
        <v>576</v>
      </c>
      <c r="H81" s="6" t="str">
        <f t="shared" si="6"/>
        <v>Gei,</v>
      </c>
      <c r="I81" s="6" t="str">
        <f t="shared" si="7"/>
        <v>Ji,</v>
      </c>
      <c r="J81" s="6" t="str">
        <f t="shared" si="8"/>
        <v>,</v>
      </c>
      <c r="K81" s="7" t="str">
        <f t="shared" si="9"/>
        <v>,</v>
      </c>
      <c r="M81" s="5" t="str">
        <f>IF(COUNTIF($G81:H81,H81)=1,H81,"")</f>
        <v>Gei,</v>
      </c>
      <c r="N81" s="6" t="str">
        <f>IF(COUNTIF($G81:I81,I81)=1,I81,"")</f>
        <v>Ji,</v>
      </c>
      <c r="O81" s="6" t="str">
        <f>IF(COUNTIF($G81:J81,J81)=1,J81,"")</f>
        <v/>
      </c>
      <c r="P81" s="7" t="str">
        <f>IF(COUNTIF($G81:K81,K81)=1,K81,"")</f>
        <v/>
      </c>
      <c r="R81" s="9" t="str">
        <f t="shared" si="10"/>
        <v>Gei,Ji,</v>
      </c>
    </row>
    <row r="82" spans="1:18" x14ac:dyDescent="0.15">
      <c r="A82" t="s">
        <v>80</v>
      </c>
      <c r="B82" s="5" t="s">
        <v>346</v>
      </c>
      <c r="C82" s="6" t="s">
        <v>500</v>
      </c>
      <c r="D82" s="6" t="s">
        <v>500</v>
      </c>
      <c r="G82" s="5" t="s">
        <v>576</v>
      </c>
      <c r="H82" s="6" t="str">
        <f t="shared" si="6"/>
        <v>Guan,</v>
      </c>
      <c r="I82" s="6" t="str">
        <f t="shared" si="7"/>
        <v>Guan,</v>
      </c>
      <c r="J82" s="6" t="str">
        <f t="shared" si="8"/>
        <v>,</v>
      </c>
      <c r="K82" s="7" t="str">
        <f t="shared" si="9"/>
        <v>,</v>
      </c>
      <c r="M82" s="5" t="str">
        <f>IF(COUNTIF($G82:H82,H82)=1,H82,"")</f>
        <v>Guan,</v>
      </c>
      <c r="N82" s="6" t="str">
        <f>IF(COUNTIF($G82:I82,I82)=1,I82,"")</f>
        <v/>
      </c>
      <c r="O82" s="6" t="str">
        <f>IF(COUNTIF($G82:J82,J82)=1,J82,"")</f>
        <v/>
      </c>
      <c r="P82" s="7" t="str">
        <f>IF(COUNTIF($G82:K82,K82)=1,K82,"")</f>
        <v/>
      </c>
      <c r="R82" s="9" t="str">
        <f t="shared" si="10"/>
        <v>Guan,</v>
      </c>
    </row>
    <row r="83" spans="1:18" x14ac:dyDescent="0.15">
      <c r="A83" t="s">
        <v>81</v>
      </c>
      <c r="B83" s="5" t="s">
        <v>349</v>
      </c>
      <c r="C83" s="6" t="s">
        <v>501</v>
      </c>
      <c r="D83" s="6" t="s">
        <v>501</v>
      </c>
      <c r="G83" s="5" t="s">
        <v>576</v>
      </c>
      <c r="H83" s="6" t="str">
        <f t="shared" si="6"/>
        <v>Gan,</v>
      </c>
      <c r="I83" s="6" t="str">
        <f t="shared" si="7"/>
        <v>Gan,</v>
      </c>
      <c r="J83" s="6" t="str">
        <f t="shared" si="8"/>
        <v>,</v>
      </c>
      <c r="K83" s="7" t="str">
        <f t="shared" si="9"/>
        <v>,</v>
      </c>
      <c r="M83" s="5" t="str">
        <f>IF(COUNTIF($G83:H83,H83)=1,H83,"")</f>
        <v>Gan,</v>
      </c>
      <c r="N83" s="6" t="str">
        <f>IF(COUNTIF($G83:I83,I83)=1,I83,"")</f>
        <v/>
      </c>
      <c r="O83" s="6" t="str">
        <f>IF(COUNTIF($G83:J83,J83)=1,J83,"")</f>
        <v/>
      </c>
      <c r="P83" s="7" t="str">
        <f>IF(COUNTIF($G83:K83,K83)=1,K83,"")</f>
        <v/>
      </c>
      <c r="R83" s="9" t="str">
        <f t="shared" si="10"/>
        <v>Gan,</v>
      </c>
    </row>
    <row r="84" spans="1:18" x14ac:dyDescent="0.15">
      <c r="A84" t="s">
        <v>82</v>
      </c>
      <c r="B84" s="5" t="s">
        <v>352</v>
      </c>
      <c r="C84" s="6" t="s">
        <v>452</v>
      </c>
      <c r="D84" s="6" t="s">
        <v>475</v>
      </c>
      <c r="G84" s="5" t="s">
        <v>576</v>
      </c>
      <c r="H84" s="6" t="str">
        <f t="shared" ref="H84:H101" si="11">UPPER(LEFT(C84,1))&amp;MID(C84,2,10)&amp;","</f>
        <v>Hang,</v>
      </c>
      <c r="I84" s="6" t="str">
        <f t="shared" ref="I84:I101" si="12">UPPER(LEFT(D84,1))&amp;MID(D84,2,10)&amp;","</f>
        <v>Xiang,</v>
      </c>
      <c r="J84" s="6" t="str">
        <f t="shared" ref="J84:J101" si="13">UPPER(LEFT(E84,1))&amp;MID(E84,2,10)&amp;","</f>
        <v>,</v>
      </c>
      <c r="K84" s="7" t="str">
        <f t="shared" ref="K84:K101" si="14">UPPER(LEFT(F84,1))&amp;MID(F84,2,10)&amp;","</f>
        <v>,</v>
      </c>
      <c r="M84" s="5" t="str">
        <f>IF(COUNTIF($G84:H84,H84)=1,H84,"")</f>
        <v>Hang,</v>
      </c>
      <c r="N84" s="6" t="str">
        <f>IF(COUNTIF($G84:I84,I84)=1,I84,"")</f>
        <v>Xiang,</v>
      </c>
      <c r="O84" s="6" t="str">
        <f>IF(COUNTIF($G84:J84,J84)=1,J84,"")</f>
        <v/>
      </c>
      <c r="P84" s="7" t="str">
        <f>IF(COUNTIF($G84:K84,K84)=1,K84,"")</f>
        <v/>
      </c>
      <c r="R84" s="9" t="str">
        <f t="shared" si="10"/>
        <v>Hang,Xiang,</v>
      </c>
    </row>
    <row r="85" spans="1:18" x14ac:dyDescent="0.15">
      <c r="A85" t="s">
        <v>83</v>
      </c>
      <c r="B85" s="5" t="s">
        <v>355</v>
      </c>
      <c r="C85" s="6" t="s">
        <v>548</v>
      </c>
      <c r="D85" s="6" t="s">
        <v>468</v>
      </c>
      <c r="E85" s="6" t="s">
        <v>548</v>
      </c>
      <c r="G85" s="5" t="s">
        <v>576</v>
      </c>
      <c r="H85" s="6" t="str">
        <f t="shared" si="11"/>
        <v>Bo,</v>
      </c>
      <c r="I85" s="6" t="str">
        <f t="shared" si="12"/>
        <v>Bao,</v>
      </c>
      <c r="J85" s="6" t="str">
        <f t="shared" si="13"/>
        <v>Bo,</v>
      </c>
      <c r="K85" s="7" t="str">
        <f t="shared" si="14"/>
        <v>,</v>
      </c>
      <c r="M85" s="5" t="str">
        <f>IF(COUNTIF($G85:H85,H85)=1,H85,"")</f>
        <v>Bo,</v>
      </c>
      <c r="N85" s="6" t="str">
        <f>IF(COUNTIF($G85:I85,I85)=1,I85,"")</f>
        <v>Bao,</v>
      </c>
      <c r="O85" s="6" t="str">
        <f>IF(COUNTIF($G85:J85,J85)=1,J85,"")</f>
        <v/>
      </c>
      <c r="P85" s="7" t="str">
        <f>IF(COUNTIF($G85:K85,K85)=1,K85,"")</f>
        <v/>
      </c>
      <c r="R85" s="9" t="str">
        <f t="shared" si="10"/>
        <v>Bo,Bao,</v>
      </c>
    </row>
    <row r="86" spans="1:18" x14ac:dyDescent="0.15">
      <c r="A86" t="s">
        <v>84</v>
      </c>
      <c r="B86" s="5" t="s">
        <v>357</v>
      </c>
      <c r="C86" s="6" t="s">
        <v>445</v>
      </c>
      <c r="D86" s="6" t="s">
        <v>571</v>
      </c>
      <c r="E86" s="6" t="s">
        <v>445</v>
      </c>
      <c r="G86" s="5" t="s">
        <v>576</v>
      </c>
      <c r="H86" s="6" t="str">
        <f t="shared" si="11"/>
        <v>E,</v>
      </c>
      <c r="I86" s="6" t="str">
        <f t="shared" si="12"/>
        <v>Wu,</v>
      </c>
      <c r="J86" s="6" t="str">
        <f t="shared" si="13"/>
        <v>E,</v>
      </c>
      <c r="K86" s="7" t="str">
        <f t="shared" si="14"/>
        <v>,</v>
      </c>
      <c r="M86" s="5" t="str">
        <f>IF(COUNTIF($G86:H86,H86)=1,H86,"")</f>
        <v>E,</v>
      </c>
      <c r="N86" s="6" t="str">
        <f>IF(COUNTIF($G86:I86,I86)=1,I86,"")</f>
        <v>Wu,</v>
      </c>
      <c r="O86" s="6" t="str">
        <f>IF(COUNTIF($G86:J86,J86)=1,J86,"")</f>
        <v/>
      </c>
      <c r="P86" s="7" t="str">
        <f>IF(COUNTIF($G86:K86,K86)=1,K86,"")</f>
        <v/>
      </c>
      <c r="R86" s="9" t="str">
        <f t="shared" si="10"/>
        <v>E,Wu,</v>
      </c>
    </row>
    <row r="87" spans="1:18" x14ac:dyDescent="0.15">
      <c r="A87" t="s">
        <v>85</v>
      </c>
      <c r="B87" s="5" t="s">
        <v>361</v>
      </c>
      <c r="C87" s="6" t="s">
        <v>469</v>
      </c>
      <c r="D87" s="6" t="s">
        <v>502</v>
      </c>
      <c r="G87" s="5" t="s">
        <v>576</v>
      </c>
      <c r="H87" s="6" t="str">
        <f t="shared" si="11"/>
        <v>Pian,</v>
      </c>
      <c r="I87" s="6" t="str">
        <f t="shared" si="12"/>
        <v>Bian,</v>
      </c>
      <c r="J87" s="6" t="str">
        <f t="shared" si="13"/>
        <v>,</v>
      </c>
      <c r="K87" s="7" t="str">
        <f t="shared" si="14"/>
        <v>,</v>
      </c>
      <c r="M87" s="5" t="str">
        <f>IF(COUNTIF($G87:H87,H87)=1,H87,"")</f>
        <v>Pian,</v>
      </c>
      <c r="N87" s="6" t="str">
        <f>IF(COUNTIF($G87:I87,I87)=1,I87,"")</f>
        <v>Bian,</v>
      </c>
      <c r="O87" s="6" t="str">
        <f>IF(COUNTIF($G87:J87,J87)=1,J87,"")</f>
        <v/>
      </c>
      <c r="P87" s="7" t="str">
        <f>IF(COUNTIF($G87:K87,K87)=1,K87,"")</f>
        <v/>
      </c>
      <c r="R87" s="9" t="str">
        <f t="shared" si="10"/>
        <v>Pian,Bian,</v>
      </c>
    </row>
    <row r="88" spans="1:18" x14ac:dyDescent="0.15">
      <c r="A88" t="s">
        <v>86</v>
      </c>
      <c r="B88" s="5" t="s">
        <v>364</v>
      </c>
      <c r="C88" s="6" t="s">
        <v>572</v>
      </c>
      <c r="D88" s="6" t="s">
        <v>575</v>
      </c>
      <c r="E88" s="6" t="s">
        <v>575</v>
      </c>
      <c r="G88" s="5" t="s">
        <v>576</v>
      </c>
      <c r="H88" s="6" t="str">
        <f t="shared" si="11"/>
        <v>Su,</v>
      </c>
      <c r="I88" s="6" t="str">
        <f t="shared" si="12"/>
        <v>Xiv,</v>
      </c>
      <c r="J88" s="6" t="str">
        <f t="shared" si="13"/>
        <v>Xiv,</v>
      </c>
      <c r="K88" s="7" t="str">
        <f t="shared" si="14"/>
        <v>,</v>
      </c>
      <c r="M88" s="5" t="str">
        <f>IF(COUNTIF($G88:H88,H88)=1,H88,"")</f>
        <v>Su,</v>
      </c>
      <c r="N88" s="6" t="str">
        <f>IF(COUNTIF($G88:I88,I88)=1,I88,"")</f>
        <v>Xiv,</v>
      </c>
      <c r="O88" s="6" t="str">
        <f>IF(COUNTIF($G88:J88,J88)=1,J88,"")</f>
        <v/>
      </c>
      <c r="P88" s="7" t="str">
        <f>IF(COUNTIF($G88:K88,K88)=1,K88,"")</f>
        <v/>
      </c>
      <c r="R88" s="9" t="str">
        <f t="shared" si="10"/>
        <v>Su,Xiv,</v>
      </c>
    </row>
    <row r="89" spans="1:18" x14ac:dyDescent="0.15">
      <c r="A89" t="s">
        <v>87</v>
      </c>
      <c r="B89" s="5" t="s">
        <v>368</v>
      </c>
      <c r="C89" s="6" t="s">
        <v>470</v>
      </c>
      <c r="D89" s="6" t="s">
        <v>470</v>
      </c>
      <c r="G89" s="5" t="s">
        <v>576</v>
      </c>
      <c r="H89" s="6" t="str">
        <f t="shared" si="11"/>
        <v>Hao,</v>
      </c>
      <c r="I89" s="6" t="str">
        <f t="shared" si="12"/>
        <v>Hao,</v>
      </c>
      <c r="J89" s="6" t="str">
        <f t="shared" si="13"/>
        <v>,</v>
      </c>
      <c r="K89" s="7" t="str">
        <f t="shared" si="14"/>
        <v>,</v>
      </c>
      <c r="M89" s="5" t="str">
        <f>IF(COUNTIF($G89:H89,H89)=1,H89,"")</f>
        <v>Hao,</v>
      </c>
      <c r="N89" s="6" t="str">
        <f>IF(COUNTIF($G89:I89,I89)=1,I89,"")</f>
        <v/>
      </c>
      <c r="O89" s="6" t="str">
        <f>IF(COUNTIF($G89:J89,J89)=1,J89,"")</f>
        <v/>
      </c>
      <c r="P89" s="7" t="str">
        <f>IF(COUNTIF($G89:K89,K89)=1,K89,"")</f>
        <v/>
      </c>
      <c r="R89" s="9" t="str">
        <f t="shared" si="10"/>
        <v>Hao,</v>
      </c>
    </row>
    <row r="90" spans="1:18" x14ac:dyDescent="0.15">
      <c r="A90" t="s">
        <v>88</v>
      </c>
      <c r="B90" s="5" t="s">
        <v>370</v>
      </c>
      <c r="C90" s="6" t="s">
        <v>503</v>
      </c>
      <c r="D90" s="6" t="s">
        <v>471</v>
      </c>
      <c r="E90" s="6" t="s">
        <v>503</v>
      </c>
      <c r="F90" s="7" t="s">
        <v>503</v>
      </c>
      <c r="G90" s="5" t="s">
        <v>576</v>
      </c>
      <c r="H90" s="6" t="str">
        <f t="shared" si="11"/>
        <v>Zang,</v>
      </c>
      <c r="I90" s="6" t="str">
        <f t="shared" si="12"/>
        <v>Cang,</v>
      </c>
      <c r="J90" s="6" t="str">
        <f t="shared" si="13"/>
        <v>Zang,</v>
      </c>
      <c r="K90" s="7" t="str">
        <f t="shared" si="14"/>
        <v>Zang,</v>
      </c>
      <c r="M90" s="5" t="str">
        <f>IF(COUNTIF($G90:H90,H90)=1,H90,"")</f>
        <v>Zang,</v>
      </c>
      <c r="N90" s="6" t="str">
        <f>IF(COUNTIF($G90:I90,I90)=1,I90,"")</f>
        <v>Cang,</v>
      </c>
      <c r="O90" s="6" t="str">
        <f>IF(COUNTIF($G90:J90,J90)=1,J90,"")</f>
        <v/>
      </c>
      <c r="P90" s="7" t="str">
        <f>IF(COUNTIF($G90:K90,K90)=1,K90,"")</f>
        <v/>
      </c>
      <c r="R90" s="9" t="str">
        <f t="shared" si="10"/>
        <v>Zang,Cang,</v>
      </c>
    </row>
    <row r="91" spans="1:18" x14ac:dyDescent="0.15">
      <c r="A91" t="s">
        <v>89</v>
      </c>
      <c r="B91" s="5" t="s">
        <v>373</v>
      </c>
      <c r="C91" s="6" t="s">
        <v>463</v>
      </c>
      <c r="D91" s="6" t="s">
        <v>504</v>
      </c>
      <c r="G91" s="5" t="s">
        <v>576</v>
      </c>
      <c r="H91" s="6" t="str">
        <f t="shared" si="11"/>
        <v>Zha,</v>
      </c>
      <c r="I91" s="6" t="str">
        <f t="shared" si="12"/>
        <v>Ya,</v>
      </c>
      <c r="J91" s="6" t="str">
        <f t="shared" si="13"/>
        <v>,</v>
      </c>
      <c r="K91" s="7" t="str">
        <f t="shared" si="14"/>
        <v>,</v>
      </c>
      <c r="M91" s="5" t="str">
        <f>IF(COUNTIF($G91:H91,H91)=1,H91,"")</f>
        <v>Zha,</v>
      </c>
      <c r="N91" s="6" t="str">
        <f>IF(COUNTIF($G91:I91,I91)=1,I91,"")</f>
        <v>Ya,</v>
      </c>
      <c r="O91" s="6" t="str">
        <f>IF(COUNTIF($G91:J91,J91)=1,J91,"")</f>
        <v/>
      </c>
      <c r="P91" s="7" t="str">
        <f>IF(COUNTIF($G91:K91,K91)=1,K91,"")</f>
        <v/>
      </c>
      <c r="R91" s="9" t="str">
        <f t="shared" si="10"/>
        <v>Zha,Ya,</v>
      </c>
    </row>
    <row r="92" spans="1:18" x14ac:dyDescent="0.15">
      <c r="A92" t="s">
        <v>90</v>
      </c>
      <c r="B92" s="5" t="s">
        <v>375</v>
      </c>
      <c r="C92" s="6" t="s">
        <v>510</v>
      </c>
      <c r="D92" s="6" t="s">
        <v>511</v>
      </c>
      <c r="G92" s="5" t="s">
        <v>576</v>
      </c>
      <c r="H92" s="6" t="str">
        <f t="shared" si="11"/>
        <v>Ka,</v>
      </c>
      <c r="I92" s="6" t="str">
        <f t="shared" si="12"/>
        <v>Qia,</v>
      </c>
      <c r="J92" s="6" t="str">
        <f t="shared" si="13"/>
        <v>,</v>
      </c>
      <c r="K92" s="7" t="str">
        <f t="shared" si="14"/>
        <v>,</v>
      </c>
      <c r="M92" s="5" t="str">
        <f>IF(COUNTIF($G92:H92,H92)=1,H92,"")</f>
        <v>Ka,</v>
      </c>
      <c r="N92" s="6" t="str">
        <f>IF(COUNTIF($G92:I92,I92)=1,I92,"")</f>
        <v>Qia,</v>
      </c>
      <c r="O92" s="6" t="str">
        <f>IF(COUNTIF($G92:J92,J92)=1,J92,"")</f>
        <v/>
      </c>
      <c r="P92" s="7" t="str">
        <f>IF(COUNTIF($G92:K92,K92)=1,K92,"")</f>
        <v/>
      </c>
      <c r="R92" s="9" t="str">
        <f t="shared" si="10"/>
        <v>Ka,Qia,</v>
      </c>
    </row>
    <row r="93" spans="1:18" x14ac:dyDescent="0.15">
      <c r="A93" t="s">
        <v>91</v>
      </c>
      <c r="B93" s="5" t="s">
        <v>378</v>
      </c>
      <c r="C93" s="6" t="s">
        <v>505</v>
      </c>
      <c r="D93" s="6" t="s">
        <v>472</v>
      </c>
      <c r="G93" s="5" t="s">
        <v>576</v>
      </c>
      <c r="H93" s="6" t="str">
        <f t="shared" si="11"/>
        <v>Diao,</v>
      </c>
      <c r="I93" s="6" t="str">
        <f t="shared" si="12"/>
        <v>Tiao,</v>
      </c>
      <c r="J93" s="6" t="str">
        <f t="shared" si="13"/>
        <v>,</v>
      </c>
      <c r="K93" s="7" t="str">
        <f t="shared" si="14"/>
        <v>,</v>
      </c>
      <c r="M93" s="5" t="str">
        <f>IF(COUNTIF($G93:H93,H93)=1,H93,"")</f>
        <v>Diao,</v>
      </c>
      <c r="N93" s="6" t="str">
        <f>IF(COUNTIF($G93:I93,I93)=1,I93,"")</f>
        <v>Tiao,</v>
      </c>
      <c r="O93" s="6" t="str">
        <f>IF(COUNTIF($G93:J93,J93)=1,J93,"")</f>
        <v/>
      </c>
      <c r="P93" s="7" t="str">
        <f>IF(COUNTIF($G93:K93,K93)=1,K93,"")</f>
        <v/>
      </c>
      <c r="R93" s="9" t="str">
        <f t="shared" si="10"/>
        <v>Diao,Tiao,</v>
      </c>
    </row>
    <row r="94" spans="1:18" x14ac:dyDescent="0.15">
      <c r="A94" t="s">
        <v>92</v>
      </c>
      <c r="B94" s="5" t="s">
        <v>381</v>
      </c>
      <c r="C94" s="6" t="s">
        <v>562</v>
      </c>
      <c r="D94" s="6" t="s">
        <v>551</v>
      </c>
      <c r="G94" s="5" t="s">
        <v>576</v>
      </c>
      <c r="H94" s="6" t="str">
        <f t="shared" si="11"/>
        <v>Mu,</v>
      </c>
      <c r="I94" s="6" t="str">
        <f t="shared" si="12"/>
        <v>Mo,</v>
      </c>
      <c r="J94" s="6" t="str">
        <f t="shared" si="13"/>
        <v>,</v>
      </c>
      <c r="K94" s="7" t="str">
        <f t="shared" si="14"/>
        <v>,</v>
      </c>
      <c r="M94" s="5" t="str">
        <f>IF(COUNTIF($G94:H94,H94)=1,H94,"")</f>
        <v>Mu,</v>
      </c>
      <c r="N94" s="6" t="str">
        <f>IF(COUNTIF($G94:I94,I94)=1,I94,"")</f>
        <v>Mo,</v>
      </c>
      <c r="O94" s="6" t="str">
        <f>IF(COUNTIF($G94:J94,J94)=1,J94,"")</f>
        <v/>
      </c>
      <c r="P94" s="7" t="str">
        <f>IF(COUNTIF($G94:K94,K94)=1,K94,"")</f>
        <v/>
      </c>
      <c r="R94" s="9" t="str">
        <f t="shared" si="10"/>
        <v>Mu,Mo,</v>
      </c>
    </row>
    <row r="95" spans="1:18" x14ac:dyDescent="0.15">
      <c r="A95" t="s">
        <v>93</v>
      </c>
      <c r="B95" s="5" t="s">
        <v>384</v>
      </c>
      <c r="C95" s="6" t="s">
        <v>551</v>
      </c>
      <c r="D95" s="6" t="s">
        <v>523</v>
      </c>
      <c r="G95" s="5" t="s">
        <v>576</v>
      </c>
      <c r="H95" s="6" t="str">
        <f t="shared" si="11"/>
        <v>Mo,</v>
      </c>
      <c r="I95" s="6" t="str">
        <f t="shared" si="12"/>
        <v>Mei,</v>
      </c>
      <c r="J95" s="6" t="str">
        <f t="shared" si="13"/>
        <v>,</v>
      </c>
      <c r="K95" s="7" t="str">
        <f t="shared" si="14"/>
        <v>,</v>
      </c>
      <c r="M95" s="5" t="str">
        <f>IF(COUNTIF($G95:H95,H95)=1,H95,"")</f>
        <v>Mo,</v>
      </c>
      <c r="N95" s="6" t="str">
        <f>IF(COUNTIF($G95:I95,I95)=1,I95,"")</f>
        <v>Mei,</v>
      </c>
      <c r="O95" s="6" t="str">
        <f>IF(COUNTIF($G95:J95,J95)=1,J95,"")</f>
        <v/>
      </c>
      <c r="P95" s="7" t="str">
        <f>IF(COUNTIF($G95:K95,K95)=1,K95,"")</f>
        <v/>
      </c>
      <c r="R95" s="9" t="str">
        <f t="shared" si="10"/>
        <v>Mo,Mei,</v>
      </c>
    </row>
    <row r="96" spans="1:18" x14ac:dyDescent="0.15">
      <c r="A96" t="s">
        <v>94</v>
      </c>
      <c r="B96" s="5" t="s">
        <v>387</v>
      </c>
      <c r="C96" s="6" t="s">
        <v>521</v>
      </c>
      <c r="D96" s="6" t="s">
        <v>521</v>
      </c>
      <c r="G96" s="5" t="s">
        <v>576</v>
      </c>
      <c r="H96" s="6" t="str">
        <f t="shared" si="11"/>
        <v>She,</v>
      </c>
      <c r="I96" s="6" t="str">
        <f t="shared" si="12"/>
        <v>She,</v>
      </c>
      <c r="J96" s="6" t="str">
        <f t="shared" si="13"/>
        <v>,</v>
      </c>
      <c r="K96" s="7" t="str">
        <f t="shared" si="14"/>
        <v>,</v>
      </c>
      <c r="M96" s="5" t="str">
        <f>IF(COUNTIF($G96:H96,H96)=1,H96,"")</f>
        <v>She,</v>
      </c>
      <c r="N96" s="6" t="str">
        <f>IF(COUNTIF($G96:I96,I96)=1,I96,"")</f>
        <v/>
      </c>
      <c r="O96" s="6" t="str">
        <f>IF(COUNTIF($G96:J96,J96)=1,J96,"")</f>
        <v/>
      </c>
      <c r="P96" s="7" t="str">
        <f>IF(COUNTIF($G96:K96,K96)=1,K96,"")</f>
        <v/>
      </c>
      <c r="R96" s="9" t="str">
        <f t="shared" si="10"/>
        <v>She,</v>
      </c>
    </row>
    <row r="97" spans="1:18" x14ac:dyDescent="0.15">
      <c r="A97" t="s">
        <v>95</v>
      </c>
      <c r="B97" s="5" t="s">
        <v>390</v>
      </c>
      <c r="C97" s="6" t="s">
        <v>516</v>
      </c>
      <c r="D97" s="6" t="s">
        <v>546</v>
      </c>
      <c r="G97" s="5" t="s">
        <v>576</v>
      </c>
      <c r="H97" s="6" t="str">
        <f t="shared" si="11"/>
        <v>Yan,</v>
      </c>
      <c r="I97" s="6" t="str">
        <f t="shared" si="12"/>
        <v>Yin,</v>
      </c>
      <c r="J97" s="6" t="str">
        <f t="shared" si="13"/>
        <v>,</v>
      </c>
      <c r="K97" s="7" t="str">
        <f t="shared" si="14"/>
        <v>,</v>
      </c>
      <c r="M97" s="5" t="str">
        <f>IF(COUNTIF($G97:H97,H97)=1,H97,"")</f>
        <v>Yan,</v>
      </c>
      <c r="N97" s="6" t="str">
        <f>IF(COUNTIF($G97:I97,I97)=1,I97,"")</f>
        <v>Yin,</v>
      </c>
      <c r="O97" s="6" t="str">
        <f>IF(COUNTIF($G97:J97,J97)=1,J97,"")</f>
        <v/>
      </c>
      <c r="P97" s="7" t="str">
        <f>IF(COUNTIF($G97:K97,K97)=1,K97,"")</f>
        <v/>
      </c>
      <c r="R97" s="9" t="str">
        <f t="shared" si="10"/>
        <v>Yan,Yin,</v>
      </c>
    </row>
    <row r="98" spans="1:18" x14ac:dyDescent="0.15">
      <c r="A98" t="s">
        <v>96</v>
      </c>
      <c r="B98" s="5" t="s">
        <v>393</v>
      </c>
      <c r="C98" s="6" t="s">
        <v>473</v>
      </c>
      <c r="D98" s="6" t="s">
        <v>474</v>
      </c>
      <c r="G98" s="5" t="s">
        <v>576</v>
      </c>
      <c r="H98" s="6" t="str">
        <f t="shared" si="11"/>
        <v>Hai,</v>
      </c>
      <c r="I98" s="6" t="str">
        <f t="shared" si="12"/>
        <v>Huan,</v>
      </c>
      <c r="J98" s="6" t="str">
        <f t="shared" si="13"/>
        <v>,</v>
      </c>
      <c r="K98" s="7" t="str">
        <f t="shared" si="14"/>
        <v>,</v>
      </c>
      <c r="M98" s="5" t="str">
        <f>IF(COUNTIF($G98:H98,H98)=1,H98,"")</f>
        <v>Hai,</v>
      </c>
      <c r="N98" s="6" t="str">
        <f>IF(COUNTIF($G98:I98,I98)=1,I98,"")</f>
        <v>Huan,</v>
      </c>
      <c r="O98" s="6" t="str">
        <f>IF(COUNTIF($G98:J98,J98)=1,J98,"")</f>
        <v/>
      </c>
      <c r="P98" s="7" t="str">
        <f>IF(COUNTIF($G98:K98,K98)=1,K98,"")</f>
        <v/>
      </c>
      <c r="R98" s="9" t="str">
        <f t="shared" si="10"/>
        <v>Hai,Huan,</v>
      </c>
    </row>
    <row r="99" spans="1:18" x14ac:dyDescent="0.15">
      <c r="A99" t="s">
        <v>97</v>
      </c>
      <c r="B99" s="5" t="s">
        <v>396</v>
      </c>
      <c r="C99" s="6" t="s">
        <v>543</v>
      </c>
      <c r="D99" s="6" t="s">
        <v>544</v>
      </c>
      <c r="G99" s="5" t="s">
        <v>576</v>
      </c>
      <c r="H99" s="6" t="str">
        <f t="shared" si="11"/>
        <v>Ji,</v>
      </c>
      <c r="I99" s="6" t="str">
        <f t="shared" si="12"/>
        <v>Xi,</v>
      </c>
      <c r="J99" s="6" t="str">
        <f t="shared" si="13"/>
        <v>,</v>
      </c>
      <c r="K99" s="7" t="str">
        <f t="shared" si="14"/>
        <v>,</v>
      </c>
      <c r="M99" s="5" t="str">
        <f>IF(COUNTIF($G99:H99,H99)=1,H99,"")</f>
        <v>Ji,</v>
      </c>
      <c r="N99" s="6" t="str">
        <f>IF(COUNTIF($G99:I99,I99)=1,I99,"")</f>
        <v>Xi,</v>
      </c>
      <c r="O99" s="6" t="str">
        <f>IF(COUNTIF($G99:J99,J99)=1,J99,"")</f>
        <v/>
      </c>
      <c r="P99" s="7" t="str">
        <f>IF(COUNTIF($G99:K99,K99)=1,K99,"")</f>
        <v/>
      </c>
      <c r="R99" s="9" t="str">
        <f t="shared" si="10"/>
        <v>Ji,Xi,</v>
      </c>
    </row>
    <row r="100" spans="1:18" x14ac:dyDescent="0.15">
      <c r="A100" t="s">
        <v>98</v>
      </c>
      <c r="B100" s="5" t="s">
        <v>399</v>
      </c>
      <c r="C100" s="6" t="s">
        <v>506</v>
      </c>
      <c r="D100" s="6" t="s">
        <v>506</v>
      </c>
      <c r="G100" s="5" t="s">
        <v>576</v>
      </c>
      <c r="H100" s="6" t="str">
        <f t="shared" si="11"/>
        <v>Jia,</v>
      </c>
      <c r="I100" s="6" t="str">
        <f t="shared" si="12"/>
        <v>Jia,</v>
      </c>
      <c r="J100" s="6" t="str">
        <f t="shared" si="13"/>
        <v>,</v>
      </c>
      <c r="K100" s="7" t="str">
        <f t="shared" si="14"/>
        <v>,</v>
      </c>
      <c r="M100" s="5" t="str">
        <f>IF(COUNTIF($G100:H100,H100)=1,H100,"")</f>
        <v>Jia,</v>
      </c>
      <c r="N100" s="6" t="str">
        <f>IF(COUNTIF($G100:I100,I100)=1,I100,"")</f>
        <v/>
      </c>
      <c r="O100" s="6" t="str">
        <f>IF(COUNTIF($G100:J100,J100)=1,J100,"")</f>
        <v/>
      </c>
      <c r="P100" s="7" t="str">
        <f>IF(COUNTIF($G100:K100,K100)=1,K100,"")</f>
        <v/>
      </c>
      <c r="R100" s="9" t="str">
        <f t="shared" si="10"/>
        <v>Jia,</v>
      </c>
    </row>
    <row r="101" spans="1:18" x14ac:dyDescent="0.15">
      <c r="A101" t="s">
        <v>99</v>
      </c>
      <c r="B101" s="5" t="s">
        <v>402</v>
      </c>
      <c r="C101" s="6" t="s">
        <v>488</v>
      </c>
      <c r="D101" s="6" t="s">
        <v>475</v>
      </c>
      <c r="G101" s="5" t="s">
        <v>576</v>
      </c>
      <c r="H101" s="6" t="str">
        <f t="shared" si="11"/>
        <v>Jiang,</v>
      </c>
      <c r="I101" s="6" t="str">
        <f t="shared" si="12"/>
        <v>Xiang,</v>
      </c>
      <c r="J101" s="6" t="str">
        <f t="shared" si="13"/>
        <v>,</v>
      </c>
      <c r="K101" s="7" t="str">
        <f t="shared" si="14"/>
        <v>,</v>
      </c>
      <c r="M101" s="5" t="str">
        <f>IF(COUNTIF($G101:H101,H101)=1,H101,"")</f>
        <v>Jiang,</v>
      </c>
      <c r="N101" s="6" t="str">
        <f>IF(COUNTIF($G101:I101,I101)=1,I101,"")</f>
        <v>Xiang,</v>
      </c>
      <c r="O101" s="6" t="str">
        <f>IF(COUNTIF($G101:J101,J101)=1,J101,"")</f>
        <v/>
      </c>
      <c r="P101" s="7" t="str">
        <f>IF(COUNTIF($G101:K101,K101)=1,K101,"")</f>
        <v/>
      </c>
      <c r="R101" s="9" t="str">
        <f t="shared" si="10"/>
        <v>Jiang,Xiang,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01"/>
  <sheetViews>
    <sheetView tabSelected="1" topLeftCell="A3" workbookViewId="0">
      <selection activeCell="C3" sqref="C3"/>
    </sheetView>
  </sheetViews>
  <sheetFormatPr defaultRowHeight="13.5" x14ac:dyDescent="0.15"/>
  <cols>
    <col min="1" max="1" width="9" style="5"/>
    <col min="3" max="3" width="21.75" style="9" customWidth="1"/>
    <col min="6" max="7" width="16.5" customWidth="1"/>
  </cols>
  <sheetData>
    <row r="1" spans="1:9" x14ac:dyDescent="0.15">
      <c r="A1" s="2"/>
      <c r="C1" s="8" t="s">
        <v>579</v>
      </c>
      <c r="E1" t="s">
        <v>676</v>
      </c>
    </row>
    <row r="2" spans="1:9" x14ac:dyDescent="0.15">
      <c r="A2" s="5" t="s">
        <v>100</v>
      </c>
      <c r="C2" s="9" t="s">
        <v>581</v>
      </c>
      <c r="E2" t="s">
        <v>678</v>
      </c>
      <c r="F2" t="s">
        <v>679</v>
      </c>
      <c r="G2" t="s">
        <v>677</v>
      </c>
      <c r="I2" t="str">
        <f>E2&amp;A2&amp;F2&amp;C2&amp;G2</f>
        <v>Case "茄": pinyin = "Jia,Qie,"</v>
      </c>
    </row>
    <row r="3" spans="1:9" x14ac:dyDescent="0.15">
      <c r="A3" s="5" t="s">
        <v>103</v>
      </c>
      <c r="C3" s="10" t="s">
        <v>680</v>
      </c>
      <c r="E3" t="s">
        <v>678</v>
      </c>
      <c r="F3" t="s">
        <v>679</v>
      </c>
      <c r="G3" t="s">
        <v>677</v>
      </c>
      <c r="I3" t="str">
        <f t="shared" ref="I3:I66" si="0">E3&amp;A3&amp;F3&amp;C3&amp;G3</f>
        <v>Case "刨": pinyin = "Bao,Pao,"</v>
      </c>
    </row>
    <row r="4" spans="1:9" x14ac:dyDescent="0.15">
      <c r="A4" s="5" t="s">
        <v>106</v>
      </c>
      <c r="C4" s="9" t="s">
        <v>583</v>
      </c>
      <c r="E4" t="s">
        <v>678</v>
      </c>
      <c r="F4" t="s">
        <v>679</v>
      </c>
      <c r="G4" t="s">
        <v>677</v>
      </c>
      <c r="I4" t="str">
        <f t="shared" si="0"/>
        <v>Case "弹": pinyin = "Dan,Tan,"</v>
      </c>
    </row>
    <row r="5" spans="1:9" x14ac:dyDescent="0.15">
      <c r="A5" s="5" t="s">
        <v>109</v>
      </c>
      <c r="C5" s="9" t="s">
        <v>584</v>
      </c>
      <c r="E5" t="s">
        <v>678</v>
      </c>
      <c r="F5" t="s">
        <v>679</v>
      </c>
      <c r="G5" t="s">
        <v>677</v>
      </c>
      <c r="I5" t="str">
        <f t="shared" si="0"/>
        <v>Case "颤": pinyin = "Zhan,Chan,"</v>
      </c>
    </row>
    <row r="6" spans="1:9" x14ac:dyDescent="0.15">
      <c r="A6" s="5" t="s">
        <v>112</v>
      </c>
      <c r="C6" s="9" t="s">
        <v>586</v>
      </c>
      <c r="E6" t="s">
        <v>678</v>
      </c>
      <c r="F6" t="s">
        <v>679</v>
      </c>
      <c r="G6" t="s">
        <v>677</v>
      </c>
      <c r="I6" t="str">
        <f t="shared" si="0"/>
        <v>Case "扒": pinyin = "Ba,Pa,"</v>
      </c>
    </row>
    <row r="7" spans="1:9" x14ac:dyDescent="0.15">
      <c r="A7" s="5" t="s">
        <v>115</v>
      </c>
      <c r="C7" s="9" t="s">
        <v>587</v>
      </c>
      <c r="E7" t="s">
        <v>678</v>
      </c>
      <c r="F7" t="s">
        <v>679</v>
      </c>
      <c r="G7" t="s">
        <v>677</v>
      </c>
      <c r="I7" t="str">
        <f t="shared" si="0"/>
        <v>Case "散": pinyin = "San,"</v>
      </c>
    </row>
    <row r="8" spans="1:9" x14ac:dyDescent="0.15">
      <c r="A8" s="5" t="s">
        <v>118</v>
      </c>
      <c r="C8" s="9" t="s">
        <v>588</v>
      </c>
      <c r="E8" t="s">
        <v>678</v>
      </c>
      <c r="F8" t="s">
        <v>679</v>
      </c>
      <c r="G8" t="s">
        <v>677</v>
      </c>
      <c r="I8" t="str">
        <f t="shared" si="0"/>
        <v>Case "数": pinyin = "Shu,Shuo,"</v>
      </c>
    </row>
    <row r="9" spans="1:9" x14ac:dyDescent="0.15">
      <c r="A9" s="5" t="s">
        <v>122</v>
      </c>
      <c r="C9" s="9" t="s">
        <v>589</v>
      </c>
      <c r="E9" t="s">
        <v>678</v>
      </c>
      <c r="F9" t="s">
        <v>679</v>
      </c>
      <c r="G9" t="s">
        <v>677</v>
      </c>
      <c r="I9" t="str">
        <f t="shared" si="0"/>
        <v>Case "参": pinyin = "Shen,Cen,Can,"</v>
      </c>
    </row>
    <row r="10" spans="1:9" x14ac:dyDescent="0.15">
      <c r="A10" s="5" t="s">
        <v>126</v>
      </c>
      <c r="C10" s="9" t="s">
        <v>590</v>
      </c>
      <c r="E10" t="s">
        <v>678</v>
      </c>
      <c r="F10" t="s">
        <v>679</v>
      </c>
      <c r="G10" t="s">
        <v>677</v>
      </c>
      <c r="I10" t="str">
        <f t="shared" si="0"/>
        <v>Case "会": pinyin = "Kuai,Hui,"</v>
      </c>
    </row>
    <row r="11" spans="1:9" x14ac:dyDescent="0.15">
      <c r="A11" s="5" t="s">
        <v>129</v>
      </c>
      <c r="C11" s="9" t="s">
        <v>591</v>
      </c>
      <c r="E11" t="s">
        <v>678</v>
      </c>
      <c r="F11" t="s">
        <v>679</v>
      </c>
      <c r="G11" t="s">
        <v>677</v>
      </c>
      <c r="I11" t="str">
        <f t="shared" si="0"/>
        <v>Case "簸": pinyin = "Dei,De,"</v>
      </c>
    </row>
    <row r="12" spans="1:9" x14ac:dyDescent="0.15">
      <c r="A12" s="5" t="s">
        <v>133</v>
      </c>
      <c r="C12" s="9" t="s">
        <v>593</v>
      </c>
      <c r="E12" t="s">
        <v>678</v>
      </c>
      <c r="F12" t="s">
        <v>679</v>
      </c>
      <c r="G12" t="s">
        <v>677</v>
      </c>
      <c r="I12" t="str">
        <f t="shared" si="0"/>
        <v>Case "吓": pinyin = "He,Xia,"</v>
      </c>
    </row>
    <row r="13" spans="1:9" x14ac:dyDescent="0.15">
      <c r="A13" s="5" t="s">
        <v>136</v>
      </c>
      <c r="C13" s="9" t="s">
        <v>594</v>
      </c>
      <c r="E13" t="s">
        <v>678</v>
      </c>
      <c r="F13" t="s">
        <v>679</v>
      </c>
      <c r="G13" t="s">
        <v>677</v>
      </c>
      <c r="I13" t="str">
        <f t="shared" si="0"/>
        <v>Case "胖": pinyin = "Pang,Pan,"</v>
      </c>
    </row>
    <row r="14" spans="1:9" x14ac:dyDescent="0.15">
      <c r="A14" s="5" t="s">
        <v>139</v>
      </c>
      <c r="C14" s="9" t="s">
        <v>586</v>
      </c>
      <c r="E14" t="s">
        <v>678</v>
      </c>
      <c r="F14" t="s">
        <v>679</v>
      </c>
      <c r="G14" t="s">
        <v>677</v>
      </c>
      <c r="I14" t="str">
        <f t="shared" si="0"/>
        <v>Case "耙": pinyin = "Ba,Pa,"</v>
      </c>
    </row>
    <row r="15" spans="1:9" x14ac:dyDescent="0.15">
      <c r="A15" s="5" t="s">
        <v>141</v>
      </c>
      <c r="C15" s="9" t="s">
        <v>595</v>
      </c>
      <c r="E15" t="s">
        <v>678</v>
      </c>
      <c r="F15" t="s">
        <v>679</v>
      </c>
      <c r="G15" t="s">
        <v>677</v>
      </c>
      <c r="I15" t="str">
        <f t="shared" si="0"/>
        <v>Case "伺": pinyin = "Ci,Si,"</v>
      </c>
    </row>
    <row r="16" spans="1:9" x14ac:dyDescent="0.15">
      <c r="A16" s="5" t="s">
        <v>144</v>
      </c>
      <c r="C16" s="9" t="s">
        <v>596</v>
      </c>
      <c r="E16" t="s">
        <v>678</v>
      </c>
      <c r="F16" t="s">
        <v>679</v>
      </c>
      <c r="G16" t="s">
        <v>677</v>
      </c>
      <c r="I16" t="str">
        <f t="shared" si="0"/>
        <v>Case "好": pinyin = "Hao,"</v>
      </c>
    </row>
    <row r="17" spans="1:9" x14ac:dyDescent="0.15">
      <c r="A17" s="5" t="s">
        <v>147</v>
      </c>
      <c r="C17" s="9" t="s">
        <v>597</v>
      </c>
      <c r="E17" t="s">
        <v>678</v>
      </c>
      <c r="F17" t="s">
        <v>679</v>
      </c>
      <c r="G17" t="s">
        <v>677</v>
      </c>
      <c r="I17" t="str">
        <f t="shared" si="0"/>
        <v>Case "咳": pinyin = "Hai,Ke,"</v>
      </c>
    </row>
    <row r="18" spans="1:9" x14ac:dyDescent="0.15">
      <c r="A18" s="5" t="s">
        <v>150</v>
      </c>
      <c r="C18" s="9" t="s">
        <v>598</v>
      </c>
      <c r="E18" t="s">
        <v>678</v>
      </c>
      <c r="F18" t="s">
        <v>679</v>
      </c>
      <c r="G18" t="s">
        <v>677</v>
      </c>
      <c r="I18" t="str">
        <f t="shared" si="0"/>
        <v>Case "处": pinyin = "Chu,"</v>
      </c>
    </row>
    <row r="19" spans="1:9" x14ac:dyDescent="0.15">
      <c r="A19" s="5" t="s">
        <v>153</v>
      </c>
      <c r="C19" s="9" t="s">
        <v>599</v>
      </c>
      <c r="E19" t="s">
        <v>678</v>
      </c>
      <c r="F19" t="s">
        <v>679</v>
      </c>
      <c r="G19" t="s">
        <v>677</v>
      </c>
      <c r="I19" t="str">
        <f t="shared" si="0"/>
        <v>Case "囤": pinyin = "Dun,Tun,"</v>
      </c>
    </row>
    <row r="20" spans="1:9" x14ac:dyDescent="0.15">
      <c r="A20" s="5" t="s">
        <v>156</v>
      </c>
      <c r="C20" s="9" t="s">
        <v>600</v>
      </c>
      <c r="E20" t="s">
        <v>678</v>
      </c>
      <c r="F20" t="s">
        <v>679</v>
      </c>
      <c r="G20" t="s">
        <v>677</v>
      </c>
      <c r="I20" t="str">
        <f t="shared" si="0"/>
        <v>Case "缝": pinyin = "Feng,"</v>
      </c>
    </row>
    <row r="21" spans="1:9" x14ac:dyDescent="0.15">
      <c r="A21" s="5" t="s">
        <v>159</v>
      </c>
      <c r="C21" s="9" t="s">
        <v>601</v>
      </c>
      <c r="E21" t="s">
        <v>678</v>
      </c>
      <c r="F21" t="s">
        <v>679</v>
      </c>
      <c r="G21" t="s">
        <v>677</v>
      </c>
      <c r="I21" t="str">
        <f t="shared" si="0"/>
        <v>Case "澄": pinyin = "Deng,Cheng,"</v>
      </c>
    </row>
    <row r="22" spans="1:9" x14ac:dyDescent="0.15">
      <c r="A22" s="5" t="s">
        <v>162</v>
      </c>
      <c r="C22" s="10" t="s">
        <v>582</v>
      </c>
      <c r="E22" t="s">
        <v>678</v>
      </c>
      <c r="F22" t="s">
        <v>679</v>
      </c>
      <c r="G22" t="s">
        <v>677</v>
      </c>
      <c r="I22" t="str">
        <f t="shared" si="0"/>
        <v>Case "扇": pinyin = "Shan,"</v>
      </c>
    </row>
    <row r="23" spans="1:9" x14ac:dyDescent="0.15">
      <c r="A23" s="5" t="s">
        <v>165</v>
      </c>
      <c r="C23" s="9" t="s">
        <v>602</v>
      </c>
      <c r="E23" t="s">
        <v>678</v>
      </c>
      <c r="F23" t="s">
        <v>679</v>
      </c>
      <c r="G23" t="s">
        <v>677</v>
      </c>
      <c r="I23" t="str">
        <f t="shared" si="0"/>
        <v>Case "得": pinyin = "Bo,"</v>
      </c>
    </row>
    <row r="24" spans="1:9" x14ac:dyDescent="0.15">
      <c r="A24" s="5" t="s">
        <v>168</v>
      </c>
      <c r="C24" s="9" t="s">
        <v>603</v>
      </c>
      <c r="E24" t="s">
        <v>678</v>
      </c>
      <c r="F24" t="s">
        <v>679</v>
      </c>
      <c r="G24" t="s">
        <v>677</v>
      </c>
      <c r="I24" t="str">
        <f t="shared" si="0"/>
        <v>Case "屏": pinyin = "Bing,Ping,"</v>
      </c>
    </row>
    <row r="25" spans="1:9" x14ac:dyDescent="0.15">
      <c r="A25" s="5" t="s">
        <v>171</v>
      </c>
      <c r="C25" s="9" t="s">
        <v>604</v>
      </c>
      <c r="E25" t="s">
        <v>678</v>
      </c>
      <c r="F25" t="s">
        <v>679</v>
      </c>
      <c r="G25" t="s">
        <v>677</v>
      </c>
      <c r="I25" t="str">
        <f t="shared" si="0"/>
        <v>Case "几": pinyin = "Ji,"</v>
      </c>
    </row>
    <row r="26" spans="1:9" x14ac:dyDescent="0.15">
      <c r="A26" s="5" t="s">
        <v>174</v>
      </c>
      <c r="C26" s="9" t="s">
        <v>605</v>
      </c>
      <c r="E26" t="s">
        <v>678</v>
      </c>
      <c r="F26" t="s">
        <v>679</v>
      </c>
      <c r="G26" t="s">
        <v>677</v>
      </c>
      <c r="I26" t="str">
        <f t="shared" si="0"/>
        <v>Case "卷": pinyin = "Juan,"</v>
      </c>
    </row>
    <row r="27" spans="1:9" x14ac:dyDescent="0.15">
      <c r="A27" s="5" t="s">
        <v>177</v>
      </c>
      <c r="C27" s="9" t="s">
        <v>606</v>
      </c>
      <c r="E27" t="s">
        <v>678</v>
      </c>
      <c r="F27" t="s">
        <v>679</v>
      </c>
      <c r="G27" t="s">
        <v>677</v>
      </c>
      <c r="I27" t="str">
        <f t="shared" si="0"/>
        <v>Case "乐": pinyin = "Yue,Le,"</v>
      </c>
    </row>
    <row r="28" spans="1:9" x14ac:dyDescent="0.15">
      <c r="A28" s="5" t="s">
        <v>180</v>
      </c>
      <c r="C28" s="9" t="s">
        <v>607</v>
      </c>
      <c r="E28" t="s">
        <v>678</v>
      </c>
      <c r="F28" t="s">
        <v>679</v>
      </c>
      <c r="G28" t="s">
        <v>677</v>
      </c>
      <c r="I28" t="str">
        <f t="shared" si="0"/>
        <v>Case "了": pinyin = "Liao,Le,"</v>
      </c>
    </row>
    <row r="29" spans="1:9" x14ac:dyDescent="0.15">
      <c r="A29" s="5" t="s">
        <v>184</v>
      </c>
      <c r="C29" s="9" t="s">
        <v>608</v>
      </c>
      <c r="E29" t="s">
        <v>678</v>
      </c>
      <c r="F29" t="s">
        <v>679</v>
      </c>
      <c r="G29" t="s">
        <v>677</v>
      </c>
      <c r="I29" t="str">
        <f t="shared" si="0"/>
        <v>Case "吭": pinyin = "Keng,Hang,"</v>
      </c>
    </row>
    <row r="30" spans="1:9" x14ac:dyDescent="0.15">
      <c r="A30" s="5" t="s">
        <v>187</v>
      </c>
      <c r="C30" s="9" t="s">
        <v>609</v>
      </c>
      <c r="E30" t="s">
        <v>678</v>
      </c>
      <c r="F30" t="s">
        <v>679</v>
      </c>
      <c r="G30" t="s">
        <v>677</v>
      </c>
      <c r="I30" t="str">
        <f t="shared" si="0"/>
        <v>Case "粘": pinyin = "Nian,Zhan,"</v>
      </c>
    </row>
    <row r="31" spans="1:9" x14ac:dyDescent="0.15">
      <c r="A31" s="5" t="s">
        <v>190</v>
      </c>
      <c r="C31" s="9" t="s">
        <v>610</v>
      </c>
      <c r="E31" t="s">
        <v>678</v>
      </c>
      <c r="F31" t="s">
        <v>679</v>
      </c>
      <c r="G31" t="s">
        <v>677</v>
      </c>
      <c r="I31" t="str">
        <f t="shared" si="0"/>
        <v>Case "畜": pinyin = "Xu,Chu,"</v>
      </c>
    </row>
    <row r="32" spans="1:9" x14ac:dyDescent="0.15">
      <c r="A32" s="5" t="s">
        <v>192</v>
      </c>
      <c r="C32" s="9" t="s">
        <v>611</v>
      </c>
      <c r="E32" t="s">
        <v>678</v>
      </c>
      <c r="F32" t="s">
        <v>679</v>
      </c>
      <c r="G32" t="s">
        <v>677</v>
      </c>
      <c r="I32" t="str">
        <f t="shared" si="0"/>
        <v>Case "称": pinyin = "Cheng,Chen,"</v>
      </c>
    </row>
    <row r="33" spans="1:9" x14ac:dyDescent="0.15">
      <c r="A33" s="5" t="s">
        <v>196</v>
      </c>
      <c r="C33" s="9" t="s">
        <v>612</v>
      </c>
      <c r="E33" t="s">
        <v>678</v>
      </c>
      <c r="F33" t="s">
        <v>679</v>
      </c>
      <c r="G33" t="s">
        <v>677</v>
      </c>
      <c r="I33" t="str">
        <f t="shared" si="0"/>
        <v>Case "弄": pinyin = "Long,Nong,"</v>
      </c>
    </row>
    <row r="34" spans="1:9" x14ac:dyDescent="0.15">
      <c r="A34" s="5" t="s">
        <v>199</v>
      </c>
      <c r="C34" s="9" t="s">
        <v>614</v>
      </c>
      <c r="E34" t="s">
        <v>678</v>
      </c>
      <c r="F34" t="s">
        <v>679</v>
      </c>
      <c r="G34" t="s">
        <v>677</v>
      </c>
      <c r="I34" t="str">
        <f t="shared" si="0"/>
        <v>Case "俩": pinyin = "Lia,Liang,"</v>
      </c>
    </row>
    <row r="35" spans="1:9" x14ac:dyDescent="0.15">
      <c r="A35" s="5" t="s">
        <v>202</v>
      </c>
      <c r="C35" s="9" t="s">
        <v>615</v>
      </c>
      <c r="E35" t="s">
        <v>678</v>
      </c>
      <c r="F35" t="s">
        <v>679</v>
      </c>
      <c r="G35" t="s">
        <v>677</v>
      </c>
      <c r="I35" t="str">
        <f t="shared" si="0"/>
        <v>Case "露": pinyin = "Lou,Lu,"</v>
      </c>
    </row>
    <row r="36" spans="1:9" x14ac:dyDescent="0.15">
      <c r="A36" s="5" t="s">
        <v>205</v>
      </c>
      <c r="C36" s="9" t="s">
        <v>616</v>
      </c>
      <c r="E36" t="s">
        <v>678</v>
      </c>
      <c r="F36" t="s">
        <v>679</v>
      </c>
      <c r="G36" t="s">
        <v>677</v>
      </c>
      <c r="I36" t="str">
        <f t="shared" si="0"/>
        <v>Case "重": pinyin = "Zhong,Chong,"</v>
      </c>
    </row>
    <row r="37" spans="1:9" x14ac:dyDescent="0.15">
      <c r="A37" s="5" t="s">
        <v>208</v>
      </c>
      <c r="C37" s="9" t="s">
        <v>617</v>
      </c>
      <c r="E37" t="s">
        <v>678</v>
      </c>
      <c r="F37" t="s">
        <v>679</v>
      </c>
      <c r="G37" t="s">
        <v>677</v>
      </c>
      <c r="I37" t="str">
        <f t="shared" si="0"/>
        <v>Case "率": pinyin = "Shuai,Lv,"</v>
      </c>
    </row>
    <row r="38" spans="1:9" x14ac:dyDescent="0.15">
      <c r="A38" s="5" t="s">
        <v>211</v>
      </c>
      <c r="C38" s="9" t="s">
        <v>618</v>
      </c>
      <c r="E38" t="s">
        <v>678</v>
      </c>
      <c r="F38" t="s">
        <v>679</v>
      </c>
      <c r="G38" t="s">
        <v>677</v>
      </c>
      <c r="I38" t="str">
        <f t="shared" si="0"/>
        <v>Case "空": pinyin = "Kong,"</v>
      </c>
    </row>
    <row r="39" spans="1:9" x14ac:dyDescent="0.15">
      <c r="A39" s="5" t="s">
        <v>214</v>
      </c>
      <c r="C39" s="9" t="s">
        <v>619</v>
      </c>
      <c r="E39" t="s">
        <v>678</v>
      </c>
      <c r="F39" t="s">
        <v>679</v>
      </c>
      <c r="G39" t="s">
        <v>677</v>
      </c>
      <c r="I39" t="str">
        <f t="shared" si="0"/>
        <v>Case "泊": pinyin = "Bo,Po,"</v>
      </c>
    </row>
    <row r="40" spans="1:9" x14ac:dyDescent="0.15">
      <c r="A40" s="5" t="s">
        <v>217</v>
      </c>
      <c r="C40" s="9" t="s">
        <v>620</v>
      </c>
      <c r="E40" t="s">
        <v>678</v>
      </c>
      <c r="F40" t="s">
        <v>679</v>
      </c>
      <c r="G40" t="s">
        <v>677</v>
      </c>
      <c r="I40" t="str">
        <f t="shared" si="0"/>
        <v>Case "朝": pinyin = "Zhao,Chao,"</v>
      </c>
    </row>
    <row r="41" spans="1:9" x14ac:dyDescent="0.15">
      <c r="A41" s="5" t="s">
        <v>220</v>
      </c>
      <c r="C41" s="9" t="s">
        <v>621</v>
      </c>
      <c r="E41" t="s">
        <v>678</v>
      </c>
      <c r="F41" t="s">
        <v>679</v>
      </c>
      <c r="G41" t="s">
        <v>677</v>
      </c>
      <c r="I41" t="str">
        <f t="shared" si="0"/>
        <v>Case "膀": pinyin = "Bang,Pang,"</v>
      </c>
    </row>
    <row r="42" spans="1:9" x14ac:dyDescent="0.15">
      <c r="A42" s="5" t="s">
        <v>224</v>
      </c>
      <c r="C42" s="9" t="s">
        <v>622</v>
      </c>
      <c r="E42" t="s">
        <v>678</v>
      </c>
      <c r="F42" t="s">
        <v>679</v>
      </c>
      <c r="G42" t="s">
        <v>677</v>
      </c>
      <c r="I42" t="str">
        <f t="shared" si="0"/>
        <v>Case "校": pinyin = "Xiao,Jiao,"</v>
      </c>
    </row>
    <row r="43" spans="1:9" x14ac:dyDescent="0.15">
      <c r="A43" s="5" t="s">
        <v>227</v>
      </c>
      <c r="C43" s="9" t="s">
        <v>623</v>
      </c>
      <c r="E43" t="s">
        <v>678</v>
      </c>
      <c r="F43" t="s">
        <v>679</v>
      </c>
      <c r="G43" t="s">
        <v>677</v>
      </c>
      <c r="I43" t="str">
        <f t="shared" si="0"/>
        <v>Case "强": pinyin = "Qiang,Jiang,"</v>
      </c>
    </row>
    <row r="44" spans="1:9" x14ac:dyDescent="0.15">
      <c r="A44" s="5" t="s">
        <v>231</v>
      </c>
      <c r="C44" s="9" t="s">
        <v>624</v>
      </c>
      <c r="E44" t="s">
        <v>678</v>
      </c>
      <c r="F44" t="s">
        <v>679</v>
      </c>
      <c r="G44" t="s">
        <v>677</v>
      </c>
      <c r="I44" t="str">
        <f t="shared" si="0"/>
        <v>Case "塞": pinyin = "Sai,Se,"</v>
      </c>
    </row>
    <row r="45" spans="1:9" x14ac:dyDescent="0.15">
      <c r="A45" s="5" t="s">
        <v>235</v>
      </c>
      <c r="C45" s="9" t="s">
        <v>625</v>
      </c>
      <c r="E45" t="s">
        <v>678</v>
      </c>
      <c r="F45" t="s">
        <v>679</v>
      </c>
      <c r="G45" t="s">
        <v>677</v>
      </c>
      <c r="I45" t="str">
        <f t="shared" si="0"/>
        <v>Case "辟": pinyin = "Bi,Pi,"</v>
      </c>
    </row>
    <row r="46" spans="1:9" x14ac:dyDescent="0.15">
      <c r="A46" s="5" t="s">
        <v>238</v>
      </c>
      <c r="C46" s="9" t="s">
        <v>626</v>
      </c>
      <c r="E46" t="s">
        <v>678</v>
      </c>
      <c r="F46" t="s">
        <v>679</v>
      </c>
      <c r="G46" t="s">
        <v>677</v>
      </c>
      <c r="I46" t="str">
        <f t="shared" si="0"/>
        <v>Case "倒": pinyin = "Dao,"</v>
      </c>
    </row>
    <row r="47" spans="1:9" x14ac:dyDescent="0.15">
      <c r="A47" s="5" t="s">
        <v>241</v>
      </c>
      <c r="C47" s="9" t="s">
        <v>627</v>
      </c>
      <c r="E47" t="s">
        <v>678</v>
      </c>
      <c r="F47" t="s">
        <v>679</v>
      </c>
      <c r="G47" t="s">
        <v>677</v>
      </c>
      <c r="I47" t="str">
        <f t="shared" si="0"/>
        <v>Case "单": pinyin = "Shan,Chan,Dan,"</v>
      </c>
    </row>
    <row r="48" spans="1:9" x14ac:dyDescent="0.15">
      <c r="A48" s="5" t="s">
        <v>244</v>
      </c>
      <c r="C48" s="9" t="s">
        <v>629</v>
      </c>
      <c r="E48" t="s">
        <v>678</v>
      </c>
      <c r="F48" t="s">
        <v>679</v>
      </c>
      <c r="G48" t="s">
        <v>677</v>
      </c>
      <c r="I48" t="str">
        <f t="shared" si="0"/>
        <v>Case "折": pinyin = "Zhe,She,"</v>
      </c>
    </row>
    <row r="49" spans="1:9" x14ac:dyDescent="0.15">
      <c r="A49" s="5" t="s">
        <v>248</v>
      </c>
      <c r="C49" s="9" t="s">
        <v>592</v>
      </c>
      <c r="E49" t="s">
        <v>678</v>
      </c>
      <c r="F49" t="s">
        <v>679</v>
      </c>
      <c r="G49" t="s">
        <v>677</v>
      </c>
      <c r="I49" t="str">
        <f t="shared" si="0"/>
        <v>Case "喝": pinyin = "He,"</v>
      </c>
    </row>
    <row r="50" spans="1:9" x14ac:dyDescent="0.15">
      <c r="A50" s="5" t="s">
        <v>250</v>
      </c>
      <c r="C50" s="9" t="s">
        <v>630</v>
      </c>
      <c r="E50" t="s">
        <v>678</v>
      </c>
      <c r="F50" t="s">
        <v>679</v>
      </c>
      <c r="G50" t="s">
        <v>677</v>
      </c>
      <c r="I50" t="str">
        <f t="shared" si="0"/>
        <v>Case "着": pinyin = "Zhao,Zhuo,Zhe,"</v>
      </c>
    </row>
    <row r="51" spans="1:9" x14ac:dyDescent="0.15">
      <c r="A51" s="5" t="s">
        <v>254</v>
      </c>
      <c r="C51" s="9" t="s">
        <v>631</v>
      </c>
      <c r="E51" t="s">
        <v>678</v>
      </c>
      <c r="F51" t="s">
        <v>679</v>
      </c>
      <c r="G51" t="s">
        <v>677</v>
      </c>
      <c r="I51" t="str">
        <f t="shared" si="0"/>
        <v>Case "蕃": pinyin = "Bo,Fan,"</v>
      </c>
    </row>
    <row r="52" spans="1:9" x14ac:dyDescent="0.15">
      <c r="A52" s="5" t="s">
        <v>257</v>
      </c>
      <c r="C52" s="9" t="s">
        <v>613</v>
      </c>
      <c r="E52" t="s">
        <v>678</v>
      </c>
      <c r="F52" t="s">
        <v>679</v>
      </c>
      <c r="G52" t="s">
        <v>677</v>
      </c>
      <c r="I52" t="str">
        <f t="shared" si="0"/>
        <v>Case "量": pinyin = "Liang,"</v>
      </c>
    </row>
    <row r="53" spans="1:9" x14ac:dyDescent="0.15">
      <c r="A53" s="5" t="s">
        <v>260</v>
      </c>
      <c r="C53" s="9" t="s">
        <v>632</v>
      </c>
      <c r="E53" t="s">
        <v>678</v>
      </c>
      <c r="F53" t="s">
        <v>679</v>
      </c>
      <c r="G53" t="s">
        <v>677</v>
      </c>
      <c r="I53" t="str">
        <f t="shared" si="0"/>
        <v>Case "沓": pinyin = "Ta,Da,"</v>
      </c>
    </row>
    <row r="54" spans="1:9" x14ac:dyDescent="0.15">
      <c r="A54" s="5" t="s">
        <v>264</v>
      </c>
      <c r="C54" s="9" t="s">
        <v>633</v>
      </c>
      <c r="E54" t="s">
        <v>678</v>
      </c>
      <c r="F54" t="s">
        <v>679</v>
      </c>
      <c r="G54" t="s">
        <v>677</v>
      </c>
      <c r="I54" t="str">
        <f t="shared" si="0"/>
        <v>Case "烊": pinyin = "Yang,"</v>
      </c>
    </row>
    <row r="55" spans="1:9" x14ac:dyDescent="0.15">
      <c r="A55" s="5" t="s">
        <v>267</v>
      </c>
      <c r="C55" s="9" t="s">
        <v>634</v>
      </c>
      <c r="E55" t="s">
        <v>678</v>
      </c>
      <c r="F55" t="s">
        <v>679</v>
      </c>
      <c r="G55" t="s">
        <v>677</v>
      </c>
      <c r="I55" t="str">
        <f t="shared" si="0"/>
        <v>Case "载": pinyin = "Zai,"</v>
      </c>
    </row>
    <row r="56" spans="1:9" x14ac:dyDescent="0.15">
      <c r="A56" s="5" t="s">
        <v>270</v>
      </c>
      <c r="C56" s="9" t="s">
        <v>635</v>
      </c>
      <c r="E56" t="s">
        <v>678</v>
      </c>
      <c r="F56" t="s">
        <v>679</v>
      </c>
      <c r="G56" t="s">
        <v>677</v>
      </c>
      <c r="I56" t="str">
        <f t="shared" si="0"/>
        <v>Case "曝": pinyin = "Pu,Bao,"</v>
      </c>
    </row>
    <row r="57" spans="1:9" x14ac:dyDescent="0.15">
      <c r="A57" s="5" t="s">
        <v>272</v>
      </c>
      <c r="C57" s="9" t="s">
        <v>636</v>
      </c>
      <c r="E57" t="s">
        <v>678</v>
      </c>
      <c r="F57" t="s">
        <v>679</v>
      </c>
      <c r="G57" t="s">
        <v>677</v>
      </c>
      <c r="I57" t="str">
        <f t="shared" si="0"/>
        <v>Case "宁": pinyin = "Ning,"</v>
      </c>
    </row>
    <row r="58" spans="1:9" x14ac:dyDescent="0.15">
      <c r="A58" s="5" t="s">
        <v>275</v>
      </c>
      <c r="C58" s="9" t="s">
        <v>637</v>
      </c>
      <c r="E58" t="s">
        <v>678</v>
      </c>
      <c r="F58" t="s">
        <v>679</v>
      </c>
      <c r="G58" t="s">
        <v>677</v>
      </c>
      <c r="I58" t="str">
        <f t="shared" si="0"/>
        <v>Case "和": pinyin = "Huo,He,Hu,"</v>
      </c>
    </row>
    <row r="59" spans="1:9" x14ac:dyDescent="0.15">
      <c r="A59" s="5" t="s">
        <v>279</v>
      </c>
      <c r="C59" s="9" t="s">
        <v>638</v>
      </c>
      <c r="E59" t="s">
        <v>678</v>
      </c>
      <c r="F59" t="s">
        <v>679</v>
      </c>
      <c r="G59" t="s">
        <v>677</v>
      </c>
      <c r="I59" t="str">
        <f t="shared" si="0"/>
        <v>Case "省": pinyin = "Sheng,Xing,"</v>
      </c>
    </row>
    <row r="60" spans="1:9" x14ac:dyDescent="0.15">
      <c r="A60" s="5" t="s">
        <v>282</v>
      </c>
      <c r="C60" s="9" t="s">
        <v>639</v>
      </c>
      <c r="E60" t="s">
        <v>678</v>
      </c>
      <c r="F60" t="s">
        <v>679</v>
      </c>
      <c r="G60" t="s">
        <v>677</v>
      </c>
      <c r="I60" t="str">
        <f t="shared" si="0"/>
        <v>Case "拗": pinyin = "Ao,Niu,"</v>
      </c>
    </row>
    <row r="61" spans="1:9" x14ac:dyDescent="0.15">
      <c r="A61" s="5" t="s">
        <v>286</v>
      </c>
      <c r="C61" s="9" t="s">
        <v>640</v>
      </c>
      <c r="E61" t="s">
        <v>678</v>
      </c>
      <c r="F61" t="s">
        <v>679</v>
      </c>
      <c r="G61" t="s">
        <v>677</v>
      </c>
      <c r="I61" t="str">
        <f t="shared" si="0"/>
        <v>Case "度": pinyin = "Du,Duo,"</v>
      </c>
    </row>
    <row r="62" spans="1:9" x14ac:dyDescent="0.15">
      <c r="A62" s="5" t="s">
        <v>290</v>
      </c>
      <c r="C62" s="9" t="s">
        <v>641</v>
      </c>
      <c r="E62" t="s">
        <v>678</v>
      </c>
      <c r="F62" t="s">
        <v>679</v>
      </c>
      <c r="G62" t="s">
        <v>677</v>
      </c>
      <c r="I62" t="str">
        <f t="shared" si="0"/>
        <v>Case "哄": pinyin = "Hong,"</v>
      </c>
    </row>
    <row r="63" spans="1:9" x14ac:dyDescent="0.15">
      <c r="A63" s="5" t="s">
        <v>294</v>
      </c>
      <c r="C63" s="9" t="s">
        <v>642</v>
      </c>
      <c r="E63" t="s">
        <v>678</v>
      </c>
      <c r="F63" t="s">
        <v>679</v>
      </c>
      <c r="G63" t="s">
        <v>677</v>
      </c>
      <c r="I63" t="str">
        <f t="shared" si="0"/>
        <v>Case "丧": pinyin = "Sang,"</v>
      </c>
    </row>
    <row r="64" spans="1:9" x14ac:dyDescent="0.15">
      <c r="A64" s="5" t="s">
        <v>297</v>
      </c>
      <c r="C64" s="9" t="s">
        <v>643</v>
      </c>
      <c r="E64" t="s">
        <v>678</v>
      </c>
      <c r="F64" t="s">
        <v>679</v>
      </c>
      <c r="G64" t="s">
        <v>677</v>
      </c>
      <c r="I64" t="str">
        <f t="shared" si="0"/>
        <v>Case "差": pinyin = "Chai,Cha,"</v>
      </c>
    </row>
    <row r="65" spans="1:9" x14ac:dyDescent="0.15">
      <c r="A65" s="5" t="s">
        <v>301</v>
      </c>
      <c r="C65" s="9" t="s">
        <v>644</v>
      </c>
      <c r="E65" t="s">
        <v>678</v>
      </c>
      <c r="F65" t="s">
        <v>679</v>
      </c>
      <c r="G65" t="s">
        <v>677</v>
      </c>
      <c r="I65" t="str">
        <f t="shared" si="0"/>
        <v>Case "扎": pinyin = "Zha,Za,"</v>
      </c>
    </row>
    <row r="66" spans="1:9" x14ac:dyDescent="0.15">
      <c r="A66" s="5" t="s">
        <v>305</v>
      </c>
      <c r="C66" s="9" t="s">
        <v>645</v>
      </c>
      <c r="E66" t="s">
        <v>678</v>
      </c>
      <c r="F66" t="s">
        <v>679</v>
      </c>
      <c r="G66" t="s">
        <v>677</v>
      </c>
      <c r="I66" t="str">
        <f t="shared" si="0"/>
        <v>Case "埋": pinyin = "Man,Mai,"</v>
      </c>
    </row>
    <row r="67" spans="1:9" x14ac:dyDescent="0.15">
      <c r="A67" s="5" t="s">
        <v>308</v>
      </c>
      <c r="C67" s="9" t="s">
        <v>646</v>
      </c>
      <c r="E67" t="s">
        <v>678</v>
      </c>
      <c r="F67" t="s">
        <v>679</v>
      </c>
      <c r="G67" t="s">
        <v>677</v>
      </c>
      <c r="I67" t="str">
        <f t="shared" ref="I67:I101" si="1">E67&amp;A67&amp;F67&amp;C67&amp;G67</f>
        <v>Case "盛": pinyin = "Sheng,Cheng,"</v>
      </c>
    </row>
    <row r="68" spans="1:9" x14ac:dyDescent="0.15">
      <c r="A68" s="5" t="s">
        <v>310</v>
      </c>
      <c r="C68" s="9" t="s">
        <v>647</v>
      </c>
      <c r="E68" t="s">
        <v>678</v>
      </c>
      <c r="F68" t="s">
        <v>679</v>
      </c>
      <c r="G68" t="s">
        <v>677</v>
      </c>
      <c r="I68" t="str">
        <f t="shared" si="1"/>
        <v>Case "伧": pinyin = "Chen,Cang,"</v>
      </c>
    </row>
    <row r="69" spans="1:9" x14ac:dyDescent="0.15">
      <c r="A69" s="5" t="s">
        <v>313</v>
      </c>
      <c r="C69" s="9" t="s">
        <v>648</v>
      </c>
      <c r="E69" t="s">
        <v>678</v>
      </c>
      <c r="F69" t="s">
        <v>679</v>
      </c>
      <c r="G69" t="s">
        <v>677</v>
      </c>
      <c r="I69" t="str">
        <f t="shared" si="1"/>
        <v>Case "创": pinyin = "Chuang,"</v>
      </c>
    </row>
    <row r="70" spans="1:9" x14ac:dyDescent="0.15">
      <c r="A70" s="5" t="s">
        <v>316</v>
      </c>
      <c r="C70" s="9" t="s">
        <v>649</v>
      </c>
      <c r="E70" t="s">
        <v>678</v>
      </c>
      <c r="F70" t="s">
        <v>679</v>
      </c>
      <c r="G70" t="s">
        <v>677</v>
      </c>
      <c r="I70" t="str">
        <f t="shared" si="1"/>
        <v>Case "伯": pinyin = "Bo,Bai,"</v>
      </c>
    </row>
    <row r="71" spans="1:9" x14ac:dyDescent="0.15">
      <c r="A71" s="5" t="s">
        <v>318</v>
      </c>
      <c r="C71" s="9" t="s">
        <v>650</v>
      </c>
      <c r="E71" t="s">
        <v>678</v>
      </c>
      <c r="F71" t="s">
        <v>679</v>
      </c>
      <c r="G71" t="s">
        <v>677</v>
      </c>
      <c r="I71" t="str">
        <f t="shared" si="1"/>
        <v>Case "疟": pinyin = "Yao,Nve,"</v>
      </c>
    </row>
    <row r="72" spans="1:9" x14ac:dyDescent="0.15">
      <c r="A72" s="5" t="s">
        <v>321</v>
      </c>
      <c r="C72" s="9" t="s">
        <v>651</v>
      </c>
      <c r="E72" t="s">
        <v>678</v>
      </c>
      <c r="F72" t="s">
        <v>679</v>
      </c>
      <c r="G72" t="s">
        <v>677</v>
      </c>
      <c r="I72" t="str">
        <f t="shared" si="1"/>
        <v>Case "看": pinyin = "Kan,"</v>
      </c>
    </row>
    <row r="73" spans="1:9" x14ac:dyDescent="0.15">
      <c r="A73" s="5" t="s">
        <v>324</v>
      </c>
      <c r="C73" s="9" t="s">
        <v>652</v>
      </c>
      <c r="E73" t="s">
        <v>678</v>
      </c>
      <c r="F73" t="s">
        <v>679</v>
      </c>
      <c r="G73" t="s">
        <v>677</v>
      </c>
      <c r="I73" t="str">
        <f t="shared" si="1"/>
        <v>Case "行": pinyin = "Hang,Xing,"</v>
      </c>
    </row>
    <row r="74" spans="1:9" x14ac:dyDescent="0.15">
      <c r="A74" s="5" t="s">
        <v>326</v>
      </c>
      <c r="C74" s="9" t="s">
        <v>653</v>
      </c>
      <c r="E74" t="s">
        <v>678</v>
      </c>
      <c r="F74" t="s">
        <v>679</v>
      </c>
      <c r="G74" t="s">
        <v>677</v>
      </c>
      <c r="I74" t="str">
        <f t="shared" si="1"/>
        <v>Case "艾": pinyin = "Ai,Yi,"</v>
      </c>
    </row>
    <row r="75" spans="1:9" x14ac:dyDescent="0.15">
      <c r="A75" s="5" t="s">
        <v>329</v>
      </c>
      <c r="C75" s="9" t="s">
        <v>585</v>
      </c>
      <c r="E75" t="s">
        <v>678</v>
      </c>
      <c r="F75" t="s">
        <v>679</v>
      </c>
      <c r="G75" t="s">
        <v>677</v>
      </c>
      <c r="I75" t="str">
        <f t="shared" si="1"/>
        <v>Case "把": pinyin = "Ba,"</v>
      </c>
    </row>
    <row r="76" spans="1:9" x14ac:dyDescent="0.15">
      <c r="A76" s="5" t="s">
        <v>331</v>
      </c>
      <c r="C76" s="9" t="s">
        <v>654</v>
      </c>
      <c r="E76" t="s">
        <v>678</v>
      </c>
      <c r="F76" t="s">
        <v>679</v>
      </c>
      <c r="G76" t="s">
        <v>677</v>
      </c>
      <c r="I76" t="str">
        <f t="shared" si="1"/>
        <v>Case "传": pinyin = "Zhuan,Chuan,"</v>
      </c>
    </row>
    <row r="77" spans="1:9" x14ac:dyDescent="0.15">
      <c r="A77" s="5" t="s">
        <v>334</v>
      </c>
      <c r="C77" s="9" t="s">
        <v>592</v>
      </c>
      <c r="E77" t="s">
        <v>678</v>
      </c>
      <c r="F77" t="s">
        <v>679</v>
      </c>
      <c r="G77" t="s">
        <v>677</v>
      </c>
      <c r="I77" t="str">
        <f t="shared" si="1"/>
        <v>Case "荷": pinyin = "He,"</v>
      </c>
    </row>
    <row r="78" spans="1:9" x14ac:dyDescent="0.15">
      <c r="A78" s="5" t="s">
        <v>335</v>
      </c>
      <c r="C78" s="9" t="s">
        <v>655</v>
      </c>
      <c r="E78" t="s">
        <v>678</v>
      </c>
      <c r="F78" t="s">
        <v>679</v>
      </c>
      <c r="G78" t="s">
        <v>677</v>
      </c>
      <c r="I78" t="str">
        <f t="shared" si="1"/>
        <v>Case "涨": pinyin = "Zhang,"</v>
      </c>
    </row>
    <row r="79" spans="1:9" x14ac:dyDescent="0.15">
      <c r="A79" s="5" t="s">
        <v>338</v>
      </c>
      <c r="C79" s="9" t="s">
        <v>656</v>
      </c>
      <c r="E79" t="s">
        <v>678</v>
      </c>
      <c r="F79" t="s">
        <v>679</v>
      </c>
      <c r="G79" t="s">
        <v>677</v>
      </c>
      <c r="I79" t="str">
        <f t="shared" si="1"/>
        <v>Case "奇": pinyin = "Ji,Qi,"</v>
      </c>
    </row>
    <row r="80" spans="1:9" x14ac:dyDescent="0.15">
      <c r="A80" s="5" t="s">
        <v>340</v>
      </c>
      <c r="C80" s="9" t="s">
        <v>657</v>
      </c>
      <c r="E80" t="s">
        <v>678</v>
      </c>
      <c r="F80" t="s">
        <v>679</v>
      </c>
      <c r="G80" t="s">
        <v>677</v>
      </c>
      <c r="I80" t="str">
        <f t="shared" si="1"/>
        <v>Case "炮": pinyin = "Pao,Bao,"</v>
      </c>
    </row>
    <row r="81" spans="1:9" x14ac:dyDescent="0.15">
      <c r="A81" s="5" t="s">
        <v>344</v>
      </c>
      <c r="C81" s="9" t="s">
        <v>658</v>
      </c>
      <c r="E81" t="s">
        <v>678</v>
      </c>
      <c r="F81" t="s">
        <v>679</v>
      </c>
      <c r="G81" t="s">
        <v>677</v>
      </c>
      <c r="I81" t="str">
        <f t="shared" si="1"/>
        <v>Case "给": pinyin = "Gei,Ji,"</v>
      </c>
    </row>
    <row r="82" spans="1:9" x14ac:dyDescent="0.15">
      <c r="A82" s="5" t="s">
        <v>346</v>
      </c>
      <c r="C82" s="9" t="s">
        <v>659</v>
      </c>
      <c r="E82" t="s">
        <v>678</v>
      </c>
      <c r="F82" t="s">
        <v>679</v>
      </c>
      <c r="G82" t="s">
        <v>677</v>
      </c>
      <c r="I82" t="str">
        <f t="shared" si="1"/>
        <v>Case "冠": pinyin = "Guan,"</v>
      </c>
    </row>
    <row r="83" spans="1:9" x14ac:dyDescent="0.15">
      <c r="A83" s="5" t="s">
        <v>349</v>
      </c>
      <c r="C83" s="9" t="s">
        <v>660</v>
      </c>
      <c r="E83" t="s">
        <v>678</v>
      </c>
      <c r="F83" t="s">
        <v>679</v>
      </c>
      <c r="G83" t="s">
        <v>677</v>
      </c>
      <c r="I83" t="str">
        <f t="shared" si="1"/>
        <v>Case "干": pinyin = "Gan,"</v>
      </c>
    </row>
    <row r="84" spans="1:9" x14ac:dyDescent="0.15">
      <c r="A84" s="5" t="s">
        <v>352</v>
      </c>
      <c r="C84" s="9" t="s">
        <v>661</v>
      </c>
      <c r="E84" t="s">
        <v>678</v>
      </c>
      <c r="F84" t="s">
        <v>679</v>
      </c>
      <c r="G84" t="s">
        <v>677</v>
      </c>
      <c r="I84" t="str">
        <f t="shared" si="1"/>
        <v>Case "巷": pinyin = "Hang,Xiang,"</v>
      </c>
    </row>
    <row r="85" spans="1:9" x14ac:dyDescent="0.15">
      <c r="A85" s="5" t="s">
        <v>355</v>
      </c>
      <c r="C85" s="9" t="s">
        <v>662</v>
      </c>
      <c r="E85" t="s">
        <v>678</v>
      </c>
      <c r="F85" t="s">
        <v>679</v>
      </c>
      <c r="G85" t="s">
        <v>677</v>
      </c>
      <c r="I85" t="str">
        <f t="shared" si="1"/>
        <v>Case "薄": pinyin = "Bo,Bao,"</v>
      </c>
    </row>
    <row r="86" spans="1:9" x14ac:dyDescent="0.15">
      <c r="A86" s="5" t="s">
        <v>357</v>
      </c>
      <c r="C86" s="9" t="s">
        <v>663</v>
      </c>
      <c r="E86" t="s">
        <v>678</v>
      </c>
      <c r="F86" t="s">
        <v>679</v>
      </c>
      <c r="G86" t="s">
        <v>677</v>
      </c>
      <c r="I86" t="str">
        <f t="shared" si="1"/>
        <v>Case "恶": pinyin = "E,Wu,"</v>
      </c>
    </row>
    <row r="87" spans="1:9" x14ac:dyDescent="0.15">
      <c r="A87" s="5" t="s">
        <v>361</v>
      </c>
      <c r="C87" s="9" t="s">
        <v>664</v>
      </c>
      <c r="E87" t="s">
        <v>678</v>
      </c>
      <c r="F87" t="s">
        <v>679</v>
      </c>
      <c r="G87" t="s">
        <v>677</v>
      </c>
      <c r="I87" t="str">
        <f t="shared" si="1"/>
        <v>Case "便": pinyin = "Pian,Bian,"</v>
      </c>
    </row>
    <row r="88" spans="1:9" x14ac:dyDescent="0.15">
      <c r="A88" s="5" t="s">
        <v>364</v>
      </c>
      <c r="C88" s="9" t="s">
        <v>665</v>
      </c>
      <c r="E88" t="s">
        <v>678</v>
      </c>
      <c r="F88" t="s">
        <v>679</v>
      </c>
      <c r="G88" t="s">
        <v>677</v>
      </c>
      <c r="I88" t="str">
        <f t="shared" si="1"/>
        <v>Case "宿": pinyin = "Su,Xiv,"</v>
      </c>
    </row>
    <row r="89" spans="1:9" x14ac:dyDescent="0.15">
      <c r="A89" s="5" t="s">
        <v>368</v>
      </c>
      <c r="C89" s="9" t="s">
        <v>596</v>
      </c>
      <c r="E89" t="s">
        <v>678</v>
      </c>
      <c r="F89" t="s">
        <v>679</v>
      </c>
      <c r="G89" t="s">
        <v>677</v>
      </c>
      <c r="I89" t="str">
        <f t="shared" si="1"/>
        <v>Case "号": pinyin = "Hao,"</v>
      </c>
    </row>
    <row r="90" spans="1:9" x14ac:dyDescent="0.15">
      <c r="A90" s="5" t="s">
        <v>370</v>
      </c>
      <c r="C90" s="9" t="s">
        <v>666</v>
      </c>
      <c r="E90" t="s">
        <v>678</v>
      </c>
      <c r="F90" t="s">
        <v>679</v>
      </c>
      <c r="G90" t="s">
        <v>677</v>
      </c>
      <c r="I90" t="str">
        <f t="shared" si="1"/>
        <v>Case "藏": pinyin = "Zang,Cang,"</v>
      </c>
    </row>
    <row r="91" spans="1:9" x14ac:dyDescent="0.15">
      <c r="A91" s="5" t="s">
        <v>373</v>
      </c>
      <c r="C91" s="9" t="s">
        <v>667</v>
      </c>
      <c r="E91" t="s">
        <v>678</v>
      </c>
      <c r="F91" t="s">
        <v>679</v>
      </c>
      <c r="G91" t="s">
        <v>677</v>
      </c>
      <c r="I91" t="str">
        <f t="shared" si="1"/>
        <v>Case "轧": pinyin = "Zha,Ya,"</v>
      </c>
    </row>
    <row r="92" spans="1:9" x14ac:dyDescent="0.15">
      <c r="A92" s="5" t="s">
        <v>375</v>
      </c>
      <c r="C92" s="9" t="s">
        <v>668</v>
      </c>
      <c r="E92" t="s">
        <v>678</v>
      </c>
      <c r="F92" t="s">
        <v>679</v>
      </c>
      <c r="G92" t="s">
        <v>677</v>
      </c>
      <c r="I92" t="str">
        <f t="shared" si="1"/>
        <v>Case "卡": pinyin = "Ka,Qia,"</v>
      </c>
    </row>
    <row r="93" spans="1:9" x14ac:dyDescent="0.15">
      <c r="A93" s="5" t="s">
        <v>378</v>
      </c>
      <c r="C93" s="9" t="s">
        <v>669</v>
      </c>
      <c r="E93" t="s">
        <v>678</v>
      </c>
      <c r="F93" t="s">
        <v>679</v>
      </c>
      <c r="G93" t="s">
        <v>677</v>
      </c>
      <c r="I93" t="str">
        <f t="shared" si="1"/>
        <v>Case "调": pinyin = "Diao,Tiao,"</v>
      </c>
    </row>
    <row r="94" spans="1:9" x14ac:dyDescent="0.15">
      <c r="A94" s="5" t="s">
        <v>381</v>
      </c>
      <c r="C94" s="9" t="s">
        <v>670</v>
      </c>
      <c r="E94" t="s">
        <v>678</v>
      </c>
      <c r="F94" t="s">
        <v>679</v>
      </c>
      <c r="G94" t="s">
        <v>677</v>
      </c>
      <c r="I94" t="str">
        <f t="shared" si="1"/>
        <v>Case "模": pinyin = "Mu,Mo,"</v>
      </c>
    </row>
    <row r="95" spans="1:9" x14ac:dyDescent="0.15">
      <c r="A95" s="5" t="s">
        <v>384</v>
      </c>
      <c r="C95" s="9" t="s">
        <v>671</v>
      </c>
      <c r="E95" t="s">
        <v>678</v>
      </c>
      <c r="F95" t="s">
        <v>679</v>
      </c>
      <c r="G95" t="s">
        <v>677</v>
      </c>
      <c r="I95" t="str">
        <f t="shared" si="1"/>
        <v>Case "没": pinyin = "Mo,Mei,"</v>
      </c>
    </row>
    <row r="96" spans="1:9" x14ac:dyDescent="0.15">
      <c r="A96" s="5" t="s">
        <v>387</v>
      </c>
      <c r="C96" s="9" t="s">
        <v>628</v>
      </c>
      <c r="E96" t="s">
        <v>678</v>
      </c>
      <c r="F96" t="s">
        <v>679</v>
      </c>
      <c r="G96" t="s">
        <v>677</v>
      </c>
      <c r="I96" t="str">
        <f t="shared" si="1"/>
        <v>Case "舍": pinyin = "She,"</v>
      </c>
    </row>
    <row r="97" spans="1:9" x14ac:dyDescent="0.15">
      <c r="A97" s="5" t="s">
        <v>390</v>
      </c>
      <c r="C97" s="9" t="s">
        <v>672</v>
      </c>
      <c r="E97" t="s">
        <v>678</v>
      </c>
      <c r="F97" t="s">
        <v>679</v>
      </c>
      <c r="G97" t="s">
        <v>677</v>
      </c>
      <c r="I97" t="str">
        <f t="shared" si="1"/>
        <v>Case "殷": pinyin = "Yan,Yin,"</v>
      </c>
    </row>
    <row r="98" spans="1:9" x14ac:dyDescent="0.15">
      <c r="A98" s="5" t="s">
        <v>393</v>
      </c>
      <c r="C98" s="9" t="s">
        <v>673</v>
      </c>
      <c r="E98" t="s">
        <v>678</v>
      </c>
      <c r="F98" t="s">
        <v>679</v>
      </c>
      <c r="G98" t="s">
        <v>677</v>
      </c>
      <c r="I98" t="str">
        <f t="shared" si="1"/>
        <v>Case "还": pinyin = "Hai,Huan,"</v>
      </c>
    </row>
    <row r="99" spans="1:9" x14ac:dyDescent="0.15">
      <c r="A99" s="5" t="s">
        <v>396</v>
      </c>
      <c r="C99" s="9" t="s">
        <v>674</v>
      </c>
      <c r="E99" t="s">
        <v>678</v>
      </c>
      <c r="F99" t="s">
        <v>679</v>
      </c>
      <c r="G99" t="s">
        <v>677</v>
      </c>
      <c r="I99" t="str">
        <f t="shared" si="1"/>
        <v>Case "系": pinyin = "Ji,Xi,"</v>
      </c>
    </row>
    <row r="100" spans="1:9" x14ac:dyDescent="0.15">
      <c r="A100" s="5" t="s">
        <v>399</v>
      </c>
      <c r="C100" s="9" t="s">
        <v>580</v>
      </c>
      <c r="E100" t="s">
        <v>678</v>
      </c>
      <c r="F100" t="s">
        <v>679</v>
      </c>
      <c r="G100" t="s">
        <v>677</v>
      </c>
      <c r="I100" t="str">
        <f t="shared" si="1"/>
        <v>Case "假": pinyin = "Jia,"</v>
      </c>
    </row>
    <row r="101" spans="1:9" x14ac:dyDescent="0.15">
      <c r="A101" s="5" t="s">
        <v>402</v>
      </c>
      <c r="C101" s="9" t="s">
        <v>675</v>
      </c>
      <c r="E101" t="s">
        <v>678</v>
      </c>
      <c r="F101" t="s">
        <v>679</v>
      </c>
      <c r="G101" t="s">
        <v>677</v>
      </c>
      <c r="I101" t="str">
        <f t="shared" si="1"/>
        <v>Case "降": pinyin = "Jiang,Xiang,"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韵母筛选</vt:lpstr>
      <vt:lpstr>去除声调</vt:lpstr>
      <vt:lpstr>首字母大写</vt:lpstr>
      <vt:lpstr>代码生成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Z.K.yuan</dc:creator>
  <cp:lastModifiedBy>Z.K.yuan</cp:lastModifiedBy>
  <dcterms:created xsi:type="dcterms:W3CDTF">2018-10-08T01:10:10Z</dcterms:created>
  <dcterms:modified xsi:type="dcterms:W3CDTF">2018-10-08T03:46:50Z</dcterms:modified>
</cp:coreProperties>
</file>