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griff\Desktop\ASU Courses\SCM 518\Group Project\"/>
    </mc:Choice>
  </mc:AlternateContent>
  <xr:revisionPtr revIDLastSave="0" documentId="13_ncr:1_{80340846-194C-47D4-8316-8AEC1D880466}" xr6:coauthVersionLast="45" xr6:coauthVersionMax="45" xr10:uidLastSave="{00000000-0000-0000-0000-000000000000}"/>
  <bookViews>
    <workbookView xWindow="-108" yWindow="-108" windowWidth="23256" windowHeight="12576" xr2:uid="{269CE1FB-A9B4-4BE7-A12B-64C9F083C9EA}"/>
  </bookViews>
  <sheets>
    <sheet name="Inputs (Data from AZR)" sheetId="2" r:id="rId1"/>
    <sheet name="Model - Monday" sheetId="3" r:id="rId2"/>
    <sheet name="Model - Tuesday" sheetId="4" r:id="rId3"/>
    <sheet name="Model - Wednesday" sheetId="5" r:id="rId4"/>
    <sheet name="Model - Thursday" sheetId="6" r:id="rId5"/>
    <sheet name="Model - Friday" sheetId="7" r:id="rId6"/>
    <sheet name="Model - Saturday" sheetId="8" r:id="rId7"/>
    <sheet name="Model - Sunday" sheetId="9" r:id="rId8"/>
  </sheets>
  <definedNames>
    <definedName name="solver_adj" localSheetId="5" hidden="1">'Model - Friday'!$B$5:$U$6,'Model - Friday'!$B$9:$U$10</definedName>
    <definedName name="solver_adj" localSheetId="1" hidden="1">'Model - Monday'!$B$5:$Y$6,'Model - Monday'!$B$9:$Y$10</definedName>
    <definedName name="solver_adj" localSheetId="6" hidden="1">'Model - Saturday'!$B$5:$Y$6,'Model - Saturday'!$B$9:$Y$10</definedName>
    <definedName name="solver_adj" localSheetId="7" hidden="1">'Model - Sunday'!$B$5:$Y$6,'Model - Sunday'!$B$9:$Y$10</definedName>
    <definedName name="solver_adj" localSheetId="4" hidden="1">'Model - Thursday'!$B$5:$Y$6,'Model - Thursday'!$B$9:$Y$10</definedName>
    <definedName name="solver_adj" localSheetId="2" hidden="1">'Model - Tuesday'!$B$5:$Y$6,'Model - Tuesday'!$B$9:$Y$10</definedName>
    <definedName name="solver_adj" localSheetId="3" hidden="1">'Model - Wednesday'!$B$5:$Y$6,'Model - Wednesday'!$B$9:$Y$10</definedName>
    <definedName name="solver_cvg" localSheetId="5" hidden="1">0.0001</definedName>
    <definedName name="solver_cvg" localSheetId="1" hidden="1">0.0001</definedName>
    <definedName name="solver_cvg" localSheetId="6" hidden="1">0.0001</definedName>
    <definedName name="solver_cvg" localSheetId="7" hidden="1">0.0001</definedName>
    <definedName name="solver_cvg" localSheetId="4" hidden="1">0.0001</definedName>
    <definedName name="solver_cvg" localSheetId="2" hidden="1">0.0001</definedName>
    <definedName name="solver_cvg" localSheetId="3" hidden="1">0.0001</definedName>
    <definedName name="solver_drv" localSheetId="5" hidden="1">1</definedName>
    <definedName name="solver_drv" localSheetId="1" hidden="1">1</definedName>
    <definedName name="solver_drv" localSheetId="6" hidden="1">1</definedName>
    <definedName name="solver_drv" localSheetId="7" hidden="1">1</definedName>
    <definedName name="solver_drv" localSheetId="4" hidden="1">1</definedName>
    <definedName name="solver_drv" localSheetId="2" hidden="1">1</definedName>
    <definedName name="solver_drv" localSheetId="3" hidden="1">1</definedName>
    <definedName name="solver_eng" localSheetId="5" hidden="1">2</definedName>
    <definedName name="solver_eng" localSheetId="1" hidden="1">2</definedName>
    <definedName name="solver_eng" localSheetId="6" hidden="1">2</definedName>
    <definedName name="solver_eng" localSheetId="7" hidden="1">2</definedName>
    <definedName name="solver_eng" localSheetId="4" hidden="1">2</definedName>
    <definedName name="solver_eng" localSheetId="2" hidden="1">2</definedName>
    <definedName name="solver_eng" localSheetId="3" hidden="1">2</definedName>
    <definedName name="solver_est" localSheetId="5" hidden="1">1</definedName>
    <definedName name="solver_est" localSheetId="1" hidden="1">1</definedName>
    <definedName name="solver_est" localSheetId="6" hidden="1">1</definedName>
    <definedName name="solver_est" localSheetId="7" hidden="1">1</definedName>
    <definedName name="solver_est" localSheetId="4" hidden="1">1</definedName>
    <definedName name="solver_est" localSheetId="2" hidden="1">1</definedName>
    <definedName name="solver_est" localSheetId="3" hidden="1">1</definedName>
    <definedName name="solver_itr" localSheetId="5" hidden="1">2147483647</definedName>
    <definedName name="solver_itr" localSheetId="1" hidden="1">2147483647</definedName>
    <definedName name="solver_itr" localSheetId="6" hidden="1">2147483647</definedName>
    <definedName name="solver_itr" localSheetId="7" hidden="1">2147483647</definedName>
    <definedName name="solver_itr" localSheetId="4" hidden="1">2147483647</definedName>
    <definedName name="solver_itr" localSheetId="2" hidden="1">2147483647</definedName>
    <definedName name="solver_itr" localSheetId="3" hidden="1">2147483647</definedName>
    <definedName name="solver_lhs1" localSheetId="5" hidden="1">'Model - Friday'!$AB$16:$AB$17</definedName>
    <definedName name="solver_lhs1" localSheetId="1" hidden="1">'Model - Monday'!$AA$13:$AA$108</definedName>
    <definedName name="solver_lhs1" localSheetId="6" hidden="1">'Model - Saturday'!$AA$13:$AA$108</definedName>
    <definedName name="solver_lhs1" localSheetId="7" hidden="1">'Model - Sunday'!$AA$13:$AA$108</definedName>
    <definedName name="solver_lhs1" localSheetId="4" hidden="1">'Model - Thursday'!$AA$13:$AA$108</definedName>
    <definedName name="solver_lhs1" localSheetId="2" hidden="1">'Model - Tuesday'!$AA$13:$AA$108</definedName>
    <definedName name="solver_lhs1" localSheetId="3" hidden="1">'Model - Wednesday'!$AA$13:$AA$108</definedName>
    <definedName name="solver_lhs2" localSheetId="5" hidden="1">'Model - Friday'!$AB$20:$AB$21</definedName>
    <definedName name="solver_lhs2" localSheetId="1" hidden="1">'Model - Monday'!$AF$16:$AF$17</definedName>
    <definedName name="solver_lhs2" localSheetId="6" hidden="1">'Model - Saturday'!$AF$16:$AF$17</definedName>
    <definedName name="solver_lhs2" localSheetId="7" hidden="1">'Model - Sunday'!$AF$16:$AF$17</definedName>
    <definedName name="solver_lhs2" localSheetId="4" hidden="1">'Model - Thursday'!$AF$16:$AF$17</definedName>
    <definedName name="solver_lhs2" localSheetId="2" hidden="1">'Model - Tuesday'!$AF$16:$AF$17</definedName>
    <definedName name="solver_lhs2" localSheetId="3" hidden="1">'Model - Wednesday'!$AF$16:$AF$17</definedName>
    <definedName name="solver_lhs3" localSheetId="5" hidden="1">'Model - Friday'!$B$5:$U$6</definedName>
    <definedName name="solver_lhs3" localSheetId="1" hidden="1">'Model - Monday'!$AF$20:$AF$21</definedName>
    <definedName name="solver_lhs3" localSheetId="6" hidden="1">'Model - Saturday'!$AF$20:$AF$21</definedName>
    <definedName name="solver_lhs3" localSheetId="7" hidden="1">'Model - Sunday'!$AF$20:$AF$21</definedName>
    <definedName name="solver_lhs3" localSheetId="4" hidden="1">'Model - Thursday'!$AF$20:$AF$21</definedName>
    <definedName name="solver_lhs3" localSheetId="2" hidden="1">'Model - Tuesday'!$AF$20:$AF$21</definedName>
    <definedName name="solver_lhs3" localSheetId="3" hidden="1">'Model - Wednesday'!$AF$20:$AF$21</definedName>
    <definedName name="solver_lhs4" localSheetId="5" hidden="1">'Model - Friday'!$B$9:$U$10</definedName>
    <definedName name="solver_lhs4" localSheetId="1" hidden="1">'Model - Monday'!$B$5:$Y$6</definedName>
    <definedName name="solver_lhs4" localSheetId="6" hidden="1">'Model - Saturday'!$B$5:$Y$6</definedName>
    <definedName name="solver_lhs4" localSheetId="7" hidden="1">'Model - Sunday'!$B$5:$Y$6</definedName>
    <definedName name="solver_lhs4" localSheetId="4" hidden="1">'Model - Thursday'!$B$5:$Y$6</definedName>
    <definedName name="solver_lhs4" localSheetId="2" hidden="1">'Model - Tuesday'!$B$5:$Y$6</definedName>
    <definedName name="solver_lhs4" localSheetId="3" hidden="1">'Model - Wednesday'!$B$5:$Y$6</definedName>
    <definedName name="solver_lhs5" localSheetId="5" hidden="1">'Model - Friday'!$W$13:$W$92</definedName>
    <definedName name="solver_lhs5" localSheetId="1" hidden="1">'Model - Monday'!$B$9:$Y$10</definedName>
    <definedName name="solver_lhs5" localSheetId="6" hidden="1">'Model - Saturday'!$B$9:$Y$10</definedName>
    <definedName name="solver_lhs5" localSheetId="7" hidden="1">'Model - Sunday'!$B$9:$Y$10</definedName>
    <definedName name="solver_lhs5" localSheetId="4" hidden="1">'Model - Thursday'!$B$9:$Y$10</definedName>
    <definedName name="solver_lhs5" localSheetId="2" hidden="1">'Model - Tuesday'!$B$9:$Y$10</definedName>
    <definedName name="solver_lhs5" localSheetId="3" hidden="1">'Model - Wednesday'!$B$9:$Y$10</definedName>
    <definedName name="solver_lhs6" localSheetId="5" hidden="1">'Model - Friday'!$W$13:$W$92</definedName>
    <definedName name="solver_lhs6" localSheetId="1" hidden="1">'Model - Monday'!$B$9:$Y$10</definedName>
    <definedName name="solver_lhs6" localSheetId="6" hidden="1">'Model - Saturday'!$B$9:$Y$10</definedName>
    <definedName name="solver_lhs6" localSheetId="7" hidden="1">'Model - Sunday'!$B$9:$Y$10</definedName>
    <definedName name="solver_lhs6" localSheetId="4" hidden="1">'Model - Thursday'!$B$9:$Y$10</definedName>
    <definedName name="solver_lhs6" localSheetId="2" hidden="1">'Model - Tuesday'!$B$9:$Y$10</definedName>
    <definedName name="solver_lhs6" localSheetId="3" hidden="1">'Model - Wednesday'!$B$9:$Y$10</definedName>
    <definedName name="solver_lhs7" localSheetId="5" hidden="1">'Model - Friday'!$B$9:$U$10</definedName>
    <definedName name="solver_lhs7" localSheetId="1" hidden="1">'Model - Monday'!$B$9:$Y$10</definedName>
    <definedName name="solver_lhs7" localSheetId="6" hidden="1">'Model - Saturday'!$B$9:$Y$10</definedName>
    <definedName name="solver_lhs7" localSheetId="7" hidden="1">'Model - Sunday'!$B$9:$Y$10</definedName>
    <definedName name="solver_lhs7" localSheetId="4" hidden="1">'Model - Thursday'!$B$9:$Y$10</definedName>
    <definedName name="solver_lhs7" localSheetId="2" hidden="1">'Model - Tuesday'!$B$9:$Y$10</definedName>
    <definedName name="solver_lhs7" localSheetId="3" hidden="1">'Model - Wednesday'!$B$9:$Y$10</definedName>
    <definedName name="solver_lhs8" localSheetId="5" hidden="1">'Model - Friday'!$B$9:$U$10</definedName>
    <definedName name="solver_lhs8" localSheetId="1" hidden="1">'Model - Monday'!$B$9:$Y$10</definedName>
    <definedName name="solver_lhs8" localSheetId="6" hidden="1">'Model - Saturday'!$B$9:$Y$10</definedName>
    <definedName name="solver_lhs8" localSheetId="7" hidden="1">'Model - Sunday'!$B$9:$Y$10</definedName>
    <definedName name="solver_lhs8" localSheetId="4" hidden="1">'Model - Thursday'!$B$9:$Y$10</definedName>
    <definedName name="solver_lhs8" localSheetId="2" hidden="1">'Model - Tuesday'!$B$9:$Y$10</definedName>
    <definedName name="solver_lhs8" localSheetId="3" hidden="1">'Model - Wednesday'!$B$9:$Y$10</definedName>
    <definedName name="solver_mip" localSheetId="5" hidden="1">2147483647</definedName>
    <definedName name="solver_mip" localSheetId="1" hidden="1">2147483647</definedName>
    <definedName name="solver_mip" localSheetId="6" hidden="1">2147483647</definedName>
    <definedName name="solver_mip" localSheetId="7" hidden="1">2147483647</definedName>
    <definedName name="solver_mip" localSheetId="4" hidden="1">2147483647</definedName>
    <definedName name="solver_mip" localSheetId="2" hidden="1">2147483647</definedName>
    <definedName name="solver_mip" localSheetId="3" hidden="1">2147483647</definedName>
    <definedName name="solver_mni" localSheetId="5" hidden="1">30</definedName>
    <definedName name="solver_mni" localSheetId="1" hidden="1">30</definedName>
    <definedName name="solver_mni" localSheetId="6" hidden="1">30</definedName>
    <definedName name="solver_mni" localSheetId="7" hidden="1">30</definedName>
    <definedName name="solver_mni" localSheetId="4" hidden="1">30</definedName>
    <definedName name="solver_mni" localSheetId="2" hidden="1">30</definedName>
    <definedName name="solver_mni" localSheetId="3" hidden="1">30</definedName>
    <definedName name="solver_mrt" localSheetId="5" hidden="1">0.075</definedName>
    <definedName name="solver_mrt" localSheetId="1" hidden="1">0.075</definedName>
    <definedName name="solver_mrt" localSheetId="6" hidden="1">0.075</definedName>
    <definedName name="solver_mrt" localSheetId="7" hidden="1">0.075</definedName>
    <definedName name="solver_mrt" localSheetId="4" hidden="1">0.075</definedName>
    <definedName name="solver_mrt" localSheetId="2" hidden="1">0.075</definedName>
    <definedName name="solver_mrt" localSheetId="3" hidden="1">0.075</definedName>
    <definedName name="solver_msl" localSheetId="5" hidden="1">2</definedName>
    <definedName name="solver_msl" localSheetId="1" hidden="1">2</definedName>
    <definedName name="solver_msl" localSheetId="6" hidden="1">2</definedName>
    <definedName name="solver_msl" localSheetId="7" hidden="1">2</definedName>
    <definedName name="solver_msl" localSheetId="4" hidden="1">2</definedName>
    <definedName name="solver_msl" localSheetId="2" hidden="1">2</definedName>
    <definedName name="solver_msl" localSheetId="3" hidden="1">2</definedName>
    <definedName name="solver_neg" localSheetId="5" hidden="1">1</definedName>
    <definedName name="solver_neg" localSheetId="1" hidden="1">1</definedName>
    <definedName name="solver_neg" localSheetId="6" hidden="1">1</definedName>
    <definedName name="solver_neg" localSheetId="7" hidden="1">1</definedName>
    <definedName name="solver_neg" localSheetId="4" hidden="1">1</definedName>
    <definedName name="solver_neg" localSheetId="2" hidden="1">1</definedName>
    <definedName name="solver_neg" localSheetId="3" hidden="1">1</definedName>
    <definedName name="solver_nod" localSheetId="5" hidden="1">2147483647</definedName>
    <definedName name="solver_nod" localSheetId="1" hidden="1">2147483647</definedName>
    <definedName name="solver_nod" localSheetId="6" hidden="1">2147483647</definedName>
    <definedName name="solver_nod" localSheetId="7" hidden="1">2147483647</definedName>
    <definedName name="solver_nod" localSheetId="4" hidden="1">2147483647</definedName>
    <definedName name="solver_nod" localSheetId="2" hidden="1">2147483647</definedName>
    <definedName name="solver_nod" localSheetId="3" hidden="1">2147483647</definedName>
    <definedName name="solver_num" localSheetId="5" hidden="1">5</definedName>
    <definedName name="solver_num" localSheetId="1" hidden="1">5</definedName>
    <definedName name="solver_num" localSheetId="6" hidden="1">5</definedName>
    <definedName name="solver_num" localSheetId="7" hidden="1">5</definedName>
    <definedName name="solver_num" localSheetId="4" hidden="1">5</definedName>
    <definedName name="solver_num" localSheetId="2" hidden="1">5</definedName>
    <definedName name="solver_num" localSheetId="3" hidden="1">5</definedName>
    <definedName name="solver_nwt" localSheetId="5" hidden="1">1</definedName>
    <definedName name="solver_nwt" localSheetId="1" hidden="1">1</definedName>
    <definedName name="solver_nwt" localSheetId="6" hidden="1">1</definedName>
    <definedName name="solver_nwt" localSheetId="7" hidden="1">1</definedName>
    <definedName name="solver_nwt" localSheetId="4" hidden="1">1</definedName>
    <definedName name="solver_nwt" localSheetId="2" hidden="1">1</definedName>
    <definedName name="solver_nwt" localSheetId="3" hidden="1">1</definedName>
    <definedName name="solver_opt" localSheetId="5" hidden="1">'Model - Friday'!$W$8</definedName>
    <definedName name="solver_opt" localSheetId="1" hidden="1">'Model - Monday'!$AA$8</definedName>
    <definedName name="solver_opt" localSheetId="6" hidden="1">'Model - Saturday'!$AA$8</definedName>
    <definedName name="solver_opt" localSheetId="7" hidden="1">'Model - Sunday'!$AA$8</definedName>
    <definedName name="solver_opt" localSheetId="4" hidden="1">'Model - Thursday'!$AA$8</definedName>
    <definedName name="solver_opt" localSheetId="2" hidden="1">'Model - Tuesday'!$AA$8</definedName>
    <definedName name="solver_opt" localSheetId="3" hidden="1">'Model - Wednesday'!$AA$8</definedName>
    <definedName name="solver_pre" localSheetId="5" hidden="1">0.000001</definedName>
    <definedName name="solver_pre" localSheetId="1" hidden="1">0.000001</definedName>
    <definedName name="solver_pre" localSheetId="6" hidden="1">0.000001</definedName>
    <definedName name="solver_pre" localSheetId="7" hidden="1">0.000001</definedName>
    <definedName name="solver_pre" localSheetId="4" hidden="1">0.000001</definedName>
    <definedName name="solver_pre" localSheetId="2" hidden="1">0.000001</definedName>
    <definedName name="solver_pre" localSheetId="3" hidden="1">0.000001</definedName>
    <definedName name="solver_rbv" localSheetId="5" hidden="1">1</definedName>
    <definedName name="solver_rbv" localSheetId="1" hidden="1">1</definedName>
    <definedName name="solver_rbv" localSheetId="6" hidden="1">1</definedName>
    <definedName name="solver_rbv" localSheetId="7" hidden="1">1</definedName>
    <definedName name="solver_rbv" localSheetId="4" hidden="1">1</definedName>
    <definedName name="solver_rbv" localSheetId="2" hidden="1">1</definedName>
    <definedName name="solver_rbv" localSheetId="3" hidden="1">1</definedName>
    <definedName name="solver_rel1" localSheetId="5" hidden="1">2</definedName>
    <definedName name="solver_rel1" localSheetId="1" hidden="1">3</definedName>
    <definedName name="solver_rel1" localSheetId="6" hidden="1">3</definedName>
    <definedName name="solver_rel1" localSheetId="7" hidden="1">3</definedName>
    <definedName name="solver_rel1" localSheetId="4" hidden="1">3</definedName>
    <definedName name="solver_rel1" localSheetId="2" hidden="1">3</definedName>
    <definedName name="solver_rel1" localSheetId="3" hidden="1">3</definedName>
    <definedName name="solver_rel2" localSheetId="5" hidden="1">2</definedName>
    <definedName name="solver_rel2" localSheetId="1" hidden="1">2</definedName>
    <definedName name="solver_rel2" localSheetId="6" hidden="1">2</definedName>
    <definedName name="solver_rel2" localSheetId="7" hidden="1">2</definedName>
    <definedName name="solver_rel2" localSheetId="4" hidden="1">2</definedName>
    <definedName name="solver_rel2" localSheetId="2" hidden="1">2</definedName>
    <definedName name="solver_rel2" localSheetId="3" hidden="1">2</definedName>
    <definedName name="solver_rel3" localSheetId="5" hidden="1">5</definedName>
    <definedName name="solver_rel3" localSheetId="1" hidden="1">2</definedName>
    <definedName name="solver_rel3" localSheetId="6" hidden="1">2</definedName>
    <definedName name="solver_rel3" localSheetId="7" hidden="1">2</definedName>
    <definedName name="solver_rel3" localSheetId="4" hidden="1">2</definedName>
    <definedName name="solver_rel3" localSheetId="2" hidden="1">2</definedName>
    <definedName name="solver_rel3" localSheetId="3" hidden="1">2</definedName>
    <definedName name="solver_rel4" localSheetId="5" hidden="1">5</definedName>
    <definedName name="solver_rel4" localSheetId="1" hidden="1">5</definedName>
    <definedName name="solver_rel4" localSheetId="6" hidden="1">5</definedName>
    <definedName name="solver_rel4" localSheetId="7" hidden="1">5</definedName>
    <definedName name="solver_rel4" localSheetId="4" hidden="1">5</definedName>
    <definedName name="solver_rel4" localSheetId="2" hidden="1">5</definedName>
    <definedName name="solver_rel4" localSheetId="3" hidden="1">5</definedName>
    <definedName name="solver_rel5" localSheetId="5" hidden="1">3</definedName>
    <definedName name="solver_rel5" localSheetId="1" hidden="1">5</definedName>
    <definedName name="solver_rel5" localSheetId="6" hidden="1">5</definedName>
    <definedName name="solver_rel5" localSheetId="7" hidden="1">5</definedName>
    <definedName name="solver_rel5" localSheetId="4" hidden="1">5</definedName>
    <definedName name="solver_rel5" localSheetId="2" hidden="1">5</definedName>
    <definedName name="solver_rel5" localSheetId="3" hidden="1">5</definedName>
    <definedName name="solver_rel6" localSheetId="5" hidden="1">3</definedName>
    <definedName name="solver_rel6" localSheetId="1" hidden="1">5</definedName>
    <definedName name="solver_rel6" localSheetId="6" hidden="1">5</definedName>
    <definedName name="solver_rel6" localSheetId="7" hidden="1">5</definedName>
    <definedName name="solver_rel6" localSheetId="4" hidden="1">5</definedName>
    <definedName name="solver_rel6" localSheetId="2" hidden="1">5</definedName>
    <definedName name="solver_rel6" localSheetId="3" hidden="1">5</definedName>
    <definedName name="solver_rel7" localSheetId="5" hidden="1">4</definedName>
    <definedName name="solver_rel7" localSheetId="1" hidden="1">4</definedName>
    <definedName name="solver_rel7" localSheetId="6" hidden="1">4</definedName>
    <definedName name="solver_rel7" localSheetId="7" hidden="1">4</definedName>
    <definedName name="solver_rel7" localSheetId="4" hidden="1">4</definedName>
    <definedName name="solver_rel7" localSheetId="2" hidden="1">4</definedName>
    <definedName name="solver_rel7" localSheetId="3" hidden="1">4</definedName>
    <definedName name="solver_rel8" localSheetId="5" hidden="1">4</definedName>
    <definedName name="solver_rel8" localSheetId="1" hidden="1">4</definedName>
    <definedName name="solver_rel8" localSheetId="6" hidden="1">4</definedName>
    <definedName name="solver_rel8" localSheetId="7" hidden="1">4</definedName>
    <definedName name="solver_rel8" localSheetId="4" hidden="1">4</definedName>
    <definedName name="solver_rel8" localSheetId="2" hidden="1">4</definedName>
    <definedName name="solver_rel8" localSheetId="3" hidden="1">4</definedName>
    <definedName name="solver_rhs1" localSheetId="5" hidden="1">'Model - Friday'!$AD$16:$AD$17</definedName>
    <definedName name="solver_rhs1" localSheetId="1" hidden="1">'Model - Monday'!$AC$13:$AC$108</definedName>
    <definedName name="solver_rhs1" localSheetId="6" hidden="1">'Model - Saturday'!$AC$13:$AC$108</definedName>
    <definedName name="solver_rhs1" localSheetId="7" hidden="1">'Model - Sunday'!$AC$13:$AC$108</definedName>
    <definedName name="solver_rhs1" localSheetId="4" hidden="1">'Model - Thursday'!$AC$13:$AC$108</definedName>
    <definedName name="solver_rhs1" localSheetId="2" hidden="1">'Model - Tuesday'!$AC$13:$AC$108</definedName>
    <definedName name="solver_rhs1" localSheetId="3" hidden="1">'Model - Wednesday'!$AC$13:$AC$108</definedName>
    <definedName name="solver_rhs2" localSheetId="5" hidden="1">'Model - Friday'!$AD$20:$AD$21</definedName>
    <definedName name="solver_rhs2" localSheetId="1" hidden="1">'Model - Monday'!$AH$16:$AH$17</definedName>
    <definedName name="solver_rhs2" localSheetId="6" hidden="1">'Model - Saturday'!$AH$16:$AH$17</definedName>
    <definedName name="solver_rhs2" localSheetId="7" hidden="1">'Model - Sunday'!$AH$16:$AH$17</definedName>
    <definedName name="solver_rhs2" localSheetId="4" hidden="1">'Model - Thursday'!$AH$16:$AH$17</definedName>
    <definedName name="solver_rhs2" localSheetId="2" hidden="1">'Model - Tuesday'!$AH$16:$AH$17</definedName>
    <definedName name="solver_rhs2" localSheetId="3" hidden="1">'Model - Wednesday'!$AH$16:$AH$17</definedName>
    <definedName name="solver_rhs3" localSheetId="5" hidden="1">binary</definedName>
    <definedName name="solver_rhs3" localSheetId="1" hidden="1">'Model - Monday'!$AH$20:$AH$21</definedName>
    <definedName name="solver_rhs3" localSheetId="6" hidden="1">'Model - Saturday'!$AH$20:$AH$21</definedName>
    <definedName name="solver_rhs3" localSheetId="7" hidden="1">'Model - Sunday'!$AH$20:$AH$21</definedName>
    <definedName name="solver_rhs3" localSheetId="4" hidden="1">'Model - Thursday'!$AH$20:$AH$21</definedName>
    <definedName name="solver_rhs3" localSheetId="2" hidden="1">'Model - Tuesday'!$AH$20:$AH$21</definedName>
    <definedName name="solver_rhs3" localSheetId="3" hidden="1">'Model - Wednesday'!$AH$20:$AH$21</definedName>
    <definedName name="solver_rhs4" localSheetId="5" hidden="1">binary</definedName>
    <definedName name="solver_rhs4" localSheetId="1" hidden="1">binary</definedName>
    <definedName name="solver_rhs4" localSheetId="6" hidden="1">binary</definedName>
    <definedName name="solver_rhs4" localSheetId="7" hidden="1">binary</definedName>
    <definedName name="solver_rhs4" localSheetId="4" hidden="1">binary</definedName>
    <definedName name="solver_rhs4" localSheetId="2" hidden="1">binary</definedName>
    <definedName name="solver_rhs4" localSheetId="3" hidden="1">binary</definedName>
    <definedName name="solver_rhs5" localSheetId="5" hidden="1">'Model - Friday'!$Y$13:$Y$92</definedName>
    <definedName name="solver_rhs5" localSheetId="1" hidden="1">binary</definedName>
    <definedName name="solver_rhs5" localSheetId="6" hidden="1">binary</definedName>
    <definedName name="solver_rhs5" localSheetId="7" hidden="1">binary</definedName>
    <definedName name="solver_rhs5" localSheetId="4" hidden="1">binary</definedName>
    <definedName name="solver_rhs5" localSheetId="2" hidden="1">binary</definedName>
    <definedName name="solver_rhs5" localSheetId="3" hidden="1">binary</definedName>
    <definedName name="solver_rhs6" localSheetId="5" hidden="1">'Model - Friday'!$Y$13:$Y$92</definedName>
    <definedName name="solver_rhs6" localSheetId="1" hidden="1">binary</definedName>
    <definedName name="solver_rhs6" localSheetId="6" hidden="1">binary</definedName>
    <definedName name="solver_rhs6" localSheetId="7" hidden="1">binary</definedName>
    <definedName name="solver_rhs6" localSheetId="4" hidden="1">binary</definedName>
    <definedName name="solver_rhs6" localSheetId="2" hidden="1">binary</definedName>
    <definedName name="solver_rhs6" localSheetId="3" hidden="1">binary</definedName>
    <definedName name="solver_rhs7" localSheetId="5" hidden="1">integer</definedName>
    <definedName name="solver_rhs7" localSheetId="1" hidden="1">integer</definedName>
    <definedName name="solver_rhs7" localSheetId="6" hidden="1">integer</definedName>
    <definedName name="solver_rhs7" localSheetId="7" hidden="1">integer</definedName>
    <definedName name="solver_rhs7" localSheetId="4" hidden="1">integer</definedName>
    <definedName name="solver_rhs7" localSheetId="2" hidden="1">integer</definedName>
    <definedName name="solver_rhs7" localSheetId="3" hidden="1">integer</definedName>
    <definedName name="solver_rhs8" localSheetId="5" hidden="1">integer</definedName>
    <definedName name="solver_rhs8" localSheetId="1" hidden="1">integer</definedName>
    <definedName name="solver_rhs8" localSheetId="6" hidden="1">integer</definedName>
    <definedName name="solver_rhs8" localSheetId="7" hidden="1">integer</definedName>
    <definedName name="solver_rhs8" localSheetId="4" hidden="1">integer</definedName>
    <definedName name="solver_rhs8" localSheetId="2" hidden="1">integer</definedName>
    <definedName name="solver_rhs8" localSheetId="3" hidden="1">integer</definedName>
    <definedName name="solver_rlx" localSheetId="5" hidden="1">2</definedName>
    <definedName name="solver_rlx" localSheetId="1" hidden="1">2</definedName>
    <definedName name="solver_rlx" localSheetId="6" hidden="1">2</definedName>
    <definedName name="solver_rlx" localSheetId="7" hidden="1">2</definedName>
    <definedName name="solver_rlx" localSheetId="4" hidden="1">2</definedName>
    <definedName name="solver_rlx" localSheetId="2" hidden="1">2</definedName>
    <definedName name="solver_rlx" localSheetId="3" hidden="1">2</definedName>
    <definedName name="solver_rsd" localSheetId="5" hidden="1">0</definedName>
    <definedName name="solver_rsd" localSheetId="1" hidden="1">0</definedName>
    <definedName name="solver_rsd" localSheetId="6" hidden="1">0</definedName>
    <definedName name="solver_rsd" localSheetId="7" hidden="1">0</definedName>
    <definedName name="solver_rsd" localSheetId="4" hidden="1">0</definedName>
    <definedName name="solver_rsd" localSheetId="2" hidden="1">0</definedName>
    <definedName name="solver_rsd" localSheetId="3" hidden="1">0</definedName>
    <definedName name="solver_scl" localSheetId="5" hidden="1">1</definedName>
    <definedName name="solver_scl" localSheetId="1" hidden="1">1</definedName>
    <definedName name="solver_scl" localSheetId="6" hidden="1">1</definedName>
    <definedName name="solver_scl" localSheetId="7" hidden="1">1</definedName>
    <definedName name="solver_scl" localSheetId="4" hidden="1">1</definedName>
    <definedName name="solver_scl" localSheetId="2" hidden="1">1</definedName>
    <definedName name="solver_scl" localSheetId="3" hidden="1">1</definedName>
    <definedName name="solver_sho" localSheetId="5" hidden="1">2</definedName>
    <definedName name="solver_sho" localSheetId="1" hidden="1">2</definedName>
    <definedName name="solver_sho" localSheetId="6" hidden="1">2</definedName>
    <definedName name="solver_sho" localSheetId="7" hidden="1">2</definedName>
    <definedName name="solver_sho" localSheetId="4" hidden="1">2</definedName>
    <definedName name="solver_sho" localSheetId="2" hidden="1">2</definedName>
    <definedName name="solver_sho" localSheetId="3" hidden="1">2</definedName>
    <definedName name="solver_ssz" localSheetId="5" hidden="1">100</definedName>
    <definedName name="solver_ssz" localSheetId="1" hidden="1">100</definedName>
    <definedName name="solver_ssz" localSheetId="6" hidden="1">100</definedName>
    <definedName name="solver_ssz" localSheetId="7" hidden="1">100</definedName>
    <definedName name="solver_ssz" localSheetId="4" hidden="1">100</definedName>
    <definedName name="solver_ssz" localSheetId="2" hidden="1">100</definedName>
    <definedName name="solver_ssz" localSheetId="3" hidden="1">100</definedName>
    <definedName name="solver_tim" localSheetId="5" hidden="1">2147483647</definedName>
    <definedName name="solver_tim" localSheetId="1" hidden="1">2147483647</definedName>
    <definedName name="solver_tim" localSheetId="6" hidden="1">2147483647</definedName>
    <definedName name="solver_tim" localSheetId="7" hidden="1">2147483647</definedName>
    <definedName name="solver_tim" localSheetId="4" hidden="1">2147483647</definedName>
    <definedName name="solver_tim" localSheetId="2" hidden="1">2147483647</definedName>
    <definedName name="solver_tim" localSheetId="3" hidden="1">2147483647</definedName>
    <definedName name="solver_tol" localSheetId="5" hidden="1">0.01</definedName>
    <definedName name="solver_tol" localSheetId="1" hidden="1">0.01</definedName>
    <definedName name="solver_tol" localSheetId="6" hidden="1">0.01</definedName>
    <definedName name="solver_tol" localSheetId="7" hidden="1">0.01</definedName>
    <definedName name="solver_tol" localSheetId="4" hidden="1">0.01</definedName>
    <definedName name="solver_tol" localSheetId="2" hidden="1">0.01</definedName>
    <definedName name="solver_tol" localSheetId="3" hidden="1">0.01</definedName>
    <definedName name="solver_typ" localSheetId="5" hidden="1">2</definedName>
    <definedName name="solver_typ" localSheetId="1" hidden="1">2</definedName>
    <definedName name="solver_typ" localSheetId="6" hidden="1">2</definedName>
    <definedName name="solver_typ" localSheetId="7" hidden="1">2</definedName>
    <definedName name="solver_typ" localSheetId="4" hidden="1">2</definedName>
    <definedName name="solver_typ" localSheetId="2" hidden="1">2</definedName>
    <definedName name="solver_typ" localSheetId="3" hidden="1">2</definedName>
    <definedName name="solver_val" localSheetId="5" hidden="1">0</definedName>
    <definedName name="solver_val" localSheetId="1" hidden="1">0</definedName>
    <definedName name="solver_val" localSheetId="6" hidden="1">0</definedName>
    <definedName name="solver_val" localSheetId="7" hidden="1">0</definedName>
    <definedName name="solver_val" localSheetId="4" hidden="1">0</definedName>
    <definedName name="solver_val" localSheetId="2" hidden="1">0</definedName>
    <definedName name="solver_val" localSheetId="3" hidden="1">0</definedName>
    <definedName name="solver_ver" localSheetId="5" hidden="1">3</definedName>
    <definedName name="solver_ver" localSheetId="1" hidden="1">3</definedName>
    <definedName name="solver_ver" localSheetId="6" hidden="1">3</definedName>
    <definedName name="solver_ver" localSheetId="7" hidden="1">3</definedName>
    <definedName name="solver_ver" localSheetId="4" hidden="1">3</definedName>
    <definedName name="solver_ver" localSheetId="2"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08" i="9" l="1"/>
  <c r="AA107" i="9"/>
  <c r="AA106" i="9"/>
  <c r="AA105" i="9"/>
  <c r="AA104" i="9"/>
  <c r="AA103" i="9"/>
  <c r="AA102" i="9"/>
  <c r="AA101" i="9"/>
  <c r="AA100" i="9"/>
  <c r="AA99" i="9"/>
  <c r="AA98" i="9"/>
  <c r="AA97" i="9"/>
  <c r="AA96" i="9"/>
  <c r="AA95" i="9"/>
  <c r="AA94" i="9"/>
  <c r="AA93" i="9"/>
  <c r="AA92" i="9"/>
  <c r="AA91" i="9"/>
  <c r="AA90" i="9"/>
  <c r="AA89" i="9"/>
  <c r="AA88" i="9"/>
  <c r="AA87" i="9"/>
  <c r="AA86" i="9"/>
  <c r="AA85" i="9"/>
  <c r="AA84" i="9"/>
  <c r="AA83" i="9"/>
  <c r="AA82" i="9"/>
  <c r="AA81" i="9"/>
  <c r="AA80" i="9"/>
  <c r="AA79" i="9"/>
  <c r="AA78" i="9"/>
  <c r="AA77" i="9"/>
  <c r="AA76" i="9"/>
  <c r="AA75" i="9"/>
  <c r="AA74" i="9"/>
  <c r="AA73" i="9"/>
  <c r="AA72" i="9"/>
  <c r="AA71" i="9"/>
  <c r="AA70" i="9"/>
  <c r="AA69" i="9"/>
  <c r="AA68" i="9"/>
  <c r="AA67" i="9"/>
  <c r="AA66" i="9"/>
  <c r="AA65" i="9"/>
  <c r="AA64" i="9"/>
  <c r="AA63" i="9"/>
  <c r="AA62" i="9"/>
  <c r="AA61" i="9"/>
  <c r="AA60" i="9"/>
  <c r="AA59" i="9"/>
  <c r="AA58" i="9"/>
  <c r="AA57" i="9"/>
  <c r="AA56" i="9"/>
  <c r="AA55" i="9"/>
  <c r="AA54" i="9"/>
  <c r="AA53" i="9"/>
  <c r="AA52" i="9"/>
  <c r="AA51" i="9"/>
  <c r="AA50" i="9"/>
  <c r="AA49" i="9"/>
  <c r="AA48" i="9"/>
  <c r="AA47" i="9"/>
  <c r="AA46" i="9"/>
  <c r="AA45" i="9"/>
  <c r="AA44" i="9"/>
  <c r="AA43" i="9"/>
  <c r="AA42" i="9"/>
  <c r="AA41" i="9"/>
  <c r="AA40" i="9"/>
  <c r="AA39" i="9"/>
  <c r="AA8" i="9" s="1"/>
  <c r="AA38" i="9"/>
  <c r="AA37" i="9"/>
  <c r="AA36" i="9"/>
  <c r="AA35" i="9"/>
  <c r="AA34" i="9"/>
  <c r="AA33" i="9"/>
  <c r="AA32" i="9"/>
  <c r="AA31" i="9"/>
  <c r="AA30" i="9"/>
  <c r="AA29" i="9"/>
  <c r="AA28" i="9"/>
  <c r="AA27" i="9"/>
  <c r="AA26" i="9"/>
  <c r="AA25" i="9"/>
  <c r="AA24" i="9"/>
  <c r="AA23" i="9"/>
  <c r="AA22" i="9"/>
  <c r="AF21" i="9"/>
  <c r="AA21" i="9"/>
  <c r="AF20" i="9"/>
  <c r="AA20" i="9"/>
  <c r="AA19" i="9"/>
  <c r="AA18" i="9"/>
  <c r="AF17" i="9"/>
  <c r="AA17" i="9"/>
  <c r="AF16" i="9"/>
  <c r="AA16" i="9"/>
  <c r="AA15" i="9"/>
  <c r="AA14" i="9"/>
  <c r="AA13" i="9"/>
  <c r="AA5" i="9"/>
  <c r="AA4" i="9"/>
  <c r="AA3" i="9"/>
  <c r="AA108" i="8"/>
  <c r="AA107" i="8"/>
  <c r="AA106" i="8"/>
  <c r="AA105" i="8"/>
  <c r="AA104" i="8"/>
  <c r="AA103" i="8"/>
  <c r="AA102" i="8"/>
  <c r="AA101" i="8"/>
  <c r="AA100" i="8"/>
  <c r="AA99" i="8"/>
  <c r="AA98" i="8"/>
  <c r="AA97" i="8"/>
  <c r="AA96" i="8"/>
  <c r="AA95" i="8"/>
  <c r="AA94" i="8"/>
  <c r="AA93" i="8"/>
  <c r="AA92" i="8"/>
  <c r="AA91" i="8"/>
  <c r="AA90" i="8"/>
  <c r="AA89" i="8"/>
  <c r="AA88" i="8"/>
  <c r="AA87" i="8"/>
  <c r="AA86" i="8"/>
  <c r="AA85" i="8"/>
  <c r="AA84" i="8"/>
  <c r="AA83" i="8"/>
  <c r="AA82" i="8"/>
  <c r="AA81" i="8"/>
  <c r="AA80" i="8"/>
  <c r="AA79" i="8"/>
  <c r="AA78" i="8"/>
  <c r="AA77" i="8"/>
  <c r="AA76" i="8"/>
  <c r="AA75" i="8"/>
  <c r="AA74" i="8"/>
  <c r="AA73" i="8"/>
  <c r="AA72" i="8"/>
  <c r="AA71" i="8"/>
  <c r="AA70" i="8"/>
  <c r="AA69" i="8"/>
  <c r="AA68" i="8"/>
  <c r="AA67" i="8"/>
  <c r="AA66" i="8"/>
  <c r="AA65" i="8"/>
  <c r="AA64" i="8"/>
  <c r="AA63" i="8"/>
  <c r="AA62" i="8"/>
  <c r="AA61" i="8"/>
  <c r="AA60" i="8"/>
  <c r="AA59" i="8"/>
  <c r="AA58" i="8"/>
  <c r="AA57" i="8"/>
  <c r="AA56" i="8"/>
  <c r="AA55" i="8"/>
  <c r="AA54" i="8"/>
  <c r="AA53" i="8"/>
  <c r="AA52" i="8"/>
  <c r="AA51" i="8"/>
  <c r="AA50" i="8"/>
  <c r="AA49" i="8"/>
  <c r="AA48" i="8"/>
  <c r="AA47" i="8"/>
  <c r="AA46" i="8"/>
  <c r="AA45" i="8"/>
  <c r="AA44" i="8"/>
  <c r="AA43" i="8"/>
  <c r="AA42" i="8"/>
  <c r="AA41" i="8"/>
  <c r="AA40" i="8"/>
  <c r="AA39" i="8"/>
  <c r="AA38" i="8"/>
  <c r="AA37" i="8"/>
  <c r="AA36" i="8"/>
  <c r="AA35" i="8"/>
  <c r="AA34" i="8"/>
  <c r="AA33" i="8"/>
  <c r="AA32" i="8"/>
  <c r="AA31" i="8"/>
  <c r="AA30" i="8"/>
  <c r="AA29" i="8"/>
  <c r="AA28" i="8"/>
  <c r="AA27" i="8"/>
  <c r="AA26" i="8"/>
  <c r="AA25" i="8"/>
  <c r="AA24" i="8"/>
  <c r="AA23" i="8"/>
  <c r="AA22" i="8"/>
  <c r="AF21" i="8"/>
  <c r="AA21" i="8"/>
  <c r="AF20" i="8"/>
  <c r="AA20" i="8"/>
  <c r="AA19" i="8"/>
  <c r="AA18" i="8"/>
  <c r="AF17" i="8"/>
  <c r="AA17" i="8"/>
  <c r="AF16" i="8"/>
  <c r="AA16" i="8"/>
  <c r="AA15" i="8"/>
  <c r="AA14" i="8"/>
  <c r="AA8" i="8" s="1"/>
  <c r="AA13" i="8"/>
  <c r="AA5" i="8"/>
  <c r="AA4" i="8"/>
  <c r="AA3" i="8"/>
  <c r="AB21" i="7"/>
  <c r="W92" i="7"/>
  <c r="W91" i="7"/>
  <c r="W90" i="7"/>
  <c r="W89" i="7"/>
  <c r="W88" i="7"/>
  <c r="W87" i="7"/>
  <c r="W86" i="7"/>
  <c r="W85" i="7"/>
  <c r="W84" i="7"/>
  <c r="W83" i="7"/>
  <c r="W82" i="7"/>
  <c r="W81" i="7"/>
  <c r="W80" i="7"/>
  <c r="W79" i="7"/>
  <c r="W78" i="7"/>
  <c r="W77" i="7"/>
  <c r="W76" i="7"/>
  <c r="W75" i="7"/>
  <c r="W74" i="7"/>
  <c r="W73" i="7"/>
  <c r="W72" i="7"/>
  <c r="W71" i="7"/>
  <c r="W70" i="7"/>
  <c r="W69" i="7"/>
  <c r="W68" i="7"/>
  <c r="W67" i="7"/>
  <c r="W66" i="7"/>
  <c r="W65" i="7"/>
  <c r="W64" i="7"/>
  <c r="W63" i="7"/>
  <c r="W62" i="7"/>
  <c r="W61" i="7"/>
  <c r="W60" i="7"/>
  <c r="W59" i="7"/>
  <c r="W58" i="7"/>
  <c r="W57" i="7"/>
  <c r="W56" i="7"/>
  <c r="W55" i="7"/>
  <c r="W54" i="7"/>
  <c r="W53" i="7"/>
  <c r="W52" i="7"/>
  <c r="W51" i="7"/>
  <c r="W50" i="7"/>
  <c r="W49" i="7"/>
  <c r="W48" i="7"/>
  <c r="W47" i="7"/>
  <c r="W46" i="7"/>
  <c r="W45" i="7"/>
  <c r="W44" i="7"/>
  <c r="W43" i="7"/>
  <c r="W42" i="7"/>
  <c r="W41" i="7"/>
  <c r="W40" i="7"/>
  <c r="W39" i="7"/>
  <c r="W38" i="7"/>
  <c r="W37" i="7"/>
  <c r="W36" i="7"/>
  <c r="W35" i="7"/>
  <c r="W34" i="7"/>
  <c r="W33" i="7"/>
  <c r="W32" i="7"/>
  <c r="W31" i="7"/>
  <c r="W30" i="7"/>
  <c r="W29" i="7"/>
  <c r="W28" i="7"/>
  <c r="W27" i="7"/>
  <c r="W26" i="7"/>
  <c r="W25" i="7"/>
  <c r="W24" i="7"/>
  <c r="W23" i="7"/>
  <c r="W22" i="7"/>
  <c r="W21" i="7"/>
  <c r="AB20" i="7"/>
  <c r="W20" i="7"/>
  <c r="W19" i="7"/>
  <c r="W18" i="7"/>
  <c r="AB17" i="7"/>
  <c r="W17" i="7"/>
  <c r="AB16" i="7"/>
  <c r="W16" i="7"/>
  <c r="W15" i="7"/>
  <c r="W14" i="7"/>
  <c r="W13" i="7"/>
  <c r="W4" i="7"/>
  <c r="W3" i="7"/>
  <c r="AA108" i="6"/>
  <c r="AA107" i="6"/>
  <c r="AA106" i="6"/>
  <c r="AA105" i="6"/>
  <c r="AA104" i="6"/>
  <c r="AA103" i="6"/>
  <c r="AA102" i="6"/>
  <c r="AA101" i="6"/>
  <c r="AA100" i="6"/>
  <c r="AA99" i="6"/>
  <c r="AA98" i="6"/>
  <c r="AA97" i="6"/>
  <c r="AA96" i="6"/>
  <c r="AA95" i="6"/>
  <c r="AA94" i="6"/>
  <c r="AA93" i="6"/>
  <c r="AA92" i="6"/>
  <c r="AA91" i="6"/>
  <c r="AA90" i="6"/>
  <c r="AA89" i="6"/>
  <c r="AA88" i="6"/>
  <c r="AA87" i="6"/>
  <c r="AA86" i="6"/>
  <c r="AA85" i="6"/>
  <c r="AA84" i="6"/>
  <c r="AA83" i="6"/>
  <c r="AA82" i="6"/>
  <c r="AA81" i="6"/>
  <c r="AA80" i="6"/>
  <c r="AA79" i="6"/>
  <c r="AA78" i="6"/>
  <c r="AA77" i="6"/>
  <c r="AA76" i="6"/>
  <c r="AA75" i="6"/>
  <c r="AA74" i="6"/>
  <c r="AA73" i="6"/>
  <c r="AA72" i="6"/>
  <c r="AA71" i="6"/>
  <c r="AA70" i="6"/>
  <c r="AA69" i="6"/>
  <c r="AA68" i="6"/>
  <c r="AA67" i="6"/>
  <c r="AA66" i="6"/>
  <c r="AA65" i="6"/>
  <c r="AA64" i="6"/>
  <c r="AA63" i="6"/>
  <c r="AA62" i="6"/>
  <c r="AA61" i="6"/>
  <c r="AA60" i="6"/>
  <c r="AA59" i="6"/>
  <c r="AA58" i="6"/>
  <c r="AA57" i="6"/>
  <c r="AA56" i="6"/>
  <c r="AA55" i="6"/>
  <c r="AA54" i="6"/>
  <c r="AA53" i="6"/>
  <c r="AA52" i="6"/>
  <c r="AA51" i="6"/>
  <c r="AA50" i="6"/>
  <c r="AA49" i="6"/>
  <c r="AA48" i="6"/>
  <c r="AA47" i="6"/>
  <c r="AA46" i="6"/>
  <c r="AA45" i="6"/>
  <c r="AA44" i="6"/>
  <c r="AA43" i="6"/>
  <c r="AA42" i="6"/>
  <c r="AA41" i="6"/>
  <c r="AA40" i="6"/>
  <c r="AA39" i="6"/>
  <c r="AA38" i="6"/>
  <c r="AA37" i="6"/>
  <c r="AA8" i="6" s="1"/>
  <c r="AA36" i="6"/>
  <c r="AA35" i="6"/>
  <c r="AA34" i="6"/>
  <c r="AA33" i="6"/>
  <c r="AA32" i="6"/>
  <c r="AA31" i="6"/>
  <c r="AA30" i="6"/>
  <c r="AA29" i="6"/>
  <c r="AA28" i="6"/>
  <c r="AA27" i="6"/>
  <c r="AA26" i="6"/>
  <c r="AA25" i="6"/>
  <c r="AA24" i="6"/>
  <c r="AA23" i="6"/>
  <c r="AA22" i="6"/>
  <c r="AF21" i="6"/>
  <c r="AA21" i="6"/>
  <c r="AF20" i="6"/>
  <c r="AA20" i="6"/>
  <c r="AA19" i="6"/>
  <c r="AA18" i="6"/>
  <c r="AF17" i="6"/>
  <c r="AA17" i="6"/>
  <c r="AF16" i="6"/>
  <c r="AA16" i="6"/>
  <c r="AA15" i="6"/>
  <c r="AA14" i="6"/>
  <c r="AA13" i="6"/>
  <c r="AA4" i="6"/>
  <c r="AA3" i="6"/>
  <c r="AA5" i="6" s="1"/>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8" i="5" s="1"/>
  <c r="AA38" i="5"/>
  <c r="AA37" i="5"/>
  <c r="AA36" i="5"/>
  <c r="AA35" i="5"/>
  <c r="AA34" i="5"/>
  <c r="AA33" i="5"/>
  <c r="AA32" i="5"/>
  <c r="AA31" i="5"/>
  <c r="AA30" i="5"/>
  <c r="AA29" i="5"/>
  <c r="AA28" i="5"/>
  <c r="AA27" i="5"/>
  <c r="AA26" i="5"/>
  <c r="AA25" i="5"/>
  <c r="AA24" i="5"/>
  <c r="AA23" i="5"/>
  <c r="AA22" i="5"/>
  <c r="AF21" i="5"/>
  <c r="AA21" i="5"/>
  <c r="AF20" i="5"/>
  <c r="AA20" i="5"/>
  <c r="AA19" i="5"/>
  <c r="AA18" i="5"/>
  <c r="AF17" i="5"/>
  <c r="AA17" i="5"/>
  <c r="AF16" i="5"/>
  <c r="AA16" i="5"/>
  <c r="AA15" i="5"/>
  <c r="AA14" i="5"/>
  <c r="AA13" i="5"/>
  <c r="AA5" i="5"/>
  <c r="AA4" i="5"/>
  <c r="AA3" i="5"/>
  <c r="AF16" i="4"/>
  <c r="AF17" i="4"/>
  <c r="AA108" i="4"/>
  <c r="AA107" i="4"/>
  <c r="AA106" i="4"/>
  <c r="AA105" i="4"/>
  <c r="AA104" i="4"/>
  <c r="AA103" i="4"/>
  <c r="AA102" i="4"/>
  <c r="AA101" i="4"/>
  <c r="AA100" i="4"/>
  <c r="AA99" i="4"/>
  <c r="AA98" i="4"/>
  <c r="AA97" i="4"/>
  <c r="AA96" i="4"/>
  <c r="AA95" i="4"/>
  <c r="AA94" i="4"/>
  <c r="AA93" i="4"/>
  <c r="AA92" i="4"/>
  <c r="AA91" i="4"/>
  <c r="AA90" i="4"/>
  <c r="AA89" i="4"/>
  <c r="AA88" i="4"/>
  <c r="AA87" i="4"/>
  <c r="AA86" i="4"/>
  <c r="AA85" i="4"/>
  <c r="AA84" i="4"/>
  <c r="AA83" i="4"/>
  <c r="AA82" i="4"/>
  <c r="AA81" i="4"/>
  <c r="AA80" i="4"/>
  <c r="AA79" i="4"/>
  <c r="AA78" i="4"/>
  <c r="AA77" i="4"/>
  <c r="AA76" i="4"/>
  <c r="AA75" i="4"/>
  <c r="AA74" i="4"/>
  <c r="AA73" i="4"/>
  <c r="AA72" i="4"/>
  <c r="AA71" i="4"/>
  <c r="AA70" i="4"/>
  <c r="AA69" i="4"/>
  <c r="AA68" i="4"/>
  <c r="AA67" i="4"/>
  <c r="AA66" i="4"/>
  <c r="AA65" i="4"/>
  <c r="AA64" i="4"/>
  <c r="AA63" i="4"/>
  <c r="AA62" i="4"/>
  <c r="AA61" i="4"/>
  <c r="AA60" i="4"/>
  <c r="AA59" i="4"/>
  <c r="AA58" i="4"/>
  <c r="AA57" i="4"/>
  <c r="AA56" i="4"/>
  <c r="AA55" i="4"/>
  <c r="AA54" i="4"/>
  <c r="AA53" i="4"/>
  <c r="AA52" i="4"/>
  <c r="AA51" i="4"/>
  <c r="AA50" i="4"/>
  <c r="AA49" i="4"/>
  <c r="AA48" i="4"/>
  <c r="AA47" i="4"/>
  <c r="AA46" i="4"/>
  <c r="AA45" i="4"/>
  <c r="AA44" i="4"/>
  <c r="AA43" i="4"/>
  <c r="AA42" i="4"/>
  <c r="AA41" i="4"/>
  <c r="AA40" i="4"/>
  <c r="AA39" i="4"/>
  <c r="AA38" i="4"/>
  <c r="AA37" i="4"/>
  <c r="AA36" i="4"/>
  <c r="AA35" i="4"/>
  <c r="AA34" i="4"/>
  <c r="AA33" i="4"/>
  <c r="AA32" i="4"/>
  <c r="AA31" i="4"/>
  <c r="AA30" i="4"/>
  <c r="AA29" i="4"/>
  <c r="AA28" i="4"/>
  <c r="AA27" i="4"/>
  <c r="AA26" i="4"/>
  <c r="AA25" i="4"/>
  <c r="AA24" i="4"/>
  <c r="AA23" i="4"/>
  <c r="AA22" i="4"/>
  <c r="AF21" i="4"/>
  <c r="AA21" i="4"/>
  <c r="AF20" i="4"/>
  <c r="AA20" i="4"/>
  <c r="AA19" i="4"/>
  <c r="AA18" i="4"/>
  <c r="AA17" i="4"/>
  <c r="AA16" i="4"/>
  <c r="AA15" i="4"/>
  <c r="AA14" i="4"/>
  <c r="AA13" i="4"/>
  <c r="AA4" i="4"/>
  <c r="AA3" i="4"/>
  <c r="AF21" i="3"/>
  <c r="AF20" i="3"/>
  <c r="AF17" i="3"/>
  <c r="AF16" i="3"/>
  <c r="W8" i="7" l="1"/>
  <c r="W5" i="7"/>
  <c r="AA8" i="4"/>
  <c r="AA5" i="4"/>
  <c r="AA13" i="3"/>
  <c r="AA14" i="3"/>
  <c r="AA15" i="3"/>
  <c r="AA16" i="3"/>
  <c r="AA17" i="3"/>
  <c r="AA18" i="3"/>
  <c r="AA19" i="3"/>
  <c r="AA20" i="3"/>
  <c r="AA21" i="3"/>
  <c r="AA22" i="3"/>
  <c r="AA23" i="3"/>
  <c r="AA24" i="3"/>
  <c r="AA25" i="3"/>
  <c r="AA26" i="3"/>
  <c r="AA27" i="3"/>
  <c r="AA28" i="3"/>
  <c r="AA29" i="3"/>
  <c r="AA30" i="3"/>
  <c r="AA31" i="3"/>
  <c r="AA32" i="3"/>
  <c r="AA33" i="3"/>
  <c r="AA34" i="3"/>
  <c r="AA35" i="3"/>
  <c r="AA36" i="3"/>
  <c r="AA4" i="3"/>
  <c r="AA3" i="3"/>
  <c r="AA5" i="3" l="1"/>
  <c r="AA86" i="3" l="1"/>
  <c r="AA87" i="3"/>
  <c r="AA88" i="3"/>
  <c r="AA89" i="3"/>
  <c r="AA90" i="3"/>
  <c r="AA91" i="3"/>
  <c r="AA92" i="3"/>
  <c r="AA93" i="3"/>
  <c r="AA94" i="3"/>
  <c r="AA95" i="3"/>
  <c r="AA96" i="3"/>
  <c r="AA97" i="3"/>
  <c r="AA98" i="3"/>
  <c r="AA99" i="3"/>
  <c r="AA100" i="3"/>
  <c r="AA101" i="3"/>
  <c r="AA102" i="3"/>
  <c r="AA103" i="3"/>
  <c r="AA104" i="3"/>
  <c r="AA105" i="3"/>
  <c r="AA106" i="3"/>
  <c r="AA107" i="3"/>
  <c r="AA108" i="3"/>
  <c r="AA85" i="3"/>
  <c r="AA62" i="3"/>
  <c r="AA63" i="3"/>
  <c r="AA64" i="3"/>
  <c r="AA65" i="3"/>
  <c r="AA66" i="3"/>
  <c r="AA67" i="3"/>
  <c r="AA68" i="3"/>
  <c r="AA69" i="3"/>
  <c r="AA70" i="3"/>
  <c r="AA71" i="3"/>
  <c r="AA72" i="3"/>
  <c r="AA73" i="3"/>
  <c r="AA74" i="3"/>
  <c r="AA75" i="3"/>
  <c r="AA76" i="3"/>
  <c r="AA77" i="3"/>
  <c r="AA78" i="3"/>
  <c r="AA79" i="3"/>
  <c r="AA80" i="3"/>
  <c r="AA81" i="3"/>
  <c r="AA82" i="3"/>
  <c r="AA83" i="3"/>
  <c r="AA84" i="3"/>
  <c r="AA61" i="3"/>
  <c r="AA38" i="3"/>
  <c r="AA39" i="3"/>
  <c r="AA40" i="3"/>
  <c r="AA41" i="3"/>
  <c r="AA42" i="3"/>
  <c r="AA43" i="3"/>
  <c r="AA44" i="3"/>
  <c r="AA45" i="3"/>
  <c r="AA46" i="3"/>
  <c r="AA47" i="3"/>
  <c r="AA48" i="3"/>
  <c r="AA49" i="3"/>
  <c r="AA50" i="3"/>
  <c r="AA51" i="3"/>
  <c r="AA52" i="3"/>
  <c r="AA53" i="3"/>
  <c r="AA54" i="3"/>
  <c r="AA55" i="3"/>
  <c r="AA56" i="3"/>
  <c r="AA57" i="3"/>
  <c r="AA58" i="3"/>
  <c r="AA59" i="3"/>
  <c r="AA60" i="3"/>
  <c r="AA37" i="3"/>
  <c r="AA8" i="3" l="1"/>
  <c r="L5" i="2" s="1"/>
  <c r="B18" i="2"/>
  <c r="E18" i="2" s="1"/>
  <c r="B19" i="2" l="1"/>
  <c r="E19" i="2" s="1"/>
</calcChain>
</file>

<file path=xl/sharedStrings.xml><?xml version="1.0" encoding="utf-8"?>
<sst xmlns="http://schemas.openxmlformats.org/spreadsheetml/2006/main" count="1767" uniqueCount="78">
  <si>
    <t>Monday</t>
  </si>
  <si>
    <t>DOW</t>
  </si>
  <si>
    <t>Tuesday</t>
  </si>
  <si>
    <t>Wednesday</t>
  </si>
  <si>
    <t>Thursday</t>
  </si>
  <si>
    <t>Friday</t>
  </si>
  <si>
    <t>Saturday</t>
  </si>
  <si>
    <t>Sunday</t>
  </si>
  <si>
    <t>Hours of Operation</t>
  </si>
  <si>
    <t>9am-9pm</t>
  </si>
  <si>
    <t>10am-10pm</t>
  </si>
  <si>
    <t>12pm-10pm</t>
  </si>
  <si>
    <t>9am - 9pm</t>
  </si>
  <si>
    <t>Total Hours Gym is open</t>
  </si>
  <si>
    <t>Gen Staff Shifts</t>
  </si>
  <si>
    <t>Management Shifts</t>
  </si>
  <si>
    <t>Gen Staff Hours/Shift</t>
  </si>
  <si>
    <t>Management Hours/Shift</t>
  </si>
  <si>
    <t>Gen Staff</t>
  </si>
  <si>
    <t>Total hours required/week</t>
  </si>
  <si>
    <t xml:space="preserve">Management </t>
  </si>
  <si>
    <t>Average Hours/Employee</t>
  </si>
  <si>
    <t>Management</t>
  </si>
  <si>
    <t>Time</t>
  </si>
  <si>
    <t>9am</t>
  </si>
  <si>
    <t>10am</t>
  </si>
  <si>
    <t>11am</t>
  </si>
  <si>
    <t>12pm</t>
  </si>
  <si>
    <t>1pm</t>
  </si>
  <si>
    <t>2pm</t>
  </si>
  <si>
    <t>3pm</t>
  </si>
  <si>
    <t>4pm</t>
  </si>
  <si>
    <t>5pm</t>
  </si>
  <si>
    <t>6pm</t>
  </si>
  <si>
    <t>7pm</t>
  </si>
  <si>
    <t>8pm</t>
  </si>
  <si>
    <t>Surplus</t>
  </si>
  <si>
    <t>&gt;&gt;&gt;</t>
  </si>
  <si>
    <t>5.5 hr</t>
  </si>
  <si>
    <t>9:30am</t>
  </si>
  <si>
    <t>10:30am</t>
  </si>
  <si>
    <t>11:30am</t>
  </si>
  <si>
    <t>12:30pm</t>
  </si>
  <si>
    <t>1:30pm</t>
  </si>
  <si>
    <t>2:30pm</t>
  </si>
  <si>
    <t>3:30pm</t>
  </si>
  <si>
    <t>4:30pm</t>
  </si>
  <si>
    <t>5:30pm</t>
  </si>
  <si>
    <t>6:30pm</t>
  </si>
  <si>
    <t>7:30pm</t>
  </si>
  <si>
    <t>8:30pm</t>
  </si>
  <si>
    <t>Manager Shifts</t>
  </si>
  <si>
    <t>6.5 hr</t>
  </si>
  <si>
    <t>6 hr</t>
  </si>
  <si>
    <t xml:space="preserve">&gt;= </t>
  </si>
  <si>
    <t>Total Managers</t>
  </si>
  <si>
    <t>Total Gen Staff</t>
  </si>
  <si>
    <t>=</t>
  </si>
  <si>
    <t>Required Shifts - Managers</t>
  </si>
  <si>
    <t>Required Shifts - General Staff</t>
  </si>
  <si>
    <t>Total staff</t>
  </si>
  <si>
    <t>Inputs (Blue)</t>
  </si>
  <si>
    <t>Shift Requirements - General Staff</t>
  </si>
  <si>
    <t>Shift Requirements - Managers</t>
  </si>
  <si>
    <t>Decisions (Dark Green)</t>
  </si>
  <si>
    <t>Constraints (Red)</t>
  </si>
  <si>
    <t>Input Data - Shift Duration</t>
  </si>
  <si>
    <t>Manager Shifts - Starting at time i</t>
  </si>
  <si>
    <t>Gen Staff Shifts - Starting at time i</t>
  </si>
  <si>
    <t>BINARY</t>
  </si>
  <si>
    <t xml:space="preserve">BINARY </t>
  </si>
  <si>
    <t>9pm</t>
  </si>
  <si>
    <t>9:30pm</t>
  </si>
  <si>
    <t>Employees Required at Time Period i (R_is)</t>
  </si>
  <si>
    <t>Required Shifts - Managers (S_s)</t>
  </si>
  <si>
    <t>Required Shifts - General Staff (S_s)</t>
  </si>
  <si>
    <t>Total Weekly Surplus Hours</t>
  </si>
  <si>
    <t>Objective Function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</si>
</sst>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rgb="FF00B0F0"/>
        <bgColor indexed="64"/>
      </patternFill>
    </fill>
    <fill>
      <patternFill patternType="solid">
        <fgColor theme="9" tint="0.79998168889431442"/>
        <bgColor indexed="64"/>
      </patternFill>
    </fill>
    <fill>
      <patternFill patternType="solid">
        <fgColor rgb="FFDCCFFB"/>
        <bgColor indexed="64"/>
      </patternFill>
    </fill>
    <fill>
      <patternFill patternType="solid">
        <fgColor rgb="FFFF0000"/>
        <bgColor indexed="64"/>
      </patternFill>
    </fill>
    <fill>
      <patternFill patternType="solid">
        <fgColor rgb="FFFF33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69">
    <xf numFmtId="0" fontId="0" fillId="0" borderId="0" xfId="0"/>
    <xf numFmtId="0" fontId="2" fillId="0" borderId="0" xfId="0" applyFont="1"/>
    <xf numFmtId="0" fontId="0" fillId="3" borderId="0" xfId="0" applyFill="1"/>
    <xf numFmtId="0" fontId="0" fillId="0" borderId="0" xfId="0" applyAlignment="1">
      <alignment horizontal="center"/>
    </xf>
    <xf numFmtId="0" fontId="0" fillId="0" borderId="0" xfId="0" applyBorder="1"/>
    <xf numFmtId="0" fontId="0" fillId="0" borderId="0" xfId="0" applyAlignment="1">
      <alignment horizontal="center"/>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3" fillId="0" borderId="0" xfId="0" applyFont="1"/>
    <xf numFmtId="0" fontId="0" fillId="6" borderId="0" xfId="0"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0" fillId="9" borderId="0" xfId="0" applyFill="1"/>
    <xf numFmtId="0" fontId="0" fillId="9" borderId="0" xfId="0" applyFill="1" applyAlignment="1">
      <alignment horizontal="center"/>
    </xf>
    <xf numFmtId="0" fontId="0" fillId="0" borderId="0" xfId="0" applyAlignment="1"/>
    <xf numFmtId="0" fontId="3" fillId="0" borderId="0" xfId="0" applyFont="1" applyAlignment="1"/>
    <xf numFmtId="0" fontId="0" fillId="7" borderId="1" xfId="0" applyFill="1" applyBorder="1"/>
    <xf numFmtId="0" fontId="0" fillId="7" borderId="2" xfId="0" applyFill="1" applyBorder="1"/>
    <xf numFmtId="0" fontId="0" fillId="7" borderId="3" xfId="0" applyFill="1" applyBorder="1"/>
    <xf numFmtId="0" fontId="0" fillId="7" borderId="7" xfId="0" applyFill="1" applyBorder="1"/>
    <xf numFmtId="0" fontId="0" fillId="7" borderId="0" xfId="0" applyFill="1" applyBorder="1"/>
    <xf numFmtId="0" fontId="0" fillId="7" borderId="8" xfId="0" applyFill="1" applyBorder="1"/>
    <xf numFmtId="0" fontId="0" fillId="7" borderId="4" xfId="0" applyFill="1" applyBorder="1"/>
    <xf numFmtId="0" fontId="0" fillId="7" borderId="5" xfId="0" applyFill="1" applyBorder="1"/>
    <xf numFmtId="0" fontId="0" fillId="7" borderId="6" xfId="0" applyFill="1" applyBorder="1"/>
    <xf numFmtId="0" fontId="0" fillId="5" borderId="1" xfId="0" applyFill="1" applyBorder="1"/>
    <xf numFmtId="0" fontId="0" fillId="5" borderId="2" xfId="0" applyFill="1" applyBorder="1"/>
    <xf numFmtId="0" fontId="0" fillId="5" borderId="3" xfId="0" applyFill="1" applyBorder="1"/>
    <xf numFmtId="0" fontId="0" fillId="5" borderId="7" xfId="0" applyFill="1" applyBorder="1"/>
    <xf numFmtId="0" fontId="0" fillId="5" borderId="0" xfId="0" applyFill="1" applyBorder="1"/>
    <xf numFmtId="0" fontId="0" fillId="5" borderId="8" xfId="0" applyFill="1" applyBorder="1"/>
    <xf numFmtId="0" fontId="0" fillId="5" borderId="4" xfId="0" applyFill="1" applyBorder="1"/>
    <xf numFmtId="0" fontId="0" fillId="5" borderId="5" xfId="0" applyFill="1" applyBorder="1"/>
    <xf numFmtId="0" fontId="0" fillId="5" borderId="6" xfId="0" applyFill="1" applyBorder="1"/>
    <xf numFmtId="0" fontId="0" fillId="4" borderId="1" xfId="0" applyFill="1" applyBorder="1"/>
    <xf numFmtId="0" fontId="0" fillId="4" borderId="2" xfId="0" applyFill="1" applyBorder="1"/>
    <xf numFmtId="0" fontId="0" fillId="4" borderId="3" xfId="0" applyFill="1" applyBorder="1"/>
    <xf numFmtId="0" fontId="0" fillId="4" borderId="7" xfId="0" applyFill="1" applyBorder="1"/>
    <xf numFmtId="0" fontId="0" fillId="4" borderId="0" xfId="0" applyFill="1" applyBorder="1"/>
    <xf numFmtId="0" fontId="0" fillId="4" borderId="8" xfId="0" applyFill="1" applyBorder="1"/>
    <xf numFmtId="0" fontId="0" fillId="4" borderId="4" xfId="0" applyFill="1" applyBorder="1"/>
    <xf numFmtId="0" fontId="0" fillId="4" borderId="5" xfId="0" applyFill="1" applyBorder="1"/>
    <xf numFmtId="0" fontId="0" fillId="4" borderId="6" xfId="0" applyFill="1" applyBorder="1"/>
    <xf numFmtId="0" fontId="0" fillId="8" borderId="1" xfId="0" applyFill="1" applyBorder="1"/>
    <xf numFmtId="0" fontId="0" fillId="8" borderId="2" xfId="0" applyFill="1" applyBorder="1"/>
    <xf numFmtId="0" fontId="0" fillId="8" borderId="3" xfId="0" applyFill="1" applyBorder="1"/>
    <xf numFmtId="0" fontId="0" fillId="8" borderId="7" xfId="0" applyFill="1" applyBorder="1"/>
    <xf numFmtId="0" fontId="0" fillId="8" borderId="0" xfId="0" applyFill="1" applyBorder="1"/>
    <xf numFmtId="0" fontId="0" fillId="8" borderId="8" xfId="0" applyFill="1" applyBorder="1"/>
    <xf numFmtId="0" fontId="0" fillId="8" borderId="4" xfId="0" applyFill="1" applyBorder="1"/>
    <xf numFmtId="0" fontId="0" fillId="8" borderId="5" xfId="0" applyFill="1" applyBorder="1"/>
    <xf numFmtId="0" fontId="0" fillId="8" borderId="6" xfId="0" applyFill="1" applyBorder="1"/>
    <xf numFmtId="0" fontId="0" fillId="10" borderId="0" xfId="0" applyFill="1"/>
    <xf numFmtId="0" fontId="0" fillId="10" borderId="0" xfId="0" applyFill="1" applyAlignment="1">
      <alignment horizontal="center"/>
    </xf>
    <xf numFmtId="18" fontId="0" fillId="0" borderId="0" xfId="0" applyNumberFormat="1"/>
    <xf numFmtId="18" fontId="0" fillId="0" borderId="0" xfId="0" applyNumberFormat="1" applyAlignment="1">
      <alignment horizontal="left"/>
    </xf>
    <xf numFmtId="0" fontId="3" fillId="0" borderId="0" xfId="0" applyFont="1" applyBorder="1" applyAlignment="1"/>
    <xf numFmtId="0" fontId="0" fillId="0" borderId="0" xfId="0" applyAlignment="1">
      <alignment horizontal="center"/>
    </xf>
    <xf numFmtId="0" fontId="0" fillId="10" borderId="0" xfId="0" applyFill="1" applyAlignment="1">
      <alignment horizontal="center"/>
    </xf>
    <xf numFmtId="0" fontId="3" fillId="0" borderId="0" xfId="0" applyFont="1" applyAlignment="1">
      <alignment horizontal="center"/>
    </xf>
    <xf numFmtId="0" fontId="3" fillId="0" borderId="5"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3300"/>
      <color rgb="FFDCC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396241</xdr:colOff>
      <xdr:row>20</xdr:row>
      <xdr:rowOff>175260</xdr:rowOff>
    </xdr:from>
    <xdr:to>
      <xdr:col>17</xdr:col>
      <xdr:colOff>22861</xdr:colOff>
      <xdr:row>28</xdr:row>
      <xdr:rowOff>60960</xdr:rowOff>
    </xdr:to>
    <xdr:sp macro="" textlink="">
      <xdr:nvSpPr>
        <xdr:cNvPr id="2" name="TextBox 1">
          <a:extLst>
            <a:ext uri="{FF2B5EF4-FFF2-40B4-BE49-F238E27FC236}">
              <a16:creationId xmlns:a16="http://schemas.microsoft.com/office/drawing/2014/main" id="{C3B8E9ED-4243-41DE-9FDC-5DC19B02DA2A}"/>
            </a:ext>
          </a:extLst>
        </xdr:cNvPr>
        <xdr:cNvSpPr txBox="1"/>
      </xdr:nvSpPr>
      <xdr:spPr>
        <a:xfrm>
          <a:off x="7505701" y="3832860"/>
          <a:ext cx="5113020" cy="13487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aseline="0"/>
            <a:t>This data is not utilized in the model, but could be useful to have as different shift times are experimented with</a:t>
          </a:r>
          <a:endParaRPr lang="en-US" sz="2400"/>
        </a:p>
      </xdr:txBody>
    </xdr:sp>
    <xdr:clientData/>
  </xdr:twoCellAnchor>
  <xdr:twoCellAnchor>
    <xdr:from>
      <xdr:col>5</xdr:col>
      <xdr:colOff>85394</xdr:colOff>
      <xdr:row>19</xdr:row>
      <xdr:rowOff>70121</xdr:rowOff>
    </xdr:from>
    <xdr:to>
      <xdr:col>8</xdr:col>
      <xdr:colOff>300193</xdr:colOff>
      <xdr:row>22</xdr:row>
      <xdr:rowOff>1541</xdr:rowOff>
    </xdr:to>
    <xdr:sp macro="" textlink="">
      <xdr:nvSpPr>
        <xdr:cNvPr id="3" name="Arrow: Left 2">
          <a:extLst>
            <a:ext uri="{FF2B5EF4-FFF2-40B4-BE49-F238E27FC236}">
              <a16:creationId xmlns:a16="http://schemas.microsoft.com/office/drawing/2014/main" id="{CD65301A-6D86-4734-9C7C-94299133F89F}"/>
            </a:ext>
          </a:extLst>
        </xdr:cNvPr>
        <xdr:cNvSpPr/>
      </xdr:nvSpPr>
      <xdr:spPr>
        <a:xfrm rot="965453">
          <a:off x="5244134" y="3544841"/>
          <a:ext cx="2165519" cy="4800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59050</xdr:colOff>
      <xdr:row>20</xdr:row>
      <xdr:rowOff>147100</xdr:rowOff>
    </xdr:from>
    <xdr:to>
      <xdr:col>8</xdr:col>
      <xdr:colOff>297049</xdr:colOff>
      <xdr:row>23</xdr:row>
      <xdr:rowOff>78520</xdr:rowOff>
    </xdr:to>
    <xdr:sp macro="" textlink="">
      <xdr:nvSpPr>
        <xdr:cNvPr id="4" name="Arrow: Left 3">
          <a:extLst>
            <a:ext uri="{FF2B5EF4-FFF2-40B4-BE49-F238E27FC236}">
              <a16:creationId xmlns:a16="http://schemas.microsoft.com/office/drawing/2014/main" id="{2EDFB548-653F-4BD3-B8F1-ED00D542C3B4}"/>
            </a:ext>
          </a:extLst>
        </xdr:cNvPr>
        <xdr:cNvSpPr/>
      </xdr:nvSpPr>
      <xdr:spPr>
        <a:xfrm rot="684673">
          <a:off x="2238370" y="3804700"/>
          <a:ext cx="5168139" cy="4800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34</xdr:col>
      <xdr:colOff>181792</xdr:colOff>
      <xdr:row>0</xdr:row>
      <xdr:rowOff>87086</xdr:rowOff>
    </xdr:from>
    <xdr:to>
      <xdr:col>43</xdr:col>
      <xdr:colOff>32657</xdr:colOff>
      <xdr:row>13</xdr:row>
      <xdr:rowOff>119743</xdr:rowOff>
    </xdr:to>
    <xdr:sp macro="" textlink="">
      <xdr:nvSpPr>
        <xdr:cNvPr id="2" name="TextBox 1">
          <a:extLst>
            <a:ext uri="{FF2B5EF4-FFF2-40B4-BE49-F238E27FC236}">
              <a16:creationId xmlns:a16="http://schemas.microsoft.com/office/drawing/2014/main" id="{46778F0B-21C8-4B0A-8698-B3CA9BCE430B}"/>
            </a:ext>
          </a:extLst>
        </xdr:cNvPr>
        <xdr:cNvSpPr txBox="1"/>
      </xdr:nvSpPr>
      <xdr:spPr>
        <a:xfrm>
          <a:off x="23215963" y="87086"/>
          <a:ext cx="5337265" cy="2438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Interpretting the objective function - 4.5 surplus hours (magnitude of 9 half hour blocks) are being worked by staff on Monday. These hours do not need to be worked in order to keep AZR operational, but these shifts need to be filled if required shift needs are to be met. </a:t>
          </a:r>
        </a:p>
        <a:p>
          <a:endParaRPr lang="en-US" sz="1600" baseline="0"/>
        </a:p>
        <a:p>
          <a:r>
            <a:rPr lang="en-US" sz="1600" baseline="0"/>
            <a:t>This also means that AZR is overstaffed at times, but they will have a surplus of staff from 3-5:30, which could be helpful if that is normally a busy time.</a:t>
          </a:r>
          <a:endParaRPr lang="en-US" sz="1600"/>
        </a:p>
      </xdr:txBody>
    </xdr:sp>
    <xdr:clientData/>
  </xdr:twoCellAnchor>
  <xdr:twoCellAnchor>
    <xdr:from>
      <xdr:col>28</xdr:col>
      <xdr:colOff>716188</xdr:colOff>
      <xdr:row>6</xdr:row>
      <xdr:rowOff>41678</xdr:rowOff>
    </xdr:from>
    <xdr:to>
      <xdr:col>34</xdr:col>
      <xdr:colOff>43741</xdr:colOff>
      <xdr:row>8</xdr:row>
      <xdr:rowOff>138835</xdr:rowOff>
    </xdr:to>
    <xdr:sp macro="" textlink="">
      <xdr:nvSpPr>
        <xdr:cNvPr id="3" name="Arrow: Left 2">
          <a:extLst>
            <a:ext uri="{FF2B5EF4-FFF2-40B4-BE49-F238E27FC236}">
              <a16:creationId xmlns:a16="http://schemas.microsoft.com/office/drawing/2014/main" id="{34406F5C-8BC5-4DD2-927B-3392BF1F9503}"/>
            </a:ext>
          </a:extLst>
        </xdr:cNvPr>
        <xdr:cNvSpPr/>
      </xdr:nvSpPr>
      <xdr:spPr>
        <a:xfrm>
          <a:off x="19999270" y="1117443"/>
          <a:ext cx="3702330" cy="45574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181792</xdr:colOff>
      <xdr:row>0</xdr:row>
      <xdr:rowOff>87086</xdr:rowOff>
    </xdr:from>
    <xdr:to>
      <xdr:col>43</xdr:col>
      <xdr:colOff>32657</xdr:colOff>
      <xdr:row>13</xdr:row>
      <xdr:rowOff>119743</xdr:rowOff>
    </xdr:to>
    <xdr:sp macro="" textlink="">
      <xdr:nvSpPr>
        <xdr:cNvPr id="2" name="TextBox 1">
          <a:extLst>
            <a:ext uri="{FF2B5EF4-FFF2-40B4-BE49-F238E27FC236}">
              <a16:creationId xmlns:a16="http://schemas.microsoft.com/office/drawing/2014/main" id="{B75965AD-D0C0-4E4A-9D75-71BB99D28132}"/>
            </a:ext>
          </a:extLst>
        </xdr:cNvPr>
        <xdr:cNvSpPr txBox="1"/>
      </xdr:nvSpPr>
      <xdr:spPr>
        <a:xfrm>
          <a:off x="23217052" y="87086"/>
          <a:ext cx="5337265" cy="241009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Interpretting the objective function - 1 surplus hour (magnitude of 2 half hour blocks) are being worked by staff on Tuesday. These hours do not need to be worked in order to keep AZR operational, but these shifts need to be filled if required shift needs are to be met. </a:t>
          </a:r>
        </a:p>
        <a:p>
          <a:endParaRPr lang="en-US" sz="1600" baseline="0"/>
        </a:p>
        <a:p>
          <a:r>
            <a:rPr lang="en-US" sz="1600" baseline="0"/>
            <a:t>This also means that AZR will have two managers working from 3:30-4pm, which may be helpful as duties are transferred from one manager to the other.</a:t>
          </a:r>
          <a:endParaRPr lang="en-US" sz="1600"/>
        </a:p>
      </xdr:txBody>
    </xdr:sp>
    <xdr:clientData/>
  </xdr:twoCellAnchor>
  <xdr:twoCellAnchor>
    <xdr:from>
      <xdr:col>28</xdr:col>
      <xdr:colOff>664029</xdr:colOff>
      <xdr:row>6</xdr:row>
      <xdr:rowOff>65313</xdr:rowOff>
    </xdr:from>
    <xdr:to>
      <xdr:col>33</xdr:col>
      <xdr:colOff>1175657</xdr:colOff>
      <xdr:row>8</xdr:row>
      <xdr:rowOff>163285</xdr:rowOff>
    </xdr:to>
    <xdr:sp macro="" textlink="">
      <xdr:nvSpPr>
        <xdr:cNvPr id="3" name="Arrow: Left 2">
          <a:extLst>
            <a:ext uri="{FF2B5EF4-FFF2-40B4-BE49-F238E27FC236}">
              <a16:creationId xmlns:a16="http://schemas.microsoft.com/office/drawing/2014/main" id="{D7223124-E0D0-414F-8E0A-FB32B499DCEF}"/>
            </a:ext>
          </a:extLst>
        </xdr:cNvPr>
        <xdr:cNvSpPr/>
      </xdr:nvSpPr>
      <xdr:spPr>
        <a:xfrm>
          <a:off x="19493049" y="1162593"/>
          <a:ext cx="3544388" cy="4637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34</xdr:col>
      <xdr:colOff>181792</xdr:colOff>
      <xdr:row>0</xdr:row>
      <xdr:rowOff>87086</xdr:rowOff>
    </xdr:from>
    <xdr:to>
      <xdr:col>43</xdr:col>
      <xdr:colOff>32657</xdr:colOff>
      <xdr:row>13</xdr:row>
      <xdr:rowOff>119743</xdr:rowOff>
    </xdr:to>
    <xdr:sp macro="" textlink="">
      <xdr:nvSpPr>
        <xdr:cNvPr id="2" name="TextBox 1">
          <a:extLst>
            <a:ext uri="{FF2B5EF4-FFF2-40B4-BE49-F238E27FC236}">
              <a16:creationId xmlns:a16="http://schemas.microsoft.com/office/drawing/2014/main" id="{0759A4CB-497A-4BC4-BC95-07E52171549D}"/>
            </a:ext>
          </a:extLst>
        </xdr:cNvPr>
        <xdr:cNvSpPr txBox="1"/>
      </xdr:nvSpPr>
      <xdr:spPr>
        <a:xfrm>
          <a:off x="23773312" y="87086"/>
          <a:ext cx="5337265" cy="241009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Interpretting the objective function - 1 surplus hour (magnitude of 2 half hour blocks) are being worked by staff on Wednesday. These hours do not need to be worked in order to keep AZR operational, but these shifts need to be filled if required shift needs are to be met. </a:t>
          </a:r>
        </a:p>
        <a:p>
          <a:endParaRPr lang="en-US" sz="1600" baseline="0"/>
        </a:p>
        <a:p>
          <a:r>
            <a:rPr lang="en-US" sz="1600" baseline="0"/>
            <a:t>This also means that AZR will have two managers working from 3:30-4pm, which may be helpful as duties are transferred from one manager to the other.</a:t>
          </a:r>
          <a:endParaRPr lang="en-US" sz="1600"/>
        </a:p>
      </xdr:txBody>
    </xdr:sp>
    <xdr:clientData/>
  </xdr:twoCellAnchor>
  <xdr:twoCellAnchor>
    <xdr:from>
      <xdr:col>28</xdr:col>
      <xdr:colOff>664029</xdr:colOff>
      <xdr:row>6</xdr:row>
      <xdr:rowOff>65313</xdr:rowOff>
    </xdr:from>
    <xdr:to>
      <xdr:col>33</xdr:col>
      <xdr:colOff>1175657</xdr:colOff>
      <xdr:row>8</xdr:row>
      <xdr:rowOff>163285</xdr:rowOff>
    </xdr:to>
    <xdr:sp macro="" textlink="">
      <xdr:nvSpPr>
        <xdr:cNvPr id="3" name="Arrow: Left 2">
          <a:extLst>
            <a:ext uri="{FF2B5EF4-FFF2-40B4-BE49-F238E27FC236}">
              <a16:creationId xmlns:a16="http://schemas.microsoft.com/office/drawing/2014/main" id="{0DE0CB8E-17F1-4818-98E4-38EF263A7A10}"/>
            </a:ext>
          </a:extLst>
        </xdr:cNvPr>
        <xdr:cNvSpPr/>
      </xdr:nvSpPr>
      <xdr:spPr>
        <a:xfrm>
          <a:off x="19828329" y="1162593"/>
          <a:ext cx="3765368" cy="4637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34</xdr:col>
      <xdr:colOff>181792</xdr:colOff>
      <xdr:row>0</xdr:row>
      <xdr:rowOff>87086</xdr:rowOff>
    </xdr:from>
    <xdr:to>
      <xdr:col>43</xdr:col>
      <xdr:colOff>32657</xdr:colOff>
      <xdr:row>13</xdr:row>
      <xdr:rowOff>119743</xdr:rowOff>
    </xdr:to>
    <xdr:sp macro="" textlink="">
      <xdr:nvSpPr>
        <xdr:cNvPr id="2" name="TextBox 1">
          <a:extLst>
            <a:ext uri="{FF2B5EF4-FFF2-40B4-BE49-F238E27FC236}">
              <a16:creationId xmlns:a16="http://schemas.microsoft.com/office/drawing/2014/main" id="{74A48D29-3B43-4397-8348-5773799B91ED}"/>
            </a:ext>
          </a:extLst>
        </xdr:cNvPr>
        <xdr:cNvSpPr txBox="1"/>
      </xdr:nvSpPr>
      <xdr:spPr>
        <a:xfrm>
          <a:off x="23773312" y="87086"/>
          <a:ext cx="5337265" cy="241009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Interpretting the objective function - 1 surplus hour (magnitude of 2 half hour blocks) are being worked by staff on Thursday. These hours do not need to be worked in order to keep AZR operational, but these shifts need to be filled if required shift needs are to be met. </a:t>
          </a:r>
        </a:p>
        <a:p>
          <a:endParaRPr lang="en-US" sz="1600" baseline="0"/>
        </a:p>
        <a:p>
          <a:r>
            <a:rPr lang="en-US" sz="1600" baseline="0"/>
            <a:t>This also means that AZR will have two managers working from 3:30-4pm, which may be helpful as duties are transferred from one manager to the other.</a:t>
          </a:r>
          <a:endParaRPr lang="en-US" sz="1600"/>
        </a:p>
      </xdr:txBody>
    </xdr:sp>
    <xdr:clientData/>
  </xdr:twoCellAnchor>
  <xdr:twoCellAnchor>
    <xdr:from>
      <xdr:col>28</xdr:col>
      <xdr:colOff>664029</xdr:colOff>
      <xdr:row>6</xdr:row>
      <xdr:rowOff>65313</xdr:rowOff>
    </xdr:from>
    <xdr:to>
      <xdr:col>33</xdr:col>
      <xdr:colOff>1175657</xdr:colOff>
      <xdr:row>8</xdr:row>
      <xdr:rowOff>163285</xdr:rowOff>
    </xdr:to>
    <xdr:sp macro="" textlink="">
      <xdr:nvSpPr>
        <xdr:cNvPr id="3" name="Arrow: Left 2">
          <a:extLst>
            <a:ext uri="{FF2B5EF4-FFF2-40B4-BE49-F238E27FC236}">
              <a16:creationId xmlns:a16="http://schemas.microsoft.com/office/drawing/2014/main" id="{39855C27-EAF9-4D30-A2C4-ADF692D635E1}"/>
            </a:ext>
          </a:extLst>
        </xdr:cNvPr>
        <xdr:cNvSpPr/>
      </xdr:nvSpPr>
      <xdr:spPr>
        <a:xfrm>
          <a:off x="19828329" y="1162593"/>
          <a:ext cx="3765368" cy="4637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30</xdr:col>
      <xdr:colOff>247106</xdr:colOff>
      <xdr:row>0</xdr:row>
      <xdr:rowOff>119744</xdr:rowOff>
    </xdr:from>
    <xdr:to>
      <xdr:col>38</xdr:col>
      <xdr:colOff>576943</xdr:colOff>
      <xdr:row>13</xdr:row>
      <xdr:rowOff>152401</xdr:rowOff>
    </xdr:to>
    <xdr:sp macro="" textlink="">
      <xdr:nvSpPr>
        <xdr:cNvPr id="2" name="TextBox 1">
          <a:extLst>
            <a:ext uri="{FF2B5EF4-FFF2-40B4-BE49-F238E27FC236}">
              <a16:creationId xmlns:a16="http://schemas.microsoft.com/office/drawing/2014/main" id="{AA13092A-7A88-4FCE-8CDD-3C9748D962DC}"/>
            </a:ext>
          </a:extLst>
        </xdr:cNvPr>
        <xdr:cNvSpPr txBox="1"/>
      </xdr:nvSpPr>
      <xdr:spPr>
        <a:xfrm>
          <a:off x="21332735" y="119744"/>
          <a:ext cx="5337265" cy="2438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Interpretting the objective function - 8.5 surplus hours (magnitude of 17 half hour blocks) are being worked by staff on Friday. These hours do not need to be worked in order to keep AZR operational, but these shifts need to be filled if required shift needs are to be met. </a:t>
          </a:r>
        </a:p>
        <a:p>
          <a:endParaRPr lang="en-US" sz="1600" baseline="0"/>
        </a:p>
        <a:p>
          <a:r>
            <a:rPr lang="en-US" sz="1600" baseline="0"/>
            <a:t>Per this model, there will be several team members working starting at 3:30, which might suggest that staffing needs should be more carefully evaluated on this day.</a:t>
          </a:r>
          <a:endParaRPr lang="en-US" sz="1600"/>
        </a:p>
      </xdr:txBody>
    </xdr:sp>
    <xdr:clientData/>
  </xdr:twoCellAnchor>
  <xdr:twoCellAnchor>
    <xdr:from>
      <xdr:col>24</xdr:col>
      <xdr:colOff>664029</xdr:colOff>
      <xdr:row>6</xdr:row>
      <xdr:rowOff>65313</xdr:rowOff>
    </xdr:from>
    <xdr:to>
      <xdr:col>29</xdr:col>
      <xdr:colOff>1175657</xdr:colOff>
      <xdr:row>8</xdr:row>
      <xdr:rowOff>163285</xdr:rowOff>
    </xdr:to>
    <xdr:sp macro="" textlink="">
      <xdr:nvSpPr>
        <xdr:cNvPr id="3" name="Arrow: Left 2">
          <a:extLst>
            <a:ext uri="{FF2B5EF4-FFF2-40B4-BE49-F238E27FC236}">
              <a16:creationId xmlns:a16="http://schemas.microsoft.com/office/drawing/2014/main" id="{FEC2BF55-BB1C-48DE-B7E8-F4D656E7114C}"/>
            </a:ext>
          </a:extLst>
        </xdr:cNvPr>
        <xdr:cNvSpPr/>
      </xdr:nvSpPr>
      <xdr:spPr>
        <a:xfrm>
          <a:off x="19950249" y="1162593"/>
          <a:ext cx="3704408" cy="4637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34</xdr:col>
      <xdr:colOff>181792</xdr:colOff>
      <xdr:row>0</xdr:row>
      <xdr:rowOff>87086</xdr:rowOff>
    </xdr:from>
    <xdr:to>
      <xdr:col>43</xdr:col>
      <xdr:colOff>32657</xdr:colOff>
      <xdr:row>13</xdr:row>
      <xdr:rowOff>119743</xdr:rowOff>
    </xdr:to>
    <xdr:sp macro="" textlink="">
      <xdr:nvSpPr>
        <xdr:cNvPr id="2" name="TextBox 1">
          <a:extLst>
            <a:ext uri="{FF2B5EF4-FFF2-40B4-BE49-F238E27FC236}">
              <a16:creationId xmlns:a16="http://schemas.microsoft.com/office/drawing/2014/main" id="{0C5A7AAE-2FA0-4BAE-B945-3663E9A27C06}"/>
            </a:ext>
          </a:extLst>
        </xdr:cNvPr>
        <xdr:cNvSpPr txBox="1"/>
      </xdr:nvSpPr>
      <xdr:spPr>
        <a:xfrm>
          <a:off x="23834272" y="87086"/>
          <a:ext cx="5337265" cy="241009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Interpretting the objective function - 4.5 surplus hours (magnitude of 9 half hour blocks) are being worked by staff on Saturday. These hours do not need to be worked in order to keep AZR operational, but these shifts need to be filled if required shift needs are to be met. </a:t>
          </a:r>
        </a:p>
        <a:p>
          <a:endParaRPr lang="en-US" sz="1600" baseline="0"/>
        </a:p>
        <a:p>
          <a:r>
            <a:rPr lang="en-US" sz="1600" baseline="0"/>
            <a:t>This also means that AZR is overstaffed at times, but they will have a surplus of staff from 3-5:30, which could be helpful if that is normally a busy time.</a:t>
          </a:r>
          <a:endParaRPr lang="en-US" sz="1600"/>
        </a:p>
      </xdr:txBody>
    </xdr:sp>
    <xdr:clientData/>
  </xdr:twoCellAnchor>
  <xdr:twoCellAnchor>
    <xdr:from>
      <xdr:col>28</xdr:col>
      <xdr:colOff>664029</xdr:colOff>
      <xdr:row>6</xdr:row>
      <xdr:rowOff>65313</xdr:rowOff>
    </xdr:from>
    <xdr:to>
      <xdr:col>33</xdr:col>
      <xdr:colOff>1175657</xdr:colOff>
      <xdr:row>8</xdr:row>
      <xdr:rowOff>163285</xdr:rowOff>
    </xdr:to>
    <xdr:sp macro="" textlink="">
      <xdr:nvSpPr>
        <xdr:cNvPr id="3" name="Arrow: Left 2">
          <a:extLst>
            <a:ext uri="{FF2B5EF4-FFF2-40B4-BE49-F238E27FC236}">
              <a16:creationId xmlns:a16="http://schemas.microsoft.com/office/drawing/2014/main" id="{C6293C47-F6CC-4A4A-8EF5-5E557EA8558D}"/>
            </a:ext>
          </a:extLst>
        </xdr:cNvPr>
        <xdr:cNvSpPr/>
      </xdr:nvSpPr>
      <xdr:spPr>
        <a:xfrm>
          <a:off x="19950249" y="1162593"/>
          <a:ext cx="3704408" cy="4637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181792</xdr:colOff>
      <xdr:row>0</xdr:row>
      <xdr:rowOff>87086</xdr:rowOff>
    </xdr:from>
    <xdr:to>
      <xdr:col>43</xdr:col>
      <xdr:colOff>32657</xdr:colOff>
      <xdr:row>13</xdr:row>
      <xdr:rowOff>119743</xdr:rowOff>
    </xdr:to>
    <xdr:sp macro="" textlink="">
      <xdr:nvSpPr>
        <xdr:cNvPr id="2" name="TextBox 1">
          <a:extLst>
            <a:ext uri="{FF2B5EF4-FFF2-40B4-BE49-F238E27FC236}">
              <a16:creationId xmlns:a16="http://schemas.microsoft.com/office/drawing/2014/main" id="{61B31572-811F-410F-A54D-03C7A8C7C757}"/>
            </a:ext>
          </a:extLst>
        </xdr:cNvPr>
        <xdr:cNvSpPr txBox="1"/>
      </xdr:nvSpPr>
      <xdr:spPr>
        <a:xfrm>
          <a:off x="23834272" y="87086"/>
          <a:ext cx="5337265" cy="241009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Interpretting the objective function - 4.5 surplus hours (magnitude of 9 half hour blocks) are being worked by staff on Sunday. These hours do not need to be worked in order to keep AZR operational, but these shifts need to be filled if required shift needs are to be met. </a:t>
          </a:r>
        </a:p>
        <a:p>
          <a:endParaRPr lang="en-US" sz="1600" baseline="0"/>
        </a:p>
        <a:p>
          <a:r>
            <a:rPr lang="en-US" sz="1600" baseline="0"/>
            <a:t>This also means that AZR is overstaffed at times, but they will have a surplus of staff from 3-5:30, which could be helpful if that is normally a busy time.</a:t>
          </a:r>
          <a:endParaRPr lang="en-US" sz="1600"/>
        </a:p>
      </xdr:txBody>
    </xdr:sp>
    <xdr:clientData/>
  </xdr:twoCellAnchor>
  <xdr:twoCellAnchor>
    <xdr:from>
      <xdr:col>28</xdr:col>
      <xdr:colOff>664029</xdr:colOff>
      <xdr:row>6</xdr:row>
      <xdr:rowOff>65313</xdr:rowOff>
    </xdr:from>
    <xdr:to>
      <xdr:col>33</xdr:col>
      <xdr:colOff>1175657</xdr:colOff>
      <xdr:row>8</xdr:row>
      <xdr:rowOff>163285</xdr:rowOff>
    </xdr:to>
    <xdr:sp macro="" textlink="">
      <xdr:nvSpPr>
        <xdr:cNvPr id="3" name="Arrow: Left 2">
          <a:extLst>
            <a:ext uri="{FF2B5EF4-FFF2-40B4-BE49-F238E27FC236}">
              <a16:creationId xmlns:a16="http://schemas.microsoft.com/office/drawing/2014/main" id="{5DB79648-C8EF-4040-B275-0512BCD31009}"/>
            </a:ext>
          </a:extLst>
        </xdr:cNvPr>
        <xdr:cNvSpPr/>
      </xdr:nvSpPr>
      <xdr:spPr>
        <a:xfrm>
          <a:off x="19950249" y="1162593"/>
          <a:ext cx="3704408" cy="4637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DAF4F-715B-4FAE-A240-62FE43006F5C}">
  <dimension ref="A1:L19"/>
  <sheetViews>
    <sheetView tabSelected="1" workbookViewId="0">
      <selection activeCell="L5" sqref="L5"/>
    </sheetView>
  </sheetViews>
  <sheetFormatPr defaultRowHeight="14.4" x14ac:dyDescent="0.3"/>
  <cols>
    <col min="1" max="1" width="22.88671875" bestFit="1" customWidth="1"/>
    <col min="3" max="3" width="10.77734375" bestFit="1" customWidth="1"/>
    <col min="4" max="4" width="21.88671875" bestFit="1" customWidth="1"/>
    <col min="5" max="6" width="10.77734375" bestFit="1" customWidth="1"/>
    <col min="7" max="7" width="8.77734375" bestFit="1" customWidth="1"/>
    <col min="12" max="12" width="23.5546875" bestFit="1" customWidth="1"/>
  </cols>
  <sheetData>
    <row r="1" spans="1:12" x14ac:dyDescent="0.3">
      <c r="A1" s="12" t="s">
        <v>61</v>
      </c>
    </row>
    <row r="3" spans="1:12" x14ac:dyDescent="0.3">
      <c r="A3" s="65" t="s">
        <v>8</v>
      </c>
      <c r="B3" s="65"/>
      <c r="C3" s="65"/>
      <c r="D3" s="65"/>
      <c r="E3" s="65"/>
      <c r="F3" s="65"/>
      <c r="G3" s="65"/>
      <c r="H3" s="65"/>
    </row>
    <row r="4" spans="1:12" x14ac:dyDescent="0.3">
      <c r="A4" t="s">
        <v>1</v>
      </c>
      <c r="B4" t="s">
        <v>0</v>
      </c>
      <c r="C4" t="s">
        <v>2</v>
      </c>
      <c r="D4" t="s">
        <v>3</v>
      </c>
      <c r="E4" t="s">
        <v>4</v>
      </c>
      <c r="F4" t="s">
        <v>5</v>
      </c>
      <c r="G4" t="s">
        <v>6</v>
      </c>
      <c r="H4" t="s">
        <v>7</v>
      </c>
      <c r="L4" s="12" t="s">
        <v>76</v>
      </c>
    </row>
    <row r="5" spans="1:12" x14ac:dyDescent="0.3">
      <c r="A5" t="s">
        <v>8</v>
      </c>
      <c r="B5" s="13" t="s">
        <v>9</v>
      </c>
      <c r="C5" s="13" t="s">
        <v>10</v>
      </c>
      <c r="D5" s="13" t="s">
        <v>9</v>
      </c>
      <c r="E5" s="13" t="s">
        <v>10</v>
      </c>
      <c r="F5" s="13" t="s">
        <v>11</v>
      </c>
      <c r="G5" s="13" t="s">
        <v>9</v>
      </c>
      <c r="H5" s="13" t="s">
        <v>12</v>
      </c>
      <c r="L5" s="2">
        <f>('Model - Monday'!AA8+'Model - Tuesday'!AA8+'Model - Wednesday'!AA8+'Model - Thursday'!AA8+'Model - Friday'!W8+'Model - Saturday'!AA8+'Model - Sunday'!AA8)/2</f>
        <v>25</v>
      </c>
    </row>
    <row r="6" spans="1:12" x14ac:dyDescent="0.3">
      <c r="A6" t="s">
        <v>13</v>
      </c>
      <c r="B6" s="13">
        <v>12</v>
      </c>
      <c r="C6" s="13">
        <v>12</v>
      </c>
      <c r="D6" s="13">
        <v>12</v>
      </c>
      <c r="E6" s="13">
        <v>12</v>
      </c>
      <c r="F6" s="13">
        <v>10</v>
      </c>
      <c r="G6" s="13">
        <v>12</v>
      </c>
      <c r="H6" s="13">
        <v>12</v>
      </c>
    </row>
    <row r="8" spans="1:12" x14ac:dyDescent="0.3">
      <c r="A8" s="65" t="s">
        <v>62</v>
      </c>
      <c r="B8" s="65"/>
      <c r="C8" s="65"/>
      <c r="D8" s="65"/>
      <c r="E8" s="65"/>
      <c r="F8" s="65"/>
      <c r="G8" s="65"/>
      <c r="H8" s="65"/>
    </row>
    <row r="9" spans="1:12" x14ac:dyDescent="0.3">
      <c r="A9" t="s">
        <v>1</v>
      </c>
      <c r="B9" t="s">
        <v>0</v>
      </c>
      <c r="C9" t="s">
        <v>2</v>
      </c>
      <c r="D9" t="s">
        <v>3</v>
      </c>
      <c r="E9" t="s">
        <v>4</v>
      </c>
      <c r="F9" t="s">
        <v>5</v>
      </c>
      <c r="G9" t="s">
        <v>6</v>
      </c>
      <c r="H9" t="s">
        <v>7</v>
      </c>
    </row>
    <row r="10" spans="1:12" x14ac:dyDescent="0.3">
      <c r="A10" t="s">
        <v>14</v>
      </c>
      <c r="B10" s="14">
        <v>3</v>
      </c>
      <c r="C10" s="15">
        <v>2</v>
      </c>
      <c r="D10" s="15">
        <v>2</v>
      </c>
      <c r="E10" s="15">
        <v>2</v>
      </c>
      <c r="F10" s="15">
        <v>3</v>
      </c>
      <c r="G10" s="15">
        <v>3</v>
      </c>
      <c r="H10" s="16">
        <v>3</v>
      </c>
    </row>
    <row r="11" spans="1:12" x14ac:dyDescent="0.3">
      <c r="A11" t="s">
        <v>16</v>
      </c>
      <c r="B11" s="17">
        <v>5.5</v>
      </c>
      <c r="C11" s="18">
        <v>6</v>
      </c>
      <c r="D11" s="18">
        <v>6</v>
      </c>
      <c r="E11" s="18">
        <v>6</v>
      </c>
      <c r="F11" s="18">
        <v>5.5</v>
      </c>
      <c r="G11" s="18">
        <v>5.5</v>
      </c>
      <c r="H11" s="19">
        <v>5.5</v>
      </c>
    </row>
    <row r="13" spans="1:12" x14ac:dyDescent="0.3">
      <c r="A13" s="65" t="s">
        <v>63</v>
      </c>
      <c r="B13" s="65"/>
      <c r="C13" s="65"/>
      <c r="D13" s="65"/>
      <c r="E13" s="65"/>
      <c r="F13" s="65"/>
      <c r="G13" s="65"/>
      <c r="H13" s="65"/>
    </row>
    <row r="14" spans="1:12" x14ac:dyDescent="0.3">
      <c r="A14" t="s">
        <v>15</v>
      </c>
      <c r="B14" s="14">
        <v>2</v>
      </c>
      <c r="C14" s="15">
        <v>2</v>
      </c>
      <c r="D14" s="15">
        <v>2</v>
      </c>
      <c r="E14" s="15">
        <v>2</v>
      </c>
      <c r="F14" s="15">
        <v>2</v>
      </c>
      <c r="G14" s="15">
        <v>2</v>
      </c>
      <c r="H14" s="16">
        <v>2</v>
      </c>
    </row>
    <row r="15" spans="1:12" x14ac:dyDescent="0.3">
      <c r="A15" t="s">
        <v>17</v>
      </c>
      <c r="B15" s="17">
        <v>6</v>
      </c>
      <c r="C15" s="18">
        <v>6.5</v>
      </c>
      <c r="D15" s="18">
        <v>6.5</v>
      </c>
      <c r="E15" s="18">
        <v>6.5</v>
      </c>
      <c r="F15" s="18">
        <v>6</v>
      </c>
      <c r="G15" s="18">
        <v>6</v>
      </c>
      <c r="H15" s="19">
        <v>6</v>
      </c>
    </row>
    <row r="17" spans="1:5" x14ac:dyDescent="0.3">
      <c r="A17" s="1" t="s">
        <v>19</v>
      </c>
      <c r="D17" s="1" t="s">
        <v>21</v>
      </c>
    </row>
    <row r="18" spans="1:5" x14ac:dyDescent="0.3">
      <c r="A18" t="s">
        <v>18</v>
      </c>
      <c r="B18" s="14">
        <f>SUMPRODUCT(B10:H10,B11:H11)</f>
        <v>102</v>
      </c>
      <c r="D18" t="s">
        <v>18</v>
      </c>
      <c r="E18" s="14">
        <f>B18/5</f>
        <v>20.399999999999999</v>
      </c>
    </row>
    <row r="19" spans="1:5" x14ac:dyDescent="0.3">
      <c r="A19" t="s">
        <v>20</v>
      </c>
      <c r="B19" s="17">
        <f>SUMPRODUCT(B14:H14,B15:H15)</f>
        <v>87</v>
      </c>
      <c r="D19" t="s">
        <v>22</v>
      </c>
      <c r="E19" s="17">
        <f>B19/4</f>
        <v>21.75</v>
      </c>
    </row>
  </sheetData>
  <mergeCells count="3">
    <mergeCell ref="A3:H3"/>
    <mergeCell ref="A8:H8"/>
    <mergeCell ref="A13:H1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C7C8-456F-4E9C-B8B5-B4EF9428217C}">
  <dimension ref="A1:AN111"/>
  <sheetViews>
    <sheetView zoomScale="55" zoomScaleNormal="55" workbookViewId="0">
      <selection activeCell="Z10" sqref="Z10"/>
    </sheetView>
  </sheetViews>
  <sheetFormatPr defaultRowHeight="14.4" x14ac:dyDescent="0.3"/>
  <cols>
    <col min="1" max="1" width="33" bestFit="1" customWidth="1"/>
    <col min="16" max="16" width="12.5546875" bestFit="1" customWidth="1"/>
    <col min="27" max="27" width="11.88671875" customWidth="1"/>
    <col min="28" max="28" width="12.5546875" customWidth="1"/>
    <col min="29" max="29" width="17.21875" customWidth="1"/>
    <col min="32" max="33" width="9.88671875" customWidth="1"/>
    <col min="34" max="34" width="8.88671875" customWidth="1"/>
  </cols>
  <sheetData>
    <row r="1" spans="1:40" x14ac:dyDescent="0.3">
      <c r="A1" t="s">
        <v>0</v>
      </c>
    </row>
    <row r="2" spans="1:40" x14ac:dyDescent="0.3">
      <c r="A2" t="s">
        <v>23</v>
      </c>
      <c r="B2" t="s">
        <v>24</v>
      </c>
      <c r="C2" t="s">
        <v>39</v>
      </c>
      <c r="D2" t="s">
        <v>25</v>
      </c>
      <c r="E2" t="s">
        <v>40</v>
      </c>
      <c r="F2" t="s">
        <v>26</v>
      </c>
      <c r="G2" t="s">
        <v>41</v>
      </c>
      <c r="H2" t="s">
        <v>27</v>
      </c>
      <c r="I2" t="s">
        <v>42</v>
      </c>
      <c r="J2" t="s">
        <v>28</v>
      </c>
      <c r="K2" t="s">
        <v>43</v>
      </c>
      <c r="L2" t="s">
        <v>29</v>
      </c>
      <c r="M2" t="s">
        <v>44</v>
      </c>
      <c r="N2" t="s">
        <v>30</v>
      </c>
      <c r="O2" t="s">
        <v>45</v>
      </c>
      <c r="P2" t="s">
        <v>31</v>
      </c>
      <c r="Q2" t="s">
        <v>46</v>
      </c>
      <c r="R2" t="s">
        <v>32</v>
      </c>
      <c r="S2" t="s">
        <v>47</v>
      </c>
      <c r="T2" t="s">
        <v>33</v>
      </c>
      <c r="U2" t="s">
        <v>48</v>
      </c>
      <c r="V2" t="s">
        <v>34</v>
      </c>
      <c r="W2" t="s">
        <v>49</v>
      </c>
      <c r="X2" t="s">
        <v>35</v>
      </c>
      <c r="Y2" t="s">
        <v>50</v>
      </c>
      <c r="AA2" s="22"/>
      <c r="AB2" s="22"/>
      <c r="AC2" s="22"/>
    </row>
    <row r="3" spans="1:40" x14ac:dyDescent="0.3">
      <c r="A3" s="12" t="s">
        <v>64</v>
      </c>
      <c r="AA3">
        <f>SUM(B5:Y6)</f>
        <v>2</v>
      </c>
      <c r="AB3" s="3" t="s">
        <v>37</v>
      </c>
      <c r="AC3" t="s">
        <v>55</v>
      </c>
      <c r="AH3" s="22"/>
      <c r="AI3" s="22"/>
      <c r="AJ3" s="22"/>
      <c r="AK3" s="22"/>
    </row>
    <row r="4" spans="1:40" x14ac:dyDescent="0.3">
      <c r="A4" t="s">
        <v>67</v>
      </c>
      <c r="AA4">
        <f>SUM(B9:Y10)</f>
        <v>3</v>
      </c>
      <c r="AB4" s="3" t="s">
        <v>37</v>
      </c>
      <c r="AC4" t="s">
        <v>56</v>
      </c>
      <c r="AJ4" s="3"/>
      <c r="AN4" s="3"/>
    </row>
    <row r="5" spans="1:40" x14ac:dyDescent="0.3">
      <c r="A5" t="s">
        <v>52</v>
      </c>
      <c r="B5" s="6">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8">
        <v>0</v>
      </c>
      <c r="AA5">
        <f>SUM(AA3:AA4)</f>
        <v>5</v>
      </c>
      <c r="AB5" s="3" t="s">
        <v>37</v>
      </c>
      <c r="AC5" t="s">
        <v>60</v>
      </c>
      <c r="AJ5" s="3"/>
      <c r="AN5" s="3"/>
    </row>
    <row r="6" spans="1:40" x14ac:dyDescent="0.3">
      <c r="A6" t="s">
        <v>53</v>
      </c>
      <c r="B6" s="9">
        <v>1</v>
      </c>
      <c r="C6" s="10">
        <v>0</v>
      </c>
      <c r="D6" s="10">
        <v>0</v>
      </c>
      <c r="E6" s="10">
        <v>0</v>
      </c>
      <c r="F6" s="10">
        <v>0</v>
      </c>
      <c r="G6" s="10">
        <v>0</v>
      </c>
      <c r="H6" s="10">
        <v>0</v>
      </c>
      <c r="I6" s="10">
        <v>0</v>
      </c>
      <c r="J6" s="10">
        <v>0</v>
      </c>
      <c r="K6" s="10">
        <v>0</v>
      </c>
      <c r="L6" s="10">
        <v>0</v>
      </c>
      <c r="M6" s="10">
        <v>0</v>
      </c>
      <c r="N6" s="10">
        <v>1</v>
      </c>
      <c r="O6" s="10">
        <v>0</v>
      </c>
      <c r="P6" s="10">
        <v>0</v>
      </c>
      <c r="Q6" s="10">
        <v>0</v>
      </c>
      <c r="R6" s="10">
        <v>0</v>
      </c>
      <c r="S6" s="10">
        <v>0</v>
      </c>
      <c r="T6" s="10">
        <v>0</v>
      </c>
      <c r="U6" s="10">
        <v>0</v>
      </c>
      <c r="V6" s="10">
        <v>0</v>
      </c>
      <c r="W6" s="10">
        <v>0</v>
      </c>
      <c r="X6" s="10">
        <v>0</v>
      </c>
      <c r="Y6" s="11">
        <v>0</v>
      </c>
    </row>
    <row r="7" spans="1:40" x14ac:dyDescent="0.3">
      <c r="B7" s="4"/>
      <c r="C7" s="4"/>
      <c r="D7" s="4"/>
      <c r="E7" s="4"/>
      <c r="F7" s="4"/>
      <c r="G7" s="4"/>
      <c r="H7" s="4"/>
      <c r="I7" s="4"/>
      <c r="J7" s="4"/>
      <c r="K7" s="4"/>
      <c r="L7" s="4"/>
      <c r="M7" s="4"/>
      <c r="AA7" s="67" t="s">
        <v>77</v>
      </c>
      <c r="AB7" s="67"/>
      <c r="AC7" s="67"/>
      <c r="AH7" s="22"/>
      <c r="AI7" s="22"/>
      <c r="AJ7" s="22"/>
      <c r="AK7" s="22"/>
    </row>
    <row r="8" spans="1:40" x14ac:dyDescent="0.3">
      <c r="A8" t="s">
        <v>68</v>
      </c>
      <c r="AA8" s="2">
        <f>((AA13+AA37+AA61+AA85)-(AC37+AC85))+((AA14+AA38+AA62+AA86)-(AC38+AC86))+((AA15+AA39+AA63+AA87)-(AC39+AC87))+((AA16+AA40+AA64+AA88)-(AC40+AC88))+((AA17+AA41+AA65+AA89)-(AC41+AC89))+((AA18+AA42+AA66+AA90)-(AC42+AC90))+((AA19+AA43+AA67+AA91)-(AC43+AC91))+((AA20+AA44+AA68+AA92)-(AC44+AC92))+((AA21+AA45+AA69+AA93)-(AC45+AC93))+((AA22+AA46+AA70+AA94)-(AC46+AC94))+((AA23+AA47+AA71+AA95)-(AC47+AC95))+((AA24+AA48+AA72+AA96)-(AC48+AC96))+((AA25+AA49+AA73+AA97)-(AC49+AC97))+((AA26+AA50+AA74+AA98)-(AC50+AC98))+((AA27+AA51+AA75+AA99)-(AC51+AC99))+((AA28+AA52+AA76+AA100)-(AC52+AC100))+((AA29+AA53+AA77+AA101)-(AC53+AC101))+((AA30+AA54+AA78+AA102)-(AC54+AC102))+((AA31+AA55+AA79+AA103)-(AC55+AC103))+((AA32+AA56+AA80+AA104)-(AC56+AC104))+((AA33+AA57+AA81+AA105)-(AC57+AC105))+((AA34+AA58+AA82+AA106)-(AC58+AC106))+((AA35+AA59+AA83+AA107)-(AC59+AC107))+((AA36+AA60+AA84+AA108)-(AC60+AC108))</f>
        <v>9</v>
      </c>
      <c r="AB8" s="3" t="s">
        <v>37</v>
      </c>
      <c r="AC8" t="s">
        <v>36</v>
      </c>
      <c r="AJ8" s="3"/>
      <c r="AN8" s="3"/>
    </row>
    <row r="9" spans="1:40" x14ac:dyDescent="0.3">
      <c r="A9" t="s">
        <v>53</v>
      </c>
      <c r="B9" s="6">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8">
        <v>0</v>
      </c>
      <c r="AJ9" s="3"/>
      <c r="AN9" s="3"/>
    </row>
    <row r="10" spans="1:40" x14ac:dyDescent="0.3">
      <c r="A10" t="s">
        <v>38</v>
      </c>
      <c r="B10" s="9">
        <v>1</v>
      </c>
      <c r="C10" s="10">
        <v>0</v>
      </c>
      <c r="D10" s="10">
        <v>0</v>
      </c>
      <c r="E10" s="10">
        <v>0</v>
      </c>
      <c r="F10" s="10">
        <v>0</v>
      </c>
      <c r="G10" s="10">
        <v>0</v>
      </c>
      <c r="H10" s="10">
        <v>0</v>
      </c>
      <c r="I10" s="10">
        <v>1</v>
      </c>
      <c r="J10" s="10">
        <v>0</v>
      </c>
      <c r="K10" s="10">
        <v>0</v>
      </c>
      <c r="L10" s="10">
        <v>0</v>
      </c>
      <c r="M10" s="10">
        <v>0</v>
      </c>
      <c r="N10" s="10">
        <v>0</v>
      </c>
      <c r="O10" s="10">
        <v>1</v>
      </c>
      <c r="P10" s="10">
        <v>0</v>
      </c>
      <c r="Q10" s="10">
        <v>0</v>
      </c>
      <c r="R10" s="10">
        <v>0</v>
      </c>
      <c r="S10" s="10">
        <v>0</v>
      </c>
      <c r="T10" s="10">
        <v>0</v>
      </c>
      <c r="U10" s="10">
        <v>0</v>
      </c>
      <c r="V10" s="10">
        <v>0</v>
      </c>
      <c r="W10" s="10">
        <v>0</v>
      </c>
      <c r="X10" s="10">
        <v>0</v>
      </c>
      <c r="Y10" s="11">
        <v>0</v>
      </c>
      <c r="AC10" s="68" t="s">
        <v>65</v>
      </c>
      <c r="AD10" s="68"/>
      <c r="AE10" s="68"/>
    </row>
    <row r="12" spans="1:40" x14ac:dyDescent="0.3">
      <c r="A12" s="12" t="s">
        <v>66</v>
      </c>
      <c r="AA12" s="65" t="s">
        <v>73</v>
      </c>
      <c r="AB12" s="65"/>
      <c r="AC12" s="65"/>
    </row>
    <row r="13" spans="1:40" x14ac:dyDescent="0.3">
      <c r="A13" t="s">
        <v>24</v>
      </c>
      <c r="B13" s="24">
        <v>1</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6">
        <v>0</v>
      </c>
      <c r="AA13" s="60">
        <f>SUMPRODUCT($B$5:$Y$5, B13:Y13)</f>
        <v>0</v>
      </c>
      <c r="AB13" s="61" t="s">
        <v>54</v>
      </c>
      <c r="AC13" s="60">
        <v>0</v>
      </c>
    </row>
    <row r="14" spans="1:40" x14ac:dyDescent="0.3">
      <c r="A14" t="s">
        <v>39</v>
      </c>
      <c r="B14" s="27">
        <v>1</v>
      </c>
      <c r="C14" s="28">
        <v>1</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9">
        <v>0</v>
      </c>
      <c r="AA14" s="60">
        <f t="shared" ref="AA14:AA36" si="0">SUMPRODUCT($B$5:$Y$5, B14:Y14)</f>
        <v>0</v>
      </c>
      <c r="AB14" s="61" t="s">
        <v>54</v>
      </c>
      <c r="AC14" s="60">
        <v>0</v>
      </c>
    </row>
    <row r="15" spans="1:40" x14ac:dyDescent="0.3">
      <c r="A15" t="s">
        <v>25</v>
      </c>
      <c r="B15" s="27">
        <v>1</v>
      </c>
      <c r="C15" s="28">
        <v>1</v>
      </c>
      <c r="D15" s="28">
        <v>1</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9">
        <v>0</v>
      </c>
      <c r="AA15" s="60">
        <f t="shared" si="0"/>
        <v>0</v>
      </c>
      <c r="AB15" s="61" t="s">
        <v>54</v>
      </c>
      <c r="AC15" s="60">
        <v>0</v>
      </c>
      <c r="AE15" s="65" t="s">
        <v>58</v>
      </c>
      <c r="AF15" s="65"/>
      <c r="AG15" s="65"/>
      <c r="AH15" s="65"/>
    </row>
    <row r="16" spans="1:40" x14ac:dyDescent="0.3">
      <c r="A16" t="s">
        <v>40</v>
      </c>
      <c r="B16" s="27">
        <v>1</v>
      </c>
      <c r="C16" s="28">
        <v>1</v>
      </c>
      <c r="D16" s="28">
        <v>1</v>
      </c>
      <c r="E16" s="28">
        <v>1</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9">
        <v>0</v>
      </c>
      <c r="AA16" s="60">
        <f t="shared" si="0"/>
        <v>0</v>
      </c>
      <c r="AB16" s="61" t="s">
        <v>54</v>
      </c>
      <c r="AC16" s="60">
        <v>0</v>
      </c>
      <c r="AE16" t="s">
        <v>52</v>
      </c>
      <c r="AF16" s="20">
        <f>SUM(B5:Y5)</f>
        <v>0</v>
      </c>
      <c r="AG16" s="21" t="s">
        <v>57</v>
      </c>
      <c r="AH16" s="20">
        <v>0</v>
      </c>
    </row>
    <row r="17" spans="1:34" x14ac:dyDescent="0.3">
      <c r="A17" t="s">
        <v>26</v>
      </c>
      <c r="B17" s="27">
        <v>1</v>
      </c>
      <c r="C17" s="28">
        <v>1</v>
      </c>
      <c r="D17" s="28">
        <v>1</v>
      </c>
      <c r="E17" s="28">
        <v>1</v>
      </c>
      <c r="F17" s="28">
        <v>1</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9">
        <v>0</v>
      </c>
      <c r="AA17" s="60">
        <f t="shared" si="0"/>
        <v>0</v>
      </c>
      <c r="AB17" s="61" t="s">
        <v>54</v>
      </c>
      <c r="AC17" s="60">
        <v>0</v>
      </c>
      <c r="AE17" t="s">
        <v>53</v>
      </c>
      <c r="AF17" s="20">
        <f>SUM(B6:Y6)</f>
        <v>2</v>
      </c>
      <c r="AG17" s="21" t="s">
        <v>57</v>
      </c>
      <c r="AH17" s="20">
        <v>2</v>
      </c>
    </row>
    <row r="18" spans="1:34" x14ac:dyDescent="0.3">
      <c r="A18" t="s">
        <v>41</v>
      </c>
      <c r="B18" s="27">
        <v>1</v>
      </c>
      <c r="C18" s="28">
        <v>1</v>
      </c>
      <c r="D18" s="28">
        <v>1</v>
      </c>
      <c r="E18" s="28">
        <v>1</v>
      </c>
      <c r="F18" s="28">
        <v>1</v>
      </c>
      <c r="G18" s="28">
        <v>1</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9">
        <v>0</v>
      </c>
      <c r="AA18" s="60">
        <f t="shared" si="0"/>
        <v>0</v>
      </c>
      <c r="AB18" s="61" t="s">
        <v>54</v>
      </c>
      <c r="AC18" s="60">
        <v>0</v>
      </c>
      <c r="AG18" s="5"/>
    </row>
    <row r="19" spans="1:34" x14ac:dyDescent="0.3">
      <c r="A19" t="s">
        <v>27</v>
      </c>
      <c r="B19" s="27">
        <v>1</v>
      </c>
      <c r="C19" s="28">
        <v>1</v>
      </c>
      <c r="D19" s="28">
        <v>1</v>
      </c>
      <c r="E19" s="28">
        <v>1</v>
      </c>
      <c r="F19" s="28">
        <v>1</v>
      </c>
      <c r="G19" s="28">
        <v>1</v>
      </c>
      <c r="H19" s="28">
        <v>1</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9">
        <v>0</v>
      </c>
      <c r="AA19" s="60">
        <f t="shared" si="0"/>
        <v>0</v>
      </c>
      <c r="AB19" s="61" t="s">
        <v>54</v>
      </c>
      <c r="AC19" s="60">
        <v>0</v>
      </c>
      <c r="AE19" s="65" t="s">
        <v>59</v>
      </c>
      <c r="AF19" s="65"/>
      <c r="AG19" s="65"/>
      <c r="AH19" s="65"/>
    </row>
    <row r="20" spans="1:34" x14ac:dyDescent="0.3">
      <c r="A20" t="s">
        <v>42</v>
      </c>
      <c r="B20" s="27">
        <v>1</v>
      </c>
      <c r="C20" s="28">
        <v>1</v>
      </c>
      <c r="D20" s="28">
        <v>1</v>
      </c>
      <c r="E20" s="28">
        <v>1</v>
      </c>
      <c r="F20" s="28">
        <v>1</v>
      </c>
      <c r="G20" s="28">
        <v>1</v>
      </c>
      <c r="H20" s="28">
        <v>1</v>
      </c>
      <c r="I20" s="28">
        <v>1</v>
      </c>
      <c r="J20" s="28">
        <v>0</v>
      </c>
      <c r="K20" s="28">
        <v>0</v>
      </c>
      <c r="L20" s="28">
        <v>0</v>
      </c>
      <c r="M20" s="28">
        <v>0</v>
      </c>
      <c r="N20" s="28">
        <v>0</v>
      </c>
      <c r="O20" s="28">
        <v>0</v>
      </c>
      <c r="P20" s="28">
        <v>0</v>
      </c>
      <c r="Q20" s="28">
        <v>0</v>
      </c>
      <c r="R20" s="28">
        <v>0</v>
      </c>
      <c r="S20" s="28">
        <v>0</v>
      </c>
      <c r="T20" s="28">
        <v>0</v>
      </c>
      <c r="U20" s="28">
        <v>0</v>
      </c>
      <c r="V20" s="28">
        <v>0</v>
      </c>
      <c r="W20" s="28">
        <v>0</v>
      </c>
      <c r="X20" s="28">
        <v>0</v>
      </c>
      <c r="Y20" s="29">
        <v>0</v>
      </c>
      <c r="AA20" s="60">
        <f t="shared" si="0"/>
        <v>0</v>
      </c>
      <c r="AB20" s="61" t="s">
        <v>54</v>
      </c>
      <c r="AC20" s="60">
        <v>0</v>
      </c>
      <c r="AE20" t="s">
        <v>53</v>
      </c>
      <c r="AF20" s="20">
        <f>SUM(B9:Y9)</f>
        <v>0</v>
      </c>
      <c r="AG20" s="21" t="s">
        <v>57</v>
      </c>
      <c r="AH20" s="20">
        <v>0</v>
      </c>
    </row>
    <row r="21" spans="1:34" x14ac:dyDescent="0.3">
      <c r="A21" t="s">
        <v>28</v>
      </c>
      <c r="B21" s="27">
        <v>1</v>
      </c>
      <c r="C21" s="28">
        <v>1</v>
      </c>
      <c r="D21" s="28">
        <v>1</v>
      </c>
      <c r="E21" s="28">
        <v>1</v>
      </c>
      <c r="F21" s="28">
        <v>1</v>
      </c>
      <c r="G21" s="28">
        <v>1</v>
      </c>
      <c r="H21" s="28">
        <v>1</v>
      </c>
      <c r="I21" s="28">
        <v>1</v>
      </c>
      <c r="J21" s="28">
        <v>1</v>
      </c>
      <c r="K21" s="28">
        <v>0</v>
      </c>
      <c r="L21" s="28">
        <v>0</v>
      </c>
      <c r="M21" s="28">
        <v>0</v>
      </c>
      <c r="N21" s="28">
        <v>0</v>
      </c>
      <c r="O21" s="28">
        <v>0</v>
      </c>
      <c r="P21" s="28">
        <v>0</v>
      </c>
      <c r="Q21" s="28">
        <v>0</v>
      </c>
      <c r="R21" s="28">
        <v>0</v>
      </c>
      <c r="S21" s="28">
        <v>0</v>
      </c>
      <c r="T21" s="28">
        <v>0</v>
      </c>
      <c r="U21" s="28">
        <v>0</v>
      </c>
      <c r="V21" s="28">
        <v>0</v>
      </c>
      <c r="W21" s="28">
        <v>0</v>
      </c>
      <c r="X21" s="28">
        <v>0</v>
      </c>
      <c r="Y21" s="29">
        <v>0</v>
      </c>
      <c r="AA21" s="60">
        <f t="shared" si="0"/>
        <v>0</v>
      </c>
      <c r="AB21" s="61" t="s">
        <v>54</v>
      </c>
      <c r="AC21" s="60">
        <v>0</v>
      </c>
      <c r="AE21" t="s">
        <v>38</v>
      </c>
      <c r="AF21" s="20">
        <f>SUM(B10:Y10)</f>
        <v>3</v>
      </c>
      <c r="AG21" s="21" t="s">
        <v>57</v>
      </c>
      <c r="AH21" s="20">
        <v>3</v>
      </c>
    </row>
    <row r="22" spans="1:34" x14ac:dyDescent="0.3">
      <c r="A22" t="s">
        <v>43</v>
      </c>
      <c r="B22" s="27">
        <v>1</v>
      </c>
      <c r="C22" s="28">
        <v>1</v>
      </c>
      <c r="D22" s="28">
        <v>1</v>
      </c>
      <c r="E22" s="28">
        <v>1</v>
      </c>
      <c r="F22" s="28">
        <v>1</v>
      </c>
      <c r="G22" s="28">
        <v>1</v>
      </c>
      <c r="H22" s="28">
        <v>1</v>
      </c>
      <c r="I22" s="28">
        <v>1</v>
      </c>
      <c r="J22" s="28">
        <v>1</v>
      </c>
      <c r="K22" s="28">
        <v>1</v>
      </c>
      <c r="L22" s="28">
        <v>0</v>
      </c>
      <c r="M22" s="28">
        <v>0</v>
      </c>
      <c r="N22" s="28">
        <v>0</v>
      </c>
      <c r="O22" s="28">
        <v>0</v>
      </c>
      <c r="P22" s="28">
        <v>0</v>
      </c>
      <c r="Q22" s="28">
        <v>0</v>
      </c>
      <c r="R22" s="28">
        <v>0</v>
      </c>
      <c r="S22" s="28">
        <v>0</v>
      </c>
      <c r="T22" s="28">
        <v>0</v>
      </c>
      <c r="U22" s="28">
        <v>0</v>
      </c>
      <c r="V22" s="28">
        <v>0</v>
      </c>
      <c r="W22" s="28">
        <v>0</v>
      </c>
      <c r="X22" s="28">
        <v>0</v>
      </c>
      <c r="Y22" s="29">
        <v>0</v>
      </c>
      <c r="AA22" s="60">
        <f t="shared" si="0"/>
        <v>0</v>
      </c>
      <c r="AB22" s="61" t="s">
        <v>54</v>
      </c>
      <c r="AC22" s="60">
        <v>0</v>
      </c>
    </row>
    <row r="23" spans="1:34" x14ac:dyDescent="0.3">
      <c r="A23" t="s">
        <v>29</v>
      </c>
      <c r="B23" s="27">
        <v>1</v>
      </c>
      <c r="C23" s="28">
        <v>1</v>
      </c>
      <c r="D23" s="28">
        <v>1</v>
      </c>
      <c r="E23" s="28">
        <v>1</v>
      </c>
      <c r="F23" s="28">
        <v>1</v>
      </c>
      <c r="G23" s="28">
        <v>1</v>
      </c>
      <c r="H23" s="28">
        <v>1</v>
      </c>
      <c r="I23" s="28">
        <v>1</v>
      </c>
      <c r="J23" s="28">
        <v>1</v>
      </c>
      <c r="K23" s="28">
        <v>1</v>
      </c>
      <c r="L23" s="28">
        <v>1</v>
      </c>
      <c r="M23" s="28">
        <v>0</v>
      </c>
      <c r="N23" s="28">
        <v>0</v>
      </c>
      <c r="O23" s="28">
        <v>0</v>
      </c>
      <c r="P23" s="28">
        <v>0</v>
      </c>
      <c r="Q23" s="28">
        <v>0</v>
      </c>
      <c r="R23" s="28">
        <v>0</v>
      </c>
      <c r="S23" s="28">
        <v>0</v>
      </c>
      <c r="T23" s="28">
        <v>0</v>
      </c>
      <c r="U23" s="28">
        <v>0</v>
      </c>
      <c r="V23" s="28">
        <v>0</v>
      </c>
      <c r="W23" s="28">
        <v>0</v>
      </c>
      <c r="X23" s="28">
        <v>0</v>
      </c>
      <c r="Y23" s="29">
        <v>0</v>
      </c>
      <c r="AA23" s="60">
        <f t="shared" si="0"/>
        <v>0</v>
      </c>
      <c r="AB23" s="61" t="s">
        <v>54</v>
      </c>
      <c r="AC23" s="60">
        <v>0</v>
      </c>
    </row>
    <row r="24" spans="1:34" x14ac:dyDescent="0.3">
      <c r="A24" t="s">
        <v>44</v>
      </c>
      <c r="B24" s="27">
        <v>1</v>
      </c>
      <c r="C24" s="28">
        <v>1</v>
      </c>
      <c r="D24" s="28">
        <v>1</v>
      </c>
      <c r="E24" s="28">
        <v>1</v>
      </c>
      <c r="F24" s="28">
        <v>1</v>
      </c>
      <c r="G24" s="28">
        <v>1</v>
      </c>
      <c r="H24" s="28">
        <v>1</v>
      </c>
      <c r="I24" s="28">
        <v>1</v>
      </c>
      <c r="J24" s="28">
        <v>1</v>
      </c>
      <c r="K24" s="28">
        <v>1</v>
      </c>
      <c r="L24" s="28">
        <v>1</v>
      </c>
      <c r="M24" s="28">
        <v>1</v>
      </c>
      <c r="N24" s="28">
        <v>0</v>
      </c>
      <c r="O24" s="28">
        <v>0</v>
      </c>
      <c r="P24" s="28">
        <v>0</v>
      </c>
      <c r="Q24" s="28">
        <v>0</v>
      </c>
      <c r="R24" s="28">
        <v>0</v>
      </c>
      <c r="S24" s="28">
        <v>0</v>
      </c>
      <c r="T24" s="28">
        <v>0</v>
      </c>
      <c r="U24" s="28">
        <v>0</v>
      </c>
      <c r="V24" s="28">
        <v>0</v>
      </c>
      <c r="W24" s="28">
        <v>0</v>
      </c>
      <c r="X24" s="28">
        <v>0</v>
      </c>
      <c r="Y24" s="29">
        <v>0</v>
      </c>
      <c r="AA24" s="60">
        <f t="shared" si="0"/>
        <v>0</v>
      </c>
      <c r="AB24" s="61" t="s">
        <v>54</v>
      </c>
      <c r="AC24" s="60">
        <v>0</v>
      </c>
      <c r="AE24" s="66" t="s">
        <v>51</v>
      </c>
      <c r="AF24" s="66"/>
      <c r="AG24" s="61" t="s">
        <v>37</v>
      </c>
      <c r="AH24" s="61" t="s">
        <v>69</v>
      </c>
    </row>
    <row r="25" spans="1:34" x14ac:dyDescent="0.3">
      <c r="A25" t="s">
        <v>30</v>
      </c>
      <c r="B25" s="27">
        <v>1</v>
      </c>
      <c r="C25" s="28">
        <v>1</v>
      </c>
      <c r="D25" s="28">
        <v>1</v>
      </c>
      <c r="E25" s="28">
        <v>1</v>
      </c>
      <c r="F25" s="28">
        <v>1</v>
      </c>
      <c r="G25" s="28">
        <v>1</v>
      </c>
      <c r="H25" s="28">
        <v>1</v>
      </c>
      <c r="I25" s="28">
        <v>1</v>
      </c>
      <c r="J25" s="28">
        <v>1</v>
      </c>
      <c r="K25" s="28">
        <v>1</v>
      </c>
      <c r="L25" s="28">
        <v>1</v>
      </c>
      <c r="M25" s="28">
        <v>1</v>
      </c>
      <c r="N25" s="28">
        <v>0</v>
      </c>
      <c r="O25" s="28">
        <v>0</v>
      </c>
      <c r="P25" s="28">
        <v>0</v>
      </c>
      <c r="Q25" s="28">
        <v>0</v>
      </c>
      <c r="R25" s="28">
        <v>0</v>
      </c>
      <c r="S25" s="28">
        <v>0</v>
      </c>
      <c r="T25" s="28">
        <v>0</v>
      </c>
      <c r="U25" s="28">
        <v>0</v>
      </c>
      <c r="V25" s="28">
        <v>0</v>
      </c>
      <c r="W25" s="28">
        <v>0</v>
      </c>
      <c r="X25" s="28">
        <v>0</v>
      </c>
      <c r="Y25" s="29">
        <v>0</v>
      </c>
      <c r="AA25" s="60">
        <f t="shared" si="0"/>
        <v>0</v>
      </c>
      <c r="AB25" s="61" t="s">
        <v>54</v>
      </c>
      <c r="AC25" s="60">
        <v>0</v>
      </c>
    </row>
    <row r="26" spans="1:34" x14ac:dyDescent="0.3">
      <c r="A26" t="s">
        <v>45</v>
      </c>
      <c r="B26" s="27">
        <v>0</v>
      </c>
      <c r="C26" s="28">
        <v>1</v>
      </c>
      <c r="D26" s="28">
        <v>1</v>
      </c>
      <c r="E26" s="28">
        <v>1</v>
      </c>
      <c r="F26" s="28">
        <v>1</v>
      </c>
      <c r="G26" s="28">
        <v>1</v>
      </c>
      <c r="H26" s="28">
        <v>1</v>
      </c>
      <c r="I26" s="28">
        <v>1</v>
      </c>
      <c r="J26" s="28">
        <v>1</v>
      </c>
      <c r="K26" s="28">
        <v>1</v>
      </c>
      <c r="L26" s="28">
        <v>1</v>
      </c>
      <c r="M26" s="28">
        <v>1</v>
      </c>
      <c r="N26" s="28">
        <v>0</v>
      </c>
      <c r="O26" s="28">
        <v>0</v>
      </c>
      <c r="P26" s="28">
        <v>0</v>
      </c>
      <c r="Q26" s="28">
        <v>0</v>
      </c>
      <c r="R26" s="28">
        <v>0</v>
      </c>
      <c r="S26" s="28">
        <v>0</v>
      </c>
      <c r="T26" s="28">
        <v>0</v>
      </c>
      <c r="U26" s="28">
        <v>0</v>
      </c>
      <c r="V26" s="28">
        <v>0</v>
      </c>
      <c r="W26" s="28">
        <v>0</v>
      </c>
      <c r="X26" s="28">
        <v>0</v>
      </c>
      <c r="Y26" s="29">
        <v>0</v>
      </c>
      <c r="AA26" s="60">
        <f t="shared" si="0"/>
        <v>0</v>
      </c>
      <c r="AB26" s="61" t="s">
        <v>54</v>
      </c>
      <c r="AC26" s="60">
        <v>0</v>
      </c>
      <c r="AE26" s="66" t="s">
        <v>14</v>
      </c>
      <c r="AF26" s="66"/>
      <c r="AG26" s="61" t="s">
        <v>37</v>
      </c>
      <c r="AH26" s="61" t="s">
        <v>70</v>
      </c>
    </row>
    <row r="27" spans="1:34" x14ac:dyDescent="0.3">
      <c r="A27" t="s">
        <v>31</v>
      </c>
      <c r="B27" s="27">
        <v>0</v>
      </c>
      <c r="C27" s="28">
        <v>0</v>
      </c>
      <c r="D27" s="28">
        <v>1</v>
      </c>
      <c r="E27" s="28">
        <v>1</v>
      </c>
      <c r="F27" s="28">
        <v>1</v>
      </c>
      <c r="G27" s="28">
        <v>1</v>
      </c>
      <c r="H27" s="28">
        <v>1</v>
      </c>
      <c r="I27" s="28">
        <v>1</v>
      </c>
      <c r="J27" s="28">
        <v>1</v>
      </c>
      <c r="K27" s="28">
        <v>1</v>
      </c>
      <c r="L27" s="28">
        <v>1</v>
      </c>
      <c r="M27" s="28">
        <v>1</v>
      </c>
      <c r="N27" s="28">
        <v>0</v>
      </c>
      <c r="O27" s="28">
        <v>0</v>
      </c>
      <c r="P27" s="28">
        <v>0</v>
      </c>
      <c r="Q27" s="28">
        <v>0</v>
      </c>
      <c r="R27" s="28">
        <v>0</v>
      </c>
      <c r="S27" s="28">
        <v>0</v>
      </c>
      <c r="T27" s="28">
        <v>0</v>
      </c>
      <c r="U27" s="28">
        <v>0</v>
      </c>
      <c r="V27" s="28">
        <v>0</v>
      </c>
      <c r="W27" s="28">
        <v>0</v>
      </c>
      <c r="X27" s="28">
        <v>0</v>
      </c>
      <c r="Y27" s="29">
        <v>0</v>
      </c>
      <c r="AA27" s="60">
        <f t="shared" si="0"/>
        <v>0</v>
      </c>
      <c r="AB27" s="61" t="s">
        <v>54</v>
      </c>
      <c r="AC27" s="60">
        <v>0</v>
      </c>
    </row>
    <row r="28" spans="1:34" x14ac:dyDescent="0.3">
      <c r="A28" t="s">
        <v>46</v>
      </c>
      <c r="B28" s="27">
        <v>0</v>
      </c>
      <c r="C28" s="28">
        <v>0</v>
      </c>
      <c r="D28" s="28">
        <v>0</v>
      </c>
      <c r="E28" s="28">
        <v>1</v>
      </c>
      <c r="F28" s="28">
        <v>1</v>
      </c>
      <c r="G28" s="28">
        <v>1</v>
      </c>
      <c r="H28" s="28">
        <v>1</v>
      </c>
      <c r="I28" s="28">
        <v>1</v>
      </c>
      <c r="J28" s="28">
        <v>1</v>
      </c>
      <c r="K28" s="28">
        <v>1</v>
      </c>
      <c r="L28" s="28">
        <v>1</v>
      </c>
      <c r="M28" s="28">
        <v>1</v>
      </c>
      <c r="N28" s="28">
        <v>0</v>
      </c>
      <c r="O28" s="28">
        <v>0</v>
      </c>
      <c r="P28" s="28">
        <v>0</v>
      </c>
      <c r="Q28" s="28">
        <v>0</v>
      </c>
      <c r="R28" s="28">
        <v>0</v>
      </c>
      <c r="S28" s="28">
        <v>0</v>
      </c>
      <c r="T28" s="28">
        <v>0</v>
      </c>
      <c r="U28" s="28">
        <v>0</v>
      </c>
      <c r="V28" s="28">
        <v>0</v>
      </c>
      <c r="W28" s="28">
        <v>0</v>
      </c>
      <c r="X28" s="28">
        <v>0</v>
      </c>
      <c r="Y28" s="29">
        <v>0</v>
      </c>
      <c r="AA28" s="60">
        <f t="shared" si="0"/>
        <v>0</v>
      </c>
      <c r="AB28" s="61" t="s">
        <v>54</v>
      </c>
      <c r="AC28" s="60">
        <v>0</v>
      </c>
    </row>
    <row r="29" spans="1:34" x14ac:dyDescent="0.3">
      <c r="A29" t="s">
        <v>32</v>
      </c>
      <c r="B29" s="27">
        <v>0</v>
      </c>
      <c r="C29" s="28">
        <v>0</v>
      </c>
      <c r="D29" s="28">
        <v>0</v>
      </c>
      <c r="E29" s="28">
        <v>0</v>
      </c>
      <c r="F29" s="28">
        <v>1</v>
      </c>
      <c r="G29" s="28">
        <v>1</v>
      </c>
      <c r="H29" s="28">
        <v>1</v>
      </c>
      <c r="I29" s="28">
        <v>1</v>
      </c>
      <c r="J29" s="28">
        <v>1</v>
      </c>
      <c r="K29" s="28">
        <v>1</v>
      </c>
      <c r="L29" s="28">
        <v>1</v>
      </c>
      <c r="M29" s="28">
        <v>1</v>
      </c>
      <c r="N29" s="28">
        <v>0</v>
      </c>
      <c r="O29" s="28">
        <v>0</v>
      </c>
      <c r="P29" s="28">
        <v>0</v>
      </c>
      <c r="Q29" s="28">
        <v>0</v>
      </c>
      <c r="R29" s="28">
        <v>0</v>
      </c>
      <c r="S29" s="28">
        <v>0</v>
      </c>
      <c r="T29" s="28">
        <v>0</v>
      </c>
      <c r="U29" s="28">
        <v>0</v>
      </c>
      <c r="V29" s="28">
        <v>0</v>
      </c>
      <c r="W29" s="28">
        <v>0</v>
      </c>
      <c r="X29" s="28">
        <v>0</v>
      </c>
      <c r="Y29" s="29">
        <v>0</v>
      </c>
      <c r="AA29" s="60">
        <f t="shared" si="0"/>
        <v>0</v>
      </c>
      <c r="AB29" s="61" t="s">
        <v>54</v>
      </c>
      <c r="AC29" s="60">
        <v>0</v>
      </c>
    </row>
    <row r="30" spans="1:34" x14ac:dyDescent="0.3">
      <c r="A30" t="s">
        <v>47</v>
      </c>
      <c r="B30" s="27">
        <v>0</v>
      </c>
      <c r="C30" s="28">
        <v>0</v>
      </c>
      <c r="D30" s="28">
        <v>0</v>
      </c>
      <c r="E30" s="28">
        <v>0</v>
      </c>
      <c r="F30" s="28">
        <v>0</v>
      </c>
      <c r="G30" s="28">
        <v>1</v>
      </c>
      <c r="H30" s="28">
        <v>1</v>
      </c>
      <c r="I30" s="28">
        <v>1</v>
      </c>
      <c r="J30" s="28">
        <v>1</v>
      </c>
      <c r="K30" s="28">
        <v>1</v>
      </c>
      <c r="L30" s="28">
        <v>1</v>
      </c>
      <c r="M30" s="28">
        <v>1</v>
      </c>
      <c r="N30" s="28">
        <v>0</v>
      </c>
      <c r="O30" s="28">
        <v>0</v>
      </c>
      <c r="P30" s="28">
        <v>0</v>
      </c>
      <c r="Q30" s="28">
        <v>0</v>
      </c>
      <c r="R30" s="28">
        <v>0</v>
      </c>
      <c r="S30" s="28">
        <v>0</v>
      </c>
      <c r="T30" s="28">
        <v>0</v>
      </c>
      <c r="U30" s="28">
        <v>0</v>
      </c>
      <c r="V30" s="28">
        <v>0</v>
      </c>
      <c r="W30" s="28">
        <v>0</v>
      </c>
      <c r="X30" s="28">
        <v>0</v>
      </c>
      <c r="Y30" s="29">
        <v>0</v>
      </c>
      <c r="AA30" s="60">
        <f t="shared" si="0"/>
        <v>0</v>
      </c>
      <c r="AB30" s="61" t="s">
        <v>54</v>
      </c>
      <c r="AC30" s="60">
        <v>0</v>
      </c>
    </row>
    <row r="31" spans="1:34" x14ac:dyDescent="0.3">
      <c r="A31" t="s">
        <v>33</v>
      </c>
      <c r="B31" s="27">
        <v>0</v>
      </c>
      <c r="C31" s="28">
        <v>0</v>
      </c>
      <c r="D31" s="28">
        <v>0</v>
      </c>
      <c r="E31" s="28">
        <v>0</v>
      </c>
      <c r="F31" s="28">
        <v>0</v>
      </c>
      <c r="G31" s="28">
        <v>0</v>
      </c>
      <c r="H31" s="28">
        <v>1</v>
      </c>
      <c r="I31" s="28">
        <v>1</v>
      </c>
      <c r="J31" s="28">
        <v>1</v>
      </c>
      <c r="K31" s="28">
        <v>1</v>
      </c>
      <c r="L31" s="28">
        <v>1</v>
      </c>
      <c r="M31" s="28">
        <v>1</v>
      </c>
      <c r="N31" s="28">
        <v>0</v>
      </c>
      <c r="O31" s="28">
        <v>0</v>
      </c>
      <c r="P31" s="28">
        <v>0</v>
      </c>
      <c r="Q31" s="28">
        <v>0</v>
      </c>
      <c r="R31" s="28">
        <v>0</v>
      </c>
      <c r="S31" s="28">
        <v>0</v>
      </c>
      <c r="T31" s="28">
        <v>0</v>
      </c>
      <c r="U31" s="28">
        <v>0</v>
      </c>
      <c r="V31" s="28">
        <v>0</v>
      </c>
      <c r="W31" s="28">
        <v>0</v>
      </c>
      <c r="X31" s="28">
        <v>0</v>
      </c>
      <c r="Y31" s="29">
        <v>0</v>
      </c>
      <c r="AA31" s="60">
        <f t="shared" si="0"/>
        <v>0</v>
      </c>
      <c r="AB31" s="61" t="s">
        <v>54</v>
      </c>
      <c r="AC31" s="60">
        <v>0</v>
      </c>
    </row>
    <row r="32" spans="1:34" x14ac:dyDescent="0.3">
      <c r="A32" t="s">
        <v>48</v>
      </c>
      <c r="B32" s="27">
        <v>0</v>
      </c>
      <c r="C32" s="28">
        <v>0</v>
      </c>
      <c r="D32" s="28">
        <v>0</v>
      </c>
      <c r="E32" s="28">
        <v>0</v>
      </c>
      <c r="F32" s="28">
        <v>0</v>
      </c>
      <c r="G32" s="28">
        <v>0</v>
      </c>
      <c r="H32" s="28">
        <v>0</v>
      </c>
      <c r="I32" s="28">
        <v>1</v>
      </c>
      <c r="J32" s="28">
        <v>1</v>
      </c>
      <c r="K32" s="28">
        <v>1</v>
      </c>
      <c r="L32" s="28">
        <v>1</v>
      </c>
      <c r="M32" s="28">
        <v>1</v>
      </c>
      <c r="N32" s="28">
        <v>0</v>
      </c>
      <c r="O32" s="28">
        <v>0</v>
      </c>
      <c r="P32" s="28">
        <v>0</v>
      </c>
      <c r="Q32" s="28">
        <v>0</v>
      </c>
      <c r="R32" s="28">
        <v>0</v>
      </c>
      <c r="S32" s="28">
        <v>0</v>
      </c>
      <c r="T32" s="28">
        <v>0</v>
      </c>
      <c r="U32" s="28">
        <v>0</v>
      </c>
      <c r="V32" s="28">
        <v>0</v>
      </c>
      <c r="W32" s="28">
        <v>0</v>
      </c>
      <c r="X32" s="28">
        <v>0</v>
      </c>
      <c r="Y32" s="29">
        <v>0</v>
      </c>
      <c r="AA32" s="60">
        <f t="shared" si="0"/>
        <v>0</v>
      </c>
      <c r="AB32" s="61" t="s">
        <v>54</v>
      </c>
      <c r="AC32" s="60">
        <v>0</v>
      </c>
    </row>
    <row r="33" spans="1:29" x14ac:dyDescent="0.3">
      <c r="A33" t="s">
        <v>34</v>
      </c>
      <c r="B33" s="27">
        <v>0</v>
      </c>
      <c r="C33" s="28">
        <v>0</v>
      </c>
      <c r="D33" s="28">
        <v>0</v>
      </c>
      <c r="E33" s="28">
        <v>0</v>
      </c>
      <c r="F33" s="28">
        <v>0</v>
      </c>
      <c r="G33" s="28">
        <v>0</v>
      </c>
      <c r="H33" s="28">
        <v>0</v>
      </c>
      <c r="I33" s="28">
        <v>0</v>
      </c>
      <c r="J33" s="28">
        <v>1</v>
      </c>
      <c r="K33" s="28">
        <v>1</v>
      </c>
      <c r="L33" s="28">
        <v>1</v>
      </c>
      <c r="M33" s="28">
        <v>1</v>
      </c>
      <c r="N33" s="28">
        <v>0</v>
      </c>
      <c r="O33" s="28">
        <v>0</v>
      </c>
      <c r="P33" s="28">
        <v>0</v>
      </c>
      <c r="Q33" s="28">
        <v>0</v>
      </c>
      <c r="R33" s="28">
        <v>0</v>
      </c>
      <c r="S33" s="28">
        <v>0</v>
      </c>
      <c r="T33" s="28">
        <v>0</v>
      </c>
      <c r="U33" s="28">
        <v>0</v>
      </c>
      <c r="V33" s="28">
        <v>0</v>
      </c>
      <c r="W33" s="28">
        <v>0</v>
      </c>
      <c r="X33" s="28">
        <v>0</v>
      </c>
      <c r="Y33" s="29">
        <v>0</v>
      </c>
      <c r="AA33" s="60">
        <f t="shared" si="0"/>
        <v>0</v>
      </c>
      <c r="AB33" s="61" t="s">
        <v>54</v>
      </c>
      <c r="AC33" s="60">
        <v>0</v>
      </c>
    </row>
    <row r="34" spans="1:29" x14ac:dyDescent="0.3">
      <c r="A34" t="s">
        <v>49</v>
      </c>
      <c r="B34" s="27">
        <v>0</v>
      </c>
      <c r="C34" s="28">
        <v>0</v>
      </c>
      <c r="D34" s="28">
        <v>0</v>
      </c>
      <c r="E34" s="28">
        <v>0</v>
      </c>
      <c r="F34" s="28">
        <v>0</v>
      </c>
      <c r="G34" s="28">
        <v>0</v>
      </c>
      <c r="H34" s="28">
        <v>0</v>
      </c>
      <c r="I34" s="28">
        <v>0</v>
      </c>
      <c r="J34" s="28">
        <v>0</v>
      </c>
      <c r="K34" s="28">
        <v>1</v>
      </c>
      <c r="L34" s="28">
        <v>1</v>
      </c>
      <c r="M34" s="28">
        <v>1</v>
      </c>
      <c r="N34" s="28">
        <v>0</v>
      </c>
      <c r="O34" s="28">
        <v>0</v>
      </c>
      <c r="P34" s="28">
        <v>0</v>
      </c>
      <c r="Q34" s="28">
        <v>0</v>
      </c>
      <c r="R34" s="28">
        <v>0</v>
      </c>
      <c r="S34" s="28">
        <v>0</v>
      </c>
      <c r="T34" s="28">
        <v>0</v>
      </c>
      <c r="U34" s="28">
        <v>0</v>
      </c>
      <c r="V34" s="28">
        <v>0</v>
      </c>
      <c r="W34" s="28">
        <v>0</v>
      </c>
      <c r="X34" s="28">
        <v>0</v>
      </c>
      <c r="Y34" s="29">
        <v>0</v>
      </c>
      <c r="AA34" s="60">
        <f t="shared" si="0"/>
        <v>0</v>
      </c>
      <c r="AB34" s="61" t="s">
        <v>54</v>
      </c>
      <c r="AC34" s="60">
        <v>0</v>
      </c>
    </row>
    <row r="35" spans="1:29" x14ac:dyDescent="0.3">
      <c r="A35" t="s">
        <v>35</v>
      </c>
      <c r="B35" s="27">
        <v>0</v>
      </c>
      <c r="C35" s="28">
        <v>0</v>
      </c>
      <c r="D35" s="28">
        <v>0</v>
      </c>
      <c r="E35" s="28">
        <v>0</v>
      </c>
      <c r="F35" s="28">
        <v>0</v>
      </c>
      <c r="G35" s="28">
        <v>0</v>
      </c>
      <c r="H35" s="28">
        <v>0</v>
      </c>
      <c r="I35" s="28">
        <v>0</v>
      </c>
      <c r="J35" s="28">
        <v>0</v>
      </c>
      <c r="K35" s="28">
        <v>0</v>
      </c>
      <c r="L35" s="28">
        <v>1</v>
      </c>
      <c r="M35" s="28">
        <v>1</v>
      </c>
      <c r="N35" s="28">
        <v>0</v>
      </c>
      <c r="O35" s="28">
        <v>0</v>
      </c>
      <c r="P35" s="28">
        <v>0</v>
      </c>
      <c r="Q35" s="28">
        <v>0</v>
      </c>
      <c r="R35" s="28">
        <v>0</v>
      </c>
      <c r="S35" s="28">
        <v>0</v>
      </c>
      <c r="T35" s="28">
        <v>0</v>
      </c>
      <c r="U35" s="28">
        <v>0</v>
      </c>
      <c r="V35" s="28">
        <v>0</v>
      </c>
      <c r="W35" s="28">
        <v>0</v>
      </c>
      <c r="X35" s="28">
        <v>0</v>
      </c>
      <c r="Y35" s="29">
        <v>0</v>
      </c>
      <c r="AA35" s="60">
        <f t="shared" si="0"/>
        <v>0</v>
      </c>
      <c r="AB35" s="61" t="s">
        <v>54</v>
      </c>
      <c r="AC35" s="60">
        <v>0</v>
      </c>
    </row>
    <row r="36" spans="1:29" x14ac:dyDescent="0.3">
      <c r="A36" t="s">
        <v>50</v>
      </c>
      <c r="B36" s="30">
        <v>0</v>
      </c>
      <c r="C36" s="31">
        <v>0</v>
      </c>
      <c r="D36" s="31">
        <v>0</v>
      </c>
      <c r="E36" s="31">
        <v>0</v>
      </c>
      <c r="F36" s="31">
        <v>0</v>
      </c>
      <c r="G36" s="31">
        <v>0</v>
      </c>
      <c r="H36" s="31">
        <v>0</v>
      </c>
      <c r="I36" s="31">
        <v>0</v>
      </c>
      <c r="J36" s="31">
        <v>0</v>
      </c>
      <c r="K36" s="31">
        <v>0</v>
      </c>
      <c r="L36" s="31">
        <v>0</v>
      </c>
      <c r="M36" s="31">
        <v>1</v>
      </c>
      <c r="N36" s="31">
        <v>0</v>
      </c>
      <c r="O36" s="31">
        <v>0</v>
      </c>
      <c r="P36" s="31">
        <v>0</v>
      </c>
      <c r="Q36" s="31">
        <v>0</v>
      </c>
      <c r="R36" s="31">
        <v>0</v>
      </c>
      <c r="S36" s="31">
        <v>0</v>
      </c>
      <c r="T36" s="31">
        <v>0</v>
      </c>
      <c r="U36" s="31">
        <v>0</v>
      </c>
      <c r="V36" s="31">
        <v>0</v>
      </c>
      <c r="W36" s="31">
        <v>0</v>
      </c>
      <c r="X36" s="31">
        <v>0</v>
      </c>
      <c r="Y36" s="32">
        <v>0</v>
      </c>
      <c r="AA36" s="60">
        <f t="shared" si="0"/>
        <v>0</v>
      </c>
      <c r="AB36" s="61" t="s">
        <v>54</v>
      </c>
      <c r="AC36" s="60">
        <v>0</v>
      </c>
    </row>
    <row r="37" spans="1:29" x14ac:dyDescent="0.3">
      <c r="A37" t="s">
        <v>24</v>
      </c>
      <c r="B37" s="33">
        <v>1</v>
      </c>
      <c r="C37" s="34">
        <v>0</v>
      </c>
      <c r="D37" s="34">
        <v>0</v>
      </c>
      <c r="E37" s="34">
        <v>0</v>
      </c>
      <c r="F37" s="34">
        <v>0</v>
      </c>
      <c r="G37" s="34">
        <v>0</v>
      </c>
      <c r="H37" s="34">
        <v>0</v>
      </c>
      <c r="I37" s="34">
        <v>0</v>
      </c>
      <c r="J37" s="34">
        <v>0</v>
      </c>
      <c r="K37" s="34">
        <v>0</v>
      </c>
      <c r="L37" s="34">
        <v>0</v>
      </c>
      <c r="M37" s="34">
        <v>0</v>
      </c>
      <c r="N37" s="34">
        <v>0</v>
      </c>
      <c r="O37" s="34">
        <v>0</v>
      </c>
      <c r="P37" s="34">
        <v>0</v>
      </c>
      <c r="Q37" s="34">
        <v>0</v>
      </c>
      <c r="R37" s="34">
        <v>0</v>
      </c>
      <c r="S37" s="34">
        <v>0</v>
      </c>
      <c r="T37" s="34">
        <v>0</v>
      </c>
      <c r="U37" s="34">
        <v>0</v>
      </c>
      <c r="V37" s="34">
        <v>0</v>
      </c>
      <c r="W37" s="34">
        <v>0</v>
      </c>
      <c r="X37" s="34">
        <v>0</v>
      </c>
      <c r="Y37" s="35">
        <v>0</v>
      </c>
      <c r="AA37" s="60">
        <f>SUMPRODUCT($B$6:$Y$6, B37:Y37)</f>
        <v>1</v>
      </c>
      <c r="AB37" s="61" t="s">
        <v>54</v>
      </c>
      <c r="AC37" s="60">
        <v>1</v>
      </c>
    </row>
    <row r="38" spans="1:29" x14ac:dyDescent="0.3">
      <c r="A38" t="s">
        <v>39</v>
      </c>
      <c r="B38" s="36">
        <v>1</v>
      </c>
      <c r="C38" s="37">
        <v>1</v>
      </c>
      <c r="D38" s="37">
        <v>0</v>
      </c>
      <c r="E38" s="37">
        <v>0</v>
      </c>
      <c r="F38" s="37">
        <v>0</v>
      </c>
      <c r="G38" s="37">
        <v>0</v>
      </c>
      <c r="H38" s="37">
        <v>0</v>
      </c>
      <c r="I38" s="37">
        <v>0</v>
      </c>
      <c r="J38" s="37">
        <v>0</v>
      </c>
      <c r="K38" s="37">
        <v>0</v>
      </c>
      <c r="L38" s="37">
        <v>0</v>
      </c>
      <c r="M38" s="37">
        <v>0</v>
      </c>
      <c r="N38" s="37">
        <v>0</v>
      </c>
      <c r="O38" s="37">
        <v>0</v>
      </c>
      <c r="P38" s="37">
        <v>0</v>
      </c>
      <c r="Q38" s="37">
        <v>0</v>
      </c>
      <c r="R38" s="37">
        <v>0</v>
      </c>
      <c r="S38" s="37">
        <v>0</v>
      </c>
      <c r="T38" s="37">
        <v>0</v>
      </c>
      <c r="U38" s="37">
        <v>0</v>
      </c>
      <c r="V38" s="37">
        <v>0</v>
      </c>
      <c r="W38" s="37">
        <v>0</v>
      </c>
      <c r="X38" s="37">
        <v>0</v>
      </c>
      <c r="Y38" s="38">
        <v>0</v>
      </c>
      <c r="AA38" s="60">
        <f t="shared" ref="AA38:AA60" si="1">SUMPRODUCT($B$6:$Y$6, B38:Y38)</f>
        <v>1</v>
      </c>
      <c r="AB38" s="61" t="s">
        <v>54</v>
      </c>
      <c r="AC38" s="60">
        <v>1</v>
      </c>
    </row>
    <row r="39" spans="1:29" x14ac:dyDescent="0.3">
      <c r="A39" t="s">
        <v>25</v>
      </c>
      <c r="B39" s="36">
        <v>1</v>
      </c>
      <c r="C39" s="37">
        <v>1</v>
      </c>
      <c r="D39" s="37">
        <v>1</v>
      </c>
      <c r="E39" s="37">
        <v>0</v>
      </c>
      <c r="F39" s="37">
        <v>0</v>
      </c>
      <c r="G39" s="37">
        <v>0</v>
      </c>
      <c r="H39" s="37">
        <v>0</v>
      </c>
      <c r="I39" s="37">
        <v>0</v>
      </c>
      <c r="J39" s="37">
        <v>0</v>
      </c>
      <c r="K39" s="37">
        <v>0</v>
      </c>
      <c r="L39" s="37">
        <v>0</v>
      </c>
      <c r="M39" s="37">
        <v>0</v>
      </c>
      <c r="N39" s="37">
        <v>0</v>
      </c>
      <c r="O39" s="37">
        <v>0</v>
      </c>
      <c r="P39" s="37">
        <v>0</v>
      </c>
      <c r="Q39" s="37">
        <v>0</v>
      </c>
      <c r="R39" s="37">
        <v>0</v>
      </c>
      <c r="S39" s="37">
        <v>0</v>
      </c>
      <c r="T39" s="37">
        <v>0</v>
      </c>
      <c r="U39" s="37">
        <v>0</v>
      </c>
      <c r="V39" s="37">
        <v>0</v>
      </c>
      <c r="W39" s="37">
        <v>0</v>
      </c>
      <c r="X39" s="37">
        <v>0</v>
      </c>
      <c r="Y39" s="38">
        <v>0</v>
      </c>
      <c r="AA39" s="60">
        <f t="shared" si="1"/>
        <v>1</v>
      </c>
      <c r="AB39" s="61" t="s">
        <v>54</v>
      </c>
      <c r="AC39" s="60">
        <v>1</v>
      </c>
    </row>
    <row r="40" spans="1:29" x14ac:dyDescent="0.3">
      <c r="A40" t="s">
        <v>40</v>
      </c>
      <c r="B40" s="36">
        <v>1</v>
      </c>
      <c r="C40" s="37">
        <v>1</v>
      </c>
      <c r="D40" s="37">
        <v>1</v>
      </c>
      <c r="E40" s="37">
        <v>1</v>
      </c>
      <c r="F40" s="37">
        <v>0</v>
      </c>
      <c r="G40" s="37">
        <v>0</v>
      </c>
      <c r="H40" s="37">
        <v>0</v>
      </c>
      <c r="I40" s="37">
        <v>0</v>
      </c>
      <c r="J40" s="37">
        <v>0</v>
      </c>
      <c r="K40" s="37">
        <v>0</v>
      </c>
      <c r="L40" s="37">
        <v>0</v>
      </c>
      <c r="M40" s="37">
        <v>0</v>
      </c>
      <c r="N40" s="37">
        <v>0</v>
      </c>
      <c r="O40" s="37">
        <v>0</v>
      </c>
      <c r="P40" s="37">
        <v>0</v>
      </c>
      <c r="Q40" s="37">
        <v>0</v>
      </c>
      <c r="R40" s="37">
        <v>0</v>
      </c>
      <c r="S40" s="37">
        <v>0</v>
      </c>
      <c r="T40" s="37">
        <v>0</v>
      </c>
      <c r="U40" s="37">
        <v>0</v>
      </c>
      <c r="V40" s="37">
        <v>0</v>
      </c>
      <c r="W40" s="37">
        <v>0</v>
      </c>
      <c r="X40" s="37">
        <v>0</v>
      </c>
      <c r="Y40" s="38">
        <v>0</v>
      </c>
      <c r="AA40" s="60">
        <f t="shared" si="1"/>
        <v>1</v>
      </c>
      <c r="AB40" s="61" t="s">
        <v>54</v>
      </c>
      <c r="AC40" s="60">
        <v>1</v>
      </c>
    </row>
    <row r="41" spans="1:29" x14ac:dyDescent="0.3">
      <c r="A41" t="s">
        <v>26</v>
      </c>
      <c r="B41" s="36">
        <v>1</v>
      </c>
      <c r="C41" s="37">
        <v>1</v>
      </c>
      <c r="D41" s="37">
        <v>1</v>
      </c>
      <c r="E41" s="37">
        <v>1</v>
      </c>
      <c r="F41" s="37">
        <v>1</v>
      </c>
      <c r="G41" s="37">
        <v>0</v>
      </c>
      <c r="H41" s="37">
        <v>0</v>
      </c>
      <c r="I41" s="37">
        <v>0</v>
      </c>
      <c r="J41" s="37">
        <v>0</v>
      </c>
      <c r="K41" s="37">
        <v>0</v>
      </c>
      <c r="L41" s="37">
        <v>0</v>
      </c>
      <c r="M41" s="37">
        <v>0</v>
      </c>
      <c r="N41" s="37">
        <v>0</v>
      </c>
      <c r="O41" s="37">
        <v>0</v>
      </c>
      <c r="P41" s="37">
        <v>0</v>
      </c>
      <c r="Q41" s="37">
        <v>0</v>
      </c>
      <c r="R41" s="37">
        <v>0</v>
      </c>
      <c r="S41" s="37">
        <v>0</v>
      </c>
      <c r="T41" s="37">
        <v>0</v>
      </c>
      <c r="U41" s="37">
        <v>0</v>
      </c>
      <c r="V41" s="37">
        <v>0</v>
      </c>
      <c r="W41" s="37">
        <v>0</v>
      </c>
      <c r="X41" s="37">
        <v>0</v>
      </c>
      <c r="Y41" s="38">
        <v>0</v>
      </c>
      <c r="AA41" s="60">
        <f t="shared" si="1"/>
        <v>1</v>
      </c>
      <c r="AB41" s="61" t="s">
        <v>54</v>
      </c>
      <c r="AC41" s="60">
        <v>1</v>
      </c>
    </row>
    <row r="42" spans="1:29" x14ac:dyDescent="0.3">
      <c r="A42" t="s">
        <v>41</v>
      </c>
      <c r="B42" s="36">
        <v>1</v>
      </c>
      <c r="C42" s="37">
        <v>1</v>
      </c>
      <c r="D42" s="37">
        <v>1</v>
      </c>
      <c r="E42" s="37">
        <v>1</v>
      </c>
      <c r="F42" s="37">
        <v>1</v>
      </c>
      <c r="G42" s="37">
        <v>1</v>
      </c>
      <c r="H42" s="37">
        <v>0</v>
      </c>
      <c r="I42" s="37">
        <v>0</v>
      </c>
      <c r="J42" s="37">
        <v>0</v>
      </c>
      <c r="K42" s="37">
        <v>0</v>
      </c>
      <c r="L42" s="37">
        <v>0</v>
      </c>
      <c r="M42" s="37">
        <v>0</v>
      </c>
      <c r="N42" s="37">
        <v>0</v>
      </c>
      <c r="O42" s="37">
        <v>0</v>
      </c>
      <c r="P42" s="37">
        <v>0</v>
      </c>
      <c r="Q42" s="37">
        <v>0</v>
      </c>
      <c r="R42" s="37">
        <v>0</v>
      </c>
      <c r="S42" s="37">
        <v>0</v>
      </c>
      <c r="T42" s="37">
        <v>0</v>
      </c>
      <c r="U42" s="37">
        <v>0</v>
      </c>
      <c r="V42" s="37">
        <v>0</v>
      </c>
      <c r="W42" s="37">
        <v>0</v>
      </c>
      <c r="X42" s="37">
        <v>0</v>
      </c>
      <c r="Y42" s="38">
        <v>0</v>
      </c>
      <c r="AA42" s="60">
        <f t="shared" si="1"/>
        <v>1</v>
      </c>
      <c r="AB42" s="61" t="s">
        <v>54</v>
      </c>
      <c r="AC42" s="60">
        <v>1</v>
      </c>
    </row>
    <row r="43" spans="1:29" x14ac:dyDescent="0.3">
      <c r="A43" t="s">
        <v>27</v>
      </c>
      <c r="B43" s="36">
        <v>1</v>
      </c>
      <c r="C43" s="37">
        <v>1</v>
      </c>
      <c r="D43" s="37">
        <v>1</v>
      </c>
      <c r="E43" s="37">
        <v>1</v>
      </c>
      <c r="F43" s="37">
        <v>1</v>
      </c>
      <c r="G43" s="37">
        <v>1</v>
      </c>
      <c r="H43" s="37">
        <v>1</v>
      </c>
      <c r="I43" s="37">
        <v>0</v>
      </c>
      <c r="J43" s="37">
        <v>0</v>
      </c>
      <c r="K43" s="37">
        <v>0</v>
      </c>
      <c r="L43" s="37">
        <v>0</v>
      </c>
      <c r="M43" s="37">
        <v>0</v>
      </c>
      <c r="N43" s="37">
        <v>0</v>
      </c>
      <c r="O43" s="37">
        <v>0</v>
      </c>
      <c r="P43" s="37">
        <v>0</v>
      </c>
      <c r="Q43" s="37">
        <v>0</v>
      </c>
      <c r="R43" s="37">
        <v>0</v>
      </c>
      <c r="S43" s="37">
        <v>0</v>
      </c>
      <c r="T43" s="37">
        <v>0</v>
      </c>
      <c r="U43" s="37">
        <v>0</v>
      </c>
      <c r="V43" s="37">
        <v>0</v>
      </c>
      <c r="W43" s="37">
        <v>0</v>
      </c>
      <c r="X43" s="37">
        <v>0</v>
      </c>
      <c r="Y43" s="38">
        <v>0</v>
      </c>
      <c r="AA43" s="60">
        <f t="shared" si="1"/>
        <v>1</v>
      </c>
      <c r="AB43" s="61" t="s">
        <v>54</v>
      </c>
      <c r="AC43" s="60">
        <v>1</v>
      </c>
    </row>
    <row r="44" spans="1:29" x14ac:dyDescent="0.3">
      <c r="A44" t="s">
        <v>42</v>
      </c>
      <c r="B44" s="36">
        <v>1</v>
      </c>
      <c r="C44" s="37">
        <v>1</v>
      </c>
      <c r="D44" s="37">
        <v>1</v>
      </c>
      <c r="E44" s="37">
        <v>1</v>
      </c>
      <c r="F44" s="37">
        <v>1</v>
      </c>
      <c r="G44" s="37">
        <v>1</v>
      </c>
      <c r="H44" s="37">
        <v>1</v>
      </c>
      <c r="I44" s="37">
        <v>1</v>
      </c>
      <c r="J44" s="37">
        <v>0</v>
      </c>
      <c r="K44" s="37">
        <v>0</v>
      </c>
      <c r="L44" s="37">
        <v>0</v>
      </c>
      <c r="M44" s="37">
        <v>0</v>
      </c>
      <c r="N44" s="37">
        <v>0</v>
      </c>
      <c r="O44" s="37">
        <v>0</v>
      </c>
      <c r="P44" s="37">
        <v>0</v>
      </c>
      <c r="Q44" s="37">
        <v>0</v>
      </c>
      <c r="R44" s="37">
        <v>0</v>
      </c>
      <c r="S44" s="37">
        <v>0</v>
      </c>
      <c r="T44" s="37">
        <v>0</v>
      </c>
      <c r="U44" s="37">
        <v>0</v>
      </c>
      <c r="V44" s="37">
        <v>0</v>
      </c>
      <c r="W44" s="37">
        <v>0</v>
      </c>
      <c r="X44" s="37">
        <v>0</v>
      </c>
      <c r="Y44" s="38">
        <v>0</v>
      </c>
      <c r="AA44" s="60">
        <f t="shared" si="1"/>
        <v>1</v>
      </c>
      <c r="AB44" s="61" t="s">
        <v>54</v>
      </c>
      <c r="AC44" s="60">
        <v>1</v>
      </c>
    </row>
    <row r="45" spans="1:29" x14ac:dyDescent="0.3">
      <c r="A45" t="s">
        <v>28</v>
      </c>
      <c r="B45" s="36">
        <v>1</v>
      </c>
      <c r="C45" s="37">
        <v>1</v>
      </c>
      <c r="D45" s="37">
        <v>1</v>
      </c>
      <c r="E45" s="37">
        <v>1</v>
      </c>
      <c r="F45" s="37">
        <v>1</v>
      </c>
      <c r="G45" s="37">
        <v>1</v>
      </c>
      <c r="H45" s="37">
        <v>1</v>
      </c>
      <c r="I45" s="37">
        <v>1</v>
      </c>
      <c r="J45" s="37">
        <v>1</v>
      </c>
      <c r="K45" s="37">
        <v>0</v>
      </c>
      <c r="L45" s="37">
        <v>0</v>
      </c>
      <c r="M45" s="37">
        <v>0</v>
      </c>
      <c r="N45" s="37">
        <v>0</v>
      </c>
      <c r="O45" s="37">
        <v>0</v>
      </c>
      <c r="P45" s="37">
        <v>0</v>
      </c>
      <c r="Q45" s="37">
        <v>0</v>
      </c>
      <c r="R45" s="37">
        <v>0</v>
      </c>
      <c r="S45" s="37">
        <v>0</v>
      </c>
      <c r="T45" s="37">
        <v>0</v>
      </c>
      <c r="U45" s="37">
        <v>0</v>
      </c>
      <c r="V45" s="37">
        <v>0</v>
      </c>
      <c r="W45" s="37">
        <v>0</v>
      </c>
      <c r="X45" s="37">
        <v>0</v>
      </c>
      <c r="Y45" s="38">
        <v>0</v>
      </c>
      <c r="AA45" s="60">
        <f t="shared" si="1"/>
        <v>1</v>
      </c>
      <c r="AB45" s="61" t="s">
        <v>54</v>
      </c>
      <c r="AC45" s="60">
        <v>1</v>
      </c>
    </row>
    <row r="46" spans="1:29" x14ac:dyDescent="0.3">
      <c r="A46" t="s">
        <v>43</v>
      </c>
      <c r="B46" s="36">
        <v>1</v>
      </c>
      <c r="C46" s="37">
        <v>1</v>
      </c>
      <c r="D46" s="37">
        <v>1</v>
      </c>
      <c r="E46" s="37">
        <v>1</v>
      </c>
      <c r="F46" s="37">
        <v>1</v>
      </c>
      <c r="G46" s="37">
        <v>1</v>
      </c>
      <c r="H46" s="37">
        <v>1</v>
      </c>
      <c r="I46" s="37">
        <v>1</v>
      </c>
      <c r="J46" s="37">
        <v>1</v>
      </c>
      <c r="K46" s="37">
        <v>1</v>
      </c>
      <c r="L46" s="37">
        <v>0</v>
      </c>
      <c r="M46" s="37">
        <v>0</v>
      </c>
      <c r="N46" s="37">
        <v>0</v>
      </c>
      <c r="O46" s="37">
        <v>0</v>
      </c>
      <c r="P46" s="37">
        <v>0</v>
      </c>
      <c r="Q46" s="37">
        <v>0</v>
      </c>
      <c r="R46" s="37">
        <v>0</v>
      </c>
      <c r="S46" s="37">
        <v>0</v>
      </c>
      <c r="T46" s="37">
        <v>0</v>
      </c>
      <c r="U46" s="37">
        <v>0</v>
      </c>
      <c r="V46" s="37">
        <v>0</v>
      </c>
      <c r="W46" s="37">
        <v>0</v>
      </c>
      <c r="X46" s="37">
        <v>0</v>
      </c>
      <c r="Y46" s="38">
        <v>0</v>
      </c>
      <c r="AA46" s="60">
        <f t="shared" si="1"/>
        <v>1</v>
      </c>
      <c r="AB46" s="61" t="s">
        <v>54</v>
      </c>
      <c r="AC46" s="60">
        <v>1</v>
      </c>
    </row>
    <row r="47" spans="1:29" x14ac:dyDescent="0.3">
      <c r="A47" t="s">
        <v>29</v>
      </c>
      <c r="B47" s="36">
        <v>1</v>
      </c>
      <c r="C47" s="37">
        <v>1</v>
      </c>
      <c r="D47" s="37">
        <v>1</v>
      </c>
      <c r="E47" s="37">
        <v>1</v>
      </c>
      <c r="F47" s="37">
        <v>1</v>
      </c>
      <c r="G47" s="37">
        <v>1</v>
      </c>
      <c r="H47" s="37">
        <v>1</v>
      </c>
      <c r="I47" s="37">
        <v>1</v>
      </c>
      <c r="J47" s="37">
        <v>1</v>
      </c>
      <c r="K47" s="37">
        <v>1</v>
      </c>
      <c r="L47" s="37">
        <v>1</v>
      </c>
      <c r="M47" s="37">
        <v>0</v>
      </c>
      <c r="N47" s="37">
        <v>0</v>
      </c>
      <c r="O47" s="37">
        <v>0</v>
      </c>
      <c r="P47" s="37">
        <v>0</v>
      </c>
      <c r="Q47" s="37">
        <v>0</v>
      </c>
      <c r="R47" s="37">
        <v>0</v>
      </c>
      <c r="S47" s="37">
        <v>0</v>
      </c>
      <c r="T47" s="37">
        <v>0</v>
      </c>
      <c r="U47" s="37">
        <v>0</v>
      </c>
      <c r="V47" s="37">
        <v>0</v>
      </c>
      <c r="W47" s="37">
        <v>0</v>
      </c>
      <c r="X47" s="37">
        <v>0</v>
      </c>
      <c r="Y47" s="38">
        <v>0</v>
      </c>
      <c r="AA47" s="60">
        <f t="shared" si="1"/>
        <v>1</v>
      </c>
      <c r="AB47" s="61" t="s">
        <v>54</v>
      </c>
      <c r="AC47" s="60">
        <v>1</v>
      </c>
    </row>
    <row r="48" spans="1:29" x14ac:dyDescent="0.3">
      <c r="A48" t="s">
        <v>44</v>
      </c>
      <c r="B48" s="36">
        <v>1</v>
      </c>
      <c r="C48" s="37">
        <v>1</v>
      </c>
      <c r="D48" s="37">
        <v>1</v>
      </c>
      <c r="E48" s="37">
        <v>1</v>
      </c>
      <c r="F48" s="37">
        <v>1</v>
      </c>
      <c r="G48" s="37">
        <v>1</v>
      </c>
      <c r="H48" s="37">
        <v>1</v>
      </c>
      <c r="I48" s="37">
        <v>1</v>
      </c>
      <c r="J48" s="37">
        <v>1</v>
      </c>
      <c r="K48" s="37">
        <v>1</v>
      </c>
      <c r="L48" s="37">
        <v>1</v>
      </c>
      <c r="M48" s="37">
        <v>1</v>
      </c>
      <c r="N48" s="37">
        <v>0</v>
      </c>
      <c r="O48" s="37">
        <v>0</v>
      </c>
      <c r="P48" s="37">
        <v>0</v>
      </c>
      <c r="Q48" s="37">
        <v>0</v>
      </c>
      <c r="R48" s="37">
        <v>0</v>
      </c>
      <c r="S48" s="37">
        <v>0</v>
      </c>
      <c r="T48" s="37">
        <v>0</v>
      </c>
      <c r="U48" s="37">
        <v>0</v>
      </c>
      <c r="V48" s="37">
        <v>0</v>
      </c>
      <c r="W48" s="37">
        <v>0</v>
      </c>
      <c r="X48" s="37">
        <v>0</v>
      </c>
      <c r="Y48" s="38">
        <v>0</v>
      </c>
      <c r="AA48" s="60">
        <f t="shared" si="1"/>
        <v>1</v>
      </c>
      <c r="AB48" s="61" t="s">
        <v>54</v>
      </c>
      <c r="AC48" s="60">
        <v>1</v>
      </c>
    </row>
    <row r="49" spans="1:29" x14ac:dyDescent="0.3">
      <c r="A49" t="s">
        <v>30</v>
      </c>
      <c r="B49" s="36">
        <v>0</v>
      </c>
      <c r="C49" s="37">
        <v>1</v>
      </c>
      <c r="D49" s="37">
        <v>1</v>
      </c>
      <c r="E49" s="37">
        <v>1</v>
      </c>
      <c r="F49" s="37">
        <v>1</v>
      </c>
      <c r="G49" s="37">
        <v>1</v>
      </c>
      <c r="H49" s="37">
        <v>1</v>
      </c>
      <c r="I49" s="37">
        <v>1</v>
      </c>
      <c r="J49" s="37">
        <v>1</v>
      </c>
      <c r="K49" s="37">
        <v>1</v>
      </c>
      <c r="L49" s="37">
        <v>1</v>
      </c>
      <c r="M49" s="37">
        <v>1</v>
      </c>
      <c r="N49" s="37">
        <v>1</v>
      </c>
      <c r="O49" s="37">
        <v>0</v>
      </c>
      <c r="P49" s="37">
        <v>0</v>
      </c>
      <c r="Q49" s="37">
        <v>0</v>
      </c>
      <c r="R49" s="37">
        <v>0</v>
      </c>
      <c r="S49" s="37">
        <v>0</v>
      </c>
      <c r="T49" s="37">
        <v>0</v>
      </c>
      <c r="U49" s="37">
        <v>0</v>
      </c>
      <c r="V49" s="37">
        <v>0</v>
      </c>
      <c r="W49" s="37">
        <v>0</v>
      </c>
      <c r="X49" s="37">
        <v>0</v>
      </c>
      <c r="Y49" s="38">
        <v>0</v>
      </c>
      <c r="AA49" s="60">
        <f t="shared" si="1"/>
        <v>1</v>
      </c>
      <c r="AB49" s="61" t="s">
        <v>54</v>
      </c>
      <c r="AC49" s="60">
        <v>1</v>
      </c>
    </row>
    <row r="50" spans="1:29" x14ac:dyDescent="0.3">
      <c r="A50" t="s">
        <v>45</v>
      </c>
      <c r="B50" s="36">
        <v>0</v>
      </c>
      <c r="C50" s="37">
        <v>0</v>
      </c>
      <c r="D50" s="37">
        <v>1</v>
      </c>
      <c r="E50" s="37">
        <v>1</v>
      </c>
      <c r="F50" s="37">
        <v>1</v>
      </c>
      <c r="G50" s="37">
        <v>1</v>
      </c>
      <c r="H50" s="37">
        <v>1</v>
      </c>
      <c r="I50" s="37">
        <v>1</v>
      </c>
      <c r="J50" s="37">
        <v>1</v>
      </c>
      <c r="K50" s="37">
        <v>1</v>
      </c>
      <c r="L50" s="37">
        <v>1</v>
      </c>
      <c r="M50" s="37">
        <v>1</v>
      </c>
      <c r="N50" s="37">
        <v>1</v>
      </c>
      <c r="O50" s="37">
        <v>0</v>
      </c>
      <c r="P50" s="37">
        <v>0</v>
      </c>
      <c r="Q50" s="37">
        <v>0</v>
      </c>
      <c r="R50" s="37">
        <v>0</v>
      </c>
      <c r="S50" s="37">
        <v>0</v>
      </c>
      <c r="T50" s="37">
        <v>0</v>
      </c>
      <c r="U50" s="37">
        <v>0</v>
      </c>
      <c r="V50" s="37">
        <v>0</v>
      </c>
      <c r="W50" s="37">
        <v>0</v>
      </c>
      <c r="X50" s="37">
        <v>0</v>
      </c>
      <c r="Y50" s="38">
        <v>0</v>
      </c>
      <c r="AA50" s="60">
        <f t="shared" si="1"/>
        <v>1</v>
      </c>
      <c r="AB50" s="61" t="s">
        <v>54</v>
      </c>
      <c r="AC50" s="60">
        <v>1</v>
      </c>
    </row>
    <row r="51" spans="1:29" x14ac:dyDescent="0.3">
      <c r="A51" t="s">
        <v>31</v>
      </c>
      <c r="B51" s="36">
        <v>0</v>
      </c>
      <c r="C51" s="37">
        <v>0</v>
      </c>
      <c r="D51" s="37">
        <v>0</v>
      </c>
      <c r="E51" s="37">
        <v>1</v>
      </c>
      <c r="F51" s="37">
        <v>1</v>
      </c>
      <c r="G51" s="37">
        <v>1</v>
      </c>
      <c r="H51" s="37">
        <v>1</v>
      </c>
      <c r="I51" s="37">
        <v>1</v>
      </c>
      <c r="J51" s="37">
        <v>1</v>
      </c>
      <c r="K51" s="37">
        <v>1</v>
      </c>
      <c r="L51" s="37">
        <v>1</v>
      </c>
      <c r="M51" s="37">
        <v>1</v>
      </c>
      <c r="N51" s="37">
        <v>1</v>
      </c>
      <c r="O51" s="37">
        <v>0</v>
      </c>
      <c r="P51" s="37">
        <v>0</v>
      </c>
      <c r="Q51" s="37">
        <v>0</v>
      </c>
      <c r="R51" s="37">
        <v>0</v>
      </c>
      <c r="S51" s="37">
        <v>0</v>
      </c>
      <c r="T51" s="37">
        <v>0</v>
      </c>
      <c r="U51" s="37">
        <v>0</v>
      </c>
      <c r="V51" s="37">
        <v>0</v>
      </c>
      <c r="W51" s="37">
        <v>0</v>
      </c>
      <c r="X51" s="37">
        <v>0</v>
      </c>
      <c r="Y51" s="38">
        <v>0</v>
      </c>
      <c r="AA51" s="60">
        <f t="shared" si="1"/>
        <v>1</v>
      </c>
      <c r="AB51" s="61" t="s">
        <v>54</v>
      </c>
      <c r="AC51" s="60">
        <v>1</v>
      </c>
    </row>
    <row r="52" spans="1:29" x14ac:dyDescent="0.3">
      <c r="A52" t="s">
        <v>46</v>
      </c>
      <c r="B52" s="36">
        <v>0</v>
      </c>
      <c r="C52" s="37">
        <v>0</v>
      </c>
      <c r="D52" s="37">
        <v>0</v>
      </c>
      <c r="E52" s="37">
        <v>0</v>
      </c>
      <c r="F52" s="37">
        <v>1</v>
      </c>
      <c r="G52" s="37">
        <v>1</v>
      </c>
      <c r="H52" s="37">
        <v>1</v>
      </c>
      <c r="I52" s="37">
        <v>1</v>
      </c>
      <c r="J52" s="37">
        <v>1</v>
      </c>
      <c r="K52" s="37">
        <v>1</v>
      </c>
      <c r="L52" s="37">
        <v>1</v>
      </c>
      <c r="M52" s="37">
        <v>1</v>
      </c>
      <c r="N52" s="37">
        <v>1</v>
      </c>
      <c r="O52" s="37">
        <v>0</v>
      </c>
      <c r="P52" s="37">
        <v>0</v>
      </c>
      <c r="Q52" s="37">
        <v>0</v>
      </c>
      <c r="R52" s="37">
        <v>0</v>
      </c>
      <c r="S52" s="37">
        <v>0</v>
      </c>
      <c r="T52" s="37">
        <v>0</v>
      </c>
      <c r="U52" s="37">
        <v>0</v>
      </c>
      <c r="V52" s="37">
        <v>0</v>
      </c>
      <c r="W52" s="37">
        <v>0</v>
      </c>
      <c r="X52" s="37">
        <v>0</v>
      </c>
      <c r="Y52" s="38">
        <v>0</v>
      </c>
      <c r="AA52" s="60">
        <f t="shared" si="1"/>
        <v>1</v>
      </c>
      <c r="AB52" s="61" t="s">
        <v>54</v>
      </c>
      <c r="AC52" s="60">
        <v>1</v>
      </c>
    </row>
    <row r="53" spans="1:29" x14ac:dyDescent="0.3">
      <c r="A53" t="s">
        <v>32</v>
      </c>
      <c r="B53" s="36">
        <v>0</v>
      </c>
      <c r="C53" s="37">
        <v>0</v>
      </c>
      <c r="D53" s="37">
        <v>0</v>
      </c>
      <c r="E53" s="37">
        <v>0</v>
      </c>
      <c r="F53" s="37">
        <v>0</v>
      </c>
      <c r="G53" s="37">
        <v>1</v>
      </c>
      <c r="H53" s="37">
        <v>1</v>
      </c>
      <c r="I53" s="37">
        <v>1</v>
      </c>
      <c r="J53" s="37">
        <v>1</v>
      </c>
      <c r="K53" s="37">
        <v>1</v>
      </c>
      <c r="L53" s="37">
        <v>1</v>
      </c>
      <c r="M53" s="37">
        <v>1</v>
      </c>
      <c r="N53" s="37">
        <v>1</v>
      </c>
      <c r="O53" s="37">
        <v>0</v>
      </c>
      <c r="P53" s="37">
        <v>0</v>
      </c>
      <c r="Q53" s="37">
        <v>0</v>
      </c>
      <c r="R53" s="37">
        <v>0</v>
      </c>
      <c r="S53" s="37">
        <v>0</v>
      </c>
      <c r="T53" s="37">
        <v>0</v>
      </c>
      <c r="U53" s="37">
        <v>0</v>
      </c>
      <c r="V53" s="37">
        <v>0</v>
      </c>
      <c r="W53" s="37">
        <v>0</v>
      </c>
      <c r="X53" s="37">
        <v>0</v>
      </c>
      <c r="Y53" s="38">
        <v>0</v>
      </c>
      <c r="AA53" s="60">
        <f t="shared" si="1"/>
        <v>1</v>
      </c>
      <c r="AB53" s="61" t="s">
        <v>54</v>
      </c>
      <c r="AC53" s="60">
        <v>1</v>
      </c>
    </row>
    <row r="54" spans="1:29" x14ac:dyDescent="0.3">
      <c r="A54" t="s">
        <v>47</v>
      </c>
      <c r="B54" s="36">
        <v>0</v>
      </c>
      <c r="C54" s="37">
        <v>0</v>
      </c>
      <c r="D54" s="37">
        <v>0</v>
      </c>
      <c r="E54" s="37">
        <v>0</v>
      </c>
      <c r="F54" s="37">
        <v>0</v>
      </c>
      <c r="G54" s="37">
        <v>0</v>
      </c>
      <c r="H54" s="37">
        <v>1</v>
      </c>
      <c r="I54" s="37">
        <v>1</v>
      </c>
      <c r="J54" s="37">
        <v>1</v>
      </c>
      <c r="K54" s="37">
        <v>1</v>
      </c>
      <c r="L54" s="37">
        <v>1</v>
      </c>
      <c r="M54" s="37">
        <v>1</v>
      </c>
      <c r="N54" s="37">
        <v>1</v>
      </c>
      <c r="O54" s="37">
        <v>0</v>
      </c>
      <c r="P54" s="37">
        <v>0</v>
      </c>
      <c r="Q54" s="37">
        <v>0</v>
      </c>
      <c r="R54" s="37">
        <v>0</v>
      </c>
      <c r="S54" s="37">
        <v>0</v>
      </c>
      <c r="T54" s="37">
        <v>0</v>
      </c>
      <c r="U54" s="37">
        <v>0</v>
      </c>
      <c r="V54" s="37">
        <v>0</v>
      </c>
      <c r="W54" s="37">
        <v>0</v>
      </c>
      <c r="X54" s="37">
        <v>0</v>
      </c>
      <c r="Y54" s="38">
        <v>0</v>
      </c>
      <c r="AA54" s="60">
        <f t="shared" si="1"/>
        <v>1</v>
      </c>
      <c r="AB54" s="61" t="s">
        <v>54</v>
      </c>
      <c r="AC54" s="60">
        <v>1</v>
      </c>
    </row>
    <row r="55" spans="1:29" x14ac:dyDescent="0.3">
      <c r="A55" t="s">
        <v>33</v>
      </c>
      <c r="B55" s="36">
        <v>0</v>
      </c>
      <c r="C55" s="37">
        <v>0</v>
      </c>
      <c r="D55" s="37">
        <v>0</v>
      </c>
      <c r="E55" s="37">
        <v>0</v>
      </c>
      <c r="F55" s="37">
        <v>0</v>
      </c>
      <c r="G55" s="37">
        <v>0</v>
      </c>
      <c r="H55" s="37">
        <v>0</v>
      </c>
      <c r="I55" s="37">
        <v>1</v>
      </c>
      <c r="J55" s="37">
        <v>1</v>
      </c>
      <c r="K55" s="37">
        <v>1</v>
      </c>
      <c r="L55" s="37">
        <v>1</v>
      </c>
      <c r="M55" s="37">
        <v>1</v>
      </c>
      <c r="N55" s="37">
        <v>1</v>
      </c>
      <c r="O55" s="37">
        <v>0</v>
      </c>
      <c r="P55" s="37">
        <v>0</v>
      </c>
      <c r="Q55" s="37">
        <v>0</v>
      </c>
      <c r="R55" s="37">
        <v>0</v>
      </c>
      <c r="S55" s="37">
        <v>0</v>
      </c>
      <c r="T55" s="37">
        <v>0</v>
      </c>
      <c r="U55" s="37">
        <v>0</v>
      </c>
      <c r="V55" s="37">
        <v>0</v>
      </c>
      <c r="W55" s="37">
        <v>0</v>
      </c>
      <c r="X55" s="37">
        <v>0</v>
      </c>
      <c r="Y55" s="38">
        <v>0</v>
      </c>
      <c r="AA55" s="60">
        <f t="shared" si="1"/>
        <v>1</v>
      </c>
      <c r="AB55" s="61" t="s">
        <v>54</v>
      </c>
      <c r="AC55" s="60">
        <v>1</v>
      </c>
    </row>
    <row r="56" spans="1:29" x14ac:dyDescent="0.3">
      <c r="A56" t="s">
        <v>48</v>
      </c>
      <c r="B56" s="36">
        <v>0</v>
      </c>
      <c r="C56" s="37">
        <v>0</v>
      </c>
      <c r="D56" s="37">
        <v>0</v>
      </c>
      <c r="E56" s="37">
        <v>0</v>
      </c>
      <c r="F56" s="37">
        <v>0</v>
      </c>
      <c r="G56" s="37">
        <v>0</v>
      </c>
      <c r="H56" s="37">
        <v>0</v>
      </c>
      <c r="I56" s="37">
        <v>0</v>
      </c>
      <c r="J56" s="37">
        <v>1</v>
      </c>
      <c r="K56" s="37">
        <v>1</v>
      </c>
      <c r="L56" s="37">
        <v>1</v>
      </c>
      <c r="M56" s="37">
        <v>1</v>
      </c>
      <c r="N56" s="37">
        <v>1</v>
      </c>
      <c r="O56" s="37">
        <v>0</v>
      </c>
      <c r="P56" s="37">
        <v>0</v>
      </c>
      <c r="Q56" s="37">
        <v>0</v>
      </c>
      <c r="R56" s="37">
        <v>0</v>
      </c>
      <c r="S56" s="37">
        <v>0</v>
      </c>
      <c r="T56" s="37">
        <v>0</v>
      </c>
      <c r="U56" s="37">
        <v>0</v>
      </c>
      <c r="V56" s="37">
        <v>0</v>
      </c>
      <c r="W56" s="37">
        <v>0</v>
      </c>
      <c r="X56" s="37">
        <v>0</v>
      </c>
      <c r="Y56" s="38">
        <v>0</v>
      </c>
      <c r="AA56" s="60">
        <f t="shared" si="1"/>
        <v>1</v>
      </c>
      <c r="AB56" s="61" t="s">
        <v>54</v>
      </c>
      <c r="AC56" s="60">
        <v>1</v>
      </c>
    </row>
    <row r="57" spans="1:29" x14ac:dyDescent="0.3">
      <c r="A57" t="s">
        <v>34</v>
      </c>
      <c r="B57" s="36">
        <v>0</v>
      </c>
      <c r="C57" s="37">
        <v>0</v>
      </c>
      <c r="D57" s="37">
        <v>0</v>
      </c>
      <c r="E57" s="37">
        <v>0</v>
      </c>
      <c r="F57" s="37">
        <v>0</v>
      </c>
      <c r="G57" s="37">
        <v>0</v>
      </c>
      <c r="H57" s="37">
        <v>0</v>
      </c>
      <c r="I57" s="37">
        <v>0</v>
      </c>
      <c r="J57" s="37">
        <v>0</v>
      </c>
      <c r="K57" s="37">
        <v>1</v>
      </c>
      <c r="L57" s="37">
        <v>1</v>
      </c>
      <c r="M57" s="37">
        <v>1</v>
      </c>
      <c r="N57" s="37">
        <v>1</v>
      </c>
      <c r="O57" s="37">
        <v>0</v>
      </c>
      <c r="P57" s="37">
        <v>0</v>
      </c>
      <c r="Q57" s="37">
        <v>0</v>
      </c>
      <c r="R57" s="37">
        <v>0</v>
      </c>
      <c r="S57" s="37">
        <v>0</v>
      </c>
      <c r="T57" s="37">
        <v>0</v>
      </c>
      <c r="U57" s="37">
        <v>0</v>
      </c>
      <c r="V57" s="37">
        <v>0</v>
      </c>
      <c r="W57" s="37">
        <v>0</v>
      </c>
      <c r="X57" s="37">
        <v>0</v>
      </c>
      <c r="Y57" s="38">
        <v>0</v>
      </c>
      <c r="AA57" s="60">
        <f t="shared" si="1"/>
        <v>1</v>
      </c>
      <c r="AB57" s="61" t="s">
        <v>54</v>
      </c>
      <c r="AC57" s="60">
        <v>1</v>
      </c>
    </row>
    <row r="58" spans="1:29" x14ac:dyDescent="0.3">
      <c r="A58" t="s">
        <v>49</v>
      </c>
      <c r="B58" s="36">
        <v>0</v>
      </c>
      <c r="C58" s="37">
        <v>0</v>
      </c>
      <c r="D58" s="37">
        <v>0</v>
      </c>
      <c r="E58" s="37">
        <v>0</v>
      </c>
      <c r="F58" s="37">
        <v>0</v>
      </c>
      <c r="G58" s="37">
        <v>0</v>
      </c>
      <c r="H58" s="37">
        <v>0</v>
      </c>
      <c r="I58" s="37">
        <v>0</v>
      </c>
      <c r="J58" s="37">
        <v>0</v>
      </c>
      <c r="K58" s="37">
        <v>0</v>
      </c>
      <c r="L58" s="37">
        <v>1</v>
      </c>
      <c r="M58" s="37">
        <v>1</v>
      </c>
      <c r="N58" s="37">
        <v>1</v>
      </c>
      <c r="O58" s="37">
        <v>0</v>
      </c>
      <c r="P58" s="37">
        <v>0</v>
      </c>
      <c r="Q58" s="37">
        <v>0</v>
      </c>
      <c r="R58" s="37">
        <v>0</v>
      </c>
      <c r="S58" s="37">
        <v>0</v>
      </c>
      <c r="T58" s="37">
        <v>0</v>
      </c>
      <c r="U58" s="37">
        <v>0</v>
      </c>
      <c r="V58" s="37">
        <v>0</v>
      </c>
      <c r="W58" s="37">
        <v>0</v>
      </c>
      <c r="X58" s="37">
        <v>0</v>
      </c>
      <c r="Y58" s="38">
        <v>0</v>
      </c>
      <c r="AA58" s="60">
        <f t="shared" si="1"/>
        <v>1</v>
      </c>
      <c r="AB58" s="61" t="s">
        <v>54</v>
      </c>
      <c r="AC58" s="60">
        <v>1</v>
      </c>
    </row>
    <row r="59" spans="1:29" x14ac:dyDescent="0.3">
      <c r="A59" t="s">
        <v>35</v>
      </c>
      <c r="B59" s="36">
        <v>0</v>
      </c>
      <c r="C59" s="37">
        <v>0</v>
      </c>
      <c r="D59" s="37">
        <v>0</v>
      </c>
      <c r="E59" s="37">
        <v>0</v>
      </c>
      <c r="F59" s="37">
        <v>0</v>
      </c>
      <c r="G59" s="37">
        <v>0</v>
      </c>
      <c r="H59" s="37">
        <v>0</v>
      </c>
      <c r="I59" s="37">
        <v>0</v>
      </c>
      <c r="J59" s="37">
        <v>0</v>
      </c>
      <c r="K59" s="37">
        <v>0</v>
      </c>
      <c r="L59" s="37">
        <v>0</v>
      </c>
      <c r="M59" s="37">
        <v>1</v>
      </c>
      <c r="N59" s="37">
        <v>1</v>
      </c>
      <c r="O59" s="37">
        <v>0</v>
      </c>
      <c r="P59" s="37">
        <v>0</v>
      </c>
      <c r="Q59" s="37">
        <v>0</v>
      </c>
      <c r="R59" s="37">
        <v>0</v>
      </c>
      <c r="S59" s="37">
        <v>0</v>
      </c>
      <c r="T59" s="37">
        <v>0</v>
      </c>
      <c r="U59" s="37">
        <v>0</v>
      </c>
      <c r="V59" s="37">
        <v>0</v>
      </c>
      <c r="W59" s="37">
        <v>0</v>
      </c>
      <c r="X59" s="37">
        <v>0</v>
      </c>
      <c r="Y59" s="38">
        <v>0</v>
      </c>
      <c r="AA59" s="60">
        <f t="shared" si="1"/>
        <v>1</v>
      </c>
      <c r="AB59" s="61" t="s">
        <v>54</v>
      </c>
      <c r="AC59" s="60">
        <v>1</v>
      </c>
    </row>
    <row r="60" spans="1:29" x14ac:dyDescent="0.3">
      <c r="A60" t="s">
        <v>50</v>
      </c>
      <c r="B60" s="39">
        <v>0</v>
      </c>
      <c r="C60" s="40">
        <v>0</v>
      </c>
      <c r="D60" s="40">
        <v>0</v>
      </c>
      <c r="E60" s="40">
        <v>0</v>
      </c>
      <c r="F60" s="40">
        <v>0</v>
      </c>
      <c r="G60" s="40">
        <v>0</v>
      </c>
      <c r="H60" s="40">
        <v>0</v>
      </c>
      <c r="I60" s="40">
        <v>0</v>
      </c>
      <c r="J60" s="40">
        <v>0</v>
      </c>
      <c r="K60" s="40">
        <v>0</v>
      </c>
      <c r="L60" s="40">
        <v>0</v>
      </c>
      <c r="M60" s="40">
        <v>0</v>
      </c>
      <c r="N60" s="40">
        <v>1</v>
      </c>
      <c r="O60" s="40">
        <v>0</v>
      </c>
      <c r="P60" s="40">
        <v>0</v>
      </c>
      <c r="Q60" s="40">
        <v>0</v>
      </c>
      <c r="R60" s="40">
        <v>0</v>
      </c>
      <c r="S60" s="40">
        <v>0</v>
      </c>
      <c r="T60" s="40">
        <v>0</v>
      </c>
      <c r="U60" s="40">
        <v>0</v>
      </c>
      <c r="V60" s="40">
        <v>0</v>
      </c>
      <c r="W60" s="40">
        <v>0</v>
      </c>
      <c r="X60" s="40">
        <v>0</v>
      </c>
      <c r="Y60" s="41">
        <v>0</v>
      </c>
      <c r="AA60" s="60">
        <f t="shared" si="1"/>
        <v>1</v>
      </c>
      <c r="AB60" s="61" t="s">
        <v>54</v>
      </c>
      <c r="AC60" s="60">
        <v>1</v>
      </c>
    </row>
    <row r="61" spans="1:29" x14ac:dyDescent="0.3">
      <c r="A61" t="s">
        <v>24</v>
      </c>
      <c r="B61" s="42">
        <v>1</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4">
        <v>0</v>
      </c>
      <c r="AA61" s="60">
        <f>SUMPRODUCT($B$9:$Y$9, B61:Y61)</f>
        <v>0</v>
      </c>
      <c r="AB61" s="61" t="s">
        <v>54</v>
      </c>
      <c r="AC61" s="60">
        <v>0</v>
      </c>
    </row>
    <row r="62" spans="1:29" x14ac:dyDescent="0.3">
      <c r="A62" t="s">
        <v>39</v>
      </c>
      <c r="B62" s="45">
        <v>1</v>
      </c>
      <c r="C62" s="46">
        <v>1</v>
      </c>
      <c r="D62" s="46">
        <v>0</v>
      </c>
      <c r="E62" s="46">
        <v>0</v>
      </c>
      <c r="F62" s="46">
        <v>0</v>
      </c>
      <c r="G62" s="46">
        <v>0</v>
      </c>
      <c r="H62" s="46">
        <v>0</v>
      </c>
      <c r="I62" s="46">
        <v>0</v>
      </c>
      <c r="J62" s="46">
        <v>0</v>
      </c>
      <c r="K62" s="46">
        <v>0</v>
      </c>
      <c r="L62" s="46">
        <v>0</v>
      </c>
      <c r="M62" s="46">
        <v>0</v>
      </c>
      <c r="N62" s="46">
        <v>0</v>
      </c>
      <c r="O62" s="46">
        <v>0</v>
      </c>
      <c r="P62" s="46">
        <v>0</v>
      </c>
      <c r="Q62" s="46">
        <v>0</v>
      </c>
      <c r="R62" s="46">
        <v>0</v>
      </c>
      <c r="S62" s="46">
        <v>0</v>
      </c>
      <c r="T62" s="46">
        <v>0</v>
      </c>
      <c r="U62" s="46">
        <v>0</v>
      </c>
      <c r="V62" s="46">
        <v>0</v>
      </c>
      <c r="W62" s="46">
        <v>0</v>
      </c>
      <c r="X62" s="46">
        <v>0</v>
      </c>
      <c r="Y62" s="47">
        <v>0</v>
      </c>
      <c r="AA62" s="60">
        <f t="shared" ref="AA62:AA84" si="2">SUMPRODUCT($B$9:$Y$9, B62:Y62)</f>
        <v>0</v>
      </c>
      <c r="AB62" s="61" t="s">
        <v>54</v>
      </c>
      <c r="AC62" s="60">
        <v>0</v>
      </c>
    </row>
    <row r="63" spans="1:29" x14ac:dyDescent="0.3">
      <c r="A63" t="s">
        <v>25</v>
      </c>
      <c r="B63" s="45">
        <v>1</v>
      </c>
      <c r="C63" s="46">
        <v>1</v>
      </c>
      <c r="D63" s="46">
        <v>1</v>
      </c>
      <c r="E63" s="46">
        <v>0</v>
      </c>
      <c r="F63" s="46">
        <v>0</v>
      </c>
      <c r="G63" s="46">
        <v>0</v>
      </c>
      <c r="H63" s="46">
        <v>0</v>
      </c>
      <c r="I63" s="46">
        <v>0</v>
      </c>
      <c r="J63" s="46">
        <v>0</v>
      </c>
      <c r="K63" s="46">
        <v>0</v>
      </c>
      <c r="L63" s="46">
        <v>0</v>
      </c>
      <c r="M63" s="46">
        <v>0</v>
      </c>
      <c r="N63" s="46">
        <v>0</v>
      </c>
      <c r="O63" s="46">
        <v>0</v>
      </c>
      <c r="P63" s="46">
        <v>0</v>
      </c>
      <c r="Q63" s="46">
        <v>0</v>
      </c>
      <c r="R63" s="46">
        <v>0</v>
      </c>
      <c r="S63" s="46">
        <v>0</v>
      </c>
      <c r="T63" s="46">
        <v>0</v>
      </c>
      <c r="U63" s="46">
        <v>0</v>
      </c>
      <c r="V63" s="46">
        <v>0</v>
      </c>
      <c r="W63" s="46">
        <v>0</v>
      </c>
      <c r="X63" s="46">
        <v>0</v>
      </c>
      <c r="Y63" s="47">
        <v>0</v>
      </c>
      <c r="AA63" s="60">
        <f t="shared" si="2"/>
        <v>0</v>
      </c>
      <c r="AB63" s="61" t="s">
        <v>54</v>
      </c>
      <c r="AC63" s="60">
        <v>0</v>
      </c>
    </row>
    <row r="64" spans="1:29" x14ac:dyDescent="0.3">
      <c r="A64" t="s">
        <v>40</v>
      </c>
      <c r="B64" s="45">
        <v>1</v>
      </c>
      <c r="C64" s="46">
        <v>1</v>
      </c>
      <c r="D64" s="46">
        <v>1</v>
      </c>
      <c r="E64" s="46">
        <v>1</v>
      </c>
      <c r="F64" s="46">
        <v>0</v>
      </c>
      <c r="G64" s="46">
        <v>0</v>
      </c>
      <c r="H64" s="46">
        <v>0</v>
      </c>
      <c r="I64" s="46">
        <v>0</v>
      </c>
      <c r="J64" s="46">
        <v>0</v>
      </c>
      <c r="K64" s="46">
        <v>0</v>
      </c>
      <c r="L64" s="46">
        <v>0</v>
      </c>
      <c r="M64" s="46">
        <v>0</v>
      </c>
      <c r="N64" s="46">
        <v>0</v>
      </c>
      <c r="O64" s="46">
        <v>0</v>
      </c>
      <c r="P64" s="46">
        <v>0</v>
      </c>
      <c r="Q64" s="46">
        <v>0</v>
      </c>
      <c r="R64" s="46">
        <v>0</v>
      </c>
      <c r="S64" s="46">
        <v>0</v>
      </c>
      <c r="T64" s="46">
        <v>0</v>
      </c>
      <c r="U64" s="46">
        <v>0</v>
      </c>
      <c r="V64" s="46">
        <v>0</v>
      </c>
      <c r="W64" s="46">
        <v>0</v>
      </c>
      <c r="X64" s="46">
        <v>0</v>
      </c>
      <c r="Y64" s="47">
        <v>0</v>
      </c>
      <c r="AA64" s="60">
        <f t="shared" si="2"/>
        <v>0</v>
      </c>
      <c r="AB64" s="61" t="s">
        <v>54</v>
      </c>
      <c r="AC64" s="60">
        <v>0</v>
      </c>
    </row>
    <row r="65" spans="1:29" x14ac:dyDescent="0.3">
      <c r="A65" t="s">
        <v>26</v>
      </c>
      <c r="B65" s="45">
        <v>1</v>
      </c>
      <c r="C65" s="46">
        <v>1</v>
      </c>
      <c r="D65" s="46">
        <v>1</v>
      </c>
      <c r="E65" s="46">
        <v>1</v>
      </c>
      <c r="F65" s="46">
        <v>1</v>
      </c>
      <c r="G65" s="46">
        <v>0</v>
      </c>
      <c r="H65" s="46">
        <v>0</v>
      </c>
      <c r="I65" s="46">
        <v>0</v>
      </c>
      <c r="J65" s="46">
        <v>0</v>
      </c>
      <c r="K65" s="46">
        <v>0</v>
      </c>
      <c r="L65" s="46">
        <v>0</v>
      </c>
      <c r="M65" s="46">
        <v>0</v>
      </c>
      <c r="N65" s="46">
        <v>0</v>
      </c>
      <c r="O65" s="46">
        <v>0</v>
      </c>
      <c r="P65" s="46">
        <v>0</v>
      </c>
      <c r="Q65" s="46">
        <v>0</v>
      </c>
      <c r="R65" s="46">
        <v>0</v>
      </c>
      <c r="S65" s="46">
        <v>0</v>
      </c>
      <c r="T65" s="46">
        <v>0</v>
      </c>
      <c r="U65" s="46">
        <v>0</v>
      </c>
      <c r="V65" s="46">
        <v>0</v>
      </c>
      <c r="W65" s="46">
        <v>0</v>
      </c>
      <c r="X65" s="46">
        <v>0</v>
      </c>
      <c r="Y65" s="47">
        <v>0</v>
      </c>
      <c r="AA65" s="60">
        <f t="shared" si="2"/>
        <v>0</v>
      </c>
      <c r="AB65" s="61" t="s">
        <v>54</v>
      </c>
      <c r="AC65" s="60">
        <v>0</v>
      </c>
    </row>
    <row r="66" spans="1:29" x14ac:dyDescent="0.3">
      <c r="A66" t="s">
        <v>41</v>
      </c>
      <c r="B66" s="45">
        <v>1</v>
      </c>
      <c r="C66" s="46">
        <v>1</v>
      </c>
      <c r="D66" s="46">
        <v>1</v>
      </c>
      <c r="E66" s="46">
        <v>1</v>
      </c>
      <c r="F66" s="46">
        <v>1</v>
      </c>
      <c r="G66" s="46">
        <v>1</v>
      </c>
      <c r="H66" s="46">
        <v>0</v>
      </c>
      <c r="I66" s="46">
        <v>0</v>
      </c>
      <c r="J66" s="46">
        <v>0</v>
      </c>
      <c r="K66" s="46">
        <v>0</v>
      </c>
      <c r="L66" s="46">
        <v>0</v>
      </c>
      <c r="M66" s="46">
        <v>0</v>
      </c>
      <c r="N66" s="46">
        <v>0</v>
      </c>
      <c r="O66" s="46">
        <v>0</v>
      </c>
      <c r="P66" s="46">
        <v>0</v>
      </c>
      <c r="Q66" s="46">
        <v>0</v>
      </c>
      <c r="R66" s="46">
        <v>0</v>
      </c>
      <c r="S66" s="46">
        <v>0</v>
      </c>
      <c r="T66" s="46">
        <v>0</v>
      </c>
      <c r="U66" s="46">
        <v>0</v>
      </c>
      <c r="V66" s="46">
        <v>0</v>
      </c>
      <c r="W66" s="46">
        <v>0</v>
      </c>
      <c r="X66" s="46">
        <v>0</v>
      </c>
      <c r="Y66" s="47">
        <v>0</v>
      </c>
      <c r="AA66" s="60">
        <f t="shared" si="2"/>
        <v>0</v>
      </c>
      <c r="AB66" s="61" t="s">
        <v>54</v>
      </c>
      <c r="AC66" s="60">
        <v>0</v>
      </c>
    </row>
    <row r="67" spans="1:29" x14ac:dyDescent="0.3">
      <c r="A67" t="s">
        <v>27</v>
      </c>
      <c r="B67" s="45">
        <v>1</v>
      </c>
      <c r="C67" s="46">
        <v>1</v>
      </c>
      <c r="D67" s="46">
        <v>1</v>
      </c>
      <c r="E67" s="46">
        <v>1</v>
      </c>
      <c r="F67" s="46">
        <v>1</v>
      </c>
      <c r="G67" s="46">
        <v>1</v>
      </c>
      <c r="H67" s="46">
        <v>1</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7">
        <v>0</v>
      </c>
      <c r="AA67" s="60">
        <f t="shared" si="2"/>
        <v>0</v>
      </c>
      <c r="AB67" s="61" t="s">
        <v>54</v>
      </c>
      <c r="AC67" s="60">
        <v>0</v>
      </c>
    </row>
    <row r="68" spans="1:29" x14ac:dyDescent="0.3">
      <c r="A68" t="s">
        <v>42</v>
      </c>
      <c r="B68" s="45">
        <v>1</v>
      </c>
      <c r="C68" s="46">
        <v>1</v>
      </c>
      <c r="D68" s="46">
        <v>1</v>
      </c>
      <c r="E68" s="46">
        <v>1</v>
      </c>
      <c r="F68" s="46">
        <v>1</v>
      </c>
      <c r="G68" s="46">
        <v>1</v>
      </c>
      <c r="H68" s="46">
        <v>1</v>
      </c>
      <c r="I68" s="46">
        <v>1</v>
      </c>
      <c r="J68" s="46">
        <v>0</v>
      </c>
      <c r="K68" s="46">
        <v>0</v>
      </c>
      <c r="L68" s="46">
        <v>0</v>
      </c>
      <c r="M68" s="46">
        <v>0</v>
      </c>
      <c r="N68" s="46">
        <v>0</v>
      </c>
      <c r="O68" s="46">
        <v>0</v>
      </c>
      <c r="P68" s="46">
        <v>0</v>
      </c>
      <c r="Q68" s="46">
        <v>0</v>
      </c>
      <c r="R68" s="46">
        <v>0</v>
      </c>
      <c r="S68" s="46">
        <v>0</v>
      </c>
      <c r="T68" s="46">
        <v>0</v>
      </c>
      <c r="U68" s="46">
        <v>0</v>
      </c>
      <c r="V68" s="46">
        <v>0</v>
      </c>
      <c r="W68" s="46">
        <v>0</v>
      </c>
      <c r="X68" s="46">
        <v>0</v>
      </c>
      <c r="Y68" s="47">
        <v>0</v>
      </c>
      <c r="AA68" s="60">
        <f t="shared" si="2"/>
        <v>0</v>
      </c>
      <c r="AB68" s="61" t="s">
        <v>54</v>
      </c>
      <c r="AC68" s="60">
        <v>0</v>
      </c>
    </row>
    <row r="69" spans="1:29" x14ac:dyDescent="0.3">
      <c r="A69" t="s">
        <v>28</v>
      </c>
      <c r="B69" s="45">
        <v>1</v>
      </c>
      <c r="C69" s="46">
        <v>1</v>
      </c>
      <c r="D69" s="46">
        <v>1</v>
      </c>
      <c r="E69" s="46">
        <v>1</v>
      </c>
      <c r="F69" s="46">
        <v>1</v>
      </c>
      <c r="G69" s="46">
        <v>1</v>
      </c>
      <c r="H69" s="46">
        <v>1</v>
      </c>
      <c r="I69" s="46">
        <v>1</v>
      </c>
      <c r="J69" s="46">
        <v>1</v>
      </c>
      <c r="K69" s="46">
        <v>0</v>
      </c>
      <c r="L69" s="46">
        <v>0</v>
      </c>
      <c r="M69" s="46">
        <v>0</v>
      </c>
      <c r="N69" s="46">
        <v>0</v>
      </c>
      <c r="O69" s="46">
        <v>0</v>
      </c>
      <c r="P69" s="46">
        <v>0</v>
      </c>
      <c r="Q69" s="46">
        <v>0</v>
      </c>
      <c r="R69" s="46">
        <v>0</v>
      </c>
      <c r="S69" s="46">
        <v>0</v>
      </c>
      <c r="T69" s="46">
        <v>0</v>
      </c>
      <c r="U69" s="46">
        <v>0</v>
      </c>
      <c r="V69" s="46">
        <v>0</v>
      </c>
      <c r="W69" s="46">
        <v>0</v>
      </c>
      <c r="X69" s="46">
        <v>0</v>
      </c>
      <c r="Y69" s="47">
        <v>0</v>
      </c>
      <c r="AA69" s="60">
        <f t="shared" si="2"/>
        <v>0</v>
      </c>
      <c r="AB69" s="61" t="s">
        <v>54</v>
      </c>
      <c r="AC69" s="60">
        <v>0</v>
      </c>
    </row>
    <row r="70" spans="1:29" x14ac:dyDescent="0.3">
      <c r="A70" t="s">
        <v>43</v>
      </c>
      <c r="B70" s="45">
        <v>1</v>
      </c>
      <c r="C70" s="46">
        <v>1</v>
      </c>
      <c r="D70" s="46">
        <v>1</v>
      </c>
      <c r="E70" s="46">
        <v>1</v>
      </c>
      <c r="F70" s="46">
        <v>1</v>
      </c>
      <c r="G70" s="46">
        <v>1</v>
      </c>
      <c r="H70" s="46">
        <v>1</v>
      </c>
      <c r="I70" s="46">
        <v>1</v>
      </c>
      <c r="J70" s="46">
        <v>1</v>
      </c>
      <c r="K70" s="46">
        <v>1</v>
      </c>
      <c r="L70" s="46">
        <v>0</v>
      </c>
      <c r="M70" s="46">
        <v>0</v>
      </c>
      <c r="N70" s="46">
        <v>0</v>
      </c>
      <c r="O70" s="46">
        <v>0</v>
      </c>
      <c r="P70" s="46">
        <v>0</v>
      </c>
      <c r="Q70" s="46">
        <v>0</v>
      </c>
      <c r="R70" s="46">
        <v>0</v>
      </c>
      <c r="S70" s="46">
        <v>0</v>
      </c>
      <c r="T70" s="46">
        <v>0</v>
      </c>
      <c r="U70" s="46">
        <v>0</v>
      </c>
      <c r="V70" s="46">
        <v>0</v>
      </c>
      <c r="W70" s="46">
        <v>0</v>
      </c>
      <c r="X70" s="46">
        <v>0</v>
      </c>
      <c r="Y70" s="47">
        <v>0</v>
      </c>
      <c r="AA70" s="60">
        <f t="shared" si="2"/>
        <v>0</v>
      </c>
      <c r="AB70" s="61" t="s">
        <v>54</v>
      </c>
      <c r="AC70" s="60">
        <v>0</v>
      </c>
    </row>
    <row r="71" spans="1:29" x14ac:dyDescent="0.3">
      <c r="A71" t="s">
        <v>29</v>
      </c>
      <c r="B71" s="45">
        <v>1</v>
      </c>
      <c r="C71" s="46">
        <v>1</v>
      </c>
      <c r="D71" s="46">
        <v>1</v>
      </c>
      <c r="E71" s="46">
        <v>1</v>
      </c>
      <c r="F71" s="46">
        <v>1</v>
      </c>
      <c r="G71" s="46">
        <v>1</v>
      </c>
      <c r="H71" s="46">
        <v>1</v>
      </c>
      <c r="I71" s="46">
        <v>1</v>
      </c>
      <c r="J71" s="46">
        <v>1</v>
      </c>
      <c r="K71" s="46">
        <v>1</v>
      </c>
      <c r="L71" s="46">
        <v>1</v>
      </c>
      <c r="M71" s="46">
        <v>0</v>
      </c>
      <c r="N71" s="46">
        <v>0</v>
      </c>
      <c r="O71" s="46">
        <v>0</v>
      </c>
      <c r="P71" s="46">
        <v>0</v>
      </c>
      <c r="Q71" s="46">
        <v>0</v>
      </c>
      <c r="R71" s="46">
        <v>0</v>
      </c>
      <c r="S71" s="46">
        <v>0</v>
      </c>
      <c r="T71" s="46">
        <v>0</v>
      </c>
      <c r="U71" s="46">
        <v>0</v>
      </c>
      <c r="V71" s="46">
        <v>0</v>
      </c>
      <c r="W71" s="46">
        <v>0</v>
      </c>
      <c r="X71" s="46">
        <v>0</v>
      </c>
      <c r="Y71" s="47">
        <v>0</v>
      </c>
      <c r="AA71" s="60">
        <f t="shared" si="2"/>
        <v>0</v>
      </c>
      <c r="AB71" s="61" t="s">
        <v>54</v>
      </c>
      <c r="AC71" s="60">
        <v>0</v>
      </c>
    </row>
    <row r="72" spans="1:29" x14ac:dyDescent="0.3">
      <c r="A72" t="s">
        <v>44</v>
      </c>
      <c r="B72" s="45">
        <v>1</v>
      </c>
      <c r="C72" s="46">
        <v>1</v>
      </c>
      <c r="D72" s="46">
        <v>1</v>
      </c>
      <c r="E72" s="46">
        <v>1</v>
      </c>
      <c r="F72" s="46">
        <v>1</v>
      </c>
      <c r="G72" s="46">
        <v>1</v>
      </c>
      <c r="H72" s="46">
        <v>1</v>
      </c>
      <c r="I72" s="46">
        <v>1</v>
      </c>
      <c r="J72" s="46">
        <v>1</v>
      </c>
      <c r="K72" s="46">
        <v>1</v>
      </c>
      <c r="L72" s="46">
        <v>1</v>
      </c>
      <c r="M72" s="46">
        <v>1</v>
      </c>
      <c r="N72" s="46">
        <v>0</v>
      </c>
      <c r="O72" s="46">
        <v>0</v>
      </c>
      <c r="P72" s="46">
        <v>0</v>
      </c>
      <c r="Q72" s="46">
        <v>0</v>
      </c>
      <c r="R72" s="46">
        <v>0</v>
      </c>
      <c r="S72" s="46">
        <v>0</v>
      </c>
      <c r="T72" s="46">
        <v>0</v>
      </c>
      <c r="U72" s="46">
        <v>0</v>
      </c>
      <c r="V72" s="46">
        <v>0</v>
      </c>
      <c r="W72" s="46">
        <v>0</v>
      </c>
      <c r="X72" s="46">
        <v>0</v>
      </c>
      <c r="Y72" s="47">
        <v>0</v>
      </c>
      <c r="AA72" s="60">
        <f t="shared" si="2"/>
        <v>0</v>
      </c>
      <c r="AB72" s="61" t="s">
        <v>54</v>
      </c>
      <c r="AC72" s="60">
        <v>0</v>
      </c>
    </row>
    <row r="73" spans="1:29" x14ac:dyDescent="0.3">
      <c r="A73" t="s">
        <v>30</v>
      </c>
      <c r="B73" s="45">
        <v>0</v>
      </c>
      <c r="C73" s="46">
        <v>1</v>
      </c>
      <c r="D73" s="46">
        <v>1</v>
      </c>
      <c r="E73" s="46">
        <v>1</v>
      </c>
      <c r="F73" s="46">
        <v>1</v>
      </c>
      <c r="G73" s="46">
        <v>1</v>
      </c>
      <c r="H73" s="46">
        <v>1</v>
      </c>
      <c r="I73" s="46">
        <v>1</v>
      </c>
      <c r="J73" s="46">
        <v>1</v>
      </c>
      <c r="K73" s="46">
        <v>1</v>
      </c>
      <c r="L73" s="46">
        <v>1</v>
      </c>
      <c r="M73" s="46">
        <v>1</v>
      </c>
      <c r="N73" s="46">
        <v>1</v>
      </c>
      <c r="O73" s="46">
        <v>0</v>
      </c>
      <c r="P73" s="46">
        <v>0</v>
      </c>
      <c r="Q73" s="46">
        <v>0</v>
      </c>
      <c r="R73" s="46">
        <v>0</v>
      </c>
      <c r="S73" s="46">
        <v>0</v>
      </c>
      <c r="T73" s="46">
        <v>0</v>
      </c>
      <c r="U73" s="46">
        <v>0</v>
      </c>
      <c r="V73" s="46">
        <v>0</v>
      </c>
      <c r="W73" s="46">
        <v>0</v>
      </c>
      <c r="X73" s="46">
        <v>0</v>
      </c>
      <c r="Y73" s="47">
        <v>0</v>
      </c>
      <c r="AA73" s="60">
        <f t="shared" si="2"/>
        <v>0</v>
      </c>
      <c r="AB73" s="61" t="s">
        <v>54</v>
      </c>
      <c r="AC73" s="60">
        <v>0</v>
      </c>
    </row>
    <row r="74" spans="1:29" x14ac:dyDescent="0.3">
      <c r="A74" t="s">
        <v>45</v>
      </c>
      <c r="B74" s="45">
        <v>0</v>
      </c>
      <c r="C74" s="46">
        <v>0</v>
      </c>
      <c r="D74" s="46">
        <v>1</v>
      </c>
      <c r="E74" s="46">
        <v>1</v>
      </c>
      <c r="F74" s="46">
        <v>1</v>
      </c>
      <c r="G74" s="46">
        <v>1</v>
      </c>
      <c r="H74" s="46">
        <v>1</v>
      </c>
      <c r="I74" s="46">
        <v>1</v>
      </c>
      <c r="J74" s="46">
        <v>1</v>
      </c>
      <c r="K74" s="46">
        <v>1</v>
      </c>
      <c r="L74" s="46">
        <v>1</v>
      </c>
      <c r="M74" s="46">
        <v>1</v>
      </c>
      <c r="N74" s="46">
        <v>1</v>
      </c>
      <c r="O74" s="46">
        <v>0</v>
      </c>
      <c r="P74" s="46">
        <v>0</v>
      </c>
      <c r="Q74" s="46">
        <v>0</v>
      </c>
      <c r="R74" s="46">
        <v>0</v>
      </c>
      <c r="S74" s="46">
        <v>0</v>
      </c>
      <c r="T74" s="46">
        <v>0</v>
      </c>
      <c r="U74" s="46">
        <v>0</v>
      </c>
      <c r="V74" s="46">
        <v>0</v>
      </c>
      <c r="W74" s="46">
        <v>0</v>
      </c>
      <c r="X74" s="46">
        <v>0</v>
      </c>
      <c r="Y74" s="47">
        <v>0</v>
      </c>
      <c r="AA74" s="60">
        <f t="shared" si="2"/>
        <v>0</v>
      </c>
      <c r="AB74" s="61" t="s">
        <v>54</v>
      </c>
      <c r="AC74" s="60">
        <v>0</v>
      </c>
    </row>
    <row r="75" spans="1:29" x14ac:dyDescent="0.3">
      <c r="A75" t="s">
        <v>31</v>
      </c>
      <c r="B75" s="45">
        <v>0</v>
      </c>
      <c r="C75" s="46">
        <v>0</v>
      </c>
      <c r="D75" s="46">
        <v>0</v>
      </c>
      <c r="E75" s="46">
        <v>1</v>
      </c>
      <c r="F75" s="46">
        <v>1</v>
      </c>
      <c r="G75" s="46">
        <v>1</v>
      </c>
      <c r="H75" s="46">
        <v>1</v>
      </c>
      <c r="I75" s="46">
        <v>1</v>
      </c>
      <c r="J75" s="46">
        <v>1</v>
      </c>
      <c r="K75" s="46">
        <v>1</v>
      </c>
      <c r="L75" s="46">
        <v>1</v>
      </c>
      <c r="M75" s="46">
        <v>1</v>
      </c>
      <c r="N75" s="46">
        <v>1</v>
      </c>
      <c r="O75" s="46">
        <v>0</v>
      </c>
      <c r="P75" s="46">
        <v>0</v>
      </c>
      <c r="Q75" s="46">
        <v>0</v>
      </c>
      <c r="R75" s="46">
        <v>0</v>
      </c>
      <c r="S75" s="46">
        <v>0</v>
      </c>
      <c r="T75" s="46">
        <v>0</v>
      </c>
      <c r="U75" s="46">
        <v>0</v>
      </c>
      <c r="V75" s="46">
        <v>0</v>
      </c>
      <c r="W75" s="46">
        <v>0</v>
      </c>
      <c r="X75" s="46">
        <v>0</v>
      </c>
      <c r="Y75" s="47">
        <v>0</v>
      </c>
      <c r="AA75" s="60">
        <f t="shared" si="2"/>
        <v>0</v>
      </c>
      <c r="AB75" s="61" t="s">
        <v>54</v>
      </c>
      <c r="AC75" s="60">
        <v>0</v>
      </c>
    </row>
    <row r="76" spans="1:29" x14ac:dyDescent="0.3">
      <c r="A76" t="s">
        <v>46</v>
      </c>
      <c r="B76" s="45">
        <v>0</v>
      </c>
      <c r="C76" s="46">
        <v>0</v>
      </c>
      <c r="D76" s="46">
        <v>0</v>
      </c>
      <c r="E76" s="46">
        <v>0</v>
      </c>
      <c r="F76" s="46">
        <v>1</v>
      </c>
      <c r="G76" s="46">
        <v>1</v>
      </c>
      <c r="H76" s="46">
        <v>1</v>
      </c>
      <c r="I76" s="46">
        <v>1</v>
      </c>
      <c r="J76" s="46">
        <v>1</v>
      </c>
      <c r="K76" s="46">
        <v>1</v>
      </c>
      <c r="L76" s="46">
        <v>1</v>
      </c>
      <c r="M76" s="46">
        <v>1</v>
      </c>
      <c r="N76" s="46">
        <v>1</v>
      </c>
      <c r="O76" s="46">
        <v>0</v>
      </c>
      <c r="P76" s="46">
        <v>0</v>
      </c>
      <c r="Q76" s="46">
        <v>0</v>
      </c>
      <c r="R76" s="46">
        <v>0</v>
      </c>
      <c r="S76" s="46">
        <v>0</v>
      </c>
      <c r="T76" s="46">
        <v>0</v>
      </c>
      <c r="U76" s="46">
        <v>0</v>
      </c>
      <c r="V76" s="46">
        <v>0</v>
      </c>
      <c r="W76" s="46">
        <v>0</v>
      </c>
      <c r="X76" s="46">
        <v>0</v>
      </c>
      <c r="Y76" s="47">
        <v>0</v>
      </c>
      <c r="AA76" s="60">
        <f t="shared" si="2"/>
        <v>0</v>
      </c>
      <c r="AB76" s="61" t="s">
        <v>54</v>
      </c>
      <c r="AC76" s="60">
        <v>0</v>
      </c>
    </row>
    <row r="77" spans="1:29" x14ac:dyDescent="0.3">
      <c r="A77" t="s">
        <v>32</v>
      </c>
      <c r="B77" s="45">
        <v>0</v>
      </c>
      <c r="C77" s="46">
        <v>0</v>
      </c>
      <c r="D77" s="46">
        <v>0</v>
      </c>
      <c r="E77" s="46">
        <v>0</v>
      </c>
      <c r="F77" s="46">
        <v>0</v>
      </c>
      <c r="G77" s="46">
        <v>1</v>
      </c>
      <c r="H77" s="46">
        <v>1</v>
      </c>
      <c r="I77" s="46">
        <v>1</v>
      </c>
      <c r="J77" s="46">
        <v>1</v>
      </c>
      <c r="K77" s="46">
        <v>1</v>
      </c>
      <c r="L77" s="46">
        <v>1</v>
      </c>
      <c r="M77" s="46">
        <v>1</v>
      </c>
      <c r="N77" s="46">
        <v>1</v>
      </c>
      <c r="O77" s="46">
        <v>0</v>
      </c>
      <c r="P77" s="46">
        <v>0</v>
      </c>
      <c r="Q77" s="46">
        <v>0</v>
      </c>
      <c r="R77" s="46">
        <v>0</v>
      </c>
      <c r="S77" s="46">
        <v>0</v>
      </c>
      <c r="T77" s="46">
        <v>0</v>
      </c>
      <c r="U77" s="46">
        <v>0</v>
      </c>
      <c r="V77" s="46">
        <v>0</v>
      </c>
      <c r="W77" s="46">
        <v>0</v>
      </c>
      <c r="X77" s="46">
        <v>0</v>
      </c>
      <c r="Y77" s="47">
        <v>0</v>
      </c>
      <c r="AA77" s="60">
        <f t="shared" si="2"/>
        <v>0</v>
      </c>
      <c r="AB77" s="61" t="s">
        <v>54</v>
      </c>
      <c r="AC77" s="60">
        <v>0</v>
      </c>
    </row>
    <row r="78" spans="1:29" x14ac:dyDescent="0.3">
      <c r="A78" t="s">
        <v>47</v>
      </c>
      <c r="B78" s="45">
        <v>0</v>
      </c>
      <c r="C78" s="46">
        <v>0</v>
      </c>
      <c r="D78" s="46">
        <v>0</v>
      </c>
      <c r="E78" s="46">
        <v>0</v>
      </c>
      <c r="F78" s="46">
        <v>0</v>
      </c>
      <c r="G78" s="46">
        <v>0</v>
      </c>
      <c r="H78" s="46">
        <v>1</v>
      </c>
      <c r="I78" s="46">
        <v>1</v>
      </c>
      <c r="J78" s="46">
        <v>1</v>
      </c>
      <c r="K78" s="46">
        <v>1</v>
      </c>
      <c r="L78" s="46">
        <v>1</v>
      </c>
      <c r="M78" s="46">
        <v>1</v>
      </c>
      <c r="N78" s="46">
        <v>1</v>
      </c>
      <c r="O78" s="46">
        <v>0</v>
      </c>
      <c r="P78" s="46">
        <v>0</v>
      </c>
      <c r="Q78" s="46">
        <v>0</v>
      </c>
      <c r="R78" s="46">
        <v>0</v>
      </c>
      <c r="S78" s="46">
        <v>0</v>
      </c>
      <c r="T78" s="46">
        <v>0</v>
      </c>
      <c r="U78" s="46">
        <v>0</v>
      </c>
      <c r="V78" s="46">
        <v>0</v>
      </c>
      <c r="W78" s="46">
        <v>0</v>
      </c>
      <c r="X78" s="46">
        <v>0</v>
      </c>
      <c r="Y78" s="47">
        <v>0</v>
      </c>
      <c r="AA78" s="60">
        <f t="shared" si="2"/>
        <v>0</v>
      </c>
      <c r="AB78" s="61" t="s">
        <v>54</v>
      </c>
      <c r="AC78" s="60">
        <v>0</v>
      </c>
    </row>
    <row r="79" spans="1:29" x14ac:dyDescent="0.3">
      <c r="A79" t="s">
        <v>33</v>
      </c>
      <c r="B79" s="45">
        <v>0</v>
      </c>
      <c r="C79" s="46">
        <v>0</v>
      </c>
      <c r="D79" s="46">
        <v>0</v>
      </c>
      <c r="E79" s="46">
        <v>0</v>
      </c>
      <c r="F79" s="46">
        <v>0</v>
      </c>
      <c r="G79" s="46">
        <v>0</v>
      </c>
      <c r="H79" s="46">
        <v>0</v>
      </c>
      <c r="I79" s="46">
        <v>1</v>
      </c>
      <c r="J79" s="46">
        <v>1</v>
      </c>
      <c r="K79" s="46">
        <v>1</v>
      </c>
      <c r="L79" s="46">
        <v>1</v>
      </c>
      <c r="M79" s="46">
        <v>1</v>
      </c>
      <c r="N79" s="46">
        <v>1</v>
      </c>
      <c r="O79" s="46">
        <v>0</v>
      </c>
      <c r="P79" s="46">
        <v>0</v>
      </c>
      <c r="Q79" s="46">
        <v>0</v>
      </c>
      <c r="R79" s="46">
        <v>0</v>
      </c>
      <c r="S79" s="46">
        <v>0</v>
      </c>
      <c r="T79" s="46">
        <v>0</v>
      </c>
      <c r="U79" s="46">
        <v>0</v>
      </c>
      <c r="V79" s="46">
        <v>0</v>
      </c>
      <c r="W79" s="46">
        <v>0</v>
      </c>
      <c r="X79" s="46">
        <v>0</v>
      </c>
      <c r="Y79" s="47">
        <v>0</v>
      </c>
      <c r="AA79" s="60">
        <f t="shared" si="2"/>
        <v>0</v>
      </c>
      <c r="AB79" s="61" t="s">
        <v>54</v>
      </c>
      <c r="AC79" s="60">
        <v>0</v>
      </c>
    </row>
    <row r="80" spans="1:29" x14ac:dyDescent="0.3">
      <c r="A80" t="s">
        <v>48</v>
      </c>
      <c r="B80" s="45">
        <v>0</v>
      </c>
      <c r="C80" s="46">
        <v>0</v>
      </c>
      <c r="D80" s="46">
        <v>0</v>
      </c>
      <c r="E80" s="46">
        <v>0</v>
      </c>
      <c r="F80" s="46">
        <v>0</v>
      </c>
      <c r="G80" s="46">
        <v>0</v>
      </c>
      <c r="H80" s="46">
        <v>0</v>
      </c>
      <c r="I80" s="46">
        <v>0</v>
      </c>
      <c r="J80" s="46">
        <v>1</v>
      </c>
      <c r="K80" s="46">
        <v>1</v>
      </c>
      <c r="L80" s="46">
        <v>1</v>
      </c>
      <c r="M80" s="46">
        <v>1</v>
      </c>
      <c r="N80" s="46">
        <v>1</v>
      </c>
      <c r="O80" s="46">
        <v>0</v>
      </c>
      <c r="P80" s="46">
        <v>0</v>
      </c>
      <c r="Q80" s="46">
        <v>0</v>
      </c>
      <c r="R80" s="46">
        <v>0</v>
      </c>
      <c r="S80" s="46">
        <v>0</v>
      </c>
      <c r="T80" s="46">
        <v>0</v>
      </c>
      <c r="U80" s="46">
        <v>0</v>
      </c>
      <c r="V80" s="46">
        <v>0</v>
      </c>
      <c r="W80" s="46">
        <v>0</v>
      </c>
      <c r="X80" s="46">
        <v>0</v>
      </c>
      <c r="Y80" s="47">
        <v>0</v>
      </c>
      <c r="AA80" s="60">
        <f t="shared" si="2"/>
        <v>0</v>
      </c>
      <c r="AB80" s="61" t="s">
        <v>54</v>
      </c>
      <c r="AC80" s="60">
        <v>0</v>
      </c>
    </row>
    <row r="81" spans="1:29" x14ac:dyDescent="0.3">
      <c r="A81" t="s">
        <v>34</v>
      </c>
      <c r="B81" s="45">
        <v>0</v>
      </c>
      <c r="C81" s="46">
        <v>0</v>
      </c>
      <c r="D81" s="46">
        <v>0</v>
      </c>
      <c r="E81" s="46">
        <v>0</v>
      </c>
      <c r="F81" s="46">
        <v>0</v>
      </c>
      <c r="G81" s="46">
        <v>0</v>
      </c>
      <c r="H81" s="46">
        <v>0</v>
      </c>
      <c r="I81" s="46">
        <v>0</v>
      </c>
      <c r="J81" s="46">
        <v>0</v>
      </c>
      <c r="K81" s="46">
        <v>1</v>
      </c>
      <c r="L81" s="46">
        <v>1</v>
      </c>
      <c r="M81" s="46">
        <v>1</v>
      </c>
      <c r="N81" s="46">
        <v>1</v>
      </c>
      <c r="O81" s="46">
        <v>0</v>
      </c>
      <c r="P81" s="46">
        <v>0</v>
      </c>
      <c r="Q81" s="46">
        <v>0</v>
      </c>
      <c r="R81" s="46">
        <v>0</v>
      </c>
      <c r="S81" s="46">
        <v>0</v>
      </c>
      <c r="T81" s="46">
        <v>0</v>
      </c>
      <c r="U81" s="46">
        <v>0</v>
      </c>
      <c r="V81" s="46">
        <v>0</v>
      </c>
      <c r="W81" s="46">
        <v>0</v>
      </c>
      <c r="X81" s="46">
        <v>0</v>
      </c>
      <c r="Y81" s="47">
        <v>0</v>
      </c>
      <c r="AA81" s="60">
        <f t="shared" si="2"/>
        <v>0</v>
      </c>
      <c r="AB81" s="61" t="s">
        <v>54</v>
      </c>
      <c r="AC81" s="60">
        <v>0</v>
      </c>
    </row>
    <row r="82" spans="1:29" x14ac:dyDescent="0.3">
      <c r="A82" t="s">
        <v>49</v>
      </c>
      <c r="B82" s="45">
        <v>0</v>
      </c>
      <c r="C82" s="46">
        <v>0</v>
      </c>
      <c r="D82" s="46">
        <v>0</v>
      </c>
      <c r="E82" s="46">
        <v>0</v>
      </c>
      <c r="F82" s="46">
        <v>0</v>
      </c>
      <c r="G82" s="46">
        <v>0</v>
      </c>
      <c r="H82" s="46">
        <v>0</v>
      </c>
      <c r="I82" s="46">
        <v>0</v>
      </c>
      <c r="J82" s="46">
        <v>0</v>
      </c>
      <c r="K82" s="46">
        <v>0</v>
      </c>
      <c r="L82" s="46">
        <v>1</v>
      </c>
      <c r="M82" s="46">
        <v>1</v>
      </c>
      <c r="N82" s="46">
        <v>1</v>
      </c>
      <c r="O82" s="46">
        <v>0</v>
      </c>
      <c r="P82" s="46">
        <v>0</v>
      </c>
      <c r="Q82" s="46">
        <v>0</v>
      </c>
      <c r="R82" s="46">
        <v>0</v>
      </c>
      <c r="S82" s="46">
        <v>0</v>
      </c>
      <c r="T82" s="46">
        <v>0</v>
      </c>
      <c r="U82" s="46">
        <v>0</v>
      </c>
      <c r="V82" s="46">
        <v>0</v>
      </c>
      <c r="W82" s="46">
        <v>0</v>
      </c>
      <c r="X82" s="46">
        <v>0</v>
      </c>
      <c r="Y82" s="47">
        <v>0</v>
      </c>
      <c r="AA82" s="60">
        <f t="shared" si="2"/>
        <v>0</v>
      </c>
      <c r="AB82" s="61" t="s">
        <v>54</v>
      </c>
      <c r="AC82" s="60">
        <v>0</v>
      </c>
    </row>
    <row r="83" spans="1:29" x14ac:dyDescent="0.3">
      <c r="A83" t="s">
        <v>35</v>
      </c>
      <c r="B83" s="45">
        <v>0</v>
      </c>
      <c r="C83" s="46">
        <v>0</v>
      </c>
      <c r="D83" s="46">
        <v>0</v>
      </c>
      <c r="E83" s="46">
        <v>0</v>
      </c>
      <c r="F83" s="46">
        <v>0</v>
      </c>
      <c r="G83" s="46">
        <v>0</v>
      </c>
      <c r="H83" s="46">
        <v>0</v>
      </c>
      <c r="I83" s="46">
        <v>0</v>
      </c>
      <c r="J83" s="46">
        <v>0</v>
      </c>
      <c r="K83" s="46">
        <v>0</v>
      </c>
      <c r="L83" s="46">
        <v>0</v>
      </c>
      <c r="M83" s="46">
        <v>1</v>
      </c>
      <c r="N83" s="46">
        <v>1</v>
      </c>
      <c r="O83" s="46">
        <v>0</v>
      </c>
      <c r="P83" s="46">
        <v>0</v>
      </c>
      <c r="Q83" s="46">
        <v>0</v>
      </c>
      <c r="R83" s="46">
        <v>0</v>
      </c>
      <c r="S83" s="46">
        <v>0</v>
      </c>
      <c r="T83" s="46">
        <v>0</v>
      </c>
      <c r="U83" s="46">
        <v>0</v>
      </c>
      <c r="V83" s="46">
        <v>0</v>
      </c>
      <c r="W83" s="46">
        <v>0</v>
      </c>
      <c r="X83" s="46">
        <v>0</v>
      </c>
      <c r="Y83" s="47">
        <v>0</v>
      </c>
      <c r="AA83" s="60">
        <f t="shared" si="2"/>
        <v>0</v>
      </c>
      <c r="AB83" s="61" t="s">
        <v>54</v>
      </c>
      <c r="AC83" s="60">
        <v>0</v>
      </c>
    </row>
    <row r="84" spans="1:29" x14ac:dyDescent="0.3">
      <c r="A84" t="s">
        <v>50</v>
      </c>
      <c r="B84" s="48">
        <v>0</v>
      </c>
      <c r="C84" s="49">
        <v>0</v>
      </c>
      <c r="D84" s="49">
        <v>0</v>
      </c>
      <c r="E84" s="49">
        <v>0</v>
      </c>
      <c r="F84" s="49">
        <v>0</v>
      </c>
      <c r="G84" s="49">
        <v>0</v>
      </c>
      <c r="H84" s="49">
        <v>0</v>
      </c>
      <c r="I84" s="49">
        <v>0</v>
      </c>
      <c r="J84" s="49">
        <v>0</v>
      </c>
      <c r="K84" s="49">
        <v>0</v>
      </c>
      <c r="L84" s="49">
        <v>0</v>
      </c>
      <c r="M84" s="49">
        <v>0</v>
      </c>
      <c r="N84" s="49">
        <v>1</v>
      </c>
      <c r="O84" s="49">
        <v>0</v>
      </c>
      <c r="P84" s="49">
        <v>0</v>
      </c>
      <c r="Q84" s="49">
        <v>0</v>
      </c>
      <c r="R84" s="49">
        <v>0</v>
      </c>
      <c r="S84" s="49">
        <v>0</v>
      </c>
      <c r="T84" s="49">
        <v>0</v>
      </c>
      <c r="U84" s="49">
        <v>0</v>
      </c>
      <c r="V84" s="49">
        <v>0</v>
      </c>
      <c r="W84" s="49">
        <v>0</v>
      </c>
      <c r="X84" s="49">
        <v>0</v>
      </c>
      <c r="Y84" s="50">
        <v>0</v>
      </c>
      <c r="AA84" s="60">
        <f t="shared" si="2"/>
        <v>0</v>
      </c>
      <c r="AB84" s="61" t="s">
        <v>54</v>
      </c>
      <c r="AC84" s="60">
        <v>0</v>
      </c>
    </row>
    <row r="85" spans="1:29" x14ac:dyDescent="0.3">
      <c r="A85" t="s">
        <v>24</v>
      </c>
      <c r="B85" s="51">
        <v>1</v>
      </c>
      <c r="C85" s="52">
        <v>0</v>
      </c>
      <c r="D85" s="52">
        <v>0</v>
      </c>
      <c r="E85" s="52">
        <v>0</v>
      </c>
      <c r="F85" s="52">
        <v>0</v>
      </c>
      <c r="G85" s="52">
        <v>0</v>
      </c>
      <c r="H85" s="52">
        <v>0</v>
      </c>
      <c r="I85" s="52">
        <v>0</v>
      </c>
      <c r="J85" s="52">
        <v>0</v>
      </c>
      <c r="K85" s="52">
        <v>0</v>
      </c>
      <c r="L85" s="52">
        <v>0</v>
      </c>
      <c r="M85" s="52">
        <v>0</v>
      </c>
      <c r="N85" s="52">
        <v>0</v>
      </c>
      <c r="O85" s="52">
        <v>0</v>
      </c>
      <c r="P85" s="52">
        <v>0</v>
      </c>
      <c r="Q85" s="52">
        <v>0</v>
      </c>
      <c r="R85" s="52">
        <v>0</v>
      </c>
      <c r="S85" s="52">
        <v>0</v>
      </c>
      <c r="T85" s="52">
        <v>0</v>
      </c>
      <c r="U85" s="52">
        <v>0</v>
      </c>
      <c r="V85" s="52">
        <v>0</v>
      </c>
      <c r="W85" s="52">
        <v>0</v>
      </c>
      <c r="X85" s="52">
        <v>0</v>
      </c>
      <c r="Y85" s="53">
        <v>0</v>
      </c>
      <c r="AA85" s="60">
        <f>SUMPRODUCT($B$10:$Y$10, B85:Y85)</f>
        <v>1</v>
      </c>
      <c r="AB85" s="61" t="s">
        <v>54</v>
      </c>
      <c r="AC85" s="60">
        <v>1</v>
      </c>
    </row>
    <row r="86" spans="1:29" x14ac:dyDescent="0.3">
      <c r="A86" t="s">
        <v>39</v>
      </c>
      <c r="B86" s="54">
        <v>1</v>
      </c>
      <c r="C86" s="55">
        <v>1</v>
      </c>
      <c r="D86" s="55">
        <v>0</v>
      </c>
      <c r="E86" s="55">
        <v>0</v>
      </c>
      <c r="F86" s="55">
        <v>0</v>
      </c>
      <c r="G86" s="55">
        <v>0</v>
      </c>
      <c r="H86" s="55">
        <v>0</v>
      </c>
      <c r="I86" s="55">
        <v>0</v>
      </c>
      <c r="J86" s="55">
        <v>0</v>
      </c>
      <c r="K86" s="55">
        <v>0</v>
      </c>
      <c r="L86" s="55">
        <v>0</v>
      </c>
      <c r="M86" s="55">
        <v>0</v>
      </c>
      <c r="N86" s="55">
        <v>0</v>
      </c>
      <c r="O86" s="55">
        <v>0</v>
      </c>
      <c r="P86" s="55">
        <v>0</v>
      </c>
      <c r="Q86" s="55">
        <v>0</v>
      </c>
      <c r="R86" s="55">
        <v>0</v>
      </c>
      <c r="S86" s="55">
        <v>0</v>
      </c>
      <c r="T86" s="55">
        <v>0</v>
      </c>
      <c r="U86" s="55">
        <v>0</v>
      </c>
      <c r="V86" s="55">
        <v>0</v>
      </c>
      <c r="W86" s="55">
        <v>0</v>
      </c>
      <c r="X86" s="55">
        <v>0</v>
      </c>
      <c r="Y86" s="56">
        <v>0</v>
      </c>
      <c r="AA86" s="60">
        <f t="shared" ref="AA86:AA108" si="3">SUMPRODUCT($B$10:$Y$10, B86:Y86)</f>
        <v>1</v>
      </c>
      <c r="AB86" s="61" t="s">
        <v>54</v>
      </c>
      <c r="AC86" s="60">
        <v>1</v>
      </c>
    </row>
    <row r="87" spans="1:29" x14ac:dyDescent="0.3">
      <c r="A87" t="s">
        <v>25</v>
      </c>
      <c r="B87" s="54">
        <v>1</v>
      </c>
      <c r="C87" s="55">
        <v>1</v>
      </c>
      <c r="D87" s="55">
        <v>1</v>
      </c>
      <c r="E87" s="55">
        <v>0</v>
      </c>
      <c r="F87" s="55">
        <v>0</v>
      </c>
      <c r="G87" s="55">
        <v>0</v>
      </c>
      <c r="H87" s="55">
        <v>0</v>
      </c>
      <c r="I87" s="55">
        <v>0</v>
      </c>
      <c r="J87" s="55">
        <v>0</v>
      </c>
      <c r="K87" s="55">
        <v>0</v>
      </c>
      <c r="L87" s="55">
        <v>0</v>
      </c>
      <c r="M87" s="55">
        <v>0</v>
      </c>
      <c r="N87" s="55">
        <v>0</v>
      </c>
      <c r="O87" s="55">
        <v>0</v>
      </c>
      <c r="P87" s="55">
        <v>0</v>
      </c>
      <c r="Q87" s="55">
        <v>0</v>
      </c>
      <c r="R87" s="55">
        <v>0</v>
      </c>
      <c r="S87" s="55">
        <v>0</v>
      </c>
      <c r="T87" s="55">
        <v>0</v>
      </c>
      <c r="U87" s="55">
        <v>0</v>
      </c>
      <c r="V87" s="55">
        <v>0</v>
      </c>
      <c r="W87" s="55">
        <v>0</v>
      </c>
      <c r="X87" s="55">
        <v>0</v>
      </c>
      <c r="Y87" s="56">
        <v>0</v>
      </c>
      <c r="AA87" s="60">
        <f t="shared" si="3"/>
        <v>1</v>
      </c>
      <c r="AB87" s="61" t="s">
        <v>54</v>
      </c>
      <c r="AC87" s="60">
        <v>1</v>
      </c>
    </row>
    <row r="88" spans="1:29" x14ac:dyDescent="0.3">
      <c r="A88" t="s">
        <v>40</v>
      </c>
      <c r="B88" s="54">
        <v>1</v>
      </c>
      <c r="C88" s="55">
        <v>1</v>
      </c>
      <c r="D88" s="55">
        <v>1</v>
      </c>
      <c r="E88" s="55">
        <v>1</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6">
        <v>0</v>
      </c>
      <c r="AA88" s="60">
        <f t="shared" si="3"/>
        <v>1</v>
      </c>
      <c r="AB88" s="61" t="s">
        <v>54</v>
      </c>
      <c r="AC88" s="60">
        <v>1</v>
      </c>
    </row>
    <row r="89" spans="1:29" x14ac:dyDescent="0.3">
      <c r="A89" t="s">
        <v>26</v>
      </c>
      <c r="B89" s="54">
        <v>1</v>
      </c>
      <c r="C89" s="55">
        <v>1</v>
      </c>
      <c r="D89" s="55">
        <v>1</v>
      </c>
      <c r="E89" s="55">
        <v>1</v>
      </c>
      <c r="F89" s="55">
        <v>1</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6">
        <v>0</v>
      </c>
      <c r="AA89" s="60">
        <f t="shared" si="3"/>
        <v>1</v>
      </c>
      <c r="AB89" s="61" t="s">
        <v>54</v>
      </c>
      <c r="AC89" s="60">
        <v>1</v>
      </c>
    </row>
    <row r="90" spans="1:29" x14ac:dyDescent="0.3">
      <c r="A90" t="s">
        <v>41</v>
      </c>
      <c r="B90" s="54">
        <v>1</v>
      </c>
      <c r="C90" s="55">
        <v>1</v>
      </c>
      <c r="D90" s="55">
        <v>1</v>
      </c>
      <c r="E90" s="55">
        <v>1</v>
      </c>
      <c r="F90" s="55">
        <v>1</v>
      </c>
      <c r="G90" s="55">
        <v>1</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6">
        <v>0</v>
      </c>
      <c r="AA90" s="60">
        <f t="shared" si="3"/>
        <v>1</v>
      </c>
      <c r="AB90" s="61" t="s">
        <v>54</v>
      </c>
      <c r="AC90" s="60">
        <v>1</v>
      </c>
    </row>
    <row r="91" spans="1:29" x14ac:dyDescent="0.3">
      <c r="A91" t="s">
        <v>27</v>
      </c>
      <c r="B91" s="54">
        <v>1</v>
      </c>
      <c r="C91" s="55">
        <v>1</v>
      </c>
      <c r="D91" s="55">
        <v>1</v>
      </c>
      <c r="E91" s="55">
        <v>1</v>
      </c>
      <c r="F91" s="55">
        <v>1</v>
      </c>
      <c r="G91" s="55">
        <v>1</v>
      </c>
      <c r="H91" s="55">
        <v>1</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6">
        <v>0</v>
      </c>
      <c r="AA91" s="60">
        <f t="shared" si="3"/>
        <v>1</v>
      </c>
      <c r="AB91" s="61" t="s">
        <v>54</v>
      </c>
      <c r="AC91" s="60">
        <v>1</v>
      </c>
    </row>
    <row r="92" spans="1:29" x14ac:dyDescent="0.3">
      <c r="A92" t="s">
        <v>42</v>
      </c>
      <c r="B92" s="54">
        <v>1</v>
      </c>
      <c r="C92" s="55">
        <v>1</v>
      </c>
      <c r="D92" s="55">
        <v>1</v>
      </c>
      <c r="E92" s="55">
        <v>1</v>
      </c>
      <c r="F92" s="55">
        <v>1</v>
      </c>
      <c r="G92" s="55">
        <v>1</v>
      </c>
      <c r="H92" s="55">
        <v>1</v>
      </c>
      <c r="I92" s="55">
        <v>1</v>
      </c>
      <c r="J92" s="55">
        <v>0</v>
      </c>
      <c r="K92" s="55">
        <v>0</v>
      </c>
      <c r="L92" s="55">
        <v>0</v>
      </c>
      <c r="M92" s="55">
        <v>0</v>
      </c>
      <c r="N92" s="55">
        <v>0</v>
      </c>
      <c r="O92" s="55">
        <v>0</v>
      </c>
      <c r="P92" s="55">
        <v>0</v>
      </c>
      <c r="Q92" s="55">
        <v>0</v>
      </c>
      <c r="R92" s="55">
        <v>0</v>
      </c>
      <c r="S92" s="55">
        <v>0</v>
      </c>
      <c r="T92" s="55">
        <v>0</v>
      </c>
      <c r="U92" s="55">
        <v>0</v>
      </c>
      <c r="V92" s="55">
        <v>0</v>
      </c>
      <c r="W92" s="55">
        <v>0</v>
      </c>
      <c r="X92" s="55">
        <v>0</v>
      </c>
      <c r="Y92" s="56">
        <v>0</v>
      </c>
      <c r="AA92" s="60">
        <f t="shared" si="3"/>
        <v>2</v>
      </c>
      <c r="AB92" s="61" t="s">
        <v>54</v>
      </c>
      <c r="AC92" s="60">
        <v>1</v>
      </c>
    </row>
    <row r="93" spans="1:29" x14ac:dyDescent="0.3">
      <c r="A93" t="s">
        <v>28</v>
      </c>
      <c r="B93" s="54">
        <v>1</v>
      </c>
      <c r="C93" s="55">
        <v>1</v>
      </c>
      <c r="D93" s="55">
        <v>1</v>
      </c>
      <c r="E93" s="55">
        <v>1</v>
      </c>
      <c r="F93" s="55">
        <v>1</v>
      </c>
      <c r="G93" s="55">
        <v>1</v>
      </c>
      <c r="H93" s="55">
        <v>1</v>
      </c>
      <c r="I93" s="55">
        <v>1</v>
      </c>
      <c r="J93" s="55">
        <v>1</v>
      </c>
      <c r="K93" s="55">
        <v>0</v>
      </c>
      <c r="L93" s="55">
        <v>0</v>
      </c>
      <c r="M93" s="55">
        <v>0</v>
      </c>
      <c r="N93" s="55">
        <v>0</v>
      </c>
      <c r="O93" s="55">
        <v>0</v>
      </c>
      <c r="P93" s="55">
        <v>0</v>
      </c>
      <c r="Q93" s="55">
        <v>0</v>
      </c>
      <c r="R93" s="55">
        <v>0</v>
      </c>
      <c r="S93" s="55">
        <v>0</v>
      </c>
      <c r="T93" s="55">
        <v>0</v>
      </c>
      <c r="U93" s="55">
        <v>0</v>
      </c>
      <c r="V93" s="55">
        <v>0</v>
      </c>
      <c r="W93" s="55">
        <v>0</v>
      </c>
      <c r="X93" s="55">
        <v>0</v>
      </c>
      <c r="Y93" s="56">
        <v>0</v>
      </c>
      <c r="AA93" s="60">
        <f t="shared" si="3"/>
        <v>2</v>
      </c>
      <c r="AB93" s="61" t="s">
        <v>54</v>
      </c>
      <c r="AC93" s="60">
        <v>1</v>
      </c>
    </row>
    <row r="94" spans="1:29" x14ac:dyDescent="0.3">
      <c r="A94" t="s">
        <v>43</v>
      </c>
      <c r="B94" s="54">
        <v>1</v>
      </c>
      <c r="C94" s="55">
        <v>1</v>
      </c>
      <c r="D94" s="55">
        <v>1</v>
      </c>
      <c r="E94" s="55">
        <v>1</v>
      </c>
      <c r="F94" s="55">
        <v>1</v>
      </c>
      <c r="G94" s="55">
        <v>1</v>
      </c>
      <c r="H94" s="55">
        <v>1</v>
      </c>
      <c r="I94" s="55">
        <v>1</v>
      </c>
      <c r="J94" s="55">
        <v>1</v>
      </c>
      <c r="K94" s="55">
        <v>1</v>
      </c>
      <c r="L94" s="55">
        <v>0</v>
      </c>
      <c r="M94" s="55">
        <v>0</v>
      </c>
      <c r="N94" s="55">
        <v>0</v>
      </c>
      <c r="O94" s="55">
        <v>0</v>
      </c>
      <c r="P94" s="55">
        <v>0</v>
      </c>
      <c r="Q94" s="55">
        <v>0</v>
      </c>
      <c r="R94" s="55">
        <v>0</v>
      </c>
      <c r="S94" s="55">
        <v>0</v>
      </c>
      <c r="T94" s="55">
        <v>0</v>
      </c>
      <c r="U94" s="55">
        <v>0</v>
      </c>
      <c r="V94" s="55">
        <v>0</v>
      </c>
      <c r="W94" s="55">
        <v>0</v>
      </c>
      <c r="X94" s="55">
        <v>0</v>
      </c>
      <c r="Y94" s="56">
        <v>0</v>
      </c>
      <c r="AA94" s="60">
        <f t="shared" si="3"/>
        <v>2</v>
      </c>
      <c r="AB94" s="61" t="s">
        <v>54</v>
      </c>
      <c r="AC94" s="60">
        <v>1</v>
      </c>
    </row>
    <row r="95" spans="1:29" x14ac:dyDescent="0.3">
      <c r="A95" t="s">
        <v>29</v>
      </c>
      <c r="B95" s="54">
        <v>1</v>
      </c>
      <c r="C95" s="55">
        <v>1</v>
      </c>
      <c r="D95" s="55">
        <v>1</v>
      </c>
      <c r="E95" s="55">
        <v>1</v>
      </c>
      <c r="F95" s="55">
        <v>1</v>
      </c>
      <c r="G95" s="55">
        <v>1</v>
      </c>
      <c r="H95" s="55">
        <v>1</v>
      </c>
      <c r="I95" s="55">
        <v>1</v>
      </c>
      <c r="J95" s="55">
        <v>1</v>
      </c>
      <c r="K95" s="55">
        <v>1</v>
      </c>
      <c r="L95" s="55">
        <v>1</v>
      </c>
      <c r="M95" s="55">
        <v>0</v>
      </c>
      <c r="N95" s="55">
        <v>0</v>
      </c>
      <c r="O95" s="55">
        <v>0</v>
      </c>
      <c r="P95" s="55">
        <v>0</v>
      </c>
      <c r="Q95" s="55">
        <v>0</v>
      </c>
      <c r="R95" s="55">
        <v>0</v>
      </c>
      <c r="S95" s="55">
        <v>0</v>
      </c>
      <c r="T95" s="55">
        <v>0</v>
      </c>
      <c r="U95" s="55">
        <v>0</v>
      </c>
      <c r="V95" s="55">
        <v>0</v>
      </c>
      <c r="W95" s="55">
        <v>0</v>
      </c>
      <c r="X95" s="55">
        <v>0</v>
      </c>
      <c r="Y95" s="56">
        <v>0</v>
      </c>
      <c r="AA95" s="60">
        <f t="shared" si="3"/>
        <v>2</v>
      </c>
      <c r="AB95" s="61" t="s">
        <v>54</v>
      </c>
      <c r="AC95" s="60">
        <v>1</v>
      </c>
    </row>
    <row r="96" spans="1:29" x14ac:dyDescent="0.3">
      <c r="A96" t="s">
        <v>44</v>
      </c>
      <c r="B96" s="54">
        <v>0</v>
      </c>
      <c r="C96" s="55">
        <v>1</v>
      </c>
      <c r="D96" s="55">
        <v>1</v>
      </c>
      <c r="E96" s="55">
        <v>1</v>
      </c>
      <c r="F96" s="55">
        <v>1</v>
      </c>
      <c r="G96" s="55">
        <v>1</v>
      </c>
      <c r="H96" s="55">
        <v>1</v>
      </c>
      <c r="I96" s="55">
        <v>1</v>
      </c>
      <c r="J96" s="55">
        <v>1</v>
      </c>
      <c r="K96" s="55">
        <v>1</v>
      </c>
      <c r="L96" s="55">
        <v>1</v>
      </c>
      <c r="M96" s="55">
        <v>1</v>
      </c>
      <c r="N96" s="55">
        <v>0</v>
      </c>
      <c r="O96" s="55">
        <v>0</v>
      </c>
      <c r="P96" s="55">
        <v>0</v>
      </c>
      <c r="Q96" s="55">
        <v>0</v>
      </c>
      <c r="R96" s="55">
        <v>0</v>
      </c>
      <c r="S96" s="55">
        <v>0</v>
      </c>
      <c r="T96" s="55">
        <v>0</v>
      </c>
      <c r="U96" s="55">
        <v>0</v>
      </c>
      <c r="V96" s="55">
        <v>0</v>
      </c>
      <c r="W96" s="55">
        <v>0</v>
      </c>
      <c r="X96" s="55">
        <v>0</v>
      </c>
      <c r="Y96" s="56">
        <v>0</v>
      </c>
      <c r="AA96" s="60">
        <f t="shared" si="3"/>
        <v>1</v>
      </c>
      <c r="AB96" s="61" t="s">
        <v>54</v>
      </c>
      <c r="AC96" s="60">
        <v>1</v>
      </c>
    </row>
    <row r="97" spans="1:29" x14ac:dyDescent="0.3">
      <c r="A97" t="s">
        <v>30</v>
      </c>
      <c r="B97" s="54">
        <v>0</v>
      </c>
      <c r="C97" s="55">
        <v>0</v>
      </c>
      <c r="D97" s="55">
        <v>1</v>
      </c>
      <c r="E97" s="55">
        <v>1</v>
      </c>
      <c r="F97" s="55">
        <v>1</v>
      </c>
      <c r="G97" s="55">
        <v>1</v>
      </c>
      <c r="H97" s="55">
        <v>1</v>
      </c>
      <c r="I97" s="55">
        <v>1</v>
      </c>
      <c r="J97" s="55">
        <v>1</v>
      </c>
      <c r="K97" s="55">
        <v>1</v>
      </c>
      <c r="L97" s="55">
        <v>1</v>
      </c>
      <c r="M97" s="55">
        <v>1</v>
      </c>
      <c r="N97" s="55">
        <v>1</v>
      </c>
      <c r="O97" s="55">
        <v>0</v>
      </c>
      <c r="P97" s="55">
        <v>0</v>
      </c>
      <c r="Q97" s="55">
        <v>0</v>
      </c>
      <c r="R97" s="55">
        <v>0</v>
      </c>
      <c r="S97" s="55">
        <v>0</v>
      </c>
      <c r="T97" s="55">
        <v>0</v>
      </c>
      <c r="U97" s="55">
        <v>0</v>
      </c>
      <c r="V97" s="55">
        <v>0</v>
      </c>
      <c r="W97" s="55">
        <v>0</v>
      </c>
      <c r="X97" s="55">
        <v>0</v>
      </c>
      <c r="Y97" s="56">
        <v>0</v>
      </c>
      <c r="AA97" s="60">
        <f t="shared" si="3"/>
        <v>1</v>
      </c>
      <c r="AB97" s="61" t="s">
        <v>54</v>
      </c>
      <c r="AC97" s="60">
        <v>1</v>
      </c>
    </row>
    <row r="98" spans="1:29" x14ac:dyDescent="0.3">
      <c r="A98" t="s">
        <v>45</v>
      </c>
      <c r="B98" s="54">
        <v>0</v>
      </c>
      <c r="C98" s="55">
        <v>0</v>
      </c>
      <c r="D98" s="55">
        <v>0</v>
      </c>
      <c r="E98" s="55">
        <v>1</v>
      </c>
      <c r="F98" s="55">
        <v>1</v>
      </c>
      <c r="G98" s="55">
        <v>1</v>
      </c>
      <c r="H98" s="55">
        <v>1</v>
      </c>
      <c r="I98" s="55">
        <v>1</v>
      </c>
      <c r="J98" s="55">
        <v>1</v>
      </c>
      <c r="K98" s="55">
        <v>1</v>
      </c>
      <c r="L98" s="55">
        <v>1</v>
      </c>
      <c r="M98" s="55">
        <v>1</v>
      </c>
      <c r="N98" s="55">
        <v>1</v>
      </c>
      <c r="O98" s="55">
        <v>1</v>
      </c>
      <c r="P98" s="55">
        <v>0</v>
      </c>
      <c r="Q98" s="55">
        <v>0</v>
      </c>
      <c r="R98" s="55">
        <v>0</v>
      </c>
      <c r="S98" s="55">
        <v>0</v>
      </c>
      <c r="T98" s="55">
        <v>0</v>
      </c>
      <c r="U98" s="55">
        <v>0</v>
      </c>
      <c r="V98" s="55">
        <v>0</v>
      </c>
      <c r="W98" s="55">
        <v>0</v>
      </c>
      <c r="X98" s="55">
        <v>0</v>
      </c>
      <c r="Y98" s="56">
        <v>0</v>
      </c>
      <c r="AA98" s="60">
        <f t="shared" si="3"/>
        <v>2</v>
      </c>
      <c r="AB98" s="61" t="s">
        <v>54</v>
      </c>
      <c r="AC98" s="60">
        <v>1</v>
      </c>
    </row>
    <row r="99" spans="1:29" x14ac:dyDescent="0.3">
      <c r="A99" t="s">
        <v>31</v>
      </c>
      <c r="B99" s="54">
        <v>0</v>
      </c>
      <c r="C99" s="55">
        <v>0</v>
      </c>
      <c r="D99" s="55">
        <v>0</v>
      </c>
      <c r="E99" s="55">
        <v>0</v>
      </c>
      <c r="F99" s="55">
        <v>1</v>
      </c>
      <c r="G99" s="55">
        <v>1</v>
      </c>
      <c r="H99" s="55">
        <v>1</v>
      </c>
      <c r="I99" s="55">
        <v>1</v>
      </c>
      <c r="J99" s="55">
        <v>1</v>
      </c>
      <c r="K99" s="55">
        <v>1</v>
      </c>
      <c r="L99" s="55">
        <v>1</v>
      </c>
      <c r="M99" s="55">
        <v>1</v>
      </c>
      <c r="N99" s="55">
        <v>1</v>
      </c>
      <c r="O99" s="55">
        <v>1</v>
      </c>
      <c r="P99" s="55">
        <v>0</v>
      </c>
      <c r="Q99" s="55">
        <v>0</v>
      </c>
      <c r="R99" s="55">
        <v>0</v>
      </c>
      <c r="S99" s="55">
        <v>0</v>
      </c>
      <c r="T99" s="55">
        <v>0</v>
      </c>
      <c r="U99" s="55">
        <v>0</v>
      </c>
      <c r="V99" s="55">
        <v>0</v>
      </c>
      <c r="W99" s="55">
        <v>0</v>
      </c>
      <c r="X99" s="55">
        <v>0</v>
      </c>
      <c r="Y99" s="56">
        <v>0</v>
      </c>
      <c r="AA99" s="60">
        <f t="shared" si="3"/>
        <v>2</v>
      </c>
      <c r="AB99" s="61" t="s">
        <v>54</v>
      </c>
      <c r="AC99" s="60">
        <v>1</v>
      </c>
    </row>
    <row r="100" spans="1:29" x14ac:dyDescent="0.3">
      <c r="A100" t="s">
        <v>46</v>
      </c>
      <c r="B100" s="54">
        <v>0</v>
      </c>
      <c r="C100" s="55">
        <v>0</v>
      </c>
      <c r="D100" s="55">
        <v>0</v>
      </c>
      <c r="E100" s="55">
        <v>0</v>
      </c>
      <c r="F100" s="55">
        <v>0</v>
      </c>
      <c r="G100" s="55">
        <v>1</v>
      </c>
      <c r="H100" s="55">
        <v>1</v>
      </c>
      <c r="I100" s="55">
        <v>1</v>
      </c>
      <c r="J100" s="55">
        <v>1</v>
      </c>
      <c r="K100" s="55">
        <v>1</v>
      </c>
      <c r="L100" s="55">
        <v>1</v>
      </c>
      <c r="M100" s="55">
        <v>1</v>
      </c>
      <c r="N100" s="55">
        <v>1</v>
      </c>
      <c r="O100" s="55">
        <v>1</v>
      </c>
      <c r="P100" s="55">
        <v>0</v>
      </c>
      <c r="Q100" s="55">
        <v>0</v>
      </c>
      <c r="R100" s="55">
        <v>0</v>
      </c>
      <c r="S100" s="55">
        <v>0</v>
      </c>
      <c r="T100" s="55">
        <v>0</v>
      </c>
      <c r="U100" s="55">
        <v>0</v>
      </c>
      <c r="V100" s="55">
        <v>0</v>
      </c>
      <c r="W100" s="55">
        <v>0</v>
      </c>
      <c r="X100" s="55">
        <v>0</v>
      </c>
      <c r="Y100" s="56">
        <v>0</v>
      </c>
      <c r="AA100" s="60">
        <f t="shared" si="3"/>
        <v>2</v>
      </c>
      <c r="AB100" s="61" t="s">
        <v>54</v>
      </c>
      <c r="AC100" s="60">
        <v>1</v>
      </c>
    </row>
    <row r="101" spans="1:29" x14ac:dyDescent="0.3">
      <c r="A101" t="s">
        <v>32</v>
      </c>
      <c r="B101" s="54">
        <v>0</v>
      </c>
      <c r="C101" s="55">
        <v>0</v>
      </c>
      <c r="D101" s="55">
        <v>0</v>
      </c>
      <c r="E101" s="55">
        <v>0</v>
      </c>
      <c r="F101" s="55">
        <v>0</v>
      </c>
      <c r="G101" s="55">
        <v>0</v>
      </c>
      <c r="H101" s="55">
        <v>1</v>
      </c>
      <c r="I101" s="55">
        <v>1</v>
      </c>
      <c r="J101" s="55">
        <v>1</v>
      </c>
      <c r="K101" s="55">
        <v>1</v>
      </c>
      <c r="L101" s="55">
        <v>1</v>
      </c>
      <c r="M101" s="55">
        <v>1</v>
      </c>
      <c r="N101" s="55">
        <v>1</v>
      </c>
      <c r="O101" s="55">
        <v>1</v>
      </c>
      <c r="P101" s="55">
        <v>0</v>
      </c>
      <c r="Q101" s="55">
        <v>0</v>
      </c>
      <c r="R101" s="55">
        <v>0</v>
      </c>
      <c r="S101" s="55">
        <v>0</v>
      </c>
      <c r="T101" s="55">
        <v>0</v>
      </c>
      <c r="U101" s="55">
        <v>0</v>
      </c>
      <c r="V101" s="55">
        <v>0</v>
      </c>
      <c r="W101" s="55">
        <v>0</v>
      </c>
      <c r="X101" s="55">
        <v>0</v>
      </c>
      <c r="Y101" s="56">
        <v>0</v>
      </c>
      <c r="AA101" s="60">
        <f t="shared" si="3"/>
        <v>2</v>
      </c>
      <c r="AB101" s="61" t="s">
        <v>54</v>
      </c>
      <c r="AC101" s="60">
        <v>1</v>
      </c>
    </row>
    <row r="102" spans="1:29" x14ac:dyDescent="0.3">
      <c r="A102" t="s">
        <v>47</v>
      </c>
      <c r="B102" s="54">
        <v>0</v>
      </c>
      <c r="C102" s="55">
        <v>0</v>
      </c>
      <c r="D102" s="55">
        <v>0</v>
      </c>
      <c r="E102" s="55">
        <v>0</v>
      </c>
      <c r="F102" s="55">
        <v>0</v>
      </c>
      <c r="G102" s="55">
        <v>0</v>
      </c>
      <c r="H102" s="55">
        <v>0</v>
      </c>
      <c r="I102" s="55">
        <v>1</v>
      </c>
      <c r="J102" s="55">
        <v>1</v>
      </c>
      <c r="K102" s="55">
        <v>1</v>
      </c>
      <c r="L102" s="55">
        <v>1</v>
      </c>
      <c r="M102" s="55">
        <v>1</v>
      </c>
      <c r="N102" s="55">
        <v>1</v>
      </c>
      <c r="O102" s="55">
        <v>1</v>
      </c>
      <c r="P102" s="55">
        <v>0</v>
      </c>
      <c r="Q102" s="55">
        <v>0</v>
      </c>
      <c r="R102" s="55">
        <v>0</v>
      </c>
      <c r="S102" s="55">
        <v>0</v>
      </c>
      <c r="T102" s="55">
        <v>0</v>
      </c>
      <c r="U102" s="55">
        <v>0</v>
      </c>
      <c r="V102" s="55">
        <v>0</v>
      </c>
      <c r="W102" s="55">
        <v>0</v>
      </c>
      <c r="X102" s="55">
        <v>0</v>
      </c>
      <c r="Y102" s="56">
        <v>0</v>
      </c>
      <c r="AA102" s="60">
        <f t="shared" si="3"/>
        <v>2</v>
      </c>
      <c r="AB102" s="61" t="s">
        <v>54</v>
      </c>
      <c r="AC102" s="60">
        <v>1</v>
      </c>
    </row>
    <row r="103" spans="1:29" x14ac:dyDescent="0.3">
      <c r="A103" t="s">
        <v>33</v>
      </c>
      <c r="B103" s="54">
        <v>0</v>
      </c>
      <c r="C103" s="55">
        <v>0</v>
      </c>
      <c r="D103" s="55">
        <v>0</v>
      </c>
      <c r="E103" s="55">
        <v>0</v>
      </c>
      <c r="F103" s="55">
        <v>0</v>
      </c>
      <c r="G103" s="55">
        <v>0</v>
      </c>
      <c r="H103" s="55">
        <v>0</v>
      </c>
      <c r="I103" s="55">
        <v>0</v>
      </c>
      <c r="J103" s="55">
        <v>1</v>
      </c>
      <c r="K103" s="55">
        <v>1</v>
      </c>
      <c r="L103" s="55">
        <v>1</v>
      </c>
      <c r="M103" s="55">
        <v>1</v>
      </c>
      <c r="N103" s="55">
        <v>1</v>
      </c>
      <c r="O103" s="55">
        <v>1</v>
      </c>
      <c r="P103" s="55">
        <v>0</v>
      </c>
      <c r="Q103" s="55">
        <v>0</v>
      </c>
      <c r="R103" s="55">
        <v>0</v>
      </c>
      <c r="S103" s="55">
        <v>0</v>
      </c>
      <c r="T103" s="55">
        <v>0</v>
      </c>
      <c r="U103" s="55">
        <v>0</v>
      </c>
      <c r="V103" s="55">
        <v>0</v>
      </c>
      <c r="W103" s="55">
        <v>0</v>
      </c>
      <c r="X103" s="55">
        <v>0</v>
      </c>
      <c r="Y103" s="56">
        <v>0</v>
      </c>
      <c r="AA103" s="60">
        <f t="shared" si="3"/>
        <v>1</v>
      </c>
      <c r="AB103" s="61" t="s">
        <v>54</v>
      </c>
      <c r="AC103" s="60">
        <v>1</v>
      </c>
    </row>
    <row r="104" spans="1:29" x14ac:dyDescent="0.3">
      <c r="A104" t="s">
        <v>48</v>
      </c>
      <c r="B104" s="54">
        <v>0</v>
      </c>
      <c r="C104" s="55">
        <v>0</v>
      </c>
      <c r="D104" s="55">
        <v>0</v>
      </c>
      <c r="E104" s="55">
        <v>0</v>
      </c>
      <c r="F104" s="55">
        <v>0</v>
      </c>
      <c r="G104" s="55">
        <v>0</v>
      </c>
      <c r="H104" s="55">
        <v>0</v>
      </c>
      <c r="I104" s="55">
        <v>0</v>
      </c>
      <c r="J104" s="55">
        <v>0</v>
      </c>
      <c r="K104" s="55">
        <v>1</v>
      </c>
      <c r="L104" s="55">
        <v>1</v>
      </c>
      <c r="M104" s="55">
        <v>1</v>
      </c>
      <c r="N104" s="55">
        <v>1</v>
      </c>
      <c r="O104" s="55">
        <v>1</v>
      </c>
      <c r="P104" s="55">
        <v>0</v>
      </c>
      <c r="Q104" s="55">
        <v>0</v>
      </c>
      <c r="R104" s="55">
        <v>0</v>
      </c>
      <c r="S104" s="55">
        <v>0</v>
      </c>
      <c r="T104" s="55">
        <v>0</v>
      </c>
      <c r="U104" s="55">
        <v>0</v>
      </c>
      <c r="V104" s="55">
        <v>0</v>
      </c>
      <c r="W104" s="55">
        <v>0</v>
      </c>
      <c r="X104" s="55">
        <v>0</v>
      </c>
      <c r="Y104" s="56">
        <v>0</v>
      </c>
      <c r="AA104" s="60">
        <f t="shared" si="3"/>
        <v>1</v>
      </c>
      <c r="AB104" s="61" t="s">
        <v>54</v>
      </c>
      <c r="AC104" s="60">
        <v>1</v>
      </c>
    </row>
    <row r="105" spans="1:29" x14ac:dyDescent="0.3">
      <c r="A105" t="s">
        <v>34</v>
      </c>
      <c r="B105" s="54">
        <v>0</v>
      </c>
      <c r="C105" s="55">
        <v>0</v>
      </c>
      <c r="D105" s="55">
        <v>0</v>
      </c>
      <c r="E105" s="55">
        <v>0</v>
      </c>
      <c r="F105" s="55">
        <v>0</v>
      </c>
      <c r="G105" s="55">
        <v>0</v>
      </c>
      <c r="H105" s="55">
        <v>0</v>
      </c>
      <c r="I105" s="55">
        <v>0</v>
      </c>
      <c r="J105" s="55">
        <v>0</v>
      </c>
      <c r="K105" s="55">
        <v>0</v>
      </c>
      <c r="L105" s="55">
        <v>1</v>
      </c>
      <c r="M105" s="55">
        <v>1</v>
      </c>
      <c r="N105" s="55">
        <v>1</v>
      </c>
      <c r="O105" s="55">
        <v>1</v>
      </c>
      <c r="P105" s="55">
        <v>0</v>
      </c>
      <c r="Q105" s="55">
        <v>0</v>
      </c>
      <c r="R105" s="55">
        <v>0</v>
      </c>
      <c r="S105" s="55">
        <v>0</v>
      </c>
      <c r="T105" s="55">
        <v>0</v>
      </c>
      <c r="U105" s="55">
        <v>0</v>
      </c>
      <c r="V105" s="55">
        <v>0</v>
      </c>
      <c r="W105" s="55">
        <v>0</v>
      </c>
      <c r="X105" s="55">
        <v>0</v>
      </c>
      <c r="Y105" s="56">
        <v>0</v>
      </c>
      <c r="AA105" s="60">
        <f t="shared" si="3"/>
        <v>1</v>
      </c>
      <c r="AB105" s="61" t="s">
        <v>54</v>
      </c>
      <c r="AC105" s="60">
        <v>1</v>
      </c>
    </row>
    <row r="106" spans="1:29" x14ac:dyDescent="0.3">
      <c r="A106" t="s">
        <v>49</v>
      </c>
      <c r="B106" s="54">
        <v>0</v>
      </c>
      <c r="C106" s="55">
        <v>0</v>
      </c>
      <c r="D106" s="55">
        <v>0</v>
      </c>
      <c r="E106" s="55">
        <v>0</v>
      </c>
      <c r="F106" s="55">
        <v>0</v>
      </c>
      <c r="G106" s="55">
        <v>0</v>
      </c>
      <c r="H106" s="55">
        <v>0</v>
      </c>
      <c r="I106" s="55">
        <v>0</v>
      </c>
      <c r="J106" s="55">
        <v>0</v>
      </c>
      <c r="K106" s="55">
        <v>0</v>
      </c>
      <c r="L106" s="55">
        <v>0</v>
      </c>
      <c r="M106" s="55">
        <v>1</v>
      </c>
      <c r="N106" s="55">
        <v>1</v>
      </c>
      <c r="O106" s="55">
        <v>1</v>
      </c>
      <c r="P106" s="55">
        <v>0</v>
      </c>
      <c r="Q106" s="55">
        <v>0</v>
      </c>
      <c r="R106" s="55">
        <v>0</v>
      </c>
      <c r="S106" s="55">
        <v>0</v>
      </c>
      <c r="T106" s="55">
        <v>0</v>
      </c>
      <c r="U106" s="55">
        <v>0</v>
      </c>
      <c r="V106" s="55">
        <v>0</v>
      </c>
      <c r="W106" s="55">
        <v>0</v>
      </c>
      <c r="X106" s="55">
        <v>0</v>
      </c>
      <c r="Y106" s="56">
        <v>0</v>
      </c>
      <c r="AA106" s="60">
        <f t="shared" si="3"/>
        <v>1</v>
      </c>
      <c r="AB106" s="61" t="s">
        <v>54</v>
      </c>
      <c r="AC106" s="60">
        <v>1</v>
      </c>
    </row>
    <row r="107" spans="1:29" x14ac:dyDescent="0.3">
      <c r="A107" t="s">
        <v>35</v>
      </c>
      <c r="B107" s="54">
        <v>0</v>
      </c>
      <c r="C107" s="55">
        <v>0</v>
      </c>
      <c r="D107" s="55">
        <v>0</v>
      </c>
      <c r="E107" s="55">
        <v>0</v>
      </c>
      <c r="F107" s="55">
        <v>0</v>
      </c>
      <c r="G107" s="55">
        <v>0</v>
      </c>
      <c r="H107" s="55">
        <v>0</v>
      </c>
      <c r="I107" s="55">
        <v>0</v>
      </c>
      <c r="J107" s="55">
        <v>0</v>
      </c>
      <c r="K107" s="55">
        <v>0</v>
      </c>
      <c r="L107" s="55">
        <v>0</v>
      </c>
      <c r="M107" s="55">
        <v>0</v>
      </c>
      <c r="N107" s="55">
        <v>1</v>
      </c>
      <c r="O107" s="55">
        <v>1</v>
      </c>
      <c r="P107" s="55">
        <v>0</v>
      </c>
      <c r="Q107" s="55">
        <v>0</v>
      </c>
      <c r="R107" s="55">
        <v>0</v>
      </c>
      <c r="S107" s="55">
        <v>0</v>
      </c>
      <c r="T107" s="55">
        <v>0</v>
      </c>
      <c r="U107" s="55">
        <v>0</v>
      </c>
      <c r="V107" s="55">
        <v>0</v>
      </c>
      <c r="W107" s="55">
        <v>0</v>
      </c>
      <c r="X107" s="55">
        <v>0</v>
      </c>
      <c r="Y107" s="56">
        <v>0</v>
      </c>
      <c r="AA107" s="60">
        <f t="shared" si="3"/>
        <v>1</v>
      </c>
      <c r="AB107" s="61" t="s">
        <v>54</v>
      </c>
      <c r="AC107" s="60">
        <v>1</v>
      </c>
    </row>
    <row r="108" spans="1:29" x14ac:dyDescent="0.3">
      <c r="A108" t="s">
        <v>50</v>
      </c>
      <c r="B108" s="57">
        <v>0</v>
      </c>
      <c r="C108" s="58">
        <v>0</v>
      </c>
      <c r="D108" s="58">
        <v>0</v>
      </c>
      <c r="E108" s="58">
        <v>0</v>
      </c>
      <c r="F108" s="58">
        <v>0</v>
      </c>
      <c r="G108" s="58">
        <v>0</v>
      </c>
      <c r="H108" s="58">
        <v>0</v>
      </c>
      <c r="I108" s="58">
        <v>0</v>
      </c>
      <c r="J108" s="58">
        <v>0</v>
      </c>
      <c r="K108" s="58">
        <v>0</v>
      </c>
      <c r="L108" s="58">
        <v>0</v>
      </c>
      <c r="M108" s="58">
        <v>0</v>
      </c>
      <c r="N108" s="58">
        <v>0</v>
      </c>
      <c r="O108" s="58">
        <v>1</v>
      </c>
      <c r="P108" s="58">
        <v>0</v>
      </c>
      <c r="Q108" s="58">
        <v>0</v>
      </c>
      <c r="R108" s="58">
        <v>0</v>
      </c>
      <c r="S108" s="58">
        <v>0</v>
      </c>
      <c r="T108" s="58">
        <v>0</v>
      </c>
      <c r="U108" s="58">
        <v>0</v>
      </c>
      <c r="V108" s="58">
        <v>0</v>
      </c>
      <c r="W108" s="58">
        <v>0</v>
      </c>
      <c r="X108" s="58">
        <v>0</v>
      </c>
      <c r="Y108" s="59">
        <v>0</v>
      </c>
      <c r="AA108" s="60">
        <f t="shared" si="3"/>
        <v>1</v>
      </c>
      <c r="AB108" s="61" t="s">
        <v>54</v>
      </c>
      <c r="AC108" s="60">
        <v>1</v>
      </c>
    </row>
    <row r="111" spans="1:29" x14ac:dyDescent="0.3">
      <c r="A111" s="23"/>
      <c r="B111" s="23"/>
      <c r="C111" s="23"/>
      <c r="D111" s="23"/>
    </row>
  </sheetData>
  <mergeCells count="7">
    <mergeCell ref="AE26:AF26"/>
    <mergeCell ref="AA7:AC7"/>
    <mergeCell ref="AA12:AC12"/>
    <mergeCell ref="AC10:AE10"/>
    <mergeCell ref="AE15:AH15"/>
    <mergeCell ref="AE19:AH19"/>
    <mergeCell ref="AE24:AF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28B5B-5A1E-4333-9099-ED804532AFA8}">
  <dimension ref="A1:AN111"/>
  <sheetViews>
    <sheetView zoomScale="70" zoomScaleNormal="70" workbookViewId="0"/>
  </sheetViews>
  <sheetFormatPr defaultRowHeight="14.4" x14ac:dyDescent="0.3"/>
  <cols>
    <col min="1" max="1" width="30.88671875" bestFit="1" customWidth="1"/>
    <col min="16" max="16" width="12.5546875" bestFit="1" customWidth="1"/>
    <col min="27" max="27" width="11.44140625" customWidth="1"/>
    <col min="28" max="28" width="11.21875" customWidth="1"/>
    <col min="29" max="29" width="18.109375" customWidth="1"/>
    <col min="32" max="33" width="9.88671875" customWidth="1"/>
    <col min="34" max="34" width="8.88671875" customWidth="1"/>
  </cols>
  <sheetData>
    <row r="1" spans="1:40" x14ac:dyDescent="0.3">
      <c r="A1" t="s">
        <v>2</v>
      </c>
    </row>
    <row r="2" spans="1:40" x14ac:dyDescent="0.3">
      <c r="A2" t="s">
        <v>23</v>
      </c>
      <c r="B2" t="s">
        <v>25</v>
      </c>
      <c r="C2" t="s">
        <v>40</v>
      </c>
      <c r="D2" t="s">
        <v>26</v>
      </c>
      <c r="E2" t="s">
        <v>41</v>
      </c>
      <c r="F2" t="s">
        <v>27</v>
      </c>
      <c r="G2" t="s">
        <v>42</v>
      </c>
      <c r="H2" t="s">
        <v>28</v>
      </c>
      <c r="I2" t="s">
        <v>43</v>
      </c>
      <c r="J2" t="s">
        <v>29</v>
      </c>
      <c r="K2" t="s">
        <v>44</v>
      </c>
      <c r="L2" t="s">
        <v>30</v>
      </c>
      <c r="M2" t="s">
        <v>45</v>
      </c>
      <c r="N2" t="s">
        <v>31</v>
      </c>
      <c r="O2" t="s">
        <v>46</v>
      </c>
      <c r="P2" t="s">
        <v>32</v>
      </c>
      <c r="Q2" t="s">
        <v>47</v>
      </c>
      <c r="R2" t="s">
        <v>33</v>
      </c>
      <c r="S2" t="s">
        <v>48</v>
      </c>
      <c r="T2" t="s">
        <v>34</v>
      </c>
      <c r="U2" t="s">
        <v>49</v>
      </c>
      <c r="V2" t="s">
        <v>35</v>
      </c>
      <c r="W2" t="s">
        <v>50</v>
      </c>
      <c r="X2" t="s">
        <v>71</v>
      </c>
      <c r="Y2" t="s">
        <v>72</v>
      </c>
      <c r="AA2" s="22"/>
      <c r="AB2" s="22"/>
      <c r="AC2" s="22"/>
    </row>
    <row r="3" spans="1:40" x14ac:dyDescent="0.3">
      <c r="A3" s="12" t="s">
        <v>64</v>
      </c>
      <c r="AA3">
        <f>SUM(B5:Y6)</f>
        <v>2</v>
      </c>
      <c r="AB3" s="5" t="s">
        <v>37</v>
      </c>
      <c r="AC3" t="s">
        <v>55</v>
      </c>
      <c r="AH3" s="22"/>
      <c r="AI3" s="22"/>
      <c r="AJ3" s="22"/>
      <c r="AK3" s="22"/>
    </row>
    <row r="4" spans="1:40" x14ac:dyDescent="0.3">
      <c r="A4" t="s">
        <v>67</v>
      </c>
      <c r="AA4">
        <f>SUM(B9:Y10)</f>
        <v>2</v>
      </c>
      <c r="AB4" s="5" t="s">
        <v>37</v>
      </c>
      <c r="AC4" t="s">
        <v>56</v>
      </c>
      <c r="AJ4" s="5"/>
      <c r="AN4" s="5"/>
    </row>
    <row r="5" spans="1:40" x14ac:dyDescent="0.3">
      <c r="A5" t="s">
        <v>52</v>
      </c>
      <c r="B5" s="6">
        <v>1</v>
      </c>
      <c r="C5" s="7">
        <v>0</v>
      </c>
      <c r="D5" s="7">
        <v>0</v>
      </c>
      <c r="E5" s="7">
        <v>0</v>
      </c>
      <c r="F5" s="7">
        <v>0</v>
      </c>
      <c r="G5" s="7">
        <v>0</v>
      </c>
      <c r="H5" s="7">
        <v>0</v>
      </c>
      <c r="I5" s="7">
        <v>0</v>
      </c>
      <c r="J5" s="7">
        <v>0</v>
      </c>
      <c r="K5" s="7">
        <v>0</v>
      </c>
      <c r="L5" s="7">
        <v>0</v>
      </c>
      <c r="M5" s="7">
        <v>1</v>
      </c>
      <c r="N5" s="7">
        <v>0</v>
      </c>
      <c r="O5" s="7">
        <v>0</v>
      </c>
      <c r="P5" s="7">
        <v>0</v>
      </c>
      <c r="Q5" s="7">
        <v>0</v>
      </c>
      <c r="R5" s="7">
        <v>0</v>
      </c>
      <c r="S5" s="7">
        <v>0</v>
      </c>
      <c r="T5" s="7">
        <v>0</v>
      </c>
      <c r="U5" s="7">
        <v>0</v>
      </c>
      <c r="V5" s="7">
        <v>0</v>
      </c>
      <c r="W5" s="7">
        <v>0</v>
      </c>
      <c r="X5" s="7">
        <v>0</v>
      </c>
      <c r="Y5" s="8">
        <v>0</v>
      </c>
      <c r="AA5">
        <f>SUM(AA3:AA4)</f>
        <v>4</v>
      </c>
      <c r="AB5" s="5" t="s">
        <v>37</v>
      </c>
      <c r="AC5" t="s">
        <v>60</v>
      </c>
      <c r="AJ5" s="5"/>
      <c r="AN5" s="5"/>
    </row>
    <row r="6" spans="1:40" x14ac:dyDescent="0.3">
      <c r="A6" t="s">
        <v>53</v>
      </c>
      <c r="B6" s="9">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1">
        <v>0</v>
      </c>
    </row>
    <row r="7" spans="1:40" x14ac:dyDescent="0.3">
      <c r="B7" s="4"/>
      <c r="C7" s="4"/>
      <c r="D7" s="4"/>
      <c r="E7" s="4"/>
      <c r="F7" s="4"/>
      <c r="G7" s="4"/>
      <c r="H7" s="4"/>
      <c r="I7" s="4"/>
      <c r="J7" s="4"/>
      <c r="K7" s="4"/>
      <c r="L7" s="4"/>
      <c r="M7" s="4"/>
      <c r="AA7" s="67" t="s">
        <v>77</v>
      </c>
      <c r="AB7" s="67"/>
      <c r="AC7" s="67"/>
      <c r="AH7" s="22"/>
      <c r="AI7" s="22"/>
      <c r="AJ7" s="22"/>
      <c r="AK7" s="22"/>
    </row>
    <row r="8" spans="1:40" x14ac:dyDescent="0.3">
      <c r="A8" t="s">
        <v>68</v>
      </c>
      <c r="AA8" s="2">
        <f>((AA13+AA37+AA61+AA85)-(AC13+AC61))+((AA14+AA38+AA62+AA86)-(AC14+AC62))+((AA15+AA39+AA63+AA87)-(AC15+AC63))+((AA16+AA40+AA64+AA88)-(AC16+AC64))+((AA17+AA41+AA65+AA89)-(AC17+AC65))+((AA18+AA42+AA66+AA90)-(AC18+AC66))+((AA19+AA43+AA67+AA91)-(AC19+AC67))+((AA20+AA44+AA68+AA92)-(AC20+AC68))+((AA21+AA45+AA69+AA93)-(AC21+AC69))+((AA22+AA46+AA70+AA94)-(AC22+AC70))+((AA23+AA47+AA71+AA95)-(AC23+AC71))+((AA24+AA48+AA72+AA96)-(AC24+AC72))+((AA25+AA49+AA73+AA97)-(AC25+AC73))+((AA26+AA50+AA74+AA98)-(AC26+AC74))+((AA27+AA51+AA75+AA99)-(AC27+AC75))+((AA28+AA52+AA76+AA100)-(AC28+AC76))+((AA29+AA53+AA77+AA101)-(AC29+AC77))+((AA30+AA54+AA78+AA102)-(AC30+AC78))+((AA31+AA55+AA79+AA103)-(AC31+AC79))+((AA32+AA56+AA80+AA104)-(AC32+AC80))+((AA33+AA57+AA81+AA105)-(AC33+AC81))+((AA34+AA58+AA82+AA106)-(AC34+AC82))+((AA35+AA59+AA83+AA107)-(AC35+AC83))+((AA36+AA60+AA84+AA108)-(AC36+AC84))</f>
        <v>2</v>
      </c>
      <c r="AB8" s="5" t="s">
        <v>37</v>
      </c>
      <c r="AC8" t="s">
        <v>36</v>
      </c>
      <c r="AJ8" s="5"/>
      <c r="AN8" s="5"/>
    </row>
    <row r="9" spans="1:40" x14ac:dyDescent="0.3">
      <c r="A9" t="s">
        <v>53</v>
      </c>
      <c r="B9" s="6">
        <v>1</v>
      </c>
      <c r="C9" s="7">
        <v>0</v>
      </c>
      <c r="D9" s="7">
        <v>0</v>
      </c>
      <c r="E9" s="7">
        <v>0</v>
      </c>
      <c r="F9" s="7">
        <v>0</v>
      </c>
      <c r="G9" s="7">
        <v>0</v>
      </c>
      <c r="H9" s="7">
        <v>0</v>
      </c>
      <c r="I9" s="7">
        <v>0</v>
      </c>
      <c r="J9" s="7">
        <v>0</v>
      </c>
      <c r="K9" s="7">
        <v>0</v>
      </c>
      <c r="L9" s="7">
        <v>0</v>
      </c>
      <c r="M9" s="7">
        <v>0</v>
      </c>
      <c r="N9" s="7">
        <v>1</v>
      </c>
      <c r="O9" s="7">
        <v>0</v>
      </c>
      <c r="P9" s="7">
        <v>0</v>
      </c>
      <c r="Q9" s="7">
        <v>0</v>
      </c>
      <c r="R9" s="7">
        <v>0</v>
      </c>
      <c r="S9" s="7">
        <v>0</v>
      </c>
      <c r="T9" s="7">
        <v>0</v>
      </c>
      <c r="U9" s="7">
        <v>0</v>
      </c>
      <c r="V9" s="7">
        <v>0</v>
      </c>
      <c r="W9" s="7">
        <v>0</v>
      </c>
      <c r="X9" s="7">
        <v>0</v>
      </c>
      <c r="Y9" s="8">
        <v>0</v>
      </c>
      <c r="AJ9" s="5"/>
      <c r="AN9" s="5"/>
    </row>
    <row r="10" spans="1:40" x14ac:dyDescent="0.3">
      <c r="A10" t="s">
        <v>38</v>
      </c>
      <c r="B10" s="9">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1">
        <v>0</v>
      </c>
      <c r="AC10" s="68" t="s">
        <v>65</v>
      </c>
      <c r="AD10" s="68"/>
      <c r="AE10" s="68"/>
    </row>
    <row r="12" spans="1:40" x14ac:dyDescent="0.3">
      <c r="A12" s="12" t="s">
        <v>66</v>
      </c>
      <c r="AA12" s="65" t="s">
        <v>73</v>
      </c>
      <c r="AB12" s="65"/>
      <c r="AC12" s="65"/>
    </row>
    <row r="13" spans="1:40" x14ac:dyDescent="0.3">
      <c r="A13" t="s">
        <v>25</v>
      </c>
      <c r="B13" s="24">
        <v>1</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6">
        <v>0</v>
      </c>
      <c r="AA13" s="60">
        <f>SUMPRODUCT($B$5:$Y$5, B13:Y13)</f>
        <v>1</v>
      </c>
      <c r="AB13" s="61" t="s">
        <v>54</v>
      </c>
      <c r="AC13" s="60">
        <v>1</v>
      </c>
    </row>
    <row r="14" spans="1:40" x14ac:dyDescent="0.3">
      <c r="A14" t="s">
        <v>40</v>
      </c>
      <c r="B14" s="27">
        <v>1</v>
      </c>
      <c r="C14" s="28">
        <v>1</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9">
        <v>0</v>
      </c>
      <c r="AA14" s="60">
        <f t="shared" ref="AA14:AA36" si="0">SUMPRODUCT($B$5:$Y$5, B14:Y14)</f>
        <v>1</v>
      </c>
      <c r="AB14" s="61" t="s">
        <v>54</v>
      </c>
      <c r="AC14" s="60">
        <v>1</v>
      </c>
    </row>
    <row r="15" spans="1:40" x14ac:dyDescent="0.3">
      <c r="A15" t="s">
        <v>26</v>
      </c>
      <c r="B15" s="27">
        <v>1</v>
      </c>
      <c r="C15" s="28">
        <v>1</v>
      </c>
      <c r="D15" s="28">
        <v>1</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9">
        <v>0</v>
      </c>
      <c r="AA15" s="60">
        <f t="shared" si="0"/>
        <v>1</v>
      </c>
      <c r="AB15" s="61" t="s">
        <v>54</v>
      </c>
      <c r="AC15" s="60">
        <v>1</v>
      </c>
      <c r="AE15" s="65" t="s">
        <v>74</v>
      </c>
      <c r="AF15" s="65"/>
      <c r="AG15" s="65"/>
      <c r="AH15" s="65"/>
    </row>
    <row r="16" spans="1:40" x14ac:dyDescent="0.3">
      <c r="A16" t="s">
        <v>41</v>
      </c>
      <c r="B16" s="27">
        <v>1</v>
      </c>
      <c r="C16" s="28">
        <v>1</v>
      </c>
      <c r="D16" s="28">
        <v>1</v>
      </c>
      <c r="E16" s="28">
        <v>1</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9">
        <v>0</v>
      </c>
      <c r="AA16" s="60">
        <f t="shared" si="0"/>
        <v>1</v>
      </c>
      <c r="AB16" s="61" t="s">
        <v>54</v>
      </c>
      <c r="AC16" s="60">
        <v>1</v>
      </c>
      <c r="AE16" t="s">
        <v>52</v>
      </c>
      <c r="AF16" s="20">
        <f>SUM(B5:Y5)</f>
        <v>2</v>
      </c>
      <c r="AG16" s="21" t="s">
        <v>57</v>
      </c>
      <c r="AH16" s="20">
        <v>2</v>
      </c>
    </row>
    <row r="17" spans="1:34" x14ac:dyDescent="0.3">
      <c r="A17" t="s">
        <v>27</v>
      </c>
      <c r="B17" s="27">
        <v>1</v>
      </c>
      <c r="C17" s="28">
        <v>1</v>
      </c>
      <c r="D17" s="28">
        <v>1</v>
      </c>
      <c r="E17" s="28">
        <v>1</v>
      </c>
      <c r="F17" s="28">
        <v>1</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9">
        <v>0</v>
      </c>
      <c r="AA17" s="60">
        <f t="shared" si="0"/>
        <v>1</v>
      </c>
      <c r="AB17" s="61" t="s">
        <v>54</v>
      </c>
      <c r="AC17" s="60">
        <v>1</v>
      </c>
      <c r="AE17" t="s">
        <v>53</v>
      </c>
      <c r="AF17" s="20">
        <f>SUM(B6:Y6)</f>
        <v>0</v>
      </c>
      <c r="AG17" s="21" t="s">
        <v>57</v>
      </c>
      <c r="AH17" s="20">
        <v>0</v>
      </c>
    </row>
    <row r="18" spans="1:34" x14ac:dyDescent="0.3">
      <c r="A18" t="s">
        <v>42</v>
      </c>
      <c r="B18" s="27">
        <v>1</v>
      </c>
      <c r="C18" s="28">
        <v>1</v>
      </c>
      <c r="D18" s="28">
        <v>1</v>
      </c>
      <c r="E18" s="28">
        <v>1</v>
      </c>
      <c r="F18" s="28">
        <v>1</v>
      </c>
      <c r="G18" s="28">
        <v>1</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9">
        <v>0</v>
      </c>
      <c r="AA18" s="60">
        <f t="shared" si="0"/>
        <v>1</v>
      </c>
      <c r="AB18" s="61" t="s">
        <v>54</v>
      </c>
      <c r="AC18" s="60">
        <v>1</v>
      </c>
      <c r="AG18" s="5"/>
    </row>
    <row r="19" spans="1:34" x14ac:dyDescent="0.3">
      <c r="A19" t="s">
        <v>28</v>
      </c>
      <c r="B19" s="27">
        <v>1</v>
      </c>
      <c r="C19" s="28">
        <v>1</v>
      </c>
      <c r="D19" s="28">
        <v>1</v>
      </c>
      <c r="E19" s="28">
        <v>1</v>
      </c>
      <c r="F19" s="28">
        <v>1</v>
      </c>
      <c r="G19" s="28">
        <v>1</v>
      </c>
      <c r="H19" s="28">
        <v>1</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9">
        <v>0</v>
      </c>
      <c r="AA19" s="60">
        <f t="shared" si="0"/>
        <v>1</v>
      </c>
      <c r="AB19" s="61" t="s">
        <v>54</v>
      </c>
      <c r="AC19" s="60">
        <v>1</v>
      </c>
      <c r="AE19" s="65" t="s">
        <v>75</v>
      </c>
      <c r="AF19" s="65"/>
      <c r="AG19" s="65"/>
      <c r="AH19" s="65"/>
    </row>
    <row r="20" spans="1:34" x14ac:dyDescent="0.3">
      <c r="A20" t="s">
        <v>43</v>
      </c>
      <c r="B20" s="27">
        <v>1</v>
      </c>
      <c r="C20" s="28">
        <v>1</v>
      </c>
      <c r="D20" s="28">
        <v>1</v>
      </c>
      <c r="E20" s="28">
        <v>1</v>
      </c>
      <c r="F20" s="28">
        <v>1</v>
      </c>
      <c r="G20" s="28">
        <v>1</v>
      </c>
      <c r="H20" s="28">
        <v>1</v>
      </c>
      <c r="I20" s="28">
        <v>1</v>
      </c>
      <c r="J20" s="28">
        <v>0</v>
      </c>
      <c r="K20" s="28">
        <v>0</v>
      </c>
      <c r="L20" s="28">
        <v>0</v>
      </c>
      <c r="M20" s="28">
        <v>0</v>
      </c>
      <c r="N20" s="28">
        <v>0</v>
      </c>
      <c r="O20" s="28">
        <v>0</v>
      </c>
      <c r="P20" s="28">
        <v>0</v>
      </c>
      <c r="Q20" s="28">
        <v>0</v>
      </c>
      <c r="R20" s="28">
        <v>0</v>
      </c>
      <c r="S20" s="28">
        <v>0</v>
      </c>
      <c r="T20" s="28">
        <v>0</v>
      </c>
      <c r="U20" s="28">
        <v>0</v>
      </c>
      <c r="V20" s="28">
        <v>0</v>
      </c>
      <c r="W20" s="28">
        <v>0</v>
      </c>
      <c r="X20" s="28">
        <v>0</v>
      </c>
      <c r="Y20" s="29">
        <v>0</v>
      </c>
      <c r="AA20" s="60">
        <f t="shared" si="0"/>
        <v>1</v>
      </c>
      <c r="AB20" s="61" t="s">
        <v>54</v>
      </c>
      <c r="AC20" s="60">
        <v>1</v>
      </c>
      <c r="AE20" t="s">
        <v>53</v>
      </c>
      <c r="AF20" s="20">
        <f>SUM(B9:Y9)</f>
        <v>2</v>
      </c>
      <c r="AG20" s="21" t="s">
        <v>57</v>
      </c>
      <c r="AH20" s="20">
        <v>2</v>
      </c>
    </row>
    <row r="21" spans="1:34" x14ac:dyDescent="0.3">
      <c r="A21" t="s">
        <v>29</v>
      </c>
      <c r="B21" s="27">
        <v>1</v>
      </c>
      <c r="C21" s="28">
        <v>1</v>
      </c>
      <c r="D21" s="28">
        <v>1</v>
      </c>
      <c r="E21" s="28">
        <v>1</v>
      </c>
      <c r="F21" s="28">
        <v>1</v>
      </c>
      <c r="G21" s="28">
        <v>1</v>
      </c>
      <c r="H21" s="28">
        <v>1</v>
      </c>
      <c r="I21" s="28">
        <v>1</v>
      </c>
      <c r="J21" s="28">
        <v>1</v>
      </c>
      <c r="K21" s="28">
        <v>0</v>
      </c>
      <c r="L21" s="28">
        <v>0</v>
      </c>
      <c r="M21" s="28">
        <v>0</v>
      </c>
      <c r="N21" s="28">
        <v>0</v>
      </c>
      <c r="O21" s="28">
        <v>0</v>
      </c>
      <c r="P21" s="28">
        <v>0</v>
      </c>
      <c r="Q21" s="28">
        <v>0</v>
      </c>
      <c r="R21" s="28">
        <v>0</v>
      </c>
      <c r="S21" s="28">
        <v>0</v>
      </c>
      <c r="T21" s="28">
        <v>0</v>
      </c>
      <c r="U21" s="28">
        <v>0</v>
      </c>
      <c r="V21" s="28">
        <v>0</v>
      </c>
      <c r="W21" s="28">
        <v>0</v>
      </c>
      <c r="X21" s="28">
        <v>0</v>
      </c>
      <c r="Y21" s="29">
        <v>0</v>
      </c>
      <c r="AA21" s="60">
        <f t="shared" si="0"/>
        <v>1</v>
      </c>
      <c r="AB21" s="61" t="s">
        <v>54</v>
      </c>
      <c r="AC21" s="60">
        <v>1</v>
      </c>
      <c r="AE21" t="s">
        <v>38</v>
      </c>
      <c r="AF21" s="20">
        <f>SUM(B10:Y10)</f>
        <v>0</v>
      </c>
      <c r="AG21" s="21" t="s">
        <v>57</v>
      </c>
      <c r="AH21" s="20">
        <v>0</v>
      </c>
    </row>
    <row r="22" spans="1:34" x14ac:dyDescent="0.3">
      <c r="A22" t="s">
        <v>44</v>
      </c>
      <c r="B22" s="27">
        <v>1</v>
      </c>
      <c r="C22" s="28">
        <v>1</v>
      </c>
      <c r="D22" s="28">
        <v>1</v>
      </c>
      <c r="E22" s="28">
        <v>1</v>
      </c>
      <c r="F22" s="28">
        <v>1</v>
      </c>
      <c r="G22" s="28">
        <v>1</v>
      </c>
      <c r="H22" s="28">
        <v>1</v>
      </c>
      <c r="I22" s="28">
        <v>1</v>
      </c>
      <c r="J22" s="28">
        <v>1</v>
      </c>
      <c r="K22" s="28">
        <v>1</v>
      </c>
      <c r="L22" s="28">
        <v>0</v>
      </c>
      <c r="M22" s="28">
        <v>0</v>
      </c>
      <c r="N22" s="28">
        <v>0</v>
      </c>
      <c r="O22" s="28">
        <v>0</v>
      </c>
      <c r="P22" s="28">
        <v>0</v>
      </c>
      <c r="Q22" s="28">
        <v>0</v>
      </c>
      <c r="R22" s="28">
        <v>0</v>
      </c>
      <c r="S22" s="28">
        <v>0</v>
      </c>
      <c r="T22" s="28">
        <v>0</v>
      </c>
      <c r="U22" s="28">
        <v>0</v>
      </c>
      <c r="V22" s="28">
        <v>0</v>
      </c>
      <c r="W22" s="28">
        <v>0</v>
      </c>
      <c r="X22" s="28">
        <v>0</v>
      </c>
      <c r="Y22" s="29">
        <v>0</v>
      </c>
      <c r="AA22" s="60">
        <f t="shared" si="0"/>
        <v>1</v>
      </c>
      <c r="AB22" s="61" t="s">
        <v>54</v>
      </c>
      <c r="AC22" s="60">
        <v>1</v>
      </c>
    </row>
    <row r="23" spans="1:34" x14ac:dyDescent="0.3">
      <c r="A23" t="s">
        <v>30</v>
      </c>
      <c r="B23" s="27">
        <v>1</v>
      </c>
      <c r="C23" s="28">
        <v>1</v>
      </c>
      <c r="D23" s="28">
        <v>1</v>
      </c>
      <c r="E23" s="28">
        <v>1</v>
      </c>
      <c r="F23" s="28">
        <v>1</v>
      </c>
      <c r="G23" s="28">
        <v>1</v>
      </c>
      <c r="H23" s="28">
        <v>1</v>
      </c>
      <c r="I23" s="28">
        <v>1</v>
      </c>
      <c r="J23" s="28">
        <v>1</v>
      </c>
      <c r="K23" s="28">
        <v>1</v>
      </c>
      <c r="L23" s="28">
        <v>1</v>
      </c>
      <c r="M23" s="28">
        <v>0</v>
      </c>
      <c r="N23" s="28">
        <v>0</v>
      </c>
      <c r="O23" s="28">
        <v>0</v>
      </c>
      <c r="P23" s="28">
        <v>0</v>
      </c>
      <c r="Q23" s="28">
        <v>0</v>
      </c>
      <c r="R23" s="28">
        <v>0</v>
      </c>
      <c r="S23" s="28">
        <v>0</v>
      </c>
      <c r="T23" s="28">
        <v>0</v>
      </c>
      <c r="U23" s="28">
        <v>0</v>
      </c>
      <c r="V23" s="28">
        <v>0</v>
      </c>
      <c r="W23" s="28">
        <v>0</v>
      </c>
      <c r="X23" s="28">
        <v>0</v>
      </c>
      <c r="Y23" s="29">
        <v>0</v>
      </c>
      <c r="AA23" s="60">
        <f t="shared" si="0"/>
        <v>1</v>
      </c>
      <c r="AB23" s="61" t="s">
        <v>54</v>
      </c>
      <c r="AC23" s="60">
        <v>1</v>
      </c>
    </row>
    <row r="24" spans="1:34" x14ac:dyDescent="0.3">
      <c r="A24" t="s">
        <v>45</v>
      </c>
      <c r="B24" s="27">
        <v>1</v>
      </c>
      <c r="C24" s="28">
        <v>1</v>
      </c>
      <c r="D24" s="28">
        <v>1</v>
      </c>
      <c r="E24" s="28">
        <v>1</v>
      </c>
      <c r="F24" s="28">
        <v>1</v>
      </c>
      <c r="G24" s="28">
        <v>1</v>
      </c>
      <c r="H24" s="28">
        <v>1</v>
      </c>
      <c r="I24" s="28">
        <v>1</v>
      </c>
      <c r="J24" s="28">
        <v>1</v>
      </c>
      <c r="K24" s="28">
        <v>1</v>
      </c>
      <c r="L24" s="28">
        <v>1</v>
      </c>
      <c r="M24" s="28">
        <v>1</v>
      </c>
      <c r="N24" s="28">
        <v>0</v>
      </c>
      <c r="O24" s="28">
        <v>0</v>
      </c>
      <c r="P24" s="28">
        <v>0</v>
      </c>
      <c r="Q24" s="28">
        <v>0</v>
      </c>
      <c r="R24" s="28">
        <v>0</v>
      </c>
      <c r="S24" s="28">
        <v>0</v>
      </c>
      <c r="T24" s="28">
        <v>0</v>
      </c>
      <c r="U24" s="28">
        <v>0</v>
      </c>
      <c r="V24" s="28">
        <v>0</v>
      </c>
      <c r="W24" s="28">
        <v>0</v>
      </c>
      <c r="X24" s="28">
        <v>0</v>
      </c>
      <c r="Y24" s="29">
        <v>0</v>
      </c>
      <c r="AA24" s="60">
        <f t="shared" si="0"/>
        <v>2</v>
      </c>
      <c r="AB24" s="61" t="s">
        <v>54</v>
      </c>
      <c r="AC24" s="60">
        <v>1</v>
      </c>
      <c r="AE24" s="66" t="s">
        <v>51</v>
      </c>
      <c r="AF24" s="66"/>
      <c r="AG24" s="61" t="s">
        <v>37</v>
      </c>
      <c r="AH24" s="61" t="s">
        <v>69</v>
      </c>
    </row>
    <row r="25" spans="1:34" x14ac:dyDescent="0.3">
      <c r="A25" t="s">
        <v>31</v>
      </c>
      <c r="B25" s="27">
        <v>1</v>
      </c>
      <c r="C25" s="28">
        <v>1</v>
      </c>
      <c r="D25" s="28">
        <v>1</v>
      </c>
      <c r="E25" s="28">
        <v>1</v>
      </c>
      <c r="F25" s="28">
        <v>1</v>
      </c>
      <c r="G25" s="28">
        <v>1</v>
      </c>
      <c r="H25" s="28">
        <v>1</v>
      </c>
      <c r="I25" s="28">
        <v>1</v>
      </c>
      <c r="J25" s="28">
        <v>1</v>
      </c>
      <c r="K25" s="28">
        <v>1</v>
      </c>
      <c r="L25" s="28">
        <v>1</v>
      </c>
      <c r="M25" s="28">
        <v>1</v>
      </c>
      <c r="N25" s="28">
        <v>0</v>
      </c>
      <c r="O25" s="28">
        <v>0</v>
      </c>
      <c r="P25" s="28">
        <v>0</v>
      </c>
      <c r="Q25" s="28">
        <v>0</v>
      </c>
      <c r="R25" s="28">
        <v>0</v>
      </c>
      <c r="S25" s="28">
        <v>0</v>
      </c>
      <c r="T25" s="28">
        <v>0</v>
      </c>
      <c r="U25" s="28">
        <v>0</v>
      </c>
      <c r="V25" s="28">
        <v>0</v>
      </c>
      <c r="W25" s="28">
        <v>0</v>
      </c>
      <c r="X25" s="28">
        <v>0</v>
      </c>
      <c r="Y25" s="29">
        <v>0</v>
      </c>
      <c r="AA25" s="60">
        <f t="shared" si="0"/>
        <v>2</v>
      </c>
      <c r="AB25" s="61" t="s">
        <v>54</v>
      </c>
      <c r="AC25" s="60">
        <v>1</v>
      </c>
    </row>
    <row r="26" spans="1:34" x14ac:dyDescent="0.3">
      <c r="A26" t="s">
        <v>46</v>
      </c>
      <c r="B26" s="27">
        <v>0</v>
      </c>
      <c r="C26" s="28">
        <v>1</v>
      </c>
      <c r="D26" s="28">
        <v>1</v>
      </c>
      <c r="E26" s="28">
        <v>1</v>
      </c>
      <c r="F26" s="28">
        <v>1</v>
      </c>
      <c r="G26" s="28">
        <v>1</v>
      </c>
      <c r="H26" s="28">
        <v>1</v>
      </c>
      <c r="I26" s="28">
        <v>1</v>
      </c>
      <c r="J26" s="28">
        <v>1</v>
      </c>
      <c r="K26" s="28">
        <v>1</v>
      </c>
      <c r="L26" s="28">
        <v>1</v>
      </c>
      <c r="M26" s="28">
        <v>1</v>
      </c>
      <c r="N26" s="28">
        <v>0</v>
      </c>
      <c r="O26" s="28">
        <v>0</v>
      </c>
      <c r="P26" s="28">
        <v>0</v>
      </c>
      <c r="Q26" s="28">
        <v>0</v>
      </c>
      <c r="R26" s="28">
        <v>0</v>
      </c>
      <c r="S26" s="28">
        <v>0</v>
      </c>
      <c r="T26" s="28">
        <v>0</v>
      </c>
      <c r="U26" s="28">
        <v>0</v>
      </c>
      <c r="V26" s="28">
        <v>0</v>
      </c>
      <c r="W26" s="28">
        <v>0</v>
      </c>
      <c r="X26" s="28">
        <v>0</v>
      </c>
      <c r="Y26" s="29">
        <v>0</v>
      </c>
      <c r="AA26" s="60">
        <f t="shared" si="0"/>
        <v>1</v>
      </c>
      <c r="AB26" s="61" t="s">
        <v>54</v>
      </c>
      <c r="AC26" s="60">
        <v>1</v>
      </c>
      <c r="AE26" s="66" t="s">
        <v>14</v>
      </c>
      <c r="AF26" s="66"/>
      <c r="AG26" s="61" t="s">
        <v>37</v>
      </c>
      <c r="AH26" s="61" t="s">
        <v>70</v>
      </c>
    </row>
    <row r="27" spans="1:34" x14ac:dyDescent="0.3">
      <c r="A27" t="s">
        <v>32</v>
      </c>
      <c r="B27" s="27">
        <v>0</v>
      </c>
      <c r="C27" s="28">
        <v>0</v>
      </c>
      <c r="D27" s="28">
        <v>1</v>
      </c>
      <c r="E27" s="28">
        <v>1</v>
      </c>
      <c r="F27" s="28">
        <v>1</v>
      </c>
      <c r="G27" s="28">
        <v>1</v>
      </c>
      <c r="H27" s="28">
        <v>1</v>
      </c>
      <c r="I27" s="28">
        <v>1</v>
      </c>
      <c r="J27" s="28">
        <v>1</v>
      </c>
      <c r="K27" s="28">
        <v>1</v>
      </c>
      <c r="L27" s="28">
        <v>1</v>
      </c>
      <c r="M27" s="28">
        <v>1</v>
      </c>
      <c r="N27" s="28">
        <v>0</v>
      </c>
      <c r="O27" s="28">
        <v>0</v>
      </c>
      <c r="P27" s="28">
        <v>0</v>
      </c>
      <c r="Q27" s="28">
        <v>0</v>
      </c>
      <c r="R27" s="28">
        <v>0</v>
      </c>
      <c r="S27" s="28">
        <v>0</v>
      </c>
      <c r="T27" s="28">
        <v>0</v>
      </c>
      <c r="U27" s="28">
        <v>0</v>
      </c>
      <c r="V27" s="28">
        <v>0</v>
      </c>
      <c r="W27" s="28">
        <v>0</v>
      </c>
      <c r="X27" s="28">
        <v>0</v>
      </c>
      <c r="Y27" s="29">
        <v>0</v>
      </c>
      <c r="AA27" s="60">
        <f t="shared" si="0"/>
        <v>1</v>
      </c>
      <c r="AB27" s="61" t="s">
        <v>54</v>
      </c>
      <c r="AC27" s="60">
        <v>1</v>
      </c>
    </row>
    <row r="28" spans="1:34" x14ac:dyDescent="0.3">
      <c r="A28" t="s">
        <v>47</v>
      </c>
      <c r="B28" s="27">
        <v>0</v>
      </c>
      <c r="C28" s="28">
        <v>0</v>
      </c>
      <c r="D28" s="28">
        <v>0</v>
      </c>
      <c r="E28" s="28">
        <v>1</v>
      </c>
      <c r="F28" s="28">
        <v>1</v>
      </c>
      <c r="G28" s="28">
        <v>1</v>
      </c>
      <c r="H28" s="28">
        <v>1</v>
      </c>
      <c r="I28" s="28">
        <v>1</v>
      </c>
      <c r="J28" s="28">
        <v>1</v>
      </c>
      <c r="K28" s="28">
        <v>1</v>
      </c>
      <c r="L28" s="28">
        <v>1</v>
      </c>
      <c r="M28" s="28">
        <v>1</v>
      </c>
      <c r="N28" s="28">
        <v>0</v>
      </c>
      <c r="O28" s="28">
        <v>0</v>
      </c>
      <c r="P28" s="28">
        <v>0</v>
      </c>
      <c r="Q28" s="28">
        <v>0</v>
      </c>
      <c r="R28" s="28">
        <v>0</v>
      </c>
      <c r="S28" s="28">
        <v>0</v>
      </c>
      <c r="T28" s="28">
        <v>0</v>
      </c>
      <c r="U28" s="28">
        <v>0</v>
      </c>
      <c r="V28" s="28">
        <v>0</v>
      </c>
      <c r="W28" s="28">
        <v>0</v>
      </c>
      <c r="X28" s="28">
        <v>0</v>
      </c>
      <c r="Y28" s="29">
        <v>0</v>
      </c>
      <c r="AA28" s="60">
        <f t="shared" si="0"/>
        <v>1</v>
      </c>
      <c r="AB28" s="61" t="s">
        <v>54</v>
      </c>
      <c r="AC28" s="60">
        <v>1</v>
      </c>
    </row>
    <row r="29" spans="1:34" x14ac:dyDescent="0.3">
      <c r="A29" t="s">
        <v>33</v>
      </c>
      <c r="B29" s="27">
        <v>0</v>
      </c>
      <c r="C29" s="28">
        <v>0</v>
      </c>
      <c r="D29" s="28">
        <v>0</v>
      </c>
      <c r="E29" s="28">
        <v>0</v>
      </c>
      <c r="F29" s="28">
        <v>1</v>
      </c>
      <c r="G29" s="28">
        <v>1</v>
      </c>
      <c r="H29" s="28">
        <v>1</v>
      </c>
      <c r="I29" s="28">
        <v>1</v>
      </c>
      <c r="J29" s="28">
        <v>1</v>
      </c>
      <c r="K29" s="28">
        <v>1</v>
      </c>
      <c r="L29" s="28">
        <v>1</v>
      </c>
      <c r="M29" s="28">
        <v>1</v>
      </c>
      <c r="N29" s="28">
        <v>0</v>
      </c>
      <c r="O29" s="28">
        <v>0</v>
      </c>
      <c r="P29" s="28">
        <v>0</v>
      </c>
      <c r="Q29" s="28">
        <v>0</v>
      </c>
      <c r="R29" s="28">
        <v>0</v>
      </c>
      <c r="S29" s="28">
        <v>0</v>
      </c>
      <c r="T29" s="28">
        <v>0</v>
      </c>
      <c r="U29" s="28">
        <v>0</v>
      </c>
      <c r="V29" s="28">
        <v>0</v>
      </c>
      <c r="W29" s="28">
        <v>0</v>
      </c>
      <c r="X29" s="28">
        <v>0</v>
      </c>
      <c r="Y29" s="29">
        <v>0</v>
      </c>
      <c r="AA29" s="60">
        <f t="shared" si="0"/>
        <v>1</v>
      </c>
      <c r="AB29" s="61" t="s">
        <v>54</v>
      </c>
      <c r="AC29" s="60">
        <v>1</v>
      </c>
    </row>
    <row r="30" spans="1:34" x14ac:dyDescent="0.3">
      <c r="A30" t="s">
        <v>48</v>
      </c>
      <c r="B30" s="27">
        <v>0</v>
      </c>
      <c r="C30" s="28">
        <v>0</v>
      </c>
      <c r="D30" s="28">
        <v>0</v>
      </c>
      <c r="E30" s="28">
        <v>0</v>
      </c>
      <c r="F30" s="28">
        <v>0</v>
      </c>
      <c r="G30" s="28">
        <v>1</v>
      </c>
      <c r="H30" s="28">
        <v>1</v>
      </c>
      <c r="I30" s="28">
        <v>1</v>
      </c>
      <c r="J30" s="28">
        <v>1</v>
      </c>
      <c r="K30" s="28">
        <v>1</v>
      </c>
      <c r="L30" s="28">
        <v>1</v>
      </c>
      <c r="M30" s="28">
        <v>1</v>
      </c>
      <c r="N30" s="28">
        <v>0</v>
      </c>
      <c r="O30" s="28">
        <v>0</v>
      </c>
      <c r="P30" s="28">
        <v>0</v>
      </c>
      <c r="Q30" s="28">
        <v>0</v>
      </c>
      <c r="R30" s="28">
        <v>0</v>
      </c>
      <c r="S30" s="28">
        <v>0</v>
      </c>
      <c r="T30" s="28">
        <v>0</v>
      </c>
      <c r="U30" s="28">
        <v>0</v>
      </c>
      <c r="V30" s="28">
        <v>0</v>
      </c>
      <c r="W30" s="28">
        <v>0</v>
      </c>
      <c r="X30" s="28">
        <v>0</v>
      </c>
      <c r="Y30" s="29">
        <v>0</v>
      </c>
      <c r="AA30" s="60">
        <f t="shared" si="0"/>
        <v>1</v>
      </c>
      <c r="AB30" s="61" t="s">
        <v>54</v>
      </c>
      <c r="AC30" s="60">
        <v>1</v>
      </c>
    </row>
    <row r="31" spans="1:34" x14ac:dyDescent="0.3">
      <c r="A31" t="s">
        <v>34</v>
      </c>
      <c r="B31" s="27">
        <v>0</v>
      </c>
      <c r="C31" s="28">
        <v>0</v>
      </c>
      <c r="D31" s="28">
        <v>0</v>
      </c>
      <c r="E31" s="28">
        <v>0</v>
      </c>
      <c r="F31" s="28">
        <v>0</v>
      </c>
      <c r="G31" s="28">
        <v>0</v>
      </c>
      <c r="H31" s="28">
        <v>1</v>
      </c>
      <c r="I31" s="28">
        <v>1</v>
      </c>
      <c r="J31" s="28">
        <v>1</v>
      </c>
      <c r="K31" s="28">
        <v>1</v>
      </c>
      <c r="L31" s="28">
        <v>1</v>
      </c>
      <c r="M31" s="28">
        <v>1</v>
      </c>
      <c r="N31" s="28">
        <v>0</v>
      </c>
      <c r="O31" s="28">
        <v>0</v>
      </c>
      <c r="P31" s="28">
        <v>0</v>
      </c>
      <c r="Q31" s="28">
        <v>0</v>
      </c>
      <c r="R31" s="28">
        <v>0</v>
      </c>
      <c r="S31" s="28">
        <v>0</v>
      </c>
      <c r="T31" s="28">
        <v>0</v>
      </c>
      <c r="U31" s="28">
        <v>0</v>
      </c>
      <c r="V31" s="28">
        <v>0</v>
      </c>
      <c r="W31" s="28">
        <v>0</v>
      </c>
      <c r="X31" s="28">
        <v>0</v>
      </c>
      <c r="Y31" s="29">
        <v>0</v>
      </c>
      <c r="AA31" s="60">
        <f t="shared" si="0"/>
        <v>1</v>
      </c>
      <c r="AB31" s="61" t="s">
        <v>54</v>
      </c>
      <c r="AC31" s="60">
        <v>1</v>
      </c>
    </row>
    <row r="32" spans="1:34" x14ac:dyDescent="0.3">
      <c r="A32" t="s">
        <v>49</v>
      </c>
      <c r="B32" s="27">
        <v>0</v>
      </c>
      <c r="C32" s="28">
        <v>0</v>
      </c>
      <c r="D32" s="28">
        <v>0</v>
      </c>
      <c r="E32" s="28">
        <v>0</v>
      </c>
      <c r="F32" s="28">
        <v>0</v>
      </c>
      <c r="G32" s="28">
        <v>0</v>
      </c>
      <c r="H32" s="28">
        <v>0</v>
      </c>
      <c r="I32" s="28">
        <v>1</v>
      </c>
      <c r="J32" s="28">
        <v>1</v>
      </c>
      <c r="K32" s="28">
        <v>1</v>
      </c>
      <c r="L32" s="28">
        <v>1</v>
      </c>
      <c r="M32" s="28">
        <v>1</v>
      </c>
      <c r="N32" s="28">
        <v>0</v>
      </c>
      <c r="O32" s="28">
        <v>0</v>
      </c>
      <c r="P32" s="28">
        <v>0</v>
      </c>
      <c r="Q32" s="28">
        <v>0</v>
      </c>
      <c r="R32" s="28">
        <v>0</v>
      </c>
      <c r="S32" s="28">
        <v>0</v>
      </c>
      <c r="T32" s="28">
        <v>0</v>
      </c>
      <c r="U32" s="28">
        <v>0</v>
      </c>
      <c r="V32" s="28">
        <v>0</v>
      </c>
      <c r="W32" s="28">
        <v>0</v>
      </c>
      <c r="X32" s="28">
        <v>0</v>
      </c>
      <c r="Y32" s="29">
        <v>0</v>
      </c>
      <c r="AA32" s="60">
        <f t="shared" si="0"/>
        <v>1</v>
      </c>
      <c r="AB32" s="61" t="s">
        <v>54</v>
      </c>
      <c r="AC32" s="60">
        <v>1</v>
      </c>
    </row>
    <row r="33" spans="1:29" x14ac:dyDescent="0.3">
      <c r="A33" t="s">
        <v>35</v>
      </c>
      <c r="B33" s="27">
        <v>0</v>
      </c>
      <c r="C33" s="28">
        <v>0</v>
      </c>
      <c r="D33" s="28">
        <v>0</v>
      </c>
      <c r="E33" s="28">
        <v>0</v>
      </c>
      <c r="F33" s="28">
        <v>0</v>
      </c>
      <c r="G33" s="28">
        <v>0</v>
      </c>
      <c r="H33" s="28">
        <v>0</v>
      </c>
      <c r="I33" s="28">
        <v>0</v>
      </c>
      <c r="J33" s="28">
        <v>1</v>
      </c>
      <c r="K33" s="28">
        <v>1</v>
      </c>
      <c r="L33" s="28">
        <v>1</v>
      </c>
      <c r="M33" s="28">
        <v>1</v>
      </c>
      <c r="N33" s="28">
        <v>0</v>
      </c>
      <c r="O33" s="28">
        <v>0</v>
      </c>
      <c r="P33" s="28">
        <v>0</v>
      </c>
      <c r="Q33" s="28">
        <v>0</v>
      </c>
      <c r="R33" s="28">
        <v>0</v>
      </c>
      <c r="S33" s="28">
        <v>0</v>
      </c>
      <c r="T33" s="28">
        <v>0</v>
      </c>
      <c r="U33" s="28">
        <v>0</v>
      </c>
      <c r="V33" s="28">
        <v>0</v>
      </c>
      <c r="W33" s="28">
        <v>0</v>
      </c>
      <c r="X33" s="28">
        <v>0</v>
      </c>
      <c r="Y33" s="29">
        <v>0</v>
      </c>
      <c r="AA33" s="60">
        <f t="shared" si="0"/>
        <v>1</v>
      </c>
      <c r="AB33" s="61" t="s">
        <v>54</v>
      </c>
      <c r="AC33" s="60">
        <v>1</v>
      </c>
    </row>
    <row r="34" spans="1:29" x14ac:dyDescent="0.3">
      <c r="A34" t="s">
        <v>50</v>
      </c>
      <c r="B34" s="27">
        <v>0</v>
      </c>
      <c r="C34" s="28">
        <v>0</v>
      </c>
      <c r="D34" s="28">
        <v>0</v>
      </c>
      <c r="E34" s="28">
        <v>0</v>
      </c>
      <c r="F34" s="28">
        <v>0</v>
      </c>
      <c r="G34" s="28">
        <v>0</v>
      </c>
      <c r="H34" s="28">
        <v>0</v>
      </c>
      <c r="I34" s="28">
        <v>0</v>
      </c>
      <c r="J34" s="28">
        <v>0</v>
      </c>
      <c r="K34" s="28">
        <v>1</v>
      </c>
      <c r="L34" s="28">
        <v>1</v>
      </c>
      <c r="M34" s="28">
        <v>1</v>
      </c>
      <c r="N34" s="28">
        <v>0</v>
      </c>
      <c r="O34" s="28">
        <v>0</v>
      </c>
      <c r="P34" s="28">
        <v>0</v>
      </c>
      <c r="Q34" s="28">
        <v>0</v>
      </c>
      <c r="R34" s="28">
        <v>0</v>
      </c>
      <c r="S34" s="28">
        <v>0</v>
      </c>
      <c r="T34" s="28">
        <v>0</v>
      </c>
      <c r="U34" s="28">
        <v>0</v>
      </c>
      <c r="V34" s="28">
        <v>0</v>
      </c>
      <c r="W34" s="28">
        <v>0</v>
      </c>
      <c r="X34" s="28">
        <v>0</v>
      </c>
      <c r="Y34" s="29">
        <v>0</v>
      </c>
      <c r="AA34" s="60">
        <f t="shared" si="0"/>
        <v>1</v>
      </c>
      <c r="AB34" s="61" t="s">
        <v>54</v>
      </c>
      <c r="AC34" s="60">
        <v>1</v>
      </c>
    </row>
    <row r="35" spans="1:29" x14ac:dyDescent="0.3">
      <c r="A35" t="s">
        <v>71</v>
      </c>
      <c r="B35" s="27">
        <v>0</v>
      </c>
      <c r="C35" s="28">
        <v>0</v>
      </c>
      <c r="D35" s="28">
        <v>0</v>
      </c>
      <c r="E35" s="28">
        <v>0</v>
      </c>
      <c r="F35" s="28">
        <v>0</v>
      </c>
      <c r="G35" s="28">
        <v>0</v>
      </c>
      <c r="H35" s="28">
        <v>0</v>
      </c>
      <c r="I35" s="28">
        <v>0</v>
      </c>
      <c r="J35" s="28">
        <v>0</v>
      </c>
      <c r="K35" s="28">
        <v>0</v>
      </c>
      <c r="L35" s="28">
        <v>1</v>
      </c>
      <c r="M35" s="28">
        <v>1</v>
      </c>
      <c r="N35" s="28">
        <v>0</v>
      </c>
      <c r="O35" s="28">
        <v>0</v>
      </c>
      <c r="P35" s="28">
        <v>0</v>
      </c>
      <c r="Q35" s="28">
        <v>0</v>
      </c>
      <c r="R35" s="28">
        <v>0</v>
      </c>
      <c r="S35" s="28">
        <v>0</v>
      </c>
      <c r="T35" s="28">
        <v>0</v>
      </c>
      <c r="U35" s="28">
        <v>0</v>
      </c>
      <c r="V35" s="28">
        <v>0</v>
      </c>
      <c r="W35" s="28">
        <v>0</v>
      </c>
      <c r="X35" s="28">
        <v>0</v>
      </c>
      <c r="Y35" s="29">
        <v>0</v>
      </c>
      <c r="AA35" s="60">
        <f t="shared" si="0"/>
        <v>1</v>
      </c>
      <c r="AB35" s="61" t="s">
        <v>54</v>
      </c>
      <c r="AC35" s="60">
        <v>1</v>
      </c>
    </row>
    <row r="36" spans="1:29" x14ac:dyDescent="0.3">
      <c r="A36" t="s">
        <v>72</v>
      </c>
      <c r="B36" s="30">
        <v>0</v>
      </c>
      <c r="C36" s="31">
        <v>0</v>
      </c>
      <c r="D36" s="31">
        <v>0</v>
      </c>
      <c r="E36" s="31">
        <v>0</v>
      </c>
      <c r="F36" s="31">
        <v>0</v>
      </c>
      <c r="G36" s="31">
        <v>0</v>
      </c>
      <c r="H36" s="31">
        <v>0</v>
      </c>
      <c r="I36" s="31">
        <v>0</v>
      </c>
      <c r="J36" s="31">
        <v>0</v>
      </c>
      <c r="K36" s="31">
        <v>0</v>
      </c>
      <c r="L36" s="31">
        <v>0</v>
      </c>
      <c r="M36" s="31">
        <v>1</v>
      </c>
      <c r="N36" s="31">
        <v>0</v>
      </c>
      <c r="O36" s="31">
        <v>0</v>
      </c>
      <c r="P36" s="31">
        <v>0</v>
      </c>
      <c r="Q36" s="31">
        <v>0</v>
      </c>
      <c r="R36" s="31">
        <v>0</v>
      </c>
      <c r="S36" s="31">
        <v>0</v>
      </c>
      <c r="T36" s="31">
        <v>0</v>
      </c>
      <c r="U36" s="31">
        <v>0</v>
      </c>
      <c r="V36" s="31">
        <v>0</v>
      </c>
      <c r="W36" s="31">
        <v>0</v>
      </c>
      <c r="X36" s="31">
        <v>0</v>
      </c>
      <c r="Y36" s="32">
        <v>0</v>
      </c>
      <c r="AA36" s="60">
        <f t="shared" si="0"/>
        <v>1</v>
      </c>
      <c r="AB36" s="61" t="s">
        <v>54</v>
      </c>
      <c r="AC36" s="60">
        <v>1</v>
      </c>
    </row>
    <row r="37" spans="1:29" x14ac:dyDescent="0.3">
      <c r="A37" t="s">
        <v>25</v>
      </c>
      <c r="B37" s="33">
        <v>1</v>
      </c>
      <c r="C37" s="34">
        <v>0</v>
      </c>
      <c r="D37" s="34">
        <v>0</v>
      </c>
      <c r="E37" s="34">
        <v>0</v>
      </c>
      <c r="F37" s="34">
        <v>0</v>
      </c>
      <c r="G37" s="34">
        <v>0</v>
      </c>
      <c r="H37" s="34">
        <v>0</v>
      </c>
      <c r="I37" s="34">
        <v>0</v>
      </c>
      <c r="J37" s="34">
        <v>0</v>
      </c>
      <c r="K37" s="34">
        <v>0</v>
      </c>
      <c r="L37" s="34">
        <v>0</v>
      </c>
      <c r="M37" s="34">
        <v>0</v>
      </c>
      <c r="N37" s="34">
        <v>0</v>
      </c>
      <c r="O37" s="34">
        <v>0</v>
      </c>
      <c r="P37" s="34">
        <v>0</v>
      </c>
      <c r="Q37" s="34">
        <v>0</v>
      </c>
      <c r="R37" s="34">
        <v>0</v>
      </c>
      <c r="S37" s="34">
        <v>0</v>
      </c>
      <c r="T37" s="34">
        <v>0</v>
      </c>
      <c r="U37" s="34">
        <v>0</v>
      </c>
      <c r="V37" s="34">
        <v>0</v>
      </c>
      <c r="W37" s="34">
        <v>0</v>
      </c>
      <c r="X37" s="34">
        <v>0</v>
      </c>
      <c r="Y37" s="35">
        <v>0</v>
      </c>
      <c r="AA37" s="60">
        <f>SUMPRODUCT($B$6:$Y$6, B37:Y37)</f>
        <v>0</v>
      </c>
      <c r="AB37" s="61" t="s">
        <v>54</v>
      </c>
      <c r="AC37" s="60">
        <v>0</v>
      </c>
    </row>
    <row r="38" spans="1:29" x14ac:dyDescent="0.3">
      <c r="A38" t="s">
        <v>40</v>
      </c>
      <c r="B38" s="36">
        <v>1</v>
      </c>
      <c r="C38" s="37">
        <v>1</v>
      </c>
      <c r="D38" s="37">
        <v>0</v>
      </c>
      <c r="E38" s="37">
        <v>0</v>
      </c>
      <c r="F38" s="37">
        <v>0</v>
      </c>
      <c r="G38" s="37">
        <v>0</v>
      </c>
      <c r="H38" s="37">
        <v>0</v>
      </c>
      <c r="I38" s="37">
        <v>0</v>
      </c>
      <c r="J38" s="37">
        <v>0</v>
      </c>
      <c r="K38" s="37">
        <v>0</v>
      </c>
      <c r="L38" s="37">
        <v>0</v>
      </c>
      <c r="M38" s="37">
        <v>0</v>
      </c>
      <c r="N38" s="37">
        <v>0</v>
      </c>
      <c r="O38" s="37">
        <v>0</v>
      </c>
      <c r="P38" s="37">
        <v>0</v>
      </c>
      <c r="Q38" s="37">
        <v>0</v>
      </c>
      <c r="R38" s="37">
        <v>0</v>
      </c>
      <c r="S38" s="37">
        <v>0</v>
      </c>
      <c r="T38" s="37">
        <v>0</v>
      </c>
      <c r="U38" s="37">
        <v>0</v>
      </c>
      <c r="V38" s="37">
        <v>0</v>
      </c>
      <c r="W38" s="37">
        <v>0</v>
      </c>
      <c r="X38" s="37">
        <v>0</v>
      </c>
      <c r="Y38" s="38">
        <v>0</v>
      </c>
      <c r="AA38" s="60">
        <f t="shared" ref="AA38:AA60" si="1">SUMPRODUCT($B$6:$Y$6, B38:Y38)</f>
        <v>0</v>
      </c>
      <c r="AB38" s="61" t="s">
        <v>54</v>
      </c>
      <c r="AC38" s="60">
        <v>0</v>
      </c>
    </row>
    <row r="39" spans="1:29" x14ac:dyDescent="0.3">
      <c r="A39" t="s">
        <v>26</v>
      </c>
      <c r="B39" s="36">
        <v>1</v>
      </c>
      <c r="C39" s="37">
        <v>1</v>
      </c>
      <c r="D39" s="37">
        <v>1</v>
      </c>
      <c r="E39" s="37">
        <v>0</v>
      </c>
      <c r="F39" s="37">
        <v>0</v>
      </c>
      <c r="G39" s="37">
        <v>0</v>
      </c>
      <c r="H39" s="37">
        <v>0</v>
      </c>
      <c r="I39" s="37">
        <v>0</v>
      </c>
      <c r="J39" s="37">
        <v>0</v>
      </c>
      <c r="K39" s="37">
        <v>0</v>
      </c>
      <c r="L39" s="37">
        <v>0</v>
      </c>
      <c r="M39" s="37">
        <v>0</v>
      </c>
      <c r="N39" s="37">
        <v>0</v>
      </c>
      <c r="O39" s="37">
        <v>0</v>
      </c>
      <c r="P39" s="37">
        <v>0</v>
      </c>
      <c r="Q39" s="37">
        <v>0</v>
      </c>
      <c r="R39" s="37">
        <v>0</v>
      </c>
      <c r="S39" s="37">
        <v>0</v>
      </c>
      <c r="T39" s="37">
        <v>0</v>
      </c>
      <c r="U39" s="37">
        <v>0</v>
      </c>
      <c r="V39" s="37">
        <v>0</v>
      </c>
      <c r="W39" s="37">
        <v>0</v>
      </c>
      <c r="X39" s="37">
        <v>0</v>
      </c>
      <c r="Y39" s="38">
        <v>0</v>
      </c>
      <c r="AA39" s="60">
        <f t="shared" si="1"/>
        <v>0</v>
      </c>
      <c r="AB39" s="61" t="s">
        <v>54</v>
      </c>
      <c r="AC39" s="60">
        <v>0</v>
      </c>
    </row>
    <row r="40" spans="1:29" x14ac:dyDescent="0.3">
      <c r="A40" t="s">
        <v>41</v>
      </c>
      <c r="B40" s="36">
        <v>1</v>
      </c>
      <c r="C40" s="37">
        <v>1</v>
      </c>
      <c r="D40" s="37">
        <v>1</v>
      </c>
      <c r="E40" s="37">
        <v>1</v>
      </c>
      <c r="F40" s="37">
        <v>0</v>
      </c>
      <c r="G40" s="37">
        <v>0</v>
      </c>
      <c r="H40" s="37">
        <v>0</v>
      </c>
      <c r="I40" s="37">
        <v>0</v>
      </c>
      <c r="J40" s="37">
        <v>0</v>
      </c>
      <c r="K40" s="37">
        <v>0</v>
      </c>
      <c r="L40" s="37">
        <v>0</v>
      </c>
      <c r="M40" s="37">
        <v>0</v>
      </c>
      <c r="N40" s="37">
        <v>0</v>
      </c>
      <c r="O40" s="37">
        <v>0</v>
      </c>
      <c r="P40" s="37">
        <v>0</v>
      </c>
      <c r="Q40" s="37">
        <v>0</v>
      </c>
      <c r="R40" s="37">
        <v>0</v>
      </c>
      <c r="S40" s="37">
        <v>0</v>
      </c>
      <c r="T40" s="37">
        <v>0</v>
      </c>
      <c r="U40" s="37">
        <v>0</v>
      </c>
      <c r="V40" s="37">
        <v>0</v>
      </c>
      <c r="W40" s="37">
        <v>0</v>
      </c>
      <c r="X40" s="37">
        <v>0</v>
      </c>
      <c r="Y40" s="38">
        <v>0</v>
      </c>
      <c r="AA40" s="60">
        <f t="shared" si="1"/>
        <v>0</v>
      </c>
      <c r="AB40" s="61" t="s">
        <v>54</v>
      </c>
      <c r="AC40" s="60">
        <v>0</v>
      </c>
    </row>
    <row r="41" spans="1:29" x14ac:dyDescent="0.3">
      <c r="A41" t="s">
        <v>27</v>
      </c>
      <c r="B41" s="36">
        <v>1</v>
      </c>
      <c r="C41" s="37">
        <v>1</v>
      </c>
      <c r="D41" s="37">
        <v>1</v>
      </c>
      <c r="E41" s="37">
        <v>1</v>
      </c>
      <c r="F41" s="37">
        <v>1</v>
      </c>
      <c r="G41" s="37">
        <v>0</v>
      </c>
      <c r="H41" s="37">
        <v>0</v>
      </c>
      <c r="I41" s="37">
        <v>0</v>
      </c>
      <c r="J41" s="37">
        <v>0</v>
      </c>
      <c r="K41" s="37">
        <v>0</v>
      </c>
      <c r="L41" s="37">
        <v>0</v>
      </c>
      <c r="M41" s="37">
        <v>0</v>
      </c>
      <c r="N41" s="37">
        <v>0</v>
      </c>
      <c r="O41" s="37">
        <v>0</v>
      </c>
      <c r="P41" s="37">
        <v>0</v>
      </c>
      <c r="Q41" s="37">
        <v>0</v>
      </c>
      <c r="R41" s="37">
        <v>0</v>
      </c>
      <c r="S41" s="37">
        <v>0</v>
      </c>
      <c r="T41" s="37">
        <v>0</v>
      </c>
      <c r="U41" s="37">
        <v>0</v>
      </c>
      <c r="V41" s="37">
        <v>0</v>
      </c>
      <c r="W41" s="37">
        <v>0</v>
      </c>
      <c r="X41" s="37">
        <v>0</v>
      </c>
      <c r="Y41" s="38">
        <v>0</v>
      </c>
      <c r="AA41" s="60">
        <f t="shared" si="1"/>
        <v>0</v>
      </c>
      <c r="AB41" s="61" t="s">
        <v>54</v>
      </c>
      <c r="AC41" s="60">
        <v>0</v>
      </c>
    </row>
    <row r="42" spans="1:29" x14ac:dyDescent="0.3">
      <c r="A42" t="s">
        <v>42</v>
      </c>
      <c r="B42" s="36">
        <v>1</v>
      </c>
      <c r="C42" s="37">
        <v>1</v>
      </c>
      <c r="D42" s="37">
        <v>1</v>
      </c>
      <c r="E42" s="37">
        <v>1</v>
      </c>
      <c r="F42" s="37">
        <v>1</v>
      </c>
      <c r="G42" s="37">
        <v>1</v>
      </c>
      <c r="H42" s="37">
        <v>0</v>
      </c>
      <c r="I42" s="37">
        <v>0</v>
      </c>
      <c r="J42" s="37">
        <v>0</v>
      </c>
      <c r="K42" s="37">
        <v>0</v>
      </c>
      <c r="L42" s="37">
        <v>0</v>
      </c>
      <c r="M42" s="37">
        <v>0</v>
      </c>
      <c r="N42" s="37">
        <v>0</v>
      </c>
      <c r="O42" s="37">
        <v>0</v>
      </c>
      <c r="P42" s="37">
        <v>0</v>
      </c>
      <c r="Q42" s="37">
        <v>0</v>
      </c>
      <c r="R42" s="37">
        <v>0</v>
      </c>
      <c r="S42" s="37">
        <v>0</v>
      </c>
      <c r="T42" s="37">
        <v>0</v>
      </c>
      <c r="U42" s="37">
        <v>0</v>
      </c>
      <c r="V42" s="37">
        <v>0</v>
      </c>
      <c r="W42" s="37">
        <v>0</v>
      </c>
      <c r="X42" s="37">
        <v>0</v>
      </c>
      <c r="Y42" s="38">
        <v>0</v>
      </c>
      <c r="AA42" s="60">
        <f t="shared" si="1"/>
        <v>0</v>
      </c>
      <c r="AB42" s="61" t="s">
        <v>54</v>
      </c>
      <c r="AC42" s="60">
        <v>0</v>
      </c>
    </row>
    <row r="43" spans="1:29" x14ac:dyDescent="0.3">
      <c r="A43" t="s">
        <v>28</v>
      </c>
      <c r="B43" s="36">
        <v>1</v>
      </c>
      <c r="C43" s="37">
        <v>1</v>
      </c>
      <c r="D43" s="37">
        <v>1</v>
      </c>
      <c r="E43" s="37">
        <v>1</v>
      </c>
      <c r="F43" s="37">
        <v>1</v>
      </c>
      <c r="G43" s="37">
        <v>1</v>
      </c>
      <c r="H43" s="37">
        <v>1</v>
      </c>
      <c r="I43" s="37">
        <v>0</v>
      </c>
      <c r="J43" s="37">
        <v>0</v>
      </c>
      <c r="K43" s="37">
        <v>0</v>
      </c>
      <c r="L43" s="37">
        <v>0</v>
      </c>
      <c r="M43" s="37">
        <v>0</v>
      </c>
      <c r="N43" s="37">
        <v>0</v>
      </c>
      <c r="O43" s="37">
        <v>0</v>
      </c>
      <c r="P43" s="37">
        <v>0</v>
      </c>
      <c r="Q43" s="37">
        <v>0</v>
      </c>
      <c r="R43" s="37">
        <v>0</v>
      </c>
      <c r="S43" s="37">
        <v>0</v>
      </c>
      <c r="T43" s="37">
        <v>0</v>
      </c>
      <c r="U43" s="37">
        <v>0</v>
      </c>
      <c r="V43" s="37">
        <v>0</v>
      </c>
      <c r="W43" s="37">
        <v>0</v>
      </c>
      <c r="X43" s="37">
        <v>0</v>
      </c>
      <c r="Y43" s="38">
        <v>0</v>
      </c>
      <c r="AA43" s="60">
        <f t="shared" si="1"/>
        <v>0</v>
      </c>
      <c r="AB43" s="61" t="s">
        <v>54</v>
      </c>
      <c r="AC43" s="60">
        <v>0</v>
      </c>
    </row>
    <row r="44" spans="1:29" x14ac:dyDescent="0.3">
      <c r="A44" t="s">
        <v>43</v>
      </c>
      <c r="B44" s="36">
        <v>1</v>
      </c>
      <c r="C44" s="37">
        <v>1</v>
      </c>
      <c r="D44" s="37">
        <v>1</v>
      </c>
      <c r="E44" s="37">
        <v>1</v>
      </c>
      <c r="F44" s="37">
        <v>1</v>
      </c>
      <c r="G44" s="37">
        <v>1</v>
      </c>
      <c r="H44" s="37">
        <v>1</v>
      </c>
      <c r="I44" s="37">
        <v>1</v>
      </c>
      <c r="J44" s="37">
        <v>0</v>
      </c>
      <c r="K44" s="37">
        <v>0</v>
      </c>
      <c r="L44" s="37">
        <v>0</v>
      </c>
      <c r="M44" s="37">
        <v>0</v>
      </c>
      <c r="N44" s="37">
        <v>0</v>
      </c>
      <c r="O44" s="37">
        <v>0</v>
      </c>
      <c r="P44" s="37">
        <v>0</v>
      </c>
      <c r="Q44" s="37">
        <v>0</v>
      </c>
      <c r="R44" s="37">
        <v>0</v>
      </c>
      <c r="S44" s="37">
        <v>0</v>
      </c>
      <c r="T44" s="37">
        <v>0</v>
      </c>
      <c r="U44" s="37">
        <v>0</v>
      </c>
      <c r="V44" s="37">
        <v>0</v>
      </c>
      <c r="W44" s="37">
        <v>0</v>
      </c>
      <c r="X44" s="37">
        <v>0</v>
      </c>
      <c r="Y44" s="38">
        <v>0</v>
      </c>
      <c r="AA44" s="60">
        <f t="shared" si="1"/>
        <v>0</v>
      </c>
      <c r="AB44" s="61" t="s">
        <v>54</v>
      </c>
      <c r="AC44" s="60">
        <v>0</v>
      </c>
    </row>
    <row r="45" spans="1:29" x14ac:dyDescent="0.3">
      <c r="A45" t="s">
        <v>29</v>
      </c>
      <c r="B45" s="36">
        <v>1</v>
      </c>
      <c r="C45" s="37">
        <v>1</v>
      </c>
      <c r="D45" s="37">
        <v>1</v>
      </c>
      <c r="E45" s="37">
        <v>1</v>
      </c>
      <c r="F45" s="37">
        <v>1</v>
      </c>
      <c r="G45" s="37">
        <v>1</v>
      </c>
      <c r="H45" s="37">
        <v>1</v>
      </c>
      <c r="I45" s="37">
        <v>1</v>
      </c>
      <c r="J45" s="37">
        <v>1</v>
      </c>
      <c r="K45" s="37">
        <v>0</v>
      </c>
      <c r="L45" s="37">
        <v>0</v>
      </c>
      <c r="M45" s="37">
        <v>0</v>
      </c>
      <c r="N45" s="37">
        <v>0</v>
      </c>
      <c r="O45" s="37">
        <v>0</v>
      </c>
      <c r="P45" s="37">
        <v>0</v>
      </c>
      <c r="Q45" s="37">
        <v>0</v>
      </c>
      <c r="R45" s="37">
        <v>0</v>
      </c>
      <c r="S45" s="37">
        <v>0</v>
      </c>
      <c r="T45" s="37">
        <v>0</v>
      </c>
      <c r="U45" s="37">
        <v>0</v>
      </c>
      <c r="V45" s="37">
        <v>0</v>
      </c>
      <c r="W45" s="37">
        <v>0</v>
      </c>
      <c r="X45" s="37">
        <v>0</v>
      </c>
      <c r="Y45" s="38">
        <v>0</v>
      </c>
      <c r="AA45" s="60">
        <f t="shared" si="1"/>
        <v>0</v>
      </c>
      <c r="AB45" s="61" t="s">
        <v>54</v>
      </c>
      <c r="AC45" s="60">
        <v>0</v>
      </c>
    </row>
    <row r="46" spans="1:29" x14ac:dyDescent="0.3">
      <c r="A46" t="s">
        <v>44</v>
      </c>
      <c r="B46" s="36">
        <v>1</v>
      </c>
      <c r="C46" s="37">
        <v>1</v>
      </c>
      <c r="D46" s="37">
        <v>1</v>
      </c>
      <c r="E46" s="37">
        <v>1</v>
      </c>
      <c r="F46" s="37">
        <v>1</v>
      </c>
      <c r="G46" s="37">
        <v>1</v>
      </c>
      <c r="H46" s="37">
        <v>1</v>
      </c>
      <c r="I46" s="37">
        <v>1</v>
      </c>
      <c r="J46" s="37">
        <v>1</v>
      </c>
      <c r="K46" s="37">
        <v>1</v>
      </c>
      <c r="L46" s="37">
        <v>0</v>
      </c>
      <c r="M46" s="37">
        <v>0</v>
      </c>
      <c r="N46" s="37">
        <v>0</v>
      </c>
      <c r="O46" s="37">
        <v>0</v>
      </c>
      <c r="P46" s="37">
        <v>0</v>
      </c>
      <c r="Q46" s="37">
        <v>0</v>
      </c>
      <c r="R46" s="37">
        <v>0</v>
      </c>
      <c r="S46" s="37">
        <v>0</v>
      </c>
      <c r="T46" s="37">
        <v>0</v>
      </c>
      <c r="U46" s="37">
        <v>0</v>
      </c>
      <c r="V46" s="37">
        <v>0</v>
      </c>
      <c r="W46" s="37">
        <v>0</v>
      </c>
      <c r="X46" s="37">
        <v>0</v>
      </c>
      <c r="Y46" s="38">
        <v>0</v>
      </c>
      <c r="AA46" s="60">
        <f t="shared" si="1"/>
        <v>0</v>
      </c>
      <c r="AB46" s="61" t="s">
        <v>54</v>
      </c>
      <c r="AC46" s="60">
        <v>0</v>
      </c>
    </row>
    <row r="47" spans="1:29" x14ac:dyDescent="0.3">
      <c r="A47" t="s">
        <v>30</v>
      </c>
      <c r="B47" s="36">
        <v>1</v>
      </c>
      <c r="C47" s="37">
        <v>1</v>
      </c>
      <c r="D47" s="37">
        <v>1</v>
      </c>
      <c r="E47" s="37">
        <v>1</v>
      </c>
      <c r="F47" s="37">
        <v>1</v>
      </c>
      <c r="G47" s="37">
        <v>1</v>
      </c>
      <c r="H47" s="37">
        <v>1</v>
      </c>
      <c r="I47" s="37">
        <v>1</v>
      </c>
      <c r="J47" s="37">
        <v>1</v>
      </c>
      <c r="K47" s="37">
        <v>1</v>
      </c>
      <c r="L47" s="37">
        <v>1</v>
      </c>
      <c r="M47" s="37">
        <v>0</v>
      </c>
      <c r="N47" s="37">
        <v>0</v>
      </c>
      <c r="O47" s="37">
        <v>0</v>
      </c>
      <c r="P47" s="37">
        <v>0</v>
      </c>
      <c r="Q47" s="37">
        <v>0</v>
      </c>
      <c r="R47" s="37">
        <v>0</v>
      </c>
      <c r="S47" s="37">
        <v>0</v>
      </c>
      <c r="T47" s="37">
        <v>0</v>
      </c>
      <c r="U47" s="37">
        <v>0</v>
      </c>
      <c r="V47" s="37">
        <v>0</v>
      </c>
      <c r="W47" s="37">
        <v>0</v>
      </c>
      <c r="X47" s="37">
        <v>0</v>
      </c>
      <c r="Y47" s="38">
        <v>0</v>
      </c>
      <c r="AA47" s="60">
        <f t="shared" si="1"/>
        <v>0</v>
      </c>
      <c r="AB47" s="61" t="s">
        <v>54</v>
      </c>
      <c r="AC47" s="60">
        <v>0</v>
      </c>
    </row>
    <row r="48" spans="1:29" x14ac:dyDescent="0.3">
      <c r="A48" t="s">
        <v>45</v>
      </c>
      <c r="B48" s="36">
        <v>1</v>
      </c>
      <c r="C48" s="37">
        <v>1</v>
      </c>
      <c r="D48" s="37">
        <v>1</v>
      </c>
      <c r="E48" s="37">
        <v>1</v>
      </c>
      <c r="F48" s="37">
        <v>1</v>
      </c>
      <c r="G48" s="37">
        <v>1</v>
      </c>
      <c r="H48" s="37">
        <v>1</v>
      </c>
      <c r="I48" s="37">
        <v>1</v>
      </c>
      <c r="J48" s="37">
        <v>1</v>
      </c>
      <c r="K48" s="37">
        <v>1</v>
      </c>
      <c r="L48" s="37">
        <v>1</v>
      </c>
      <c r="M48" s="37">
        <v>1</v>
      </c>
      <c r="N48" s="37">
        <v>0</v>
      </c>
      <c r="O48" s="37">
        <v>0</v>
      </c>
      <c r="P48" s="37">
        <v>0</v>
      </c>
      <c r="Q48" s="37">
        <v>0</v>
      </c>
      <c r="R48" s="37">
        <v>0</v>
      </c>
      <c r="S48" s="37">
        <v>0</v>
      </c>
      <c r="T48" s="37">
        <v>0</v>
      </c>
      <c r="U48" s="37">
        <v>0</v>
      </c>
      <c r="V48" s="37">
        <v>0</v>
      </c>
      <c r="W48" s="37">
        <v>0</v>
      </c>
      <c r="X48" s="37">
        <v>0</v>
      </c>
      <c r="Y48" s="38">
        <v>0</v>
      </c>
      <c r="AA48" s="60">
        <f t="shared" si="1"/>
        <v>0</v>
      </c>
      <c r="AB48" s="61" t="s">
        <v>54</v>
      </c>
      <c r="AC48" s="60">
        <v>0</v>
      </c>
    </row>
    <row r="49" spans="1:29" x14ac:dyDescent="0.3">
      <c r="A49" t="s">
        <v>31</v>
      </c>
      <c r="B49" s="36">
        <v>0</v>
      </c>
      <c r="C49" s="37">
        <v>1</v>
      </c>
      <c r="D49" s="37">
        <v>1</v>
      </c>
      <c r="E49" s="37">
        <v>1</v>
      </c>
      <c r="F49" s="37">
        <v>1</v>
      </c>
      <c r="G49" s="37">
        <v>1</v>
      </c>
      <c r="H49" s="37">
        <v>1</v>
      </c>
      <c r="I49" s="37">
        <v>1</v>
      </c>
      <c r="J49" s="37">
        <v>1</v>
      </c>
      <c r="K49" s="37">
        <v>1</v>
      </c>
      <c r="L49" s="37">
        <v>1</v>
      </c>
      <c r="M49" s="37">
        <v>1</v>
      </c>
      <c r="N49" s="37">
        <v>1</v>
      </c>
      <c r="O49" s="37">
        <v>0</v>
      </c>
      <c r="P49" s="37">
        <v>0</v>
      </c>
      <c r="Q49" s="37">
        <v>0</v>
      </c>
      <c r="R49" s="37">
        <v>0</v>
      </c>
      <c r="S49" s="37">
        <v>0</v>
      </c>
      <c r="T49" s="37">
        <v>0</v>
      </c>
      <c r="U49" s="37">
        <v>0</v>
      </c>
      <c r="V49" s="37">
        <v>0</v>
      </c>
      <c r="W49" s="37">
        <v>0</v>
      </c>
      <c r="X49" s="37">
        <v>0</v>
      </c>
      <c r="Y49" s="38">
        <v>0</v>
      </c>
      <c r="AA49" s="60">
        <f t="shared" si="1"/>
        <v>0</v>
      </c>
      <c r="AB49" s="61" t="s">
        <v>54</v>
      </c>
      <c r="AC49" s="60">
        <v>0</v>
      </c>
    </row>
    <row r="50" spans="1:29" x14ac:dyDescent="0.3">
      <c r="A50" t="s">
        <v>46</v>
      </c>
      <c r="B50" s="36">
        <v>0</v>
      </c>
      <c r="C50" s="37">
        <v>0</v>
      </c>
      <c r="D50" s="37">
        <v>1</v>
      </c>
      <c r="E50" s="37">
        <v>1</v>
      </c>
      <c r="F50" s="37">
        <v>1</v>
      </c>
      <c r="G50" s="37">
        <v>1</v>
      </c>
      <c r="H50" s="37">
        <v>1</v>
      </c>
      <c r="I50" s="37">
        <v>1</v>
      </c>
      <c r="J50" s="37">
        <v>1</v>
      </c>
      <c r="K50" s="37">
        <v>1</v>
      </c>
      <c r="L50" s="37">
        <v>1</v>
      </c>
      <c r="M50" s="37">
        <v>1</v>
      </c>
      <c r="N50" s="37">
        <v>1</v>
      </c>
      <c r="O50" s="37">
        <v>0</v>
      </c>
      <c r="P50" s="37">
        <v>0</v>
      </c>
      <c r="Q50" s="37">
        <v>0</v>
      </c>
      <c r="R50" s="37">
        <v>0</v>
      </c>
      <c r="S50" s="37">
        <v>0</v>
      </c>
      <c r="T50" s="37">
        <v>0</v>
      </c>
      <c r="U50" s="37">
        <v>0</v>
      </c>
      <c r="V50" s="37">
        <v>0</v>
      </c>
      <c r="W50" s="37">
        <v>0</v>
      </c>
      <c r="X50" s="37">
        <v>0</v>
      </c>
      <c r="Y50" s="38">
        <v>0</v>
      </c>
      <c r="AA50" s="60">
        <f t="shared" si="1"/>
        <v>0</v>
      </c>
      <c r="AB50" s="61" t="s">
        <v>54</v>
      </c>
      <c r="AC50" s="60">
        <v>0</v>
      </c>
    </row>
    <row r="51" spans="1:29" x14ac:dyDescent="0.3">
      <c r="A51" t="s">
        <v>32</v>
      </c>
      <c r="B51" s="36">
        <v>0</v>
      </c>
      <c r="C51" s="37">
        <v>0</v>
      </c>
      <c r="D51" s="37">
        <v>0</v>
      </c>
      <c r="E51" s="37">
        <v>1</v>
      </c>
      <c r="F51" s="37">
        <v>1</v>
      </c>
      <c r="G51" s="37">
        <v>1</v>
      </c>
      <c r="H51" s="37">
        <v>1</v>
      </c>
      <c r="I51" s="37">
        <v>1</v>
      </c>
      <c r="J51" s="37">
        <v>1</v>
      </c>
      <c r="K51" s="37">
        <v>1</v>
      </c>
      <c r="L51" s="37">
        <v>1</v>
      </c>
      <c r="M51" s="37">
        <v>1</v>
      </c>
      <c r="N51" s="37">
        <v>1</v>
      </c>
      <c r="O51" s="37">
        <v>0</v>
      </c>
      <c r="P51" s="37">
        <v>0</v>
      </c>
      <c r="Q51" s="37">
        <v>0</v>
      </c>
      <c r="R51" s="37">
        <v>0</v>
      </c>
      <c r="S51" s="37">
        <v>0</v>
      </c>
      <c r="T51" s="37">
        <v>0</v>
      </c>
      <c r="U51" s="37">
        <v>0</v>
      </c>
      <c r="V51" s="37">
        <v>0</v>
      </c>
      <c r="W51" s="37">
        <v>0</v>
      </c>
      <c r="X51" s="37">
        <v>0</v>
      </c>
      <c r="Y51" s="38">
        <v>0</v>
      </c>
      <c r="AA51" s="60">
        <f t="shared" si="1"/>
        <v>0</v>
      </c>
      <c r="AB51" s="61" t="s">
        <v>54</v>
      </c>
      <c r="AC51" s="60">
        <v>0</v>
      </c>
    </row>
    <row r="52" spans="1:29" x14ac:dyDescent="0.3">
      <c r="A52" t="s">
        <v>47</v>
      </c>
      <c r="B52" s="36">
        <v>0</v>
      </c>
      <c r="C52" s="37">
        <v>0</v>
      </c>
      <c r="D52" s="37">
        <v>0</v>
      </c>
      <c r="E52" s="37">
        <v>0</v>
      </c>
      <c r="F52" s="37">
        <v>1</v>
      </c>
      <c r="G52" s="37">
        <v>1</v>
      </c>
      <c r="H52" s="37">
        <v>1</v>
      </c>
      <c r="I52" s="37">
        <v>1</v>
      </c>
      <c r="J52" s="37">
        <v>1</v>
      </c>
      <c r="K52" s="37">
        <v>1</v>
      </c>
      <c r="L52" s="37">
        <v>1</v>
      </c>
      <c r="M52" s="37">
        <v>1</v>
      </c>
      <c r="N52" s="37">
        <v>1</v>
      </c>
      <c r="O52" s="37">
        <v>0</v>
      </c>
      <c r="P52" s="37">
        <v>0</v>
      </c>
      <c r="Q52" s="37">
        <v>0</v>
      </c>
      <c r="R52" s="37">
        <v>0</v>
      </c>
      <c r="S52" s="37">
        <v>0</v>
      </c>
      <c r="T52" s="37">
        <v>0</v>
      </c>
      <c r="U52" s="37">
        <v>0</v>
      </c>
      <c r="V52" s="37">
        <v>0</v>
      </c>
      <c r="W52" s="37">
        <v>0</v>
      </c>
      <c r="X52" s="37">
        <v>0</v>
      </c>
      <c r="Y52" s="38">
        <v>0</v>
      </c>
      <c r="AA52" s="60">
        <f t="shared" si="1"/>
        <v>0</v>
      </c>
      <c r="AB52" s="61" t="s">
        <v>54</v>
      </c>
      <c r="AC52" s="60">
        <v>0</v>
      </c>
    </row>
    <row r="53" spans="1:29" x14ac:dyDescent="0.3">
      <c r="A53" t="s">
        <v>33</v>
      </c>
      <c r="B53" s="36">
        <v>0</v>
      </c>
      <c r="C53" s="37">
        <v>0</v>
      </c>
      <c r="D53" s="37">
        <v>0</v>
      </c>
      <c r="E53" s="37">
        <v>0</v>
      </c>
      <c r="F53" s="37">
        <v>0</v>
      </c>
      <c r="G53" s="37">
        <v>1</v>
      </c>
      <c r="H53" s="37">
        <v>1</v>
      </c>
      <c r="I53" s="37">
        <v>1</v>
      </c>
      <c r="J53" s="37">
        <v>1</v>
      </c>
      <c r="K53" s="37">
        <v>1</v>
      </c>
      <c r="L53" s="37">
        <v>1</v>
      </c>
      <c r="M53" s="37">
        <v>1</v>
      </c>
      <c r="N53" s="37">
        <v>1</v>
      </c>
      <c r="O53" s="37">
        <v>0</v>
      </c>
      <c r="P53" s="37">
        <v>0</v>
      </c>
      <c r="Q53" s="37">
        <v>0</v>
      </c>
      <c r="R53" s="37">
        <v>0</v>
      </c>
      <c r="S53" s="37">
        <v>0</v>
      </c>
      <c r="T53" s="37">
        <v>0</v>
      </c>
      <c r="U53" s="37">
        <v>0</v>
      </c>
      <c r="V53" s="37">
        <v>0</v>
      </c>
      <c r="W53" s="37">
        <v>0</v>
      </c>
      <c r="X53" s="37">
        <v>0</v>
      </c>
      <c r="Y53" s="38">
        <v>0</v>
      </c>
      <c r="AA53" s="60">
        <f t="shared" si="1"/>
        <v>0</v>
      </c>
      <c r="AB53" s="61" t="s">
        <v>54</v>
      </c>
      <c r="AC53" s="60">
        <v>0</v>
      </c>
    </row>
    <row r="54" spans="1:29" x14ac:dyDescent="0.3">
      <c r="A54" t="s">
        <v>48</v>
      </c>
      <c r="B54" s="36">
        <v>0</v>
      </c>
      <c r="C54" s="37">
        <v>0</v>
      </c>
      <c r="D54" s="37">
        <v>0</v>
      </c>
      <c r="E54" s="37">
        <v>0</v>
      </c>
      <c r="F54" s="37">
        <v>0</v>
      </c>
      <c r="G54" s="37">
        <v>0</v>
      </c>
      <c r="H54" s="37">
        <v>1</v>
      </c>
      <c r="I54" s="37">
        <v>1</v>
      </c>
      <c r="J54" s="37">
        <v>1</v>
      </c>
      <c r="K54" s="37">
        <v>1</v>
      </c>
      <c r="L54" s="37">
        <v>1</v>
      </c>
      <c r="M54" s="37">
        <v>1</v>
      </c>
      <c r="N54" s="37">
        <v>1</v>
      </c>
      <c r="O54" s="37">
        <v>0</v>
      </c>
      <c r="P54" s="37">
        <v>0</v>
      </c>
      <c r="Q54" s="37">
        <v>0</v>
      </c>
      <c r="R54" s="37">
        <v>0</v>
      </c>
      <c r="S54" s="37">
        <v>0</v>
      </c>
      <c r="T54" s="37">
        <v>0</v>
      </c>
      <c r="U54" s="37">
        <v>0</v>
      </c>
      <c r="V54" s="37">
        <v>0</v>
      </c>
      <c r="W54" s="37">
        <v>0</v>
      </c>
      <c r="X54" s="37">
        <v>0</v>
      </c>
      <c r="Y54" s="38">
        <v>0</v>
      </c>
      <c r="AA54" s="60">
        <f t="shared" si="1"/>
        <v>0</v>
      </c>
      <c r="AB54" s="61" t="s">
        <v>54</v>
      </c>
      <c r="AC54" s="60">
        <v>0</v>
      </c>
    </row>
    <row r="55" spans="1:29" x14ac:dyDescent="0.3">
      <c r="A55" t="s">
        <v>34</v>
      </c>
      <c r="B55" s="36">
        <v>0</v>
      </c>
      <c r="C55" s="37">
        <v>0</v>
      </c>
      <c r="D55" s="37">
        <v>0</v>
      </c>
      <c r="E55" s="37">
        <v>0</v>
      </c>
      <c r="F55" s="37">
        <v>0</v>
      </c>
      <c r="G55" s="37">
        <v>0</v>
      </c>
      <c r="H55" s="37">
        <v>0</v>
      </c>
      <c r="I55" s="37">
        <v>1</v>
      </c>
      <c r="J55" s="37">
        <v>1</v>
      </c>
      <c r="K55" s="37">
        <v>1</v>
      </c>
      <c r="L55" s="37">
        <v>1</v>
      </c>
      <c r="M55" s="37">
        <v>1</v>
      </c>
      <c r="N55" s="37">
        <v>1</v>
      </c>
      <c r="O55" s="37">
        <v>0</v>
      </c>
      <c r="P55" s="37">
        <v>0</v>
      </c>
      <c r="Q55" s="37">
        <v>0</v>
      </c>
      <c r="R55" s="37">
        <v>0</v>
      </c>
      <c r="S55" s="37">
        <v>0</v>
      </c>
      <c r="T55" s="37">
        <v>0</v>
      </c>
      <c r="U55" s="37">
        <v>0</v>
      </c>
      <c r="V55" s="37">
        <v>0</v>
      </c>
      <c r="W55" s="37">
        <v>0</v>
      </c>
      <c r="X55" s="37">
        <v>0</v>
      </c>
      <c r="Y55" s="38">
        <v>0</v>
      </c>
      <c r="AA55" s="60">
        <f t="shared" si="1"/>
        <v>0</v>
      </c>
      <c r="AB55" s="61" t="s">
        <v>54</v>
      </c>
      <c r="AC55" s="60">
        <v>0</v>
      </c>
    </row>
    <row r="56" spans="1:29" x14ac:dyDescent="0.3">
      <c r="A56" t="s">
        <v>49</v>
      </c>
      <c r="B56" s="36">
        <v>0</v>
      </c>
      <c r="C56" s="37">
        <v>0</v>
      </c>
      <c r="D56" s="37">
        <v>0</v>
      </c>
      <c r="E56" s="37">
        <v>0</v>
      </c>
      <c r="F56" s="37">
        <v>0</v>
      </c>
      <c r="G56" s="37">
        <v>0</v>
      </c>
      <c r="H56" s="37">
        <v>0</v>
      </c>
      <c r="I56" s="37">
        <v>0</v>
      </c>
      <c r="J56" s="37">
        <v>1</v>
      </c>
      <c r="K56" s="37">
        <v>1</v>
      </c>
      <c r="L56" s="37">
        <v>1</v>
      </c>
      <c r="M56" s="37">
        <v>1</v>
      </c>
      <c r="N56" s="37">
        <v>1</v>
      </c>
      <c r="O56" s="37">
        <v>0</v>
      </c>
      <c r="P56" s="37">
        <v>0</v>
      </c>
      <c r="Q56" s="37">
        <v>0</v>
      </c>
      <c r="R56" s="37">
        <v>0</v>
      </c>
      <c r="S56" s="37">
        <v>0</v>
      </c>
      <c r="T56" s="37">
        <v>0</v>
      </c>
      <c r="U56" s="37">
        <v>0</v>
      </c>
      <c r="V56" s="37">
        <v>0</v>
      </c>
      <c r="W56" s="37">
        <v>0</v>
      </c>
      <c r="X56" s="37">
        <v>0</v>
      </c>
      <c r="Y56" s="38">
        <v>0</v>
      </c>
      <c r="AA56" s="60">
        <f t="shared" si="1"/>
        <v>0</v>
      </c>
      <c r="AB56" s="61" t="s">
        <v>54</v>
      </c>
      <c r="AC56" s="60">
        <v>0</v>
      </c>
    </row>
    <row r="57" spans="1:29" x14ac:dyDescent="0.3">
      <c r="A57" t="s">
        <v>35</v>
      </c>
      <c r="B57" s="36">
        <v>0</v>
      </c>
      <c r="C57" s="37">
        <v>0</v>
      </c>
      <c r="D57" s="37">
        <v>0</v>
      </c>
      <c r="E57" s="37">
        <v>0</v>
      </c>
      <c r="F57" s="37">
        <v>0</v>
      </c>
      <c r="G57" s="37">
        <v>0</v>
      </c>
      <c r="H57" s="37">
        <v>0</v>
      </c>
      <c r="I57" s="37">
        <v>0</v>
      </c>
      <c r="J57" s="37">
        <v>0</v>
      </c>
      <c r="K57" s="37">
        <v>1</v>
      </c>
      <c r="L57" s="37">
        <v>1</v>
      </c>
      <c r="M57" s="37">
        <v>1</v>
      </c>
      <c r="N57" s="37">
        <v>1</v>
      </c>
      <c r="O57" s="37">
        <v>0</v>
      </c>
      <c r="P57" s="37">
        <v>0</v>
      </c>
      <c r="Q57" s="37">
        <v>0</v>
      </c>
      <c r="R57" s="37">
        <v>0</v>
      </c>
      <c r="S57" s="37">
        <v>0</v>
      </c>
      <c r="T57" s="37">
        <v>0</v>
      </c>
      <c r="U57" s="37">
        <v>0</v>
      </c>
      <c r="V57" s="37">
        <v>0</v>
      </c>
      <c r="W57" s="37">
        <v>0</v>
      </c>
      <c r="X57" s="37">
        <v>0</v>
      </c>
      <c r="Y57" s="38">
        <v>0</v>
      </c>
      <c r="AA57" s="60">
        <f t="shared" si="1"/>
        <v>0</v>
      </c>
      <c r="AB57" s="61" t="s">
        <v>54</v>
      </c>
      <c r="AC57" s="60">
        <v>0</v>
      </c>
    </row>
    <row r="58" spans="1:29" x14ac:dyDescent="0.3">
      <c r="A58" t="s">
        <v>50</v>
      </c>
      <c r="B58" s="36">
        <v>0</v>
      </c>
      <c r="C58" s="37">
        <v>0</v>
      </c>
      <c r="D58" s="37">
        <v>0</v>
      </c>
      <c r="E58" s="37">
        <v>0</v>
      </c>
      <c r="F58" s="37">
        <v>0</v>
      </c>
      <c r="G58" s="37">
        <v>0</v>
      </c>
      <c r="H58" s="37">
        <v>0</v>
      </c>
      <c r="I58" s="37">
        <v>0</v>
      </c>
      <c r="J58" s="37">
        <v>0</v>
      </c>
      <c r="K58" s="37">
        <v>0</v>
      </c>
      <c r="L58" s="37">
        <v>1</v>
      </c>
      <c r="M58" s="37">
        <v>1</v>
      </c>
      <c r="N58" s="37">
        <v>1</v>
      </c>
      <c r="O58" s="37">
        <v>0</v>
      </c>
      <c r="P58" s="37">
        <v>0</v>
      </c>
      <c r="Q58" s="37">
        <v>0</v>
      </c>
      <c r="R58" s="37">
        <v>0</v>
      </c>
      <c r="S58" s="37">
        <v>0</v>
      </c>
      <c r="T58" s="37">
        <v>0</v>
      </c>
      <c r="U58" s="37">
        <v>0</v>
      </c>
      <c r="V58" s="37">
        <v>0</v>
      </c>
      <c r="W58" s="37">
        <v>0</v>
      </c>
      <c r="X58" s="37">
        <v>0</v>
      </c>
      <c r="Y58" s="38">
        <v>0</v>
      </c>
      <c r="AA58" s="60">
        <f t="shared" si="1"/>
        <v>0</v>
      </c>
      <c r="AB58" s="61" t="s">
        <v>54</v>
      </c>
      <c r="AC58" s="60">
        <v>0</v>
      </c>
    </row>
    <row r="59" spans="1:29" x14ac:dyDescent="0.3">
      <c r="A59" t="s">
        <v>71</v>
      </c>
      <c r="B59" s="36">
        <v>0</v>
      </c>
      <c r="C59" s="37">
        <v>0</v>
      </c>
      <c r="D59" s="37">
        <v>0</v>
      </c>
      <c r="E59" s="37">
        <v>0</v>
      </c>
      <c r="F59" s="37">
        <v>0</v>
      </c>
      <c r="G59" s="37">
        <v>0</v>
      </c>
      <c r="H59" s="37">
        <v>0</v>
      </c>
      <c r="I59" s="37">
        <v>0</v>
      </c>
      <c r="J59" s="37">
        <v>0</v>
      </c>
      <c r="K59" s="37">
        <v>0</v>
      </c>
      <c r="L59" s="37">
        <v>0</v>
      </c>
      <c r="M59" s="37">
        <v>1</v>
      </c>
      <c r="N59" s="37">
        <v>1</v>
      </c>
      <c r="O59" s="37">
        <v>0</v>
      </c>
      <c r="P59" s="37">
        <v>0</v>
      </c>
      <c r="Q59" s="37">
        <v>0</v>
      </c>
      <c r="R59" s="37">
        <v>0</v>
      </c>
      <c r="S59" s="37">
        <v>0</v>
      </c>
      <c r="T59" s="37">
        <v>0</v>
      </c>
      <c r="U59" s="37">
        <v>0</v>
      </c>
      <c r="V59" s="37">
        <v>0</v>
      </c>
      <c r="W59" s="37">
        <v>0</v>
      </c>
      <c r="X59" s="37">
        <v>0</v>
      </c>
      <c r="Y59" s="38">
        <v>0</v>
      </c>
      <c r="AA59" s="60">
        <f t="shared" si="1"/>
        <v>0</v>
      </c>
      <c r="AB59" s="61" t="s">
        <v>54</v>
      </c>
      <c r="AC59" s="60">
        <v>0</v>
      </c>
    </row>
    <row r="60" spans="1:29" x14ac:dyDescent="0.3">
      <c r="A60" t="s">
        <v>72</v>
      </c>
      <c r="B60" s="39">
        <v>0</v>
      </c>
      <c r="C60" s="40">
        <v>0</v>
      </c>
      <c r="D60" s="40">
        <v>0</v>
      </c>
      <c r="E60" s="40">
        <v>0</v>
      </c>
      <c r="F60" s="40">
        <v>0</v>
      </c>
      <c r="G60" s="40">
        <v>0</v>
      </c>
      <c r="H60" s="40">
        <v>0</v>
      </c>
      <c r="I60" s="40">
        <v>0</v>
      </c>
      <c r="J60" s="40">
        <v>0</v>
      </c>
      <c r="K60" s="40">
        <v>0</v>
      </c>
      <c r="L60" s="40">
        <v>0</v>
      </c>
      <c r="M60" s="40">
        <v>0</v>
      </c>
      <c r="N60" s="40">
        <v>1</v>
      </c>
      <c r="O60" s="40">
        <v>0</v>
      </c>
      <c r="P60" s="40">
        <v>0</v>
      </c>
      <c r="Q60" s="40">
        <v>0</v>
      </c>
      <c r="R60" s="40">
        <v>0</v>
      </c>
      <c r="S60" s="40">
        <v>0</v>
      </c>
      <c r="T60" s="40">
        <v>0</v>
      </c>
      <c r="U60" s="40">
        <v>0</v>
      </c>
      <c r="V60" s="40">
        <v>0</v>
      </c>
      <c r="W60" s="40">
        <v>0</v>
      </c>
      <c r="X60" s="40">
        <v>0</v>
      </c>
      <c r="Y60" s="41">
        <v>0</v>
      </c>
      <c r="AA60" s="60">
        <f t="shared" si="1"/>
        <v>0</v>
      </c>
      <c r="AB60" s="61" t="s">
        <v>54</v>
      </c>
      <c r="AC60" s="60">
        <v>0</v>
      </c>
    </row>
    <row r="61" spans="1:29" x14ac:dyDescent="0.3">
      <c r="A61" t="s">
        <v>25</v>
      </c>
      <c r="B61" s="42">
        <v>1</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4">
        <v>0</v>
      </c>
      <c r="AA61" s="60">
        <f>SUMPRODUCT($B$9:$Y$9, B61:Y61)</f>
        <v>1</v>
      </c>
      <c r="AB61" s="61" t="s">
        <v>54</v>
      </c>
      <c r="AC61" s="60">
        <v>1</v>
      </c>
    </row>
    <row r="62" spans="1:29" x14ac:dyDescent="0.3">
      <c r="A62" t="s">
        <v>40</v>
      </c>
      <c r="B62" s="45">
        <v>1</v>
      </c>
      <c r="C62" s="46">
        <v>1</v>
      </c>
      <c r="D62" s="46">
        <v>0</v>
      </c>
      <c r="E62" s="46">
        <v>0</v>
      </c>
      <c r="F62" s="46">
        <v>0</v>
      </c>
      <c r="G62" s="46">
        <v>0</v>
      </c>
      <c r="H62" s="46">
        <v>0</v>
      </c>
      <c r="I62" s="46">
        <v>0</v>
      </c>
      <c r="J62" s="46">
        <v>0</v>
      </c>
      <c r="K62" s="46">
        <v>0</v>
      </c>
      <c r="L62" s="46">
        <v>0</v>
      </c>
      <c r="M62" s="46">
        <v>0</v>
      </c>
      <c r="N62" s="46">
        <v>0</v>
      </c>
      <c r="O62" s="46">
        <v>0</v>
      </c>
      <c r="P62" s="46">
        <v>0</v>
      </c>
      <c r="Q62" s="46">
        <v>0</v>
      </c>
      <c r="R62" s="46">
        <v>0</v>
      </c>
      <c r="S62" s="46">
        <v>0</v>
      </c>
      <c r="T62" s="46">
        <v>0</v>
      </c>
      <c r="U62" s="46">
        <v>0</v>
      </c>
      <c r="V62" s="46">
        <v>0</v>
      </c>
      <c r="W62" s="46">
        <v>0</v>
      </c>
      <c r="X62" s="46">
        <v>0</v>
      </c>
      <c r="Y62" s="47">
        <v>0</v>
      </c>
      <c r="AA62" s="60">
        <f t="shared" ref="AA62:AA84" si="2">SUMPRODUCT($B$9:$Y$9, B62:Y62)</f>
        <v>1</v>
      </c>
      <c r="AB62" s="61" t="s">
        <v>54</v>
      </c>
      <c r="AC62" s="60">
        <v>1</v>
      </c>
    </row>
    <row r="63" spans="1:29" x14ac:dyDescent="0.3">
      <c r="A63" t="s">
        <v>26</v>
      </c>
      <c r="B63" s="45">
        <v>1</v>
      </c>
      <c r="C63" s="46">
        <v>1</v>
      </c>
      <c r="D63" s="46">
        <v>1</v>
      </c>
      <c r="E63" s="46">
        <v>0</v>
      </c>
      <c r="F63" s="46">
        <v>0</v>
      </c>
      <c r="G63" s="46">
        <v>0</v>
      </c>
      <c r="H63" s="46">
        <v>0</v>
      </c>
      <c r="I63" s="46">
        <v>0</v>
      </c>
      <c r="J63" s="46">
        <v>0</v>
      </c>
      <c r="K63" s="46">
        <v>0</v>
      </c>
      <c r="L63" s="46">
        <v>0</v>
      </c>
      <c r="M63" s="46">
        <v>0</v>
      </c>
      <c r="N63" s="46">
        <v>0</v>
      </c>
      <c r="O63" s="46">
        <v>0</v>
      </c>
      <c r="P63" s="46">
        <v>0</v>
      </c>
      <c r="Q63" s="46">
        <v>0</v>
      </c>
      <c r="R63" s="46">
        <v>0</v>
      </c>
      <c r="S63" s="46">
        <v>0</v>
      </c>
      <c r="T63" s="46">
        <v>0</v>
      </c>
      <c r="U63" s="46">
        <v>0</v>
      </c>
      <c r="V63" s="46">
        <v>0</v>
      </c>
      <c r="W63" s="46">
        <v>0</v>
      </c>
      <c r="X63" s="46">
        <v>0</v>
      </c>
      <c r="Y63" s="47">
        <v>0</v>
      </c>
      <c r="AA63" s="60">
        <f t="shared" si="2"/>
        <v>1</v>
      </c>
      <c r="AB63" s="61" t="s">
        <v>54</v>
      </c>
      <c r="AC63" s="60">
        <v>1</v>
      </c>
    </row>
    <row r="64" spans="1:29" x14ac:dyDescent="0.3">
      <c r="A64" t="s">
        <v>41</v>
      </c>
      <c r="B64" s="45">
        <v>1</v>
      </c>
      <c r="C64" s="46">
        <v>1</v>
      </c>
      <c r="D64" s="46">
        <v>1</v>
      </c>
      <c r="E64" s="46">
        <v>1</v>
      </c>
      <c r="F64" s="46">
        <v>0</v>
      </c>
      <c r="G64" s="46">
        <v>0</v>
      </c>
      <c r="H64" s="46">
        <v>0</v>
      </c>
      <c r="I64" s="46">
        <v>0</v>
      </c>
      <c r="J64" s="46">
        <v>0</v>
      </c>
      <c r="K64" s="46">
        <v>0</v>
      </c>
      <c r="L64" s="46">
        <v>0</v>
      </c>
      <c r="M64" s="46">
        <v>0</v>
      </c>
      <c r="N64" s="46">
        <v>0</v>
      </c>
      <c r="O64" s="46">
        <v>0</v>
      </c>
      <c r="P64" s="46">
        <v>0</v>
      </c>
      <c r="Q64" s="46">
        <v>0</v>
      </c>
      <c r="R64" s="46">
        <v>0</v>
      </c>
      <c r="S64" s="46">
        <v>0</v>
      </c>
      <c r="T64" s="46">
        <v>0</v>
      </c>
      <c r="U64" s="46">
        <v>0</v>
      </c>
      <c r="V64" s="46">
        <v>0</v>
      </c>
      <c r="W64" s="46">
        <v>0</v>
      </c>
      <c r="X64" s="46">
        <v>0</v>
      </c>
      <c r="Y64" s="47">
        <v>0</v>
      </c>
      <c r="AA64" s="60">
        <f t="shared" si="2"/>
        <v>1</v>
      </c>
      <c r="AB64" s="61" t="s">
        <v>54</v>
      </c>
      <c r="AC64" s="60">
        <v>1</v>
      </c>
    </row>
    <row r="65" spans="1:29" x14ac:dyDescent="0.3">
      <c r="A65" t="s">
        <v>27</v>
      </c>
      <c r="B65" s="45">
        <v>1</v>
      </c>
      <c r="C65" s="46">
        <v>1</v>
      </c>
      <c r="D65" s="46">
        <v>1</v>
      </c>
      <c r="E65" s="46">
        <v>1</v>
      </c>
      <c r="F65" s="46">
        <v>1</v>
      </c>
      <c r="G65" s="46">
        <v>0</v>
      </c>
      <c r="H65" s="46">
        <v>0</v>
      </c>
      <c r="I65" s="46">
        <v>0</v>
      </c>
      <c r="J65" s="46">
        <v>0</v>
      </c>
      <c r="K65" s="46">
        <v>0</v>
      </c>
      <c r="L65" s="46">
        <v>0</v>
      </c>
      <c r="M65" s="46">
        <v>0</v>
      </c>
      <c r="N65" s="46">
        <v>0</v>
      </c>
      <c r="O65" s="46">
        <v>0</v>
      </c>
      <c r="P65" s="46">
        <v>0</v>
      </c>
      <c r="Q65" s="46">
        <v>0</v>
      </c>
      <c r="R65" s="46">
        <v>0</v>
      </c>
      <c r="S65" s="46">
        <v>0</v>
      </c>
      <c r="T65" s="46">
        <v>0</v>
      </c>
      <c r="U65" s="46">
        <v>0</v>
      </c>
      <c r="V65" s="46">
        <v>0</v>
      </c>
      <c r="W65" s="46">
        <v>0</v>
      </c>
      <c r="X65" s="46">
        <v>0</v>
      </c>
      <c r="Y65" s="47">
        <v>0</v>
      </c>
      <c r="AA65" s="60">
        <f t="shared" si="2"/>
        <v>1</v>
      </c>
      <c r="AB65" s="61" t="s">
        <v>54</v>
      </c>
      <c r="AC65" s="60">
        <v>1</v>
      </c>
    </row>
    <row r="66" spans="1:29" x14ac:dyDescent="0.3">
      <c r="A66" t="s">
        <v>42</v>
      </c>
      <c r="B66" s="45">
        <v>1</v>
      </c>
      <c r="C66" s="46">
        <v>1</v>
      </c>
      <c r="D66" s="46">
        <v>1</v>
      </c>
      <c r="E66" s="46">
        <v>1</v>
      </c>
      <c r="F66" s="46">
        <v>1</v>
      </c>
      <c r="G66" s="46">
        <v>1</v>
      </c>
      <c r="H66" s="46">
        <v>0</v>
      </c>
      <c r="I66" s="46">
        <v>0</v>
      </c>
      <c r="J66" s="46">
        <v>0</v>
      </c>
      <c r="K66" s="46">
        <v>0</v>
      </c>
      <c r="L66" s="46">
        <v>0</v>
      </c>
      <c r="M66" s="46">
        <v>0</v>
      </c>
      <c r="N66" s="46">
        <v>0</v>
      </c>
      <c r="O66" s="46">
        <v>0</v>
      </c>
      <c r="P66" s="46">
        <v>0</v>
      </c>
      <c r="Q66" s="46">
        <v>0</v>
      </c>
      <c r="R66" s="46">
        <v>0</v>
      </c>
      <c r="S66" s="46">
        <v>0</v>
      </c>
      <c r="T66" s="46">
        <v>0</v>
      </c>
      <c r="U66" s="46">
        <v>0</v>
      </c>
      <c r="V66" s="46">
        <v>0</v>
      </c>
      <c r="W66" s="46">
        <v>0</v>
      </c>
      <c r="X66" s="46">
        <v>0</v>
      </c>
      <c r="Y66" s="47">
        <v>0</v>
      </c>
      <c r="AA66" s="60">
        <f t="shared" si="2"/>
        <v>1</v>
      </c>
      <c r="AB66" s="61" t="s">
        <v>54</v>
      </c>
      <c r="AC66" s="60">
        <v>1</v>
      </c>
    </row>
    <row r="67" spans="1:29" x14ac:dyDescent="0.3">
      <c r="A67" t="s">
        <v>28</v>
      </c>
      <c r="B67" s="45">
        <v>1</v>
      </c>
      <c r="C67" s="46">
        <v>1</v>
      </c>
      <c r="D67" s="46">
        <v>1</v>
      </c>
      <c r="E67" s="46">
        <v>1</v>
      </c>
      <c r="F67" s="46">
        <v>1</v>
      </c>
      <c r="G67" s="46">
        <v>1</v>
      </c>
      <c r="H67" s="46">
        <v>1</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7">
        <v>0</v>
      </c>
      <c r="AA67" s="60">
        <f t="shared" si="2"/>
        <v>1</v>
      </c>
      <c r="AB67" s="61" t="s">
        <v>54</v>
      </c>
      <c r="AC67" s="60">
        <v>1</v>
      </c>
    </row>
    <row r="68" spans="1:29" x14ac:dyDescent="0.3">
      <c r="A68" t="s">
        <v>43</v>
      </c>
      <c r="B68" s="45">
        <v>1</v>
      </c>
      <c r="C68" s="46">
        <v>1</v>
      </c>
      <c r="D68" s="46">
        <v>1</v>
      </c>
      <c r="E68" s="46">
        <v>1</v>
      </c>
      <c r="F68" s="46">
        <v>1</v>
      </c>
      <c r="G68" s="46">
        <v>1</v>
      </c>
      <c r="H68" s="46">
        <v>1</v>
      </c>
      <c r="I68" s="46">
        <v>1</v>
      </c>
      <c r="J68" s="46">
        <v>0</v>
      </c>
      <c r="K68" s="46">
        <v>0</v>
      </c>
      <c r="L68" s="46">
        <v>0</v>
      </c>
      <c r="M68" s="46">
        <v>0</v>
      </c>
      <c r="N68" s="46">
        <v>0</v>
      </c>
      <c r="O68" s="46">
        <v>0</v>
      </c>
      <c r="P68" s="46">
        <v>0</v>
      </c>
      <c r="Q68" s="46">
        <v>0</v>
      </c>
      <c r="R68" s="46">
        <v>0</v>
      </c>
      <c r="S68" s="46">
        <v>0</v>
      </c>
      <c r="T68" s="46">
        <v>0</v>
      </c>
      <c r="U68" s="46">
        <v>0</v>
      </c>
      <c r="V68" s="46">
        <v>0</v>
      </c>
      <c r="W68" s="46">
        <v>0</v>
      </c>
      <c r="X68" s="46">
        <v>0</v>
      </c>
      <c r="Y68" s="47">
        <v>0</v>
      </c>
      <c r="AA68" s="60">
        <f t="shared" si="2"/>
        <v>1</v>
      </c>
      <c r="AB68" s="61" t="s">
        <v>54</v>
      </c>
      <c r="AC68" s="60">
        <v>1</v>
      </c>
    </row>
    <row r="69" spans="1:29" x14ac:dyDescent="0.3">
      <c r="A69" t="s">
        <v>29</v>
      </c>
      <c r="B69" s="45">
        <v>1</v>
      </c>
      <c r="C69" s="46">
        <v>1</v>
      </c>
      <c r="D69" s="46">
        <v>1</v>
      </c>
      <c r="E69" s="46">
        <v>1</v>
      </c>
      <c r="F69" s="46">
        <v>1</v>
      </c>
      <c r="G69" s="46">
        <v>1</v>
      </c>
      <c r="H69" s="46">
        <v>1</v>
      </c>
      <c r="I69" s="46">
        <v>1</v>
      </c>
      <c r="J69" s="46">
        <v>1</v>
      </c>
      <c r="K69" s="46">
        <v>0</v>
      </c>
      <c r="L69" s="46">
        <v>0</v>
      </c>
      <c r="M69" s="46">
        <v>0</v>
      </c>
      <c r="N69" s="46">
        <v>0</v>
      </c>
      <c r="O69" s="46">
        <v>0</v>
      </c>
      <c r="P69" s="46">
        <v>0</v>
      </c>
      <c r="Q69" s="46">
        <v>0</v>
      </c>
      <c r="R69" s="46">
        <v>0</v>
      </c>
      <c r="S69" s="46">
        <v>0</v>
      </c>
      <c r="T69" s="46">
        <v>0</v>
      </c>
      <c r="U69" s="46">
        <v>0</v>
      </c>
      <c r="V69" s="46">
        <v>0</v>
      </c>
      <c r="W69" s="46">
        <v>0</v>
      </c>
      <c r="X69" s="46">
        <v>0</v>
      </c>
      <c r="Y69" s="47">
        <v>0</v>
      </c>
      <c r="AA69" s="60">
        <f t="shared" si="2"/>
        <v>1</v>
      </c>
      <c r="AB69" s="61" t="s">
        <v>54</v>
      </c>
      <c r="AC69" s="60">
        <v>1</v>
      </c>
    </row>
    <row r="70" spans="1:29" x14ac:dyDescent="0.3">
      <c r="A70" t="s">
        <v>44</v>
      </c>
      <c r="B70" s="45">
        <v>1</v>
      </c>
      <c r="C70" s="46">
        <v>1</v>
      </c>
      <c r="D70" s="46">
        <v>1</v>
      </c>
      <c r="E70" s="46">
        <v>1</v>
      </c>
      <c r="F70" s="46">
        <v>1</v>
      </c>
      <c r="G70" s="46">
        <v>1</v>
      </c>
      <c r="H70" s="46">
        <v>1</v>
      </c>
      <c r="I70" s="46">
        <v>1</v>
      </c>
      <c r="J70" s="46">
        <v>1</v>
      </c>
      <c r="K70" s="46">
        <v>1</v>
      </c>
      <c r="L70" s="46">
        <v>0</v>
      </c>
      <c r="M70" s="46">
        <v>0</v>
      </c>
      <c r="N70" s="46">
        <v>0</v>
      </c>
      <c r="O70" s="46">
        <v>0</v>
      </c>
      <c r="P70" s="46">
        <v>0</v>
      </c>
      <c r="Q70" s="46">
        <v>0</v>
      </c>
      <c r="R70" s="46">
        <v>0</v>
      </c>
      <c r="S70" s="46">
        <v>0</v>
      </c>
      <c r="T70" s="46">
        <v>0</v>
      </c>
      <c r="U70" s="46">
        <v>0</v>
      </c>
      <c r="V70" s="46">
        <v>0</v>
      </c>
      <c r="W70" s="46">
        <v>0</v>
      </c>
      <c r="X70" s="46">
        <v>0</v>
      </c>
      <c r="Y70" s="47">
        <v>0</v>
      </c>
      <c r="AA70" s="60">
        <f t="shared" si="2"/>
        <v>1</v>
      </c>
      <c r="AB70" s="61" t="s">
        <v>54</v>
      </c>
      <c r="AC70" s="60">
        <v>1</v>
      </c>
    </row>
    <row r="71" spans="1:29" x14ac:dyDescent="0.3">
      <c r="A71" t="s">
        <v>30</v>
      </c>
      <c r="B71" s="45">
        <v>1</v>
      </c>
      <c r="C71" s="46">
        <v>1</v>
      </c>
      <c r="D71" s="46">
        <v>1</v>
      </c>
      <c r="E71" s="46">
        <v>1</v>
      </c>
      <c r="F71" s="46">
        <v>1</v>
      </c>
      <c r="G71" s="46">
        <v>1</v>
      </c>
      <c r="H71" s="46">
        <v>1</v>
      </c>
      <c r="I71" s="46">
        <v>1</v>
      </c>
      <c r="J71" s="46">
        <v>1</v>
      </c>
      <c r="K71" s="46">
        <v>1</v>
      </c>
      <c r="L71" s="46">
        <v>1</v>
      </c>
      <c r="M71" s="46">
        <v>0</v>
      </c>
      <c r="N71" s="46">
        <v>0</v>
      </c>
      <c r="O71" s="46">
        <v>0</v>
      </c>
      <c r="P71" s="46">
        <v>0</v>
      </c>
      <c r="Q71" s="46">
        <v>0</v>
      </c>
      <c r="R71" s="46">
        <v>0</v>
      </c>
      <c r="S71" s="46">
        <v>0</v>
      </c>
      <c r="T71" s="46">
        <v>0</v>
      </c>
      <c r="U71" s="46">
        <v>0</v>
      </c>
      <c r="V71" s="46">
        <v>0</v>
      </c>
      <c r="W71" s="46">
        <v>0</v>
      </c>
      <c r="X71" s="46">
        <v>0</v>
      </c>
      <c r="Y71" s="47">
        <v>0</v>
      </c>
      <c r="AA71" s="60">
        <f t="shared" si="2"/>
        <v>1</v>
      </c>
      <c r="AB71" s="61" t="s">
        <v>54</v>
      </c>
      <c r="AC71" s="60">
        <v>1</v>
      </c>
    </row>
    <row r="72" spans="1:29" x14ac:dyDescent="0.3">
      <c r="A72" t="s">
        <v>45</v>
      </c>
      <c r="B72" s="45">
        <v>1</v>
      </c>
      <c r="C72" s="46">
        <v>1</v>
      </c>
      <c r="D72" s="46">
        <v>1</v>
      </c>
      <c r="E72" s="46">
        <v>1</v>
      </c>
      <c r="F72" s="46">
        <v>1</v>
      </c>
      <c r="G72" s="46">
        <v>1</v>
      </c>
      <c r="H72" s="46">
        <v>1</v>
      </c>
      <c r="I72" s="46">
        <v>1</v>
      </c>
      <c r="J72" s="46">
        <v>1</v>
      </c>
      <c r="K72" s="46">
        <v>1</v>
      </c>
      <c r="L72" s="46">
        <v>1</v>
      </c>
      <c r="M72" s="46">
        <v>1</v>
      </c>
      <c r="N72" s="46">
        <v>0</v>
      </c>
      <c r="O72" s="46">
        <v>0</v>
      </c>
      <c r="P72" s="46">
        <v>0</v>
      </c>
      <c r="Q72" s="46">
        <v>0</v>
      </c>
      <c r="R72" s="46">
        <v>0</v>
      </c>
      <c r="S72" s="46">
        <v>0</v>
      </c>
      <c r="T72" s="46">
        <v>0</v>
      </c>
      <c r="U72" s="46">
        <v>0</v>
      </c>
      <c r="V72" s="46">
        <v>0</v>
      </c>
      <c r="W72" s="46">
        <v>0</v>
      </c>
      <c r="X72" s="46">
        <v>0</v>
      </c>
      <c r="Y72" s="47">
        <v>0</v>
      </c>
      <c r="AA72" s="60">
        <f t="shared" si="2"/>
        <v>1</v>
      </c>
      <c r="AB72" s="61" t="s">
        <v>54</v>
      </c>
      <c r="AC72" s="60">
        <v>1</v>
      </c>
    </row>
    <row r="73" spans="1:29" x14ac:dyDescent="0.3">
      <c r="A73" t="s">
        <v>31</v>
      </c>
      <c r="B73" s="45">
        <v>0</v>
      </c>
      <c r="C73" s="46">
        <v>1</v>
      </c>
      <c r="D73" s="46">
        <v>1</v>
      </c>
      <c r="E73" s="46">
        <v>1</v>
      </c>
      <c r="F73" s="46">
        <v>1</v>
      </c>
      <c r="G73" s="46">
        <v>1</v>
      </c>
      <c r="H73" s="46">
        <v>1</v>
      </c>
      <c r="I73" s="46">
        <v>1</v>
      </c>
      <c r="J73" s="46">
        <v>1</v>
      </c>
      <c r="K73" s="46">
        <v>1</v>
      </c>
      <c r="L73" s="46">
        <v>1</v>
      </c>
      <c r="M73" s="46">
        <v>1</v>
      </c>
      <c r="N73" s="46">
        <v>1</v>
      </c>
      <c r="O73" s="46">
        <v>0</v>
      </c>
      <c r="P73" s="46">
        <v>0</v>
      </c>
      <c r="Q73" s="46">
        <v>0</v>
      </c>
      <c r="R73" s="46">
        <v>0</v>
      </c>
      <c r="S73" s="46">
        <v>0</v>
      </c>
      <c r="T73" s="46">
        <v>0</v>
      </c>
      <c r="U73" s="46">
        <v>0</v>
      </c>
      <c r="V73" s="46">
        <v>0</v>
      </c>
      <c r="W73" s="46">
        <v>0</v>
      </c>
      <c r="X73" s="46">
        <v>0</v>
      </c>
      <c r="Y73" s="47">
        <v>0</v>
      </c>
      <c r="AA73" s="60">
        <f t="shared" si="2"/>
        <v>1</v>
      </c>
      <c r="AB73" s="61" t="s">
        <v>54</v>
      </c>
      <c r="AC73" s="60">
        <v>1</v>
      </c>
    </row>
    <row r="74" spans="1:29" x14ac:dyDescent="0.3">
      <c r="A74" t="s">
        <v>46</v>
      </c>
      <c r="B74" s="45">
        <v>0</v>
      </c>
      <c r="C74" s="46">
        <v>0</v>
      </c>
      <c r="D74" s="46">
        <v>1</v>
      </c>
      <c r="E74" s="46">
        <v>1</v>
      </c>
      <c r="F74" s="46">
        <v>1</v>
      </c>
      <c r="G74" s="46">
        <v>1</v>
      </c>
      <c r="H74" s="46">
        <v>1</v>
      </c>
      <c r="I74" s="46">
        <v>1</v>
      </c>
      <c r="J74" s="46">
        <v>1</v>
      </c>
      <c r="K74" s="46">
        <v>1</v>
      </c>
      <c r="L74" s="46">
        <v>1</v>
      </c>
      <c r="M74" s="46">
        <v>1</v>
      </c>
      <c r="N74" s="46">
        <v>1</v>
      </c>
      <c r="O74" s="46">
        <v>0</v>
      </c>
      <c r="P74" s="46">
        <v>0</v>
      </c>
      <c r="Q74" s="46">
        <v>0</v>
      </c>
      <c r="R74" s="46">
        <v>0</v>
      </c>
      <c r="S74" s="46">
        <v>0</v>
      </c>
      <c r="T74" s="46">
        <v>0</v>
      </c>
      <c r="U74" s="46">
        <v>0</v>
      </c>
      <c r="V74" s="46">
        <v>0</v>
      </c>
      <c r="W74" s="46">
        <v>0</v>
      </c>
      <c r="X74" s="46">
        <v>0</v>
      </c>
      <c r="Y74" s="47">
        <v>0</v>
      </c>
      <c r="AA74" s="60">
        <f t="shared" si="2"/>
        <v>1</v>
      </c>
      <c r="AB74" s="61" t="s">
        <v>54</v>
      </c>
      <c r="AC74" s="60">
        <v>1</v>
      </c>
    </row>
    <row r="75" spans="1:29" x14ac:dyDescent="0.3">
      <c r="A75" t="s">
        <v>32</v>
      </c>
      <c r="B75" s="45">
        <v>0</v>
      </c>
      <c r="C75" s="46">
        <v>0</v>
      </c>
      <c r="D75" s="46">
        <v>0</v>
      </c>
      <c r="E75" s="46">
        <v>1</v>
      </c>
      <c r="F75" s="46">
        <v>1</v>
      </c>
      <c r="G75" s="46">
        <v>1</v>
      </c>
      <c r="H75" s="46">
        <v>1</v>
      </c>
      <c r="I75" s="46">
        <v>1</v>
      </c>
      <c r="J75" s="46">
        <v>1</v>
      </c>
      <c r="K75" s="46">
        <v>1</v>
      </c>
      <c r="L75" s="46">
        <v>1</v>
      </c>
      <c r="M75" s="46">
        <v>1</v>
      </c>
      <c r="N75" s="46">
        <v>1</v>
      </c>
      <c r="O75" s="46">
        <v>0</v>
      </c>
      <c r="P75" s="46">
        <v>0</v>
      </c>
      <c r="Q75" s="46">
        <v>0</v>
      </c>
      <c r="R75" s="46">
        <v>0</v>
      </c>
      <c r="S75" s="46">
        <v>0</v>
      </c>
      <c r="T75" s="46">
        <v>0</v>
      </c>
      <c r="U75" s="46">
        <v>0</v>
      </c>
      <c r="V75" s="46">
        <v>0</v>
      </c>
      <c r="W75" s="46">
        <v>0</v>
      </c>
      <c r="X75" s="46">
        <v>0</v>
      </c>
      <c r="Y75" s="47">
        <v>0</v>
      </c>
      <c r="AA75" s="60">
        <f t="shared" si="2"/>
        <v>1</v>
      </c>
      <c r="AB75" s="61" t="s">
        <v>54</v>
      </c>
      <c r="AC75" s="60">
        <v>1</v>
      </c>
    </row>
    <row r="76" spans="1:29" x14ac:dyDescent="0.3">
      <c r="A76" t="s">
        <v>47</v>
      </c>
      <c r="B76" s="45">
        <v>0</v>
      </c>
      <c r="C76" s="46">
        <v>0</v>
      </c>
      <c r="D76" s="46">
        <v>0</v>
      </c>
      <c r="E76" s="46">
        <v>0</v>
      </c>
      <c r="F76" s="46">
        <v>1</v>
      </c>
      <c r="G76" s="46">
        <v>1</v>
      </c>
      <c r="H76" s="46">
        <v>1</v>
      </c>
      <c r="I76" s="46">
        <v>1</v>
      </c>
      <c r="J76" s="46">
        <v>1</v>
      </c>
      <c r="K76" s="46">
        <v>1</v>
      </c>
      <c r="L76" s="46">
        <v>1</v>
      </c>
      <c r="M76" s="46">
        <v>1</v>
      </c>
      <c r="N76" s="46">
        <v>1</v>
      </c>
      <c r="O76" s="46">
        <v>0</v>
      </c>
      <c r="P76" s="46">
        <v>0</v>
      </c>
      <c r="Q76" s="46">
        <v>0</v>
      </c>
      <c r="R76" s="46">
        <v>0</v>
      </c>
      <c r="S76" s="46">
        <v>0</v>
      </c>
      <c r="T76" s="46">
        <v>0</v>
      </c>
      <c r="U76" s="46">
        <v>0</v>
      </c>
      <c r="V76" s="46">
        <v>0</v>
      </c>
      <c r="W76" s="46">
        <v>0</v>
      </c>
      <c r="X76" s="46">
        <v>0</v>
      </c>
      <c r="Y76" s="47">
        <v>0</v>
      </c>
      <c r="AA76" s="60">
        <f t="shared" si="2"/>
        <v>1</v>
      </c>
      <c r="AB76" s="61" t="s">
        <v>54</v>
      </c>
      <c r="AC76" s="60">
        <v>1</v>
      </c>
    </row>
    <row r="77" spans="1:29" x14ac:dyDescent="0.3">
      <c r="A77" t="s">
        <v>33</v>
      </c>
      <c r="B77" s="45">
        <v>0</v>
      </c>
      <c r="C77" s="46">
        <v>0</v>
      </c>
      <c r="D77" s="46">
        <v>0</v>
      </c>
      <c r="E77" s="46">
        <v>0</v>
      </c>
      <c r="F77" s="46">
        <v>0</v>
      </c>
      <c r="G77" s="46">
        <v>1</v>
      </c>
      <c r="H77" s="46">
        <v>1</v>
      </c>
      <c r="I77" s="46">
        <v>1</v>
      </c>
      <c r="J77" s="46">
        <v>1</v>
      </c>
      <c r="K77" s="46">
        <v>1</v>
      </c>
      <c r="L77" s="46">
        <v>1</v>
      </c>
      <c r="M77" s="46">
        <v>1</v>
      </c>
      <c r="N77" s="46">
        <v>1</v>
      </c>
      <c r="O77" s="46">
        <v>0</v>
      </c>
      <c r="P77" s="46">
        <v>0</v>
      </c>
      <c r="Q77" s="46">
        <v>0</v>
      </c>
      <c r="R77" s="46">
        <v>0</v>
      </c>
      <c r="S77" s="46">
        <v>0</v>
      </c>
      <c r="T77" s="46">
        <v>0</v>
      </c>
      <c r="U77" s="46">
        <v>0</v>
      </c>
      <c r="V77" s="46">
        <v>0</v>
      </c>
      <c r="W77" s="46">
        <v>0</v>
      </c>
      <c r="X77" s="46">
        <v>0</v>
      </c>
      <c r="Y77" s="47">
        <v>0</v>
      </c>
      <c r="AA77" s="60">
        <f t="shared" si="2"/>
        <v>1</v>
      </c>
      <c r="AB77" s="61" t="s">
        <v>54</v>
      </c>
      <c r="AC77" s="60">
        <v>1</v>
      </c>
    </row>
    <row r="78" spans="1:29" x14ac:dyDescent="0.3">
      <c r="A78" t="s">
        <v>48</v>
      </c>
      <c r="B78" s="45">
        <v>0</v>
      </c>
      <c r="C78" s="46">
        <v>0</v>
      </c>
      <c r="D78" s="46">
        <v>0</v>
      </c>
      <c r="E78" s="46">
        <v>0</v>
      </c>
      <c r="F78" s="46">
        <v>0</v>
      </c>
      <c r="G78" s="46">
        <v>0</v>
      </c>
      <c r="H78" s="46">
        <v>1</v>
      </c>
      <c r="I78" s="46">
        <v>1</v>
      </c>
      <c r="J78" s="46">
        <v>1</v>
      </c>
      <c r="K78" s="46">
        <v>1</v>
      </c>
      <c r="L78" s="46">
        <v>1</v>
      </c>
      <c r="M78" s="46">
        <v>1</v>
      </c>
      <c r="N78" s="46">
        <v>1</v>
      </c>
      <c r="O78" s="46">
        <v>0</v>
      </c>
      <c r="P78" s="46">
        <v>0</v>
      </c>
      <c r="Q78" s="46">
        <v>0</v>
      </c>
      <c r="R78" s="46">
        <v>0</v>
      </c>
      <c r="S78" s="46">
        <v>0</v>
      </c>
      <c r="T78" s="46">
        <v>0</v>
      </c>
      <c r="U78" s="46">
        <v>0</v>
      </c>
      <c r="V78" s="46">
        <v>0</v>
      </c>
      <c r="W78" s="46">
        <v>0</v>
      </c>
      <c r="X78" s="46">
        <v>0</v>
      </c>
      <c r="Y78" s="47">
        <v>0</v>
      </c>
      <c r="AA78" s="60">
        <f t="shared" si="2"/>
        <v>1</v>
      </c>
      <c r="AB78" s="61" t="s">
        <v>54</v>
      </c>
      <c r="AC78" s="60">
        <v>1</v>
      </c>
    </row>
    <row r="79" spans="1:29" x14ac:dyDescent="0.3">
      <c r="A79" t="s">
        <v>34</v>
      </c>
      <c r="B79" s="45">
        <v>0</v>
      </c>
      <c r="C79" s="46">
        <v>0</v>
      </c>
      <c r="D79" s="46">
        <v>0</v>
      </c>
      <c r="E79" s="46">
        <v>0</v>
      </c>
      <c r="F79" s="46">
        <v>0</v>
      </c>
      <c r="G79" s="46">
        <v>0</v>
      </c>
      <c r="H79" s="46">
        <v>0</v>
      </c>
      <c r="I79" s="46">
        <v>1</v>
      </c>
      <c r="J79" s="46">
        <v>1</v>
      </c>
      <c r="K79" s="46">
        <v>1</v>
      </c>
      <c r="L79" s="46">
        <v>1</v>
      </c>
      <c r="M79" s="46">
        <v>1</v>
      </c>
      <c r="N79" s="46">
        <v>1</v>
      </c>
      <c r="O79" s="46">
        <v>0</v>
      </c>
      <c r="P79" s="46">
        <v>0</v>
      </c>
      <c r="Q79" s="46">
        <v>0</v>
      </c>
      <c r="R79" s="46">
        <v>0</v>
      </c>
      <c r="S79" s="46">
        <v>0</v>
      </c>
      <c r="T79" s="46">
        <v>0</v>
      </c>
      <c r="U79" s="46">
        <v>0</v>
      </c>
      <c r="V79" s="46">
        <v>0</v>
      </c>
      <c r="W79" s="46">
        <v>0</v>
      </c>
      <c r="X79" s="46">
        <v>0</v>
      </c>
      <c r="Y79" s="47">
        <v>0</v>
      </c>
      <c r="AA79" s="60">
        <f t="shared" si="2"/>
        <v>1</v>
      </c>
      <c r="AB79" s="61" t="s">
        <v>54</v>
      </c>
      <c r="AC79" s="60">
        <v>1</v>
      </c>
    </row>
    <row r="80" spans="1:29" x14ac:dyDescent="0.3">
      <c r="A80" t="s">
        <v>49</v>
      </c>
      <c r="B80" s="45">
        <v>0</v>
      </c>
      <c r="C80" s="46">
        <v>0</v>
      </c>
      <c r="D80" s="46">
        <v>0</v>
      </c>
      <c r="E80" s="46">
        <v>0</v>
      </c>
      <c r="F80" s="46">
        <v>0</v>
      </c>
      <c r="G80" s="46">
        <v>0</v>
      </c>
      <c r="H80" s="46">
        <v>0</v>
      </c>
      <c r="I80" s="46">
        <v>0</v>
      </c>
      <c r="J80" s="46">
        <v>1</v>
      </c>
      <c r="K80" s="46">
        <v>1</v>
      </c>
      <c r="L80" s="46">
        <v>1</v>
      </c>
      <c r="M80" s="46">
        <v>1</v>
      </c>
      <c r="N80" s="46">
        <v>1</v>
      </c>
      <c r="O80" s="46">
        <v>0</v>
      </c>
      <c r="P80" s="46">
        <v>0</v>
      </c>
      <c r="Q80" s="46">
        <v>0</v>
      </c>
      <c r="R80" s="46">
        <v>0</v>
      </c>
      <c r="S80" s="46">
        <v>0</v>
      </c>
      <c r="T80" s="46">
        <v>0</v>
      </c>
      <c r="U80" s="46">
        <v>0</v>
      </c>
      <c r="V80" s="46">
        <v>0</v>
      </c>
      <c r="W80" s="46">
        <v>0</v>
      </c>
      <c r="X80" s="46">
        <v>0</v>
      </c>
      <c r="Y80" s="47">
        <v>0</v>
      </c>
      <c r="AA80" s="60">
        <f t="shared" si="2"/>
        <v>1</v>
      </c>
      <c r="AB80" s="61" t="s">
        <v>54</v>
      </c>
      <c r="AC80" s="60">
        <v>1</v>
      </c>
    </row>
    <row r="81" spans="1:29" x14ac:dyDescent="0.3">
      <c r="A81" t="s">
        <v>35</v>
      </c>
      <c r="B81" s="45">
        <v>0</v>
      </c>
      <c r="C81" s="46">
        <v>0</v>
      </c>
      <c r="D81" s="46">
        <v>0</v>
      </c>
      <c r="E81" s="46">
        <v>0</v>
      </c>
      <c r="F81" s="46">
        <v>0</v>
      </c>
      <c r="G81" s="46">
        <v>0</v>
      </c>
      <c r="H81" s="46">
        <v>0</v>
      </c>
      <c r="I81" s="46">
        <v>0</v>
      </c>
      <c r="J81" s="46">
        <v>0</v>
      </c>
      <c r="K81" s="46">
        <v>1</v>
      </c>
      <c r="L81" s="46">
        <v>1</v>
      </c>
      <c r="M81" s="46">
        <v>1</v>
      </c>
      <c r="N81" s="46">
        <v>1</v>
      </c>
      <c r="O81" s="46">
        <v>0</v>
      </c>
      <c r="P81" s="46">
        <v>0</v>
      </c>
      <c r="Q81" s="46">
        <v>0</v>
      </c>
      <c r="R81" s="46">
        <v>0</v>
      </c>
      <c r="S81" s="46">
        <v>0</v>
      </c>
      <c r="T81" s="46">
        <v>0</v>
      </c>
      <c r="U81" s="46">
        <v>0</v>
      </c>
      <c r="V81" s="46">
        <v>0</v>
      </c>
      <c r="W81" s="46">
        <v>0</v>
      </c>
      <c r="X81" s="46">
        <v>0</v>
      </c>
      <c r="Y81" s="47">
        <v>0</v>
      </c>
      <c r="AA81" s="60">
        <f t="shared" si="2"/>
        <v>1</v>
      </c>
      <c r="AB81" s="61" t="s">
        <v>54</v>
      </c>
      <c r="AC81" s="60">
        <v>1</v>
      </c>
    </row>
    <row r="82" spans="1:29" x14ac:dyDescent="0.3">
      <c r="A82" t="s">
        <v>50</v>
      </c>
      <c r="B82" s="45">
        <v>0</v>
      </c>
      <c r="C82" s="46">
        <v>0</v>
      </c>
      <c r="D82" s="46">
        <v>0</v>
      </c>
      <c r="E82" s="46">
        <v>0</v>
      </c>
      <c r="F82" s="46">
        <v>0</v>
      </c>
      <c r="G82" s="46">
        <v>0</v>
      </c>
      <c r="H82" s="46">
        <v>0</v>
      </c>
      <c r="I82" s="46">
        <v>0</v>
      </c>
      <c r="J82" s="46">
        <v>0</v>
      </c>
      <c r="K82" s="46">
        <v>0</v>
      </c>
      <c r="L82" s="46">
        <v>1</v>
      </c>
      <c r="M82" s="46">
        <v>1</v>
      </c>
      <c r="N82" s="46">
        <v>1</v>
      </c>
      <c r="O82" s="46">
        <v>0</v>
      </c>
      <c r="P82" s="46">
        <v>0</v>
      </c>
      <c r="Q82" s="46">
        <v>0</v>
      </c>
      <c r="R82" s="46">
        <v>0</v>
      </c>
      <c r="S82" s="46">
        <v>0</v>
      </c>
      <c r="T82" s="46">
        <v>0</v>
      </c>
      <c r="U82" s="46">
        <v>0</v>
      </c>
      <c r="V82" s="46">
        <v>0</v>
      </c>
      <c r="W82" s="46">
        <v>0</v>
      </c>
      <c r="X82" s="46">
        <v>0</v>
      </c>
      <c r="Y82" s="47">
        <v>0</v>
      </c>
      <c r="AA82" s="60">
        <f t="shared" si="2"/>
        <v>1</v>
      </c>
      <c r="AB82" s="61" t="s">
        <v>54</v>
      </c>
      <c r="AC82" s="60">
        <v>1</v>
      </c>
    </row>
    <row r="83" spans="1:29" x14ac:dyDescent="0.3">
      <c r="A83" t="s">
        <v>71</v>
      </c>
      <c r="B83" s="45">
        <v>0</v>
      </c>
      <c r="C83" s="46">
        <v>0</v>
      </c>
      <c r="D83" s="46">
        <v>0</v>
      </c>
      <c r="E83" s="46">
        <v>0</v>
      </c>
      <c r="F83" s="46">
        <v>0</v>
      </c>
      <c r="G83" s="46">
        <v>0</v>
      </c>
      <c r="H83" s="46">
        <v>0</v>
      </c>
      <c r="I83" s="46">
        <v>0</v>
      </c>
      <c r="J83" s="46">
        <v>0</v>
      </c>
      <c r="K83" s="46">
        <v>0</v>
      </c>
      <c r="L83" s="46">
        <v>0</v>
      </c>
      <c r="M83" s="46">
        <v>1</v>
      </c>
      <c r="N83" s="46">
        <v>1</v>
      </c>
      <c r="O83" s="46">
        <v>0</v>
      </c>
      <c r="P83" s="46">
        <v>0</v>
      </c>
      <c r="Q83" s="46">
        <v>0</v>
      </c>
      <c r="R83" s="46">
        <v>0</v>
      </c>
      <c r="S83" s="46">
        <v>0</v>
      </c>
      <c r="T83" s="46">
        <v>0</v>
      </c>
      <c r="U83" s="46">
        <v>0</v>
      </c>
      <c r="V83" s="46">
        <v>0</v>
      </c>
      <c r="W83" s="46">
        <v>0</v>
      </c>
      <c r="X83" s="46">
        <v>0</v>
      </c>
      <c r="Y83" s="47">
        <v>0</v>
      </c>
      <c r="AA83" s="60">
        <f t="shared" si="2"/>
        <v>1</v>
      </c>
      <c r="AB83" s="61" t="s">
        <v>54</v>
      </c>
      <c r="AC83" s="60">
        <v>1</v>
      </c>
    </row>
    <row r="84" spans="1:29" x14ac:dyDescent="0.3">
      <c r="A84" t="s">
        <v>72</v>
      </c>
      <c r="B84" s="48">
        <v>0</v>
      </c>
      <c r="C84" s="49">
        <v>0</v>
      </c>
      <c r="D84" s="49">
        <v>0</v>
      </c>
      <c r="E84" s="49">
        <v>0</v>
      </c>
      <c r="F84" s="49">
        <v>0</v>
      </c>
      <c r="G84" s="49">
        <v>0</v>
      </c>
      <c r="H84" s="49">
        <v>0</v>
      </c>
      <c r="I84" s="49">
        <v>0</v>
      </c>
      <c r="J84" s="49">
        <v>0</v>
      </c>
      <c r="K84" s="49">
        <v>0</v>
      </c>
      <c r="L84" s="49">
        <v>0</v>
      </c>
      <c r="M84" s="49">
        <v>0</v>
      </c>
      <c r="N84" s="49">
        <v>1</v>
      </c>
      <c r="O84" s="49">
        <v>0</v>
      </c>
      <c r="P84" s="49">
        <v>0</v>
      </c>
      <c r="Q84" s="49">
        <v>0</v>
      </c>
      <c r="R84" s="49">
        <v>0</v>
      </c>
      <c r="S84" s="49">
        <v>0</v>
      </c>
      <c r="T84" s="49">
        <v>0</v>
      </c>
      <c r="U84" s="49">
        <v>0</v>
      </c>
      <c r="V84" s="49">
        <v>0</v>
      </c>
      <c r="W84" s="49">
        <v>0</v>
      </c>
      <c r="X84" s="49">
        <v>0</v>
      </c>
      <c r="Y84" s="50">
        <v>0</v>
      </c>
      <c r="AA84" s="60">
        <f t="shared" si="2"/>
        <v>1</v>
      </c>
      <c r="AB84" s="61" t="s">
        <v>54</v>
      </c>
      <c r="AC84" s="60">
        <v>1</v>
      </c>
    </row>
    <row r="85" spans="1:29" x14ac:dyDescent="0.3">
      <c r="A85" t="s">
        <v>25</v>
      </c>
      <c r="B85" s="51">
        <v>1</v>
      </c>
      <c r="C85" s="52">
        <v>0</v>
      </c>
      <c r="D85" s="52">
        <v>0</v>
      </c>
      <c r="E85" s="52">
        <v>0</v>
      </c>
      <c r="F85" s="52">
        <v>0</v>
      </c>
      <c r="G85" s="52">
        <v>0</v>
      </c>
      <c r="H85" s="52">
        <v>0</v>
      </c>
      <c r="I85" s="52">
        <v>0</v>
      </c>
      <c r="J85" s="52">
        <v>0</v>
      </c>
      <c r="K85" s="52">
        <v>0</v>
      </c>
      <c r="L85" s="52">
        <v>0</v>
      </c>
      <c r="M85" s="52">
        <v>0</v>
      </c>
      <c r="N85" s="52">
        <v>0</v>
      </c>
      <c r="O85" s="52">
        <v>0</v>
      </c>
      <c r="P85" s="52">
        <v>0</v>
      </c>
      <c r="Q85" s="52">
        <v>0</v>
      </c>
      <c r="R85" s="52">
        <v>0</v>
      </c>
      <c r="S85" s="52">
        <v>0</v>
      </c>
      <c r="T85" s="52">
        <v>0</v>
      </c>
      <c r="U85" s="52">
        <v>0</v>
      </c>
      <c r="V85" s="52">
        <v>0</v>
      </c>
      <c r="W85" s="52">
        <v>0</v>
      </c>
      <c r="X85" s="52">
        <v>0</v>
      </c>
      <c r="Y85" s="53">
        <v>0</v>
      </c>
      <c r="AA85" s="60">
        <f>SUMPRODUCT($B$10:$Y$10, B85:Y85)</f>
        <v>0</v>
      </c>
      <c r="AB85" s="61" t="s">
        <v>54</v>
      </c>
      <c r="AC85" s="60">
        <v>0</v>
      </c>
    </row>
    <row r="86" spans="1:29" x14ac:dyDescent="0.3">
      <c r="A86" t="s">
        <v>40</v>
      </c>
      <c r="B86" s="54">
        <v>1</v>
      </c>
      <c r="C86" s="55">
        <v>1</v>
      </c>
      <c r="D86" s="55">
        <v>0</v>
      </c>
      <c r="E86" s="55">
        <v>0</v>
      </c>
      <c r="F86" s="55">
        <v>0</v>
      </c>
      <c r="G86" s="55">
        <v>0</v>
      </c>
      <c r="H86" s="55">
        <v>0</v>
      </c>
      <c r="I86" s="55">
        <v>0</v>
      </c>
      <c r="J86" s="55">
        <v>0</v>
      </c>
      <c r="K86" s="55">
        <v>0</v>
      </c>
      <c r="L86" s="55">
        <v>0</v>
      </c>
      <c r="M86" s="55">
        <v>0</v>
      </c>
      <c r="N86" s="55">
        <v>0</v>
      </c>
      <c r="O86" s="55">
        <v>0</v>
      </c>
      <c r="P86" s="55">
        <v>0</v>
      </c>
      <c r="Q86" s="55">
        <v>0</v>
      </c>
      <c r="R86" s="55">
        <v>0</v>
      </c>
      <c r="S86" s="55">
        <v>0</v>
      </c>
      <c r="T86" s="55">
        <v>0</v>
      </c>
      <c r="U86" s="55">
        <v>0</v>
      </c>
      <c r="V86" s="55">
        <v>0</v>
      </c>
      <c r="W86" s="55">
        <v>0</v>
      </c>
      <c r="X86" s="55">
        <v>0</v>
      </c>
      <c r="Y86" s="56">
        <v>0</v>
      </c>
      <c r="AA86" s="60">
        <f t="shared" ref="AA86:AA108" si="3">SUMPRODUCT($B$10:$Y$10, B86:Y86)</f>
        <v>0</v>
      </c>
      <c r="AB86" s="61" t="s">
        <v>54</v>
      </c>
      <c r="AC86" s="60">
        <v>0</v>
      </c>
    </row>
    <row r="87" spans="1:29" x14ac:dyDescent="0.3">
      <c r="A87" t="s">
        <v>26</v>
      </c>
      <c r="B87" s="54">
        <v>1</v>
      </c>
      <c r="C87" s="55">
        <v>1</v>
      </c>
      <c r="D87" s="55">
        <v>1</v>
      </c>
      <c r="E87" s="55">
        <v>0</v>
      </c>
      <c r="F87" s="55">
        <v>0</v>
      </c>
      <c r="G87" s="55">
        <v>0</v>
      </c>
      <c r="H87" s="55">
        <v>0</v>
      </c>
      <c r="I87" s="55">
        <v>0</v>
      </c>
      <c r="J87" s="55">
        <v>0</v>
      </c>
      <c r="K87" s="55">
        <v>0</v>
      </c>
      <c r="L87" s="55">
        <v>0</v>
      </c>
      <c r="M87" s="55">
        <v>0</v>
      </c>
      <c r="N87" s="55">
        <v>0</v>
      </c>
      <c r="O87" s="55">
        <v>0</v>
      </c>
      <c r="P87" s="55">
        <v>0</v>
      </c>
      <c r="Q87" s="55">
        <v>0</v>
      </c>
      <c r="R87" s="55">
        <v>0</v>
      </c>
      <c r="S87" s="55">
        <v>0</v>
      </c>
      <c r="T87" s="55">
        <v>0</v>
      </c>
      <c r="U87" s="55">
        <v>0</v>
      </c>
      <c r="V87" s="55">
        <v>0</v>
      </c>
      <c r="W87" s="55">
        <v>0</v>
      </c>
      <c r="X87" s="55">
        <v>0</v>
      </c>
      <c r="Y87" s="56">
        <v>0</v>
      </c>
      <c r="AA87" s="60">
        <f t="shared" si="3"/>
        <v>0</v>
      </c>
      <c r="AB87" s="61" t="s">
        <v>54</v>
      </c>
      <c r="AC87" s="60">
        <v>0</v>
      </c>
    </row>
    <row r="88" spans="1:29" x14ac:dyDescent="0.3">
      <c r="A88" t="s">
        <v>41</v>
      </c>
      <c r="B88" s="54">
        <v>1</v>
      </c>
      <c r="C88" s="55">
        <v>1</v>
      </c>
      <c r="D88" s="55">
        <v>1</v>
      </c>
      <c r="E88" s="55">
        <v>1</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6">
        <v>0</v>
      </c>
      <c r="AA88" s="60">
        <f t="shared" si="3"/>
        <v>0</v>
      </c>
      <c r="AB88" s="61" t="s">
        <v>54</v>
      </c>
      <c r="AC88" s="60">
        <v>0</v>
      </c>
    </row>
    <row r="89" spans="1:29" x14ac:dyDescent="0.3">
      <c r="A89" t="s">
        <v>27</v>
      </c>
      <c r="B89" s="54">
        <v>1</v>
      </c>
      <c r="C89" s="55">
        <v>1</v>
      </c>
      <c r="D89" s="55">
        <v>1</v>
      </c>
      <c r="E89" s="55">
        <v>1</v>
      </c>
      <c r="F89" s="55">
        <v>1</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6">
        <v>0</v>
      </c>
      <c r="AA89" s="60">
        <f t="shared" si="3"/>
        <v>0</v>
      </c>
      <c r="AB89" s="61" t="s">
        <v>54</v>
      </c>
      <c r="AC89" s="60">
        <v>0</v>
      </c>
    </row>
    <row r="90" spans="1:29" x14ac:dyDescent="0.3">
      <c r="A90" t="s">
        <v>42</v>
      </c>
      <c r="B90" s="54">
        <v>1</v>
      </c>
      <c r="C90" s="55">
        <v>1</v>
      </c>
      <c r="D90" s="55">
        <v>1</v>
      </c>
      <c r="E90" s="55">
        <v>1</v>
      </c>
      <c r="F90" s="55">
        <v>1</v>
      </c>
      <c r="G90" s="55">
        <v>1</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6">
        <v>0</v>
      </c>
      <c r="AA90" s="60">
        <f t="shared" si="3"/>
        <v>0</v>
      </c>
      <c r="AB90" s="61" t="s">
        <v>54</v>
      </c>
      <c r="AC90" s="60">
        <v>0</v>
      </c>
    </row>
    <row r="91" spans="1:29" x14ac:dyDescent="0.3">
      <c r="A91" t="s">
        <v>28</v>
      </c>
      <c r="B91" s="54">
        <v>1</v>
      </c>
      <c r="C91" s="55">
        <v>1</v>
      </c>
      <c r="D91" s="55">
        <v>1</v>
      </c>
      <c r="E91" s="55">
        <v>1</v>
      </c>
      <c r="F91" s="55">
        <v>1</v>
      </c>
      <c r="G91" s="55">
        <v>1</v>
      </c>
      <c r="H91" s="55">
        <v>1</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6">
        <v>0</v>
      </c>
      <c r="AA91" s="60">
        <f t="shared" si="3"/>
        <v>0</v>
      </c>
      <c r="AB91" s="61" t="s">
        <v>54</v>
      </c>
      <c r="AC91" s="60">
        <v>0</v>
      </c>
    </row>
    <row r="92" spans="1:29" x14ac:dyDescent="0.3">
      <c r="A92" t="s">
        <v>43</v>
      </c>
      <c r="B92" s="54">
        <v>1</v>
      </c>
      <c r="C92" s="55">
        <v>1</v>
      </c>
      <c r="D92" s="55">
        <v>1</v>
      </c>
      <c r="E92" s="55">
        <v>1</v>
      </c>
      <c r="F92" s="55">
        <v>1</v>
      </c>
      <c r="G92" s="55">
        <v>1</v>
      </c>
      <c r="H92" s="55">
        <v>1</v>
      </c>
      <c r="I92" s="55">
        <v>1</v>
      </c>
      <c r="J92" s="55">
        <v>0</v>
      </c>
      <c r="K92" s="55">
        <v>0</v>
      </c>
      <c r="L92" s="55">
        <v>0</v>
      </c>
      <c r="M92" s="55">
        <v>0</v>
      </c>
      <c r="N92" s="55">
        <v>0</v>
      </c>
      <c r="O92" s="55">
        <v>0</v>
      </c>
      <c r="P92" s="55">
        <v>0</v>
      </c>
      <c r="Q92" s="55">
        <v>0</v>
      </c>
      <c r="R92" s="55">
        <v>0</v>
      </c>
      <c r="S92" s="55">
        <v>0</v>
      </c>
      <c r="T92" s="55">
        <v>0</v>
      </c>
      <c r="U92" s="55">
        <v>0</v>
      </c>
      <c r="V92" s="55">
        <v>0</v>
      </c>
      <c r="W92" s="55">
        <v>0</v>
      </c>
      <c r="X92" s="55">
        <v>0</v>
      </c>
      <c r="Y92" s="56">
        <v>0</v>
      </c>
      <c r="AA92" s="60">
        <f t="shared" si="3"/>
        <v>0</v>
      </c>
      <c r="AB92" s="61" t="s">
        <v>54</v>
      </c>
      <c r="AC92" s="60">
        <v>0</v>
      </c>
    </row>
    <row r="93" spans="1:29" x14ac:dyDescent="0.3">
      <c r="A93" t="s">
        <v>29</v>
      </c>
      <c r="B93" s="54">
        <v>1</v>
      </c>
      <c r="C93" s="55">
        <v>1</v>
      </c>
      <c r="D93" s="55">
        <v>1</v>
      </c>
      <c r="E93" s="55">
        <v>1</v>
      </c>
      <c r="F93" s="55">
        <v>1</v>
      </c>
      <c r="G93" s="55">
        <v>1</v>
      </c>
      <c r="H93" s="55">
        <v>1</v>
      </c>
      <c r="I93" s="55">
        <v>1</v>
      </c>
      <c r="J93" s="55">
        <v>1</v>
      </c>
      <c r="K93" s="55">
        <v>0</v>
      </c>
      <c r="L93" s="55">
        <v>0</v>
      </c>
      <c r="M93" s="55">
        <v>0</v>
      </c>
      <c r="N93" s="55">
        <v>0</v>
      </c>
      <c r="O93" s="55">
        <v>0</v>
      </c>
      <c r="P93" s="55">
        <v>0</v>
      </c>
      <c r="Q93" s="55">
        <v>0</v>
      </c>
      <c r="R93" s="55">
        <v>0</v>
      </c>
      <c r="S93" s="55">
        <v>0</v>
      </c>
      <c r="T93" s="55">
        <v>0</v>
      </c>
      <c r="U93" s="55">
        <v>0</v>
      </c>
      <c r="V93" s="55">
        <v>0</v>
      </c>
      <c r="W93" s="55">
        <v>0</v>
      </c>
      <c r="X93" s="55">
        <v>0</v>
      </c>
      <c r="Y93" s="56">
        <v>0</v>
      </c>
      <c r="AA93" s="60">
        <f t="shared" si="3"/>
        <v>0</v>
      </c>
      <c r="AB93" s="61" t="s">
        <v>54</v>
      </c>
      <c r="AC93" s="60">
        <v>0</v>
      </c>
    </row>
    <row r="94" spans="1:29" x14ac:dyDescent="0.3">
      <c r="A94" t="s">
        <v>44</v>
      </c>
      <c r="B94" s="54">
        <v>1</v>
      </c>
      <c r="C94" s="55">
        <v>1</v>
      </c>
      <c r="D94" s="55">
        <v>1</v>
      </c>
      <c r="E94" s="55">
        <v>1</v>
      </c>
      <c r="F94" s="55">
        <v>1</v>
      </c>
      <c r="G94" s="55">
        <v>1</v>
      </c>
      <c r="H94" s="55">
        <v>1</v>
      </c>
      <c r="I94" s="55">
        <v>1</v>
      </c>
      <c r="J94" s="55">
        <v>1</v>
      </c>
      <c r="K94" s="55">
        <v>1</v>
      </c>
      <c r="L94" s="55">
        <v>0</v>
      </c>
      <c r="M94" s="55">
        <v>0</v>
      </c>
      <c r="N94" s="55">
        <v>0</v>
      </c>
      <c r="O94" s="55">
        <v>0</v>
      </c>
      <c r="P94" s="55">
        <v>0</v>
      </c>
      <c r="Q94" s="55">
        <v>0</v>
      </c>
      <c r="R94" s="55">
        <v>0</v>
      </c>
      <c r="S94" s="55">
        <v>0</v>
      </c>
      <c r="T94" s="55">
        <v>0</v>
      </c>
      <c r="U94" s="55">
        <v>0</v>
      </c>
      <c r="V94" s="55">
        <v>0</v>
      </c>
      <c r="W94" s="55">
        <v>0</v>
      </c>
      <c r="X94" s="55">
        <v>0</v>
      </c>
      <c r="Y94" s="56">
        <v>0</v>
      </c>
      <c r="AA94" s="60">
        <f t="shared" si="3"/>
        <v>0</v>
      </c>
      <c r="AB94" s="61" t="s">
        <v>54</v>
      </c>
      <c r="AC94" s="60">
        <v>0</v>
      </c>
    </row>
    <row r="95" spans="1:29" x14ac:dyDescent="0.3">
      <c r="A95" t="s">
        <v>30</v>
      </c>
      <c r="B95" s="54">
        <v>1</v>
      </c>
      <c r="C95" s="55">
        <v>1</v>
      </c>
      <c r="D95" s="55">
        <v>1</v>
      </c>
      <c r="E95" s="55">
        <v>1</v>
      </c>
      <c r="F95" s="55">
        <v>1</v>
      </c>
      <c r="G95" s="55">
        <v>1</v>
      </c>
      <c r="H95" s="55">
        <v>1</v>
      </c>
      <c r="I95" s="55">
        <v>1</v>
      </c>
      <c r="J95" s="55">
        <v>1</v>
      </c>
      <c r="K95" s="55">
        <v>1</v>
      </c>
      <c r="L95" s="55">
        <v>1</v>
      </c>
      <c r="M95" s="55">
        <v>0</v>
      </c>
      <c r="N95" s="55">
        <v>0</v>
      </c>
      <c r="O95" s="55">
        <v>0</v>
      </c>
      <c r="P95" s="55">
        <v>0</v>
      </c>
      <c r="Q95" s="55">
        <v>0</v>
      </c>
      <c r="R95" s="55">
        <v>0</v>
      </c>
      <c r="S95" s="55">
        <v>0</v>
      </c>
      <c r="T95" s="55">
        <v>0</v>
      </c>
      <c r="U95" s="55">
        <v>0</v>
      </c>
      <c r="V95" s="55">
        <v>0</v>
      </c>
      <c r="W95" s="55">
        <v>0</v>
      </c>
      <c r="X95" s="55">
        <v>0</v>
      </c>
      <c r="Y95" s="56">
        <v>0</v>
      </c>
      <c r="AA95" s="60">
        <f t="shared" si="3"/>
        <v>0</v>
      </c>
      <c r="AB95" s="61" t="s">
        <v>54</v>
      </c>
      <c r="AC95" s="60">
        <v>0</v>
      </c>
    </row>
    <row r="96" spans="1:29" x14ac:dyDescent="0.3">
      <c r="A96" t="s">
        <v>45</v>
      </c>
      <c r="B96" s="54">
        <v>0</v>
      </c>
      <c r="C96" s="55">
        <v>1</v>
      </c>
      <c r="D96" s="55">
        <v>1</v>
      </c>
      <c r="E96" s="55">
        <v>1</v>
      </c>
      <c r="F96" s="55">
        <v>1</v>
      </c>
      <c r="G96" s="55">
        <v>1</v>
      </c>
      <c r="H96" s="55">
        <v>1</v>
      </c>
      <c r="I96" s="55">
        <v>1</v>
      </c>
      <c r="J96" s="55">
        <v>1</v>
      </c>
      <c r="K96" s="55">
        <v>1</v>
      </c>
      <c r="L96" s="55">
        <v>1</v>
      </c>
      <c r="M96" s="55">
        <v>1</v>
      </c>
      <c r="N96" s="55">
        <v>0</v>
      </c>
      <c r="O96" s="55">
        <v>0</v>
      </c>
      <c r="P96" s="55">
        <v>0</v>
      </c>
      <c r="Q96" s="55">
        <v>0</v>
      </c>
      <c r="R96" s="55">
        <v>0</v>
      </c>
      <c r="S96" s="55">
        <v>0</v>
      </c>
      <c r="T96" s="55">
        <v>0</v>
      </c>
      <c r="U96" s="55">
        <v>0</v>
      </c>
      <c r="V96" s="55">
        <v>0</v>
      </c>
      <c r="W96" s="55">
        <v>0</v>
      </c>
      <c r="X96" s="55">
        <v>0</v>
      </c>
      <c r="Y96" s="56">
        <v>0</v>
      </c>
      <c r="AA96" s="60">
        <f t="shared" si="3"/>
        <v>0</v>
      </c>
      <c r="AB96" s="61" t="s">
        <v>54</v>
      </c>
      <c r="AC96" s="60">
        <v>0</v>
      </c>
    </row>
    <row r="97" spans="1:29" x14ac:dyDescent="0.3">
      <c r="A97" t="s">
        <v>31</v>
      </c>
      <c r="B97" s="54">
        <v>0</v>
      </c>
      <c r="C97" s="55">
        <v>0</v>
      </c>
      <c r="D97" s="55">
        <v>1</v>
      </c>
      <c r="E97" s="55">
        <v>1</v>
      </c>
      <c r="F97" s="55">
        <v>1</v>
      </c>
      <c r="G97" s="55">
        <v>1</v>
      </c>
      <c r="H97" s="55">
        <v>1</v>
      </c>
      <c r="I97" s="55">
        <v>1</v>
      </c>
      <c r="J97" s="55">
        <v>1</v>
      </c>
      <c r="K97" s="55">
        <v>1</v>
      </c>
      <c r="L97" s="55">
        <v>1</v>
      </c>
      <c r="M97" s="55">
        <v>1</v>
      </c>
      <c r="N97" s="55">
        <v>1</v>
      </c>
      <c r="O97" s="55">
        <v>0</v>
      </c>
      <c r="P97" s="55">
        <v>0</v>
      </c>
      <c r="Q97" s="55">
        <v>0</v>
      </c>
      <c r="R97" s="55">
        <v>0</v>
      </c>
      <c r="S97" s="55">
        <v>0</v>
      </c>
      <c r="T97" s="55">
        <v>0</v>
      </c>
      <c r="U97" s="55">
        <v>0</v>
      </c>
      <c r="V97" s="55">
        <v>0</v>
      </c>
      <c r="W97" s="55">
        <v>0</v>
      </c>
      <c r="X97" s="55">
        <v>0</v>
      </c>
      <c r="Y97" s="56">
        <v>0</v>
      </c>
      <c r="AA97" s="60">
        <f t="shared" si="3"/>
        <v>0</v>
      </c>
      <c r="AB97" s="61" t="s">
        <v>54</v>
      </c>
      <c r="AC97" s="60">
        <v>0</v>
      </c>
    </row>
    <row r="98" spans="1:29" x14ac:dyDescent="0.3">
      <c r="A98" t="s">
        <v>46</v>
      </c>
      <c r="B98" s="54">
        <v>0</v>
      </c>
      <c r="C98" s="55">
        <v>0</v>
      </c>
      <c r="D98" s="55">
        <v>0</v>
      </c>
      <c r="E98" s="55">
        <v>1</v>
      </c>
      <c r="F98" s="55">
        <v>1</v>
      </c>
      <c r="G98" s="55">
        <v>1</v>
      </c>
      <c r="H98" s="55">
        <v>1</v>
      </c>
      <c r="I98" s="55">
        <v>1</v>
      </c>
      <c r="J98" s="55">
        <v>1</v>
      </c>
      <c r="K98" s="55">
        <v>1</v>
      </c>
      <c r="L98" s="55">
        <v>1</v>
      </c>
      <c r="M98" s="55">
        <v>1</v>
      </c>
      <c r="N98" s="55">
        <v>1</v>
      </c>
      <c r="O98" s="55">
        <v>1</v>
      </c>
      <c r="P98" s="55">
        <v>0</v>
      </c>
      <c r="Q98" s="55">
        <v>0</v>
      </c>
      <c r="R98" s="55">
        <v>0</v>
      </c>
      <c r="S98" s="55">
        <v>0</v>
      </c>
      <c r="T98" s="55">
        <v>0</v>
      </c>
      <c r="U98" s="55">
        <v>0</v>
      </c>
      <c r="V98" s="55">
        <v>0</v>
      </c>
      <c r="W98" s="55">
        <v>0</v>
      </c>
      <c r="X98" s="55">
        <v>0</v>
      </c>
      <c r="Y98" s="56">
        <v>0</v>
      </c>
      <c r="AA98" s="60">
        <f t="shared" si="3"/>
        <v>0</v>
      </c>
      <c r="AB98" s="61" t="s">
        <v>54</v>
      </c>
      <c r="AC98" s="60">
        <v>0</v>
      </c>
    </row>
    <row r="99" spans="1:29" x14ac:dyDescent="0.3">
      <c r="A99" t="s">
        <v>32</v>
      </c>
      <c r="B99" s="54">
        <v>0</v>
      </c>
      <c r="C99" s="55">
        <v>0</v>
      </c>
      <c r="D99" s="55">
        <v>0</v>
      </c>
      <c r="E99" s="55">
        <v>0</v>
      </c>
      <c r="F99" s="55">
        <v>1</v>
      </c>
      <c r="G99" s="55">
        <v>1</v>
      </c>
      <c r="H99" s="55">
        <v>1</v>
      </c>
      <c r="I99" s="55">
        <v>1</v>
      </c>
      <c r="J99" s="55">
        <v>1</v>
      </c>
      <c r="K99" s="55">
        <v>1</v>
      </c>
      <c r="L99" s="55">
        <v>1</v>
      </c>
      <c r="M99" s="55">
        <v>1</v>
      </c>
      <c r="N99" s="55">
        <v>1</v>
      </c>
      <c r="O99" s="55">
        <v>1</v>
      </c>
      <c r="P99" s="55">
        <v>0</v>
      </c>
      <c r="Q99" s="55">
        <v>0</v>
      </c>
      <c r="R99" s="55">
        <v>0</v>
      </c>
      <c r="S99" s="55">
        <v>0</v>
      </c>
      <c r="T99" s="55">
        <v>0</v>
      </c>
      <c r="U99" s="55">
        <v>0</v>
      </c>
      <c r="V99" s="55">
        <v>0</v>
      </c>
      <c r="W99" s="55">
        <v>0</v>
      </c>
      <c r="X99" s="55">
        <v>0</v>
      </c>
      <c r="Y99" s="56">
        <v>0</v>
      </c>
      <c r="AA99" s="60">
        <f t="shared" si="3"/>
        <v>0</v>
      </c>
      <c r="AB99" s="61" t="s">
        <v>54</v>
      </c>
      <c r="AC99" s="60">
        <v>0</v>
      </c>
    </row>
    <row r="100" spans="1:29" x14ac:dyDescent="0.3">
      <c r="A100" t="s">
        <v>47</v>
      </c>
      <c r="B100" s="54">
        <v>0</v>
      </c>
      <c r="C100" s="55">
        <v>0</v>
      </c>
      <c r="D100" s="55">
        <v>0</v>
      </c>
      <c r="E100" s="55">
        <v>0</v>
      </c>
      <c r="F100" s="55">
        <v>0</v>
      </c>
      <c r="G100" s="55">
        <v>1</v>
      </c>
      <c r="H100" s="55">
        <v>1</v>
      </c>
      <c r="I100" s="55">
        <v>1</v>
      </c>
      <c r="J100" s="55">
        <v>1</v>
      </c>
      <c r="K100" s="55">
        <v>1</v>
      </c>
      <c r="L100" s="55">
        <v>1</v>
      </c>
      <c r="M100" s="55">
        <v>1</v>
      </c>
      <c r="N100" s="55">
        <v>1</v>
      </c>
      <c r="O100" s="55">
        <v>1</v>
      </c>
      <c r="P100" s="55">
        <v>0</v>
      </c>
      <c r="Q100" s="55">
        <v>0</v>
      </c>
      <c r="R100" s="55">
        <v>0</v>
      </c>
      <c r="S100" s="55">
        <v>0</v>
      </c>
      <c r="T100" s="55">
        <v>0</v>
      </c>
      <c r="U100" s="55">
        <v>0</v>
      </c>
      <c r="V100" s="55">
        <v>0</v>
      </c>
      <c r="W100" s="55">
        <v>0</v>
      </c>
      <c r="X100" s="55">
        <v>0</v>
      </c>
      <c r="Y100" s="56">
        <v>0</v>
      </c>
      <c r="AA100" s="60">
        <f t="shared" si="3"/>
        <v>0</v>
      </c>
      <c r="AB100" s="61" t="s">
        <v>54</v>
      </c>
      <c r="AC100" s="60">
        <v>0</v>
      </c>
    </row>
    <row r="101" spans="1:29" x14ac:dyDescent="0.3">
      <c r="A101" t="s">
        <v>33</v>
      </c>
      <c r="B101" s="54">
        <v>0</v>
      </c>
      <c r="C101" s="55">
        <v>0</v>
      </c>
      <c r="D101" s="55">
        <v>0</v>
      </c>
      <c r="E101" s="55">
        <v>0</v>
      </c>
      <c r="F101" s="55">
        <v>0</v>
      </c>
      <c r="G101" s="55">
        <v>0</v>
      </c>
      <c r="H101" s="55">
        <v>1</v>
      </c>
      <c r="I101" s="55">
        <v>1</v>
      </c>
      <c r="J101" s="55">
        <v>1</v>
      </c>
      <c r="K101" s="55">
        <v>1</v>
      </c>
      <c r="L101" s="55">
        <v>1</v>
      </c>
      <c r="M101" s="55">
        <v>1</v>
      </c>
      <c r="N101" s="55">
        <v>1</v>
      </c>
      <c r="O101" s="55">
        <v>1</v>
      </c>
      <c r="P101" s="55">
        <v>0</v>
      </c>
      <c r="Q101" s="55">
        <v>0</v>
      </c>
      <c r="R101" s="55">
        <v>0</v>
      </c>
      <c r="S101" s="55">
        <v>0</v>
      </c>
      <c r="T101" s="55">
        <v>0</v>
      </c>
      <c r="U101" s="55">
        <v>0</v>
      </c>
      <c r="V101" s="55">
        <v>0</v>
      </c>
      <c r="W101" s="55">
        <v>0</v>
      </c>
      <c r="X101" s="55">
        <v>0</v>
      </c>
      <c r="Y101" s="56">
        <v>0</v>
      </c>
      <c r="AA101" s="60">
        <f t="shared" si="3"/>
        <v>0</v>
      </c>
      <c r="AB101" s="61" t="s">
        <v>54</v>
      </c>
      <c r="AC101" s="60">
        <v>0</v>
      </c>
    </row>
    <row r="102" spans="1:29" x14ac:dyDescent="0.3">
      <c r="A102" t="s">
        <v>48</v>
      </c>
      <c r="B102" s="54">
        <v>0</v>
      </c>
      <c r="C102" s="55">
        <v>0</v>
      </c>
      <c r="D102" s="55">
        <v>0</v>
      </c>
      <c r="E102" s="55">
        <v>0</v>
      </c>
      <c r="F102" s="55">
        <v>0</v>
      </c>
      <c r="G102" s="55">
        <v>0</v>
      </c>
      <c r="H102" s="55">
        <v>0</v>
      </c>
      <c r="I102" s="55">
        <v>1</v>
      </c>
      <c r="J102" s="55">
        <v>1</v>
      </c>
      <c r="K102" s="55">
        <v>1</v>
      </c>
      <c r="L102" s="55">
        <v>1</v>
      </c>
      <c r="M102" s="55">
        <v>1</v>
      </c>
      <c r="N102" s="55">
        <v>1</v>
      </c>
      <c r="O102" s="55">
        <v>1</v>
      </c>
      <c r="P102" s="55">
        <v>0</v>
      </c>
      <c r="Q102" s="55">
        <v>0</v>
      </c>
      <c r="R102" s="55">
        <v>0</v>
      </c>
      <c r="S102" s="55">
        <v>0</v>
      </c>
      <c r="T102" s="55">
        <v>0</v>
      </c>
      <c r="U102" s="55">
        <v>0</v>
      </c>
      <c r="V102" s="55">
        <v>0</v>
      </c>
      <c r="W102" s="55">
        <v>0</v>
      </c>
      <c r="X102" s="55">
        <v>0</v>
      </c>
      <c r="Y102" s="56">
        <v>0</v>
      </c>
      <c r="AA102" s="60">
        <f t="shared" si="3"/>
        <v>0</v>
      </c>
      <c r="AB102" s="61" t="s">
        <v>54</v>
      </c>
      <c r="AC102" s="60">
        <v>0</v>
      </c>
    </row>
    <row r="103" spans="1:29" x14ac:dyDescent="0.3">
      <c r="A103" t="s">
        <v>34</v>
      </c>
      <c r="B103" s="54">
        <v>0</v>
      </c>
      <c r="C103" s="55">
        <v>0</v>
      </c>
      <c r="D103" s="55">
        <v>0</v>
      </c>
      <c r="E103" s="55">
        <v>0</v>
      </c>
      <c r="F103" s="55">
        <v>0</v>
      </c>
      <c r="G103" s="55">
        <v>0</v>
      </c>
      <c r="H103" s="55">
        <v>0</v>
      </c>
      <c r="I103" s="55">
        <v>0</v>
      </c>
      <c r="J103" s="55">
        <v>1</v>
      </c>
      <c r="K103" s="55">
        <v>1</v>
      </c>
      <c r="L103" s="55">
        <v>1</v>
      </c>
      <c r="M103" s="55">
        <v>1</v>
      </c>
      <c r="N103" s="55">
        <v>1</v>
      </c>
      <c r="O103" s="55">
        <v>1</v>
      </c>
      <c r="P103" s="55">
        <v>0</v>
      </c>
      <c r="Q103" s="55">
        <v>0</v>
      </c>
      <c r="R103" s="55">
        <v>0</v>
      </c>
      <c r="S103" s="55">
        <v>0</v>
      </c>
      <c r="T103" s="55">
        <v>0</v>
      </c>
      <c r="U103" s="55">
        <v>0</v>
      </c>
      <c r="V103" s="55">
        <v>0</v>
      </c>
      <c r="W103" s="55">
        <v>0</v>
      </c>
      <c r="X103" s="55">
        <v>0</v>
      </c>
      <c r="Y103" s="56">
        <v>0</v>
      </c>
      <c r="AA103" s="60">
        <f t="shared" si="3"/>
        <v>0</v>
      </c>
      <c r="AB103" s="61" t="s">
        <v>54</v>
      </c>
      <c r="AC103" s="60">
        <v>0</v>
      </c>
    </row>
    <row r="104" spans="1:29" x14ac:dyDescent="0.3">
      <c r="A104" t="s">
        <v>49</v>
      </c>
      <c r="B104" s="54">
        <v>0</v>
      </c>
      <c r="C104" s="55">
        <v>0</v>
      </c>
      <c r="D104" s="55">
        <v>0</v>
      </c>
      <c r="E104" s="55">
        <v>0</v>
      </c>
      <c r="F104" s="55">
        <v>0</v>
      </c>
      <c r="G104" s="55">
        <v>0</v>
      </c>
      <c r="H104" s="55">
        <v>0</v>
      </c>
      <c r="I104" s="55">
        <v>0</v>
      </c>
      <c r="J104" s="55">
        <v>0</v>
      </c>
      <c r="K104" s="55">
        <v>1</v>
      </c>
      <c r="L104" s="55">
        <v>1</v>
      </c>
      <c r="M104" s="55">
        <v>1</v>
      </c>
      <c r="N104" s="55">
        <v>1</v>
      </c>
      <c r="O104" s="55">
        <v>1</v>
      </c>
      <c r="P104" s="55">
        <v>0</v>
      </c>
      <c r="Q104" s="55">
        <v>0</v>
      </c>
      <c r="R104" s="55">
        <v>0</v>
      </c>
      <c r="S104" s="55">
        <v>0</v>
      </c>
      <c r="T104" s="55">
        <v>0</v>
      </c>
      <c r="U104" s="55">
        <v>0</v>
      </c>
      <c r="V104" s="55">
        <v>0</v>
      </c>
      <c r="W104" s="55">
        <v>0</v>
      </c>
      <c r="X104" s="55">
        <v>0</v>
      </c>
      <c r="Y104" s="56">
        <v>0</v>
      </c>
      <c r="AA104" s="60">
        <f t="shared" si="3"/>
        <v>0</v>
      </c>
      <c r="AB104" s="61" t="s">
        <v>54</v>
      </c>
      <c r="AC104" s="60">
        <v>0</v>
      </c>
    </row>
    <row r="105" spans="1:29" x14ac:dyDescent="0.3">
      <c r="A105" t="s">
        <v>35</v>
      </c>
      <c r="B105" s="54">
        <v>0</v>
      </c>
      <c r="C105" s="55">
        <v>0</v>
      </c>
      <c r="D105" s="55">
        <v>0</v>
      </c>
      <c r="E105" s="55">
        <v>0</v>
      </c>
      <c r="F105" s="55">
        <v>0</v>
      </c>
      <c r="G105" s="55">
        <v>0</v>
      </c>
      <c r="H105" s="55">
        <v>0</v>
      </c>
      <c r="I105" s="55">
        <v>0</v>
      </c>
      <c r="J105" s="55">
        <v>0</v>
      </c>
      <c r="K105" s="55">
        <v>0</v>
      </c>
      <c r="L105" s="55">
        <v>1</v>
      </c>
      <c r="M105" s="55">
        <v>1</v>
      </c>
      <c r="N105" s="55">
        <v>1</v>
      </c>
      <c r="O105" s="55">
        <v>1</v>
      </c>
      <c r="P105" s="55">
        <v>0</v>
      </c>
      <c r="Q105" s="55">
        <v>0</v>
      </c>
      <c r="R105" s="55">
        <v>0</v>
      </c>
      <c r="S105" s="55">
        <v>0</v>
      </c>
      <c r="T105" s="55">
        <v>0</v>
      </c>
      <c r="U105" s="55">
        <v>0</v>
      </c>
      <c r="V105" s="55">
        <v>0</v>
      </c>
      <c r="W105" s="55">
        <v>0</v>
      </c>
      <c r="X105" s="55">
        <v>0</v>
      </c>
      <c r="Y105" s="56">
        <v>0</v>
      </c>
      <c r="AA105" s="60">
        <f t="shared" si="3"/>
        <v>0</v>
      </c>
      <c r="AB105" s="61" t="s">
        <v>54</v>
      </c>
      <c r="AC105" s="60">
        <v>0</v>
      </c>
    </row>
    <row r="106" spans="1:29" x14ac:dyDescent="0.3">
      <c r="A106" t="s">
        <v>50</v>
      </c>
      <c r="B106" s="54">
        <v>0</v>
      </c>
      <c r="C106" s="55">
        <v>0</v>
      </c>
      <c r="D106" s="55">
        <v>0</v>
      </c>
      <c r="E106" s="55">
        <v>0</v>
      </c>
      <c r="F106" s="55">
        <v>0</v>
      </c>
      <c r="G106" s="55">
        <v>0</v>
      </c>
      <c r="H106" s="55">
        <v>0</v>
      </c>
      <c r="I106" s="55">
        <v>0</v>
      </c>
      <c r="J106" s="55">
        <v>0</v>
      </c>
      <c r="K106" s="55">
        <v>0</v>
      </c>
      <c r="L106" s="55">
        <v>0</v>
      </c>
      <c r="M106" s="55">
        <v>1</v>
      </c>
      <c r="N106" s="55">
        <v>1</v>
      </c>
      <c r="O106" s="55">
        <v>1</v>
      </c>
      <c r="P106" s="55">
        <v>0</v>
      </c>
      <c r="Q106" s="55">
        <v>0</v>
      </c>
      <c r="R106" s="55">
        <v>0</v>
      </c>
      <c r="S106" s="55">
        <v>0</v>
      </c>
      <c r="T106" s="55">
        <v>0</v>
      </c>
      <c r="U106" s="55">
        <v>0</v>
      </c>
      <c r="V106" s="55">
        <v>0</v>
      </c>
      <c r="W106" s="55">
        <v>0</v>
      </c>
      <c r="X106" s="55">
        <v>0</v>
      </c>
      <c r="Y106" s="56">
        <v>0</v>
      </c>
      <c r="AA106" s="60">
        <f t="shared" si="3"/>
        <v>0</v>
      </c>
      <c r="AB106" s="61" t="s">
        <v>54</v>
      </c>
      <c r="AC106" s="60">
        <v>0</v>
      </c>
    </row>
    <row r="107" spans="1:29" x14ac:dyDescent="0.3">
      <c r="A107" t="s">
        <v>71</v>
      </c>
      <c r="B107" s="54">
        <v>0</v>
      </c>
      <c r="C107" s="55">
        <v>0</v>
      </c>
      <c r="D107" s="55">
        <v>0</v>
      </c>
      <c r="E107" s="55">
        <v>0</v>
      </c>
      <c r="F107" s="55">
        <v>0</v>
      </c>
      <c r="G107" s="55">
        <v>0</v>
      </c>
      <c r="H107" s="55">
        <v>0</v>
      </c>
      <c r="I107" s="55">
        <v>0</v>
      </c>
      <c r="J107" s="55">
        <v>0</v>
      </c>
      <c r="K107" s="55">
        <v>0</v>
      </c>
      <c r="L107" s="55">
        <v>0</v>
      </c>
      <c r="M107" s="55">
        <v>0</v>
      </c>
      <c r="N107" s="55">
        <v>1</v>
      </c>
      <c r="O107" s="55">
        <v>1</v>
      </c>
      <c r="P107" s="55">
        <v>0</v>
      </c>
      <c r="Q107" s="55">
        <v>0</v>
      </c>
      <c r="R107" s="55">
        <v>0</v>
      </c>
      <c r="S107" s="55">
        <v>0</v>
      </c>
      <c r="T107" s="55">
        <v>0</v>
      </c>
      <c r="U107" s="55">
        <v>0</v>
      </c>
      <c r="V107" s="55">
        <v>0</v>
      </c>
      <c r="W107" s="55">
        <v>0</v>
      </c>
      <c r="X107" s="55">
        <v>0</v>
      </c>
      <c r="Y107" s="56">
        <v>0</v>
      </c>
      <c r="AA107" s="60">
        <f t="shared" si="3"/>
        <v>0</v>
      </c>
      <c r="AB107" s="61" t="s">
        <v>54</v>
      </c>
      <c r="AC107" s="60">
        <v>0</v>
      </c>
    </row>
    <row r="108" spans="1:29" x14ac:dyDescent="0.3">
      <c r="A108" t="s">
        <v>72</v>
      </c>
      <c r="B108" s="57">
        <v>0</v>
      </c>
      <c r="C108" s="58">
        <v>0</v>
      </c>
      <c r="D108" s="58">
        <v>0</v>
      </c>
      <c r="E108" s="58">
        <v>0</v>
      </c>
      <c r="F108" s="58">
        <v>0</v>
      </c>
      <c r="G108" s="58">
        <v>0</v>
      </c>
      <c r="H108" s="58">
        <v>0</v>
      </c>
      <c r="I108" s="58">
        <v>0</v>
      </c>
      <c r="J108" s="58">
        <v>0</v>
      </c>
      <c r="K108" s="58">
        <v>0</v>
      </c>
      <c r="L108" s="58">
        <v>0</v>
      </c>
      <c r="M108" s="58">
        <v>0</v>
      </c>
      <c r="N108" s="58">
        <v>0</v>
      </c>
      <c r="O108" s="58">
        <v>1</v>
      </c>
      <c r="P108" s="58">
        <v>0</v>
      </c>
      <c r="Q108" s="58">
        <v>0</v>
      </c>
      <c r="R108" s="58">
        <v>0</v>
      </c>
      <c r="S108" s="58">
        <v>0</v>
      </c>
      <c r="T108" s="58">
        <v>0</v>
      </c>
      <c r="U108" s="58">
        <v>0</v>
      </c>
      <c r="V108" s="58">
        <v>0</v>
      </c>
      <c r="W108" s="58">
        <v>0</v>
      </c>
      <c r="X108" s="58">
        <v>0</v>
      </c>
      <c r="Y108" s="59">
        <v>0</v>
      </c>
      <c r="AA108" s="60">
        <f t="shared" si="3"/>
        <v>0</v>
      </c>
      <c r="AB108" s="61" t="s">
        <v>54</v>
      </c>
      <c r="AC108" s="60">
        <v>0</v>
      </c>
    </row>
    <row r="111" spans="1:29" x14ac:dyDescent="0.3">
      <c r="A111" s="23"/>
      <c r="B111" s="23"/>
      <c r="C111" s="23"/>
      <c r="D111" s="23"/>
    </row>
  </sheetData>
  <mergeCells count="7">
    <mergeCell ref="AE26:AF26"/>
    <mergeCell ref="AA7:AC7"/>
    <mergeCell ref="AC10:AE10"/>
    <mergeCell ref="AA12:AC12"/>
    <mergeCell ref="AE15:AH15"/>
    <mergeCell ref="AE19:AH19"/>
    <mergeCell ref="AE24:AF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C59B-6D37-4E7F-964E-59973DA8F4EB}">
  <dimension ref="A1:AN111"/>
  <sheetViews>
    <sheetView zoomScale="70" zoomScaleNormal="70" workbookViewId="0"/>
  </sheetViews>
  <sheetFormatPr defaultRowHeight="14.4" x14ac:dyDescent="0.3"/>
  <cols>
    <col min="1" max="1" width="30.88671875" bestFit="1" customWidth="1"/>
    <col min="16" max="16" width="12.5546875" bestFit="1" customWidth="1"/>
    <col min="27" max="27" width="11.44140625" customWidth="1"/>
    <col min="28" max="28" width="11.21875" customWidth="1"/>
    <col min="29" max="29" width="18.109375" customWidth="1"/>
    <col min="32" max="33" width="9.88671875" customWidth="1"/>
    <col min="34" max="34" width="8.88671875" customWidth="1"/>
  </cols>
  <sheetData>
    <row r="1" spans="1:40" x14ac:dyDescent="0.3">
      <c r="A1" t="s">
        <v>3</v>
      </c>
    </row>
    <row r="2" spans="1:40" x14ac:dyDescent="0.3">
      <c r="A2" t="s">
        <v>23</v>
      </c>
      <c r="B2" t="s">
        <v>24</v>
      </c>
      <c r="C2" t="s">
        <v>39</v>
      </c>
      <c r="D2" t="s">
        <v>25</v>
      </c>
      <c r="E2" t="s">
        <v>40</v>
      </c>
      <c r="F2" t="s">
        <v>26</v>
      </c>
      <c r="G2" t="s">
        <v>41</v>
      </c>
      <c r="H2" t="s">
        <v>27</v>
      </c>
      <c r="I2" t="s">
        <v>42</v>
      </c>
      <c r="J2" t="s">
        <v>28</v>
      </c>
      <c r="K2" t="s">
        <v>43</v>
      </c>
      <c r="L2" t="s">
        <v>29</v>
      </c>
      <c r="M2" t="s">
        <v>44</v>
      </c>
      <c r="N2" t="s">
        <v>30</v>
      </c>
      <c r="O2" t="s">
        <v>45</v>
      </c>
      <c r="P2" t="s">
        <v>31</v>
      </c>
      <c r="Q2" t="s">
        <v>46</v>
      </c>
      <c r="R2" t="s">
        <v>32</v>
      </c>
      <c r="S2" t="s">
        <v>47</v>
      </c>
      <c r="T2" t="s">
        <v>33</v>
      </c>
      <c r="U2" t="s">
        <v>48</v>
      </c>
      <c r="V2" t="s">
        <v>34</v>
      </c>
      <c r="W2" t="s">
        <v>49</v>
      </c>
      <c r="X2" t="s">
        <v>35</v>
      </c>
      <c r="Y2" t="s">
        <v>50</v>
      </c>
      <c r="AA2" s="22"/>
      <c r="AB2" s="22"/>
      <c r="AC2" s="22"/>
    </row>
    <row r="3" spans="1:40" x14ac:dyDescent="0.3">
      <c r="A3" s="12" t="s">
        <v>64</v>
      </c>
      <c r="AA3">
        <f>SUM(B5:Y6)</f>
        <v>2</v>
      </c>
      <c r="AB3" s="5" t="s">
        <v>37</v>
      </c>
      <c r="AC3" t="s">
        <v>55</v>
      </c>
      <c r="AH3" s="22"/>
      <c r="AI3" s="22"/>
      <c r="AJ3" s="22"/>
      <c r="AK3" s="22"/>
    </row>
    <row r="4" spans="1:40" x14ac:dyDescent="0.3">
      <c r="A4" t="s">
        <v>67</v>
      </c>
      <c r="AA4">
        <f>SUM(B9:Y10)</f>
        <v>2</v>
      </c>
      <c r="AB4" s="5" t="s">
        <v>37</v>
      </c>
      <c r="AC4" t="s">
        <v>56</v>
      </c>
      <c r="AJ4" s="5"/>
      <c r="AN4" s="5"/>
    </row>
    <row r="5" spans="1:40" x14ac:dyDescent="0.3">
      <c r="A5" t="s">
        <v>52</v>
      </c>
      <c r="B5" s="6">
        <v>1</v>
      </c>
      <c r="C5" s="7">
        <v>0</v>
      </c>
      <c r="D5" s="7">
        <v>0</v>
      </c>
      <c r="E5" s="7">
        <v>0</v>
      </c>
      <c r="F5" s="7">
        <v>0</v>
      </c>
      <c r="G5" s="7">
        <v>0</v>
      </c>
      <c r="H5" s="7">
        <v>0</v>
      </c>
      <c r="I5" s="7">
        <v>0</v>
      </c>
      <c r="J5" s="7">
        <v>0</v>
      </c>
      <c r="K5" s="7">
        <v>0</v>
      </c>
      <c r="L5" s="7">
        <v>0</v>
      </c>
      <c r="M5" s="7">
        <v>1</v>
      </c>
      <c r="N5" s="7">
        <v>0</v>
      </c>
      <c r="O5" s="7">
        <v>0</v>
      </c>
      <c r="P5" s="7">
        <v>0</v>
      </c>
      <c r="Q5" s="7">
        <v>0</v>
      </c>
      <c r="R5" s="7">
        <v>0</v>
      </c>
      <c r="S5" s="7">
        <v>0</v>
      </c>
      <c r="T5" s="7">
        <v>0</v>
      </c>
      <c r="U5" s="7">
        <v>0</v>
      </c>
      <c r="V5" s="7">
        <v>0</v>
      </c>
      <c r="W5" s="7">
        <v>0</v>
      </c>
      <c r="X5" s="7">
        <v>0</v>
      </c>
      <c r="Y5" s="8">
        <v>0</v>
      </c>
      <c r="AA5">
        <f>SUM(AA3:AA4)</f>
        <v>4</v>
      </c>
      <c r="AB5" s="5" t="s">
        <v>37</v>
      </c>
      <c r="AC5" t="s">
        <v>60</v>
      </c>
      <c r="AJ5" s="5"/>
      <c r="AN5" s="5"/>
    </row>
    <row r="6" spans="1:40" x14ac:dyDescent="0.3">
      <c r="A6" t="s">
        <v>53</v>
      </c>
      <c r="B6" s="9">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1">
        <v>0</v>
      </c>
    </row>
    <row r="7" spans="1:40" x14ac:dyDescent="0.3">
      <c r="B7" s="4"/>
      <c r="C7" s="4"/>
      <c r="D7" s="4"/>
      <c r="E7" s="4"/>
      <c r="F7" s="4"/>
      <c r="G7" s="4"/>
      <c r="H7" s="4"/>
      <c r="I7" s="4"/>
      <c r="J7" s="4"/>
      <c r="K7" s="4"/>
      <c r="L7" s="4"/>
      <c r="M7" s="4"/>
      <c r="AA7" s="67" t="s">
        <v>77</v>
      </c>
      <c r="AB7" s="67"/>
      <c r="AC7" s="67"/>
      <c r="AH7" s="22"/>
      <c r="AI7" s="22"/>
      <c r="AJ7" s="22"/>
      <c r="AK7" s="22"/>
    </row>
    <row r="8" spans="1:40" x14ac:dyDescent="0.3">
      <c r="A8" t="s">
        <v>68</v>
      </c>
      <c r="AA8" s="2">
        <f>((AA13+AA37+AA61+AA85)-(AC13+AC61))+((AA14+AA38+AA62+AA86)-(AC14+AC62))+((AA15+AA39+AA63+AA87)-(AC15+AC63))+((AA16+AA40+AA64+AA88)-(AC16+AC64))+((AA17+AA41+AA65+AA89)-(AC17+AC65))+((AA18+AA42+AA66+AA90)-(AC18+AC66))+((AA19+AA43+AA67+AA91)-(AC19+AC67))+((AA20+AA44+AA68+AA92)-(AC20+AC68))+((AA21+AA45+AA69+AA93)-(AC21+AC69))+((AA22+AA46+AA70+AA94)-(AC22+AC70))+((AA23+AA47+AA71+AA95)-(AC23+AC71))+((AA24+AA48+AA72+AA96)-(AC24+AC72))+((AA25+AA49+AA73+AA97)-(AC25+AC73))+((AA26+AA50+AA74+AA98)-(AC26+AC74))+((AA27+AA51+AA75+AA99)-(AC27+AC75))+((AA28+AA52+AA76+AA100)-(AC28+AC76))+((AA29+AA53+AA77+AA101)-(AC29+AC77))+((AA30+AA54+AA78+AA102)-(AC30+AC78))+((AA31+AA55+AA79+AA103)-(AC31+AC79))+((AA32+AA56+AA80+AA104)-(AC32+AC80))+((AA33+AA57+AA81+AA105)-(AC33+AC81))+((AA34+AA58+AA82+AA106)-(AC34+AC82))+((AA35+AA59+AA83+AA107)-(AC35+AC83))+((AA36+AA60+AA84+AA108)-(AC36+AC84))</f>
        <v>2</v>
      </c>
      <c r="AB8" s="5" t="s">
        <v>37</v>
      </c>
      <c r="AC8" t="s">
        <v>36</v>
      </c>
      <c r="AJ8" s="5"/>
      <c r="AN8" s="5"/>
    </row>
    <row r="9" spans="1:40" x14ac:dyDescent="0.3">
      <c r="A9" t="s">
        <v>53</v>
      </c>
      <c r="B9" s="6">
        <v>1</v>
      </c>
      <c r="C9" s="7">
        <v>0</v>
      </c>
      <c r="D9" s="7">
        <v>0</v>
      </c>
      <c r="E9" s="7">
        <v>0</v>
      </c>
      <c r="F9" s="7">
        <v>0</v>
      </c>
      <c r="G9" s="7">
        <v>0</v>
      </c>
      <c r="H9" s="7">
        <v>0</v>
      </c>
      <c r="I9" s="7">
        <v>0</v>
      </c>
      <c r="J9" s="7">
        <v>0</v>
      </c>
      <c r="K9" s="7">
        <v>0</v>
      </c>
      <c r="L9" s="7">
        <v>0</v>
      </c>
      <c r="M9" s="7">
        <v>0</v>
      </c>
      <c r="N9" s="7">
        <v>1</v>
      </c>
      <c r="O9" s="7">
        <v>0</v>
      </c>
      <c r="P9" s="7">
        <v>0</v>
      </c>
      <c r="Q9" s="7">
        <v>0</v>
      </c>
      <c r="R9" s="7">
        <v>0</v>
      </c>
      <c r="S9" s="7">
        <v>0</v>
      </c>
      <c r="T9" s="7">
        <v>0</v>
      </c>
      <c r="U9" s="7">
        <v>0</v>
      </c>
      <c r="V9" s="7">
        <v>0</v>
      </c>
      <c r="W9" s="7">
        <v>0</v>
      </c>
      <c r="X9" s="7">
        <v>0</v>
      </c>
      <c r="Y9" s="8">
        <v>0</v>
      </c>
      <c r="AJ9" s="5"/>
      <c r="AN9" s="5"/>
    </row>
    <row r="10" spans="1:40" x14ac:dyDescent="0.3">
      <c r="A10" t="s">
        <v>38</v>
      </c>
      <c r="B10" s="9">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1">
        <v>0</v>
      </c>
      <c r="AC10" s="68" t="s">
        <v>65</v>
      </c>
      <c r="AD10" s="68"/>
      <c r="AE10" s="68"/>
    </row>
    <row r="12" spans="1:40" x14ac:dyDescent="0.3">
      <c r="A12" s="12" t="s">
        <v>66</v>
      </c>
      <c r="AA12" s="65" t="s">
        <v>73</v>
      </c>
      <c r="AB12" s="65"/>
      <c r="AC12" s="65"/>
    </row>
    <row r="13" spans="1:40" x14ac:dyDescent="0.3">
      <c r="A13" t="s">
        <v>24</v>
      </c>
      <c r="B13" s="24">
        <v>1</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6">
        <v>0</v>
      </c>
      <c r="AA13" s="60">
        <f>SUMPRODUCT($B$5:$Y$5, B13:Y13)</f>
        <v>1</v>
      </c>
      <c r="AB13" s="61" t="s">
        <v>54</v>
      </c>
      <c r="AC13" s="60">
        <v>1</v>
      </c>
    </row>
    <row r="14" spans="1:40" x14ac:dyDescent="0.3">
      <c r="A14" t="s">
        <v>39</v>
      </c>
      <c r="B14" s="27">
        <v>1</v>
      </c>
      <c r="C14" s="28">
        <v>1</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9">
        <v>0</v>
      </c>
      <c r="AA14" s="60">
        <f t="shared" ref="AA14:AA36" si="0">SUMPRODUCT($B$5:$Y$5, B14:Y14)</f>
        <v>1</v>
      </c>
      <c r="AB14" s="61" t="s">
        <v>54</v>
      </c>
      <c r="AC14" s="60">
        <v>1</v>
      </c>
    </row>
    <row r="15" spans="1:40" x14ac:dyDescent="0.3">
      <c r="A15" t="s">
        <v>25</v>
      </c>
      <c r="B15" s="27">
        <v>1</v>
      </c>
      <c r="C15" s="28">
        <v>1</v>
      </c>
      <c r="D15" s="28">
        <v>1</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9">
        <v>0</v>
      </c>
      <c r="AA15" s="60">
        <f t="shared" si="0"/>
        <v>1</v>
      </c>
      <c r="AB15" s="61" t="s">
        <v>54</v>
      </c>
      <c r="AC15" s="60">
        <v>1</v>
      </c>
      <c r="AE15" s="65" t="s">
        <v>74</v>
      </c>
      <c r="AF15" s="65"/>
      <c r="AG15" s="65"/>
      <c r="AH15" s="65"/>
    </row>
    <row r="16" spans="1:40" x14ac:dyDescent="0.3">
      <c r="A16" t="s">
        <v>40</v>
      </c>
      <c r="B16" s="27">
        <v>1</v>
      </c>
      <c r="C16" s="28">
        <v>1</v>
      </c>
      <c r="D16" s="28">
        <v>1</v>
      </c>
      <c r="E16" s="28">
        <v>1</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9">
        <v>0</v>
      </c>
      <c r="AA16" s="60">
        <f t="shared" si="0"/>
        <v>1</v>
      </c>
      <c r="AB16" s="61" t="s">
        <v>54</v>
      </c>
      <c r="AC16" s="60">
        <v>1</v>
      </c>
      <c r="AE16" t="s">
        <v>52</v>
      </c>
      <c r="AF16" s="20">
        <f>SUM(B5:Y5)</f>
        <v>2</v>
      </c>
      <c r="AG16" s="21" t="s">
        <v>57</v>
      </c>
      <c r="AH16" s="20">
        <v>2</v>
      </c>
    </row>
    <row r="17" spans="1:34" x14ac:dyDescent="0.3">
      <c r="A17" t="s">
        <v>26</v>
      </c>
      <c r="B17" s="27">
        <v>1</v>
      </c>
      <c r="C17" s="28">
        <v>1</v>
      </c>
      <c r="D17" s="28">
        <v>1</v>
      </c>
      <c r="E17" s="28">
        <v>1</v>
      </c>
      <c r="F17" s="28">
        <v>1</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9">
        <v>0</v>
      </c>
      <c r="AA17" s="60">
        <f t="shared" si="0"/>
        <v>1</v>
      </c>
      <c r="AB17" s="61" t="s">
        <v>54</v>
      </c>
      <c r="AC17" s="60">
        <v>1</v>
      </c>
      <c r="AE17" t="s">
        <v>53</v>
      </c>
      <c r="AF17" s="20">
        <f>SUM(B6:Y6)</f>
        <v>0</v>
      </c>
      <c r="AG17" s="21" t="s">
        <v>57</v>
      </c>
      <c r="AH17" s="20">
        <v>0</v>
      </c>
    </row>
    <row r="18" spans="1:34" x14ac:dyDescent="0.3">
      <c r="A18" t="s">
        <v>41</v>
      </c>
      <c r="B18" s="27">
        <v>1</v>
      </c>
      <c r="C18" s="28">
        <v>1</v>
      </c>
      <c r="D18" s="28">
        <v>1</v>
      </c>
      <c r="E18" s="28">
        <v>1</v>
      </c>
      <c r="F18" s="28">
        <v>1</v>
      </c>
      <c r="G18" s="28">
        <v>1</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9">
        <v>0</v>
      </c>
      <c r="AA18" s="60">
        <f t="shared" si="0"/>
        <v>1</v>
      </c>
      <c r="AB18" s="61" t="s">
        <v>54</v>
      </c>
      <c r="AC18" s="60">
        <v>1</v>
      </c>
      <c r="AG18" s="5"/>
    </row>
    <row r="19" spans="1:34" x14ac:dyDescent="0.3">
      <c r="A19" t="s">
        <v>27</v>
      </c>
      <c r="B19" s="27">
        <v>1</v>
      </c>
      <c r="C19" s="28">
        <v>1</v>
      </c>
      <c r="D19" s="28">
        <v>1</v>
      </c>
      <c r="E19" s="28">
        <v>1</v>
      </c>
      <c r="F19" s="28">
        <v>1</v>
      </c>
      <c r="G19" s="28">
        <v>1</v>
      </c>
      <c r="H19" s="28">
        <v>1</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9">
        <v>0</v>
      </c>
      <c r="AA19" s="60">
        <f t="shared" si="0"/>
        <v>1</v>
      </c>
      <c r="AB19" s="61" t="s">
        <v>54</v>
      </c>
      <c r="AC19" s="60">
        <v>1</v>
      </c>
      <c r="AE19" s="65" t="s">
        <v>75</v>
      </c>
      <c r="AF19" s="65"/>
      <c r="AG19" s="65"/>
      <c r="AH19" s="65"/>
    </row>
    <row r="20" spans="1:34" x14ac:dyDescent="0.3">
      <c r="A20" t="s">
        <v>42</v>
      </c>
      <c r="B20" s="27">
        <v>1</v>
      </c>
      <c r="C20" s="28">
        <v>1</v>
      </c>
      <c r="D20" s="28">
        <v>1</v>
      </c>
      <c r="E20" s="28">
        <v>1</v>
      </c>
      <c r="F20" s="28">
        <v>1</v>
      </c>
      <c r="G20" s="28">
        <v>1</v>
      </c>
      <c r="H20" s="28">
        <v>1</v>
      </c>
      <c r="I20" s="28">
        <v>1</v>
      </c>
      <c r="J20" s="28">
        <v>0</v>
      </c>
      <c r="K20" s="28">
        <v>0</v>
      </c>
      <c r="L20" s="28">
        <v>0</v>
      </c>
      <c r="M20" s="28">
        <v>0</v>
      </c>
      <c r="N20" s="28">
        <v>0</v>
      </c>
      <c r="O20" s="28">
        <v>0</v>
      </c>
      <c r="P20" s="28">
        <v>0</v>
      </c>
      <c r="Q20" s="28">
        <v>0</v>
      </c>
      <c r="R20" s="28">
        <v>0</v>
      </c>
      <c r="S20" s="28">
        <v>0</v>
      </c>
      <c r="T20" s="28">
        <v>0</v>
      </c>
      <c r="U20" s="28">
        <v>0</v>
      </c>
      <c r="V20" s="28">
        <v>0</v>
      </c>
      <c r="W20" s="28">
        <v>0</v>
      </c>
      <c r="X20" s="28">
        <v>0</v>
      </c>
      <c r="Y20" s="29">
        <v>0</v>
      </c>
      <c r="AA20" s="60">
        <f t="shared" si="0"/>
        <v>1</v>
      </c>
      <c r="AB20" s="61" t="s">
        <v>54</v>
      </c>
      <c r="AC20" s="60">
        <v>1</v>
      </c>
      <c r="AE20" t="s">
        <v>53</v>
      </c>
      <c r="AF20" s="20">
        <f>SUM(B9:Y9)</f>
        <v>2</v>
      </c>
      <c r="AG20" s="21" t="s">
        <v>57</v>
      </c>
      <c r="AH20" s="20">
        <v>2</v>
      </c>
    </row>
    <row r="21" spans="1:34" x14ac:dyDescent="0.3">
      <c r="A21" t="s">
        <v>28</v>
      </c>
      <c r="B21" s="27">
        <v>1</v>
      </c>
      <c r="C21" s="28">
        <v>1</v>
      </c>
      <c r="D21" s="28">
        <v>1</v>
      </c>
      <c r="E21" s="28">
        <v>1</v>
      </c>
      <c r="F21" s="28">
        <v>1</v>
      </c>
      <c r="G21" s="28">
        <v>1</v>
      </c>
      <c r="H21" s="28">
        <v>1</v>
      </c>
      <c r="I21" s="28">
        <v>1</v>
      </c>
      <c r="J21" s="28">
        <v>1</v>
      </c>
      <c r="K21" s="28">
        <v>0</v>
      </c>
      <c r="L21" s="28">
        <v>0</v>
      </c>
      <c r="M21" s="28">
        <v>0</v>
      </c>
      <c r="N21" s="28">
        <v>0</v>
      </c>
      <c r="O21" s="28">
        <v>0</v>
      </c>
      <c r="P21" s="28">
        <v>0</v>
      </c>
      <c r="Q21" s="28">
        <v>0</v>
      </c>
      <c r="R21" s="28">
        <v>0</v>
      </c>
      <c r="S21" s="28">
        <v>0</v>
      </c>
      <c r="T21" s="28">
        <v>0</v>
      </c>
      <c r="U21" s="28">
        <v>0</v>
      </c>
      <c r="V21" s="28">
        <v>0</v>
      </c>
      <c r="W21" s="28">
        <v>0</v>
      </c>
      <c r="X21" s="28">
        <v>0</v>
      </c>
      <c r="Y21" s="29">
        <v>0</v>
      </c>
      <c r="AA21" s="60">
        <f t="shared" si="0"/>
        <v>1</v>
      </c>
      <c r="AB21" s="61" t="s">
        <v>54</v>
      </c>
      <c r="AC21" s="60">
        <v>1</v>
      </c>
      <c r="AE21" t="s">
        <v>38</v>
      </c>
      <c r="AF21" s="20">
        <f>SUM(B10:Y10)</f>
        <v>0</v>
      </c>
      <c r="AG21" s="21" t="s">
        <v>57</v>
      </c>
      <c r="AH21" s="20">
        <v>0</v>
      </c>
    </row>
    <row r="22" spans="1:34" x14ac:dyDescent="0.3">
      <c r="A22" t="s">
        <v>43</v>
      </c>
      <c r="B22" s="27">
        <v>1</v>
      </c>
      <c r="C22" s="28">
        <v>1</v>
      </c>
      <c r="D22" s="28">
        <v>1</v>
      </c>
      <c r="E22" s="28">
        <v>1</v>
      </c>
      <c r="F22" s="28">
        <v>1</v>
      </c>
      <c r="G22" s="28">
        <v>1</v>
      </c>
      <c r="H22" s="28">
        <v>1</v>
      </c>
      <c r="I22" s="28">
        <v>1</v>
      </c>
      <c r="J22" s="28">
        <v>1</v>
      </c>
      <c r="K22" s="28">
        <v>1</v>
      </c>
      <c r="L22" s="28">
        <v>0</v>
      </c>
      <c r="M22" s="28">
        <v>0</v>
      </c>
      <c r="N22" s="28">
        <v>0</v>
      </c>
      <c r="O22" s="28">
        <v>0</v>
      </c>
      <c r="P22" s="28">
        <v>0</v>
      </c>
      <c r="Q22" s="28">
        <v>0</v>
      </c>
      <c r="R22" s="28">
        <v>0</v>
      </c>
      <c r="S22" s="28">
        <v>0</v>
      </c>
      <c r="T22" s="28">
        <v>0</v>
      </c>
      <c r="U22" s="28">
        <v>0</v>
      </c>
      <c r="V22" s="28">
        <v>0</v>
      </c>
      <c r="W22" s="28">
        <v>0</v>
      </c>
      <c r="X22" s="28">
        <v>0</v>
      </c>
      <c r="Y22" s="29">
        <v>0</v>
      </c>
      <c r="AA22" s="60">
        <f t="shared" si="0"/>
        <v>1</v>
      </c>
      <c r="AB22" s="61" t="s">
        <v>54</v>
      </c>
      <c r="AC22" s="60">
        <v>1</v>
      </c>
    </row>
    <row r="23" spans="1:34" x14ac:dyDescent="0.3">
      <c r="A23" t="s">
        <v>29</v>
      </c>
      <c r="B23" s="27">
        <v>1</v>
      </c>
      <c r="C23" s="28">
        <v>1</v>
      </c>
      <c r="D23" s="28">
        <v>1</v>
      </c>
      <c r="E23" s="28">
        <v>1</v>
      </c>
      <c r="F23" s="28">
        <v>1</v>
      </c>
      <c r="G23" s="28">
        <v>1</v>
      </c>
      <c r="H23" s="28">
        <v>1</v>
      </c>
      <c r="I23" s="28">
        <v>1</v>
      </c>
      <c r="J23" s="28">
        <v>1</v>
      </c>
      <c r="K23" s="28">
        <v>1</v>
      </c>
      <c r="L23" s="28">
        <v>1</v>
      </c>
      <c r="M23" s="28">
        <v>0</v>
      </c>
      <c r="N23" s="28">
        <v>0</v>
      </c>
      <c r="O23" s="28">
        <v>0</v>
      </c>
      <c r="P23" s="28">
        <v>0</v>
      </c>
      <c r="Q23" s="28">
        <v>0</v>
      </c>
      <c r="R23" s="28">
        <v>0</v>
      </c>
      <c r="S23" s="28">
        <v>0</v>
      </c>
      <c r="T23" s="28">
        <v>0</v>
      </c>
      <c r="U23" s="28">
        <v>0</v>
      </c>
      <c r="V23" s="28">
        <v>0</v>
      </c>
      <c r="W23" s="28">
        <v>0</v>
      </c>
      <c r="X23" s="28">
        <v>0</v>
      </c>
      <c r="Y23" s="29">
        <v>0</v>
      </c>
      <c r="AA23" s="60">
        <f t="shared" si="0"/>
        <v>1</v>
      </c>
      <c r="AB23" s="61" t="s">
        <v>54</v>
      </c>
      <c r="AC23" s="60">
        <v>1</v>
      </c>
    </row>
    <row r="24" spans="1:34" x14ac:dyDescent="0.3">
      <c r="A24" t="s">
        <v>44</v>
      </c>
      <c r="B24" s="27">
        <v>1</v>
      </c>
      <c r="C24" s="28">
        <v>1</v>
      </c>
      <c r="D24" s="28">
        <v>1</v>
      </c>
      <c r="E24" s="28">
        <v>1</v>
      </c>
      <c r="F24" s="28">
        <v>1</v>
      </c>
      <c r="G24" s="28">
        <v>1</v>
      </c>
      <c r="H24" s="28">
        <v>1</v>
      </c>
      <c r="I24" s="28">
        <v>1</v>
      </c>
      <c r="J24" s="28">
        <v>1</v>
      </c>
      <c r="K24" s="28">
        <v>1</v>
      </c>
      <c r="L24" s="28">
        <v>1</v>
      </c>
      <c r="M24" s="28">
        <v>1</v>
      </c>
      <c r="N24" s="28">
        <v>0</v>
      </c>
      <c r="O24" s="28">
        <v>0</v>
      </c>
      <c r="P24" s="28">
        <v>0</v>
      </c>
      <c r="Q24" s="28">
        <v>0</v>
      </c>
      <c r="R24" s="28">
        <v>0</v>
      </c>
      <c r="S24" s="28">
        <v>0</v>
      </c>
      <c r="T24" s="28">
        <v>0</v>
      </c>
      <c r="U24" s="28">
        <v>0</v>
      </c>
      <c r="V24" s="28">
        <v>0</v>
      </c>
      <c r="W24" s="28">
        <v>0</v>
      </c>
      <c r="X24" s="28">
        <v>0</v>
      </c>
      <c r="Y24" s="29">
        <v>0</v>
      </c>
      <c r="AA24" s="60">
        <f t="shared" si="0"/>
        <v>2</v>
      </c>
      <c r="AB24" s="61" t="s">
        <v>54</v>
      </c>
      <c r="AC24" s="60">
        <v>1</v>
      </c>
      <c r="AE24" s="66" t="s">
        <v>51</v>
      </c>
      <c r="AF24" s="66"/>
      <c r="AG24" s="61" t="s">
        <v>37</v>
      </c>
      <c r="AH24" s="61" t="s">
        <v>69</v>
      </c>
    </row>
    <row r="25" spans="1:34" x14ac:dyDescent="0.3">
      <c r="A25" t="s">
        <v>30</v>
      </c>
      <c r="B25" s="27">
        <v>1</v>
      </c>
      <c r="C25" s="28">
        <v>1</v>
      </c>
      <c r="D25" s="28">
        <v>1</v>
      </c>
      <c r="E25" s="28">
        <v>1</v>
      </c>
      <c r="F25" s="28">
        <v>1</v>
      </c>
      <c r="G25" s="28">
        <v>1</v>
      </c>
      <c r="H25" s="28">
        <v>1</v>
      </c>
      <c r="I25" s="28">
        <v>1</v>
      </c>
      <c r="J25" s="28">
        <v>1</v>
      </c>
      <c r="K25" s="28">
        <v>1</v>
      </c>
      <c r="L25" s="28">
        <v>1</v>
      </c>
      <c r="M25" s="28">
        <v>1</v>
      </c>
      <c r="N25" s="28">
        <v>0</v>
      </c>
      <c r="O25" s="28">
        <v>0</v>
      </c>
      <c r="P25" s="28">
        <v>0</v>
      </c>
      <c r="Q25" s="28">
        <v>0</v>
      </c>
      <c r="R25" s="28">
        <v>0</v>
      </c>
      <c r="S25" s="28">
        <v>0</v>
      </c>
      <c r="T25" s="28">
        <v>0</v>
      </c>
      <c r="U25" s="28">
        <v>0</v>
      </c>
      <c r="V25" s="28">
        <v>0</v>
      </c>
      <c r="W25" s="28">
        <v>0</v>
      </c>
      <c r="X25" s="28">
        <v>0</v>
      </c>
      <c r="Y25" s="29">
        <v>0</v>
      </c>
      <c r="AA25" s="60">
        <f t="shared" si="0"/>
        <v>2</v>
      </c>
      <c r="AB25" s="61" t="s">
        <v>54</v>
      </c>
      <c r="AC25" s="60">
        <v>1</v>
      </c>
    </row>
    <row r="26" spans="1:34" x14ac:dyDescent="0.3">
      <c r="A26" t="s">
        <v>45</v>
      </c>
      <c r="B26" s="27">
        <v>0</v>
      </c>
      <c r="C26" s="28">
        <v>1</v>
      </c>
      <c r="D26" s="28">
        <v>1</v>
      </c>
      <c r="E26" s="28">
        <v>1</v>
      </c>
      <c r="F26" s="28">
        <v>1</v>
      </c>
      <c r="G26" s="28">
        <v>1</v>
      </c>
      <c r="H26" s="28">
        <v>1</v>
      </c>
      <c r="I26" s="28">
        <v>1</v>
      </c>
      <c r="J26" s="28">
        <v>1</v>
      </c>
      <c r="K26" s="28">
        <v>1</v>
      </c>
      <c r="L26" s="28">
        <v>1</v>
      </c>
      <c r="M26" s="28">
        <v>1</v>
      </c>
      <c r="N26" s="28">
        <v>0</v>
      </c>
      <c r="O26" s="28">
        <v>0</v>
      </c>
      <c r="P26" s="28">
        <v>0</v>
      </c>
      <c r="Q26" s="28">
        <v>0</v>
      </c>
      <c r="R26" s="28">
        <v>0</v>
      </c>
      <c r="S26" s="28">
        <v>0</v>
      </c>
      <c r="T26" s="28">
        <v>0</v>
      </c>
      <c r="U26" s="28">
        <v>0</v>
      </c>
      <c r="V26" s="28">
        <v>0</v>
      </c>
      <c r="W26" s="28">
        <v>0</v>
      </c>
      <c r="X26" s="28">
        <v>0</v>
      </c>
      <c r="Y26" s="29">
        <v>0</v>
      </c>
      <c r="AA26" s="60">
        <f t="shared" si="0"/>
        <v>1</v>
      </c>
      <c r="AB26" s="61" t="s">
        <v>54</v>
      </c>
      <c r="AC26" s="60">
        <v>1</v>
      </c>
      <c r="AE26" s="66" t="s">
        <v>14</v>
      </c>
      <c r="AF26" s="66"/>
      <c r="AG26" s="61" t="s">
        <v>37</v>
      </c>
      <c r="AH26" s="61" t="s">
        <v>70</v>
      </c>
    </row>
    <row r="27" spans="1:34" x14ac:dyDescent="0.3">
      <c r="A27" t="s">
        <v>31</v>
      </c>
      <c r="B27" s="27">
        <v>0</v>
      </c>
      <c r="C27" s="28">
        <v>0</v>
      </c>
      <c r="D27" s="28">
        <v>1</v>
      </c>
      <c r="E27" s="28">
        <v>1</v>
      </c>
      <c r="F27" s="28">
        <v>1</v>
      </c>
      <c r="G27" s="28">
        <v>1</v>
      </c>
      <c r="H27" s="28">
        <v>1</v>
      </c>
      <c r="I27" s="28">
        <v>1</v>
      </c>
      <c r="J27" s="28">
        <v>1</v>
      </c>
      <c r="K27" s="28">
        <v>1</v>
      </c>
      <c r="L27" s="28">
        <v>1</v>
      </c>
      <c r="M27" s="28">
        <v>1</v>
      </c>
      <c r="N27" s="28">
        <v>0</v>
      </c>
      <c r="O27" s="28">
        <v>0</v>
      </c>
      <c r="P27" s="28">
        <v>0</v>
      </c>
      <c r="Q27" s="28">
        <v>0</v>
      </c>
      <c r="R27" s="28">
        <v>0</v>
      </c>
      <c r="S27" s="28">
        <v>0</v>
      </c>
      <c r="T27" s="28">
        <v>0</v>
      </c>
      <c r="U27" s="28">
        <v>0</v>
      </c>
      <c r="V27" s="28">
        <v>0</v>
      </c>
      <c r="W27" s="28">
        <v>0</v>
      </c>
      <c r="X27" s="28">
        <v>0</v>
      </c>
      <c r="Y27" s="29">
        <v>0</v>
      </c>
      <c r="AA27" s="60">
        <f t="shared" si="0"/>
        <v>1</v>
      </c>
      <c r="AB27" s="61" t="s">
        <v>54</v>
      </c>
      <c r="AC27" s="60">
        <v>1</v>
      </c>
    </row>
    <row r="28" spans="1:34" x14ac:dyDescent="0.3">
      <c r="A28" t="s">
        <v>46</v>
      </c>
      <c r="B28" s="27">
        <v>0</v>
      </c>
      <c r="C28" s="28">
        <v>0</v>
      </c>
      <c r="D28" s="28">
        <v>0</v>
      </c>
      <c r="E28" s="28">
        <v>1</v>
      </c>
      <c r="F28" s="28">
        <v>1</v>
      </c>
      <c r="G28" s="28">
        <v>1</v>
      </c>
      <c r="H28" s="28">
        <v>1</v>
      </c>
      <c r="I28" s="28">
        <v>1</v>
      </c>
      <c r="J28" s="28">
        <v>1</v>
      </c>
      <c r="K28" s="28">
        <v>1</v>
      </c>
      <c r="L28" s="28">
        <v>1</v>
      </c>
      <c r="M28" s="28">
        <v>1</v>
      </c>
      <c r="N28" s="28">
        <v>0</v>
      </c>
      <c r="O28" s="28">
        <v>0</v>
      </c>
      <c r="P28" s="28">
        <v>0</v>
      </c>
      <c r="Q28" s="28">
        <v>0</v>
      </c>
      <c r="R28" s="28">
        <v>0</v>
      </c>
      <c r="S28" s="28">
        <v>0</v>
      </c>
      <c r="T28" s="28">
        <v>0</v>
      </c>
      <c r="U28" s="28">
        <v>0</v>
      </c>
      <c r="V28" s="28">
        <v>0</v>
      </c>
      <c r="W28" s="28">
        <v>0</v>
      </c>
      <c r="X28" s="28">
        <v>0</v>
      </c>
      <c r="Y28" s="29">
        <v>0</v>
      </c>
      <c r="AA28" s="60">
        <f t="shared" si="0"/>
        <v>1</v>
      </c>
      <c r="AB28" s="61" t="s">
        <v>54</v>
      </c>
      <c r="AC28" s="60">
        <v>1</v>
      </c>
    </row>
    <row r="29" spans="1:34" x14ac:dyDescent="0.3">
      <c r="A29" t="s">
        <v>32</v>
      </c>
      <c r="B29" s="27">
        <v>0</v>
      </c>
      <c r="C29" s="28">
        <v>0</v>
      </c>
      <c r="D29" s="28">
        <v>0</v>
      </c>
      <c r="E29" s="28">
        <v>0</v>
      </c>
      <c r="F29" s="28">
        <v>1</v>
      </c>
      <c r="G29" s="28">
        <v>1</v>
      </c>
      <c r="H29" s="28">
        <v>1</v>
      </c>
      <c r="I29" s="28">
        <v>1</v>
      </c>
      <c r="J29" s="28">
        <v>1</v>
      </c>
      <c r="K29" s="28">
        <v>1</v>
      </c>
      <c r="L29" s="28">
        <v>1</v>
      </c>
      <c r="M29" s="28">
        <v>1</v>
      </c>
      <c r="N29" s="28">
        <v>0</v>
      </c>
      <c r="O29" s="28">
        <v>0</v>
      </c>
      <c r="P29" s="28">
        <v>0</v>
      </c>
      <c r="Q29" s="28">
        <v>0</v>
      </c>
      <c r="R29" s="28">
        <v>0</v>
      </c>
      <c r="S29" s="28">
        <v>0</v>
      </c>
      <c r="T29" s="28">
        <v>0</v>
      </c>
      <c r="U29" s="28">
        <v>0</v>
      </c>
      <c r="V29" s="28">
        <v>0</v>
      </c>
      <c r="W29" s="28">
        <v>0</v>
      </c>
      <c r="X29" s="28">
        <v>0</v>
      </c>
      <c r="Y29" s="29">
        <v>0</v>
      </c>
      <c r="AA29" s="60">
        <f t="shared" si="0"/>
        <v>1</v>
      </c>
      <c r="AB29" s="61" t="s">
        <v>54</v>
      </c>
      <c r="AC29" s="60">
        <v>1</v>
      </c>
    </row>
    <row r="30" spans="1:34" x14ac:dyDescent="0.3">
      <c r="A30" t="s">
        <v>47</v>
      </c>
      <c r="B30" s="27">
        <v>0</v>
      </c>
      <c r="C30" s="28">
        <v>0</v>
      </c>
      <c r="D30" s="28">
        <v>0</v>
      </c>
      <c r="E30" s="28">
        <v>0</v>
      </c>
      <c r="F30" s="28">
        <v>0</v>
      </c>
      <c r="G30" s="28">
        <v>1</v>
      </c>
      <c r="H30" s="28">
        <v>1</v>
      </c>
      <c r="I30" s="28">
        <v>1</v>
      </c>
      <c r="J30" s="28">
        <v>1</v>
      </c>
      <c r="K30" s="28">
        <v>1</v>
      </c>
      <c r="L30" s="28">
        <v>1</v>
      </c>
      <c r="M30" s="28">
        <v>1</v>
      </c>
      <c r="N30" s="28">
        <v>0</v>
      </c>
      <c r="O30" s="28">
        <v>0</v>
      </c>
      <c r="P30" s="28">
        <v>0</v>
      </c>
      <c r="Q30" s="28">
        <v>0</v>
      </c>
      <c r="R30" s="28">
        <v>0</v>
      </c>
      <c r="S30" s="28">
        <v>0</v>
      </c>
      <c r="T30" s="28">
        <v>0</v>
      </c>
      <c r="U30" s="28">
        <v>0</v>
      </c>
      <c r="V30" s="28">
        <v>0</v>
      </c>
      <c r="W30" s="28">
        <v>0</v>
      </c>
      <c r="X30" s="28">
        <v>0</v>
      </c>
      <c r="Y30" s="29">
        <v>0</v>
      </c>
      <c r="AA30" s="60">
        <f t="shared" si="0"/>
        <v>1</v>
      </c>
      <c r="AB30" s="61" t="s">
        <v>54</v>
      </c>
      <c r="AC30" s="60">
        <v>1</v>
      </c>
    </row>
    <row r="31" spans="1:34" x14ac:dyDescent="0.3">
      <c r="A31" t="s">
        <v>33</v>
      </c>
      <c r="B31" s="27">
        <v>0</v>
      </c>
      <c r="C31" s="28">
        <v>0</v>
      </c>
      <c r="D31" s="28">
        <v>0</v>
      </c>
      <c r="E31" s="28">
        <v>0</v>
      </c>
      <c r="F31" s="28">
        <v>0</v>
      </c>
      <c r="G31" s="28">
        <v>0</v>
      </c>
      <c r="H31" s="28">
        <v>1</v>
      </c>
      <c r="I31" s="28">
        <v>1</v>
      </c>
      <c r="J31" s="28">
        <v>1</v>
      </c>
      <c r="K31" s="28">
        <v>1</v>
      </c>
      <c r="L31" s="28">
        <v>1</v>
      </c>
      <c r="M31" s="28">
        <v>1</v>
      </c>
      <c r="N31" s="28">
        <v>0</v>
      </c>
      <c r="O31" s="28">
        <v>0</v>
      </c>
      <c r="P31" s="28">
        <v>0</v>
      </c>
      <c r="Q31" s="28">
        <v>0</v>
      </c>
      <c r="R31" s="28">
        <v>0</v>
      </c>
      <c r="S31" s="28">
        <v>0</v>
      </c>
      <c r="T31" s="28">
        <v>0</v>
      </c>
      <c r="U31" s="28">
        <v>0</v>
      </c>
      <c r="V31" s="28">
        <v>0</v>
      </c>
      <c r="W31" s="28">
        <v>0</v>
      </c>
      <c r="X31" s="28">
        <v>0</v>
      </c>
      <c r="Y31" s="29">
        <v>0</v>
      </c>
      <c r="AA31" s="60">
        <f t="shared" si="0"/>
        <v>1</v>
      </c>
      <c r="AB31" s="61" t="s">
        <v>54</v>
      </c>
      <c r="AC31" s="60">
        <v>1</v>
      </c>
    </row>
    <row r="32" spans="1:34" x14ac:dyDescent="0.3">
      <c r="A32" t="s">
        <v>48</v>
      </c>
      <c r="B32" s="27">
        <v>0</v>
      </c>
      <c r="C32" s="28">
        <v>0</v>
      </c>
      <c r="D32" s="28">
        <v>0</v>
      </c>
      <c r="E32" s="28">
        <v>0</v>
      </c>
      <c r="F32" s="28">
        <v>0</v>
      </c>
      <c r="G32" s="28">
        <v>0</v>
      </c>
      <c r="H32" s="28">
        <v>0</v>
      </c>
      <c r="I32" s="28">
        <v>1</v>
      </c>
      <c r="J32" s="28">
        <v>1</v>
      </c>
      <c r="K32" s="28">
        <v>1</v>
      </c>
      <c r="L32" s="28">
        <v>1</v>
      </c>
      <c r="M32" s="28">
        <v>1</v>
      </c>
      <c r="N32" s="28">
        <v>0</v>
      </c>
      <c r="O32" s="28">
        <v>0</v>
      </c>
      <c r="P32" s="28">
        <v>0</v>
      </c>
      <c r="Q32" s="28">
        <v>0</v>
      </c>
      <c r="R32" s="28">
        <v>0</v>
      </c>
      <c r="S32" s="28">
        <v>0</v>
      </c>
      <c r="T32" s="28">
        <v>0</v>
      </c>
      <c r="U32" s="28">
        <v>0</v>
      </c>
      <c r="V32" s="28">
        <v>0</v>
      </c>
      <c r="W32" s="28">
        <v>0</v>
      </c>
      <c r="X32" s="28">
        <v>0</v>
      </c>
      <c r="Y32" s="29">
        <v>0</v>
      </c>
      <c r="AA32" s="60">
        <f t="shared" si="0"/>
        <v>1</v>
      </c>
      <c r="AB32" s="61" t="s">
        <v>54</v>
      </c>
      <c r="AC32" s="60">
        <v>1</v>
      </c>
    </row>
    <row r="33" spans="1:29" x14ac:dyDescent="0.3">
      <c r="A33" t="s">
        <v>34</v>
      </c>
      <c r="B33" s="27">
        <v>0</v>
      </c>
      <c r="C33" s="28">
        <v>0</v>
      </c>
      <c r="D33" s="28">
        <v>0</v>
      </c>
      <c r="E33" s="28">
        <v>0</v>
      </c>
      <c r="F33" s="28">
        <v>0</v>
      </c>
      <c r="G33" s="28">
        <v>0</v>
      </c>
      <c r="H33" s="28">
        <v>0</v>
      </c>
      <c r="I33" s="28">
        <v>0</v>
      </c>
      <c r="J33" s="28">
        <v>1</v>
      </c>
      <c r="K33" s="28">
        <v>1</v>
      </c>
      <c r="L33" s="28">
        <v>1</v>
      </c>
      <c r="M33" s="28">
        <v>1</v>
      </c>
      <c r="N33" s="28">
        <v>0</v>
      </c>
      <c r="O33" s="28">
        <v>0</v>
      </c>
      <c r="P33" s="28">
        <v>0</v>
      </c>
      <c r="Q33" s="28">
        <v>0</v>
      </c>
      <c r="R33" s="28">
        <v>0</v>
      </c>
      <c r="S33" s="28">
        <v>0</v>
      </c>
      <c r="T33" s="28">
        <v>0</v>
      </c>
      <c r="U33" s="28">
        <v>0</v>
      </c>
      <c r="V33" s="28">
        <v>0</v>
      </c>
      <c r="W33" s="28">
        <v>0</v>
      </c>
      <c r="X33" s="28">
        <v>0</v>
      </c>
      <c r="Y33" s="29">
        <v>0</v>
      </c>
      <c r="AA33" s="60">
        <f t="shared" si="0"/>
        <v>1</v>
      </c>
      <c r="AB33" s="61" t="s">
        <v>54</v>
      </c>
      <c r="AC33" s="60">
        <v>1</v>
      </c>
    </row>
    <row r="34" spans="1:29" x14ac:dyDescent="0.3">
      <c r="A34" t="s">
        <v>49</v>
      </c>
      <c r="B34" s="27">
        <v>0</v>
      </c>
      <c r="C34" s="28">
        <v>0</v>
      </c>
      <c r="D34" s="28">
        <v>0</v>
      </c>
      <c r="E34" s="28">
        <v>0</v>
      </c>
      <c r="F34" s="28">
        <v>0</v>
      </c>
      <c r="G34" s="28">
        <v>0</v>
      </c>
      <c r="H34" s="28">
        <v>0</v>
      </c>
      <c r="I34" s="28">
        <v>0</v>
      </c>
      <c r="J34" s="28">
        <v>0</v>
      </c>
      <c r="K34" s="28">
        <v>1</v>
      </c>
      <c r="L34" s="28">
        <v>1</v>
      </c>
      <c r="M34" s="28">
        <v>1</v>
      </c>
      <c r="N34" s="28">
        <v>0</v>
      </c>
      <c r="O34" s="28">
        <v>0</v>
      </c>
      <c r="P34" s="28">
        <v>0</v>
      </c>
      <c r="Q34" s="28">
        <v>0</v>
      </c>
      <c r="R34" s="28">
        <v>0</v>
      </c>
      <c r="S34" s="28">
        <v>0</v>
      </c>
      <c r="T34" s="28">
        <v>0</v>
      </c>
      <c r="U34" s="28">
        <v>0</v>
      </c>
      <c r="V34" s="28">
        <v>0</v>
      </c>
      <c r="W34" s="28">
        <v>0</v>
      </c>
      <c r="X34" s="28">
        <v>0</v>
      </c>
      <c r="Y34" s="29">
        <v>0</v>
      </c>
      <c r="AA34" s="60">
        <f t="shared" si="0"/>
        <v>1</v>
      </c>
      <c r="AB34" s="61" t="s">
        <v>54</v>
      </c>
      <c r="AC34" s="60">
        <v>1</v>
      </c>
    </row>
    <row r="35" spans="1:29" x14ac:dyDescent="0.3">
      <c r="A35" t="s">
        <v>35</v>
      </c>
      <c r="B35" s="27">
        <v>0</v>
      </c>
      <c r="C35" s="28">
        <v>0</v>
      </c>
      <c r="D35" s="28">
        <v>0</v>
      </c>
      <c r="E35" s="28">
        <v>0</v>
      </c>
      <c r="F35" s="28">
        <v>0</v>
      </c>
      <c r="G35" s="28">
        <v>0</v>
      </c>
      <c r="H35" s="28">
        <v>0</v>
      </c>
      <c r="I35" s="28">
        <v>0</v>
      </c>
      <c r="J35" s="28">
        <v>0</v>
      </c>
      <c r="K35" s="28">
        <v>0</v>
      </c>
      <c r="L35" s="28">
        <v>1</v>
      </c>
      <c r="M35" s="28">
        <v>1</v>
      </c>
      <c r="N35" s="28">
        <v>0</v>
      </c>
      <c r="O35" s="28">
        <v>0</v>
      </c>
      <c r="P35" s="28">
        <v>0</v>
      </c>
      <c r="Q35" s="28">
        <v>0</v>
      </c>
      <c r="R35" s="28">
        <v>0</v>
      </c>
      <c r="S35" s="28">
        <v>0</v>
      </c>
      <c r="T35" s="28">
        <v>0</v>
      </c>
      <c r="U35" s="28">
        <v>0</v>
      </c>
      <c r="V35" s="28">
        <v>0</v>
      </c>
      <c r="W35" s="28">
        <v>0</v>
      </c>
      <c r="X35" s="28">
        <v>0</v>
      </c>
      <c r="Y35" s="29">
        <v>0</v>
      </c>
      <c r="AA35" s="60">
        <f t="shared" si="0"/>
        <v>1</v>
      </c>
      <c r="AB35" s="61" t="s">
        <v>54</v>
      </c>
      <c r="AC35" s="60">
        <v>1</v>
      </c>
    </row>
    <row r="36" spans="1:29" x14ac:dyDescent="0.3">
      <c r="A36" t="s">
        <v>50</v>
      </c>
      <c r="B36" s="30">
        <v>0</v>
      </c>
      <c r="C36" s="31">
        <v>0</v>
      </c>
      <c r="D36" s="31">
        <v>0</v>
      </c>
      <c r="E36" s="31">
        <v>0</v>
      </c>
      <c r="F36" s="31">
        <v>0</v>
      </c>
      <c r="G36" s="31">
        <v>0</v>
      </c>
      <c r="H36" s="31">
        <v>0</v>
      </c>
      <c r="I36" s="31">
        <v>0</v>
      </c>
      <c r="J36" s="31">
        <v>0</v>
      </c>
      <c r="K36" s="31">
        <v>0</v>
      </c>
      <c r="L36" s="31">
        <v>0</v>
      </c>
      <c r="M36" s="31">
        <v>1</v>
      </c>
      <c r="N36" s="31">
        <v>0</v>
      </c>
      <c r="O36" s="31">
        <v>0</v>
      </c>
      <c r="P36" s="31">
        <v>0</v>
      </c>
      <c r="Q36" s="31">
        <v>0</v>
      </c>
      <c r="R36" s="31">
        <v>0</v>
      </c>
      <c r="S36" s="31">
        <v>0</v>
      </c>
      <c r="T36" s="31">
        <v>0</v>
      </c>
      <c r="U36" s="31">
        <v>0</v>
      </c>
      <c r="V36" s="31">
        <v>0</v>
      </c>
      <c r="W36" s="31">
        <v>0</v>
      </c>
      <c r="X36" s="31">
        <v>0</v>
      </c>
      <c r="Y36" s="32">
        <v>0</v>
      </c>
      <c r="AA36" s="60">
        <f t="shared" si="0"/>
        <v>1</v>
      </c>
      <c r="AB36" s="61" t="s">
        <v>54</v>
      </c>
      <c r="AC36" s="60">
        <v>1</v>
      </c>
    </row>
    <row r="37" spans="1:29" x14ac:dyDescent="0.3">
      <c r="A37" t="s">
        <v>24</v>
      </c>
      <c r="B37" s="33">
        <v>1</v>
      </c>
      <c r="C37" s="34">
        <v>0</v>
      </c>
      <c r="D37" s="34">
        <v>0</v>
      </c>
      <c r="E37" s="34">
        <v>0</v>
      </c>
      <c r="F37" s="34">
        <v>0</v>
      </c>
      <c r="G37" s="34">
        <v>0</v>
      </c>
      <c r="H37" s="34">
        <v>0</v>
      </c>
      <c r="I37" s="34">
        <v>0</v>
      </c>
      <c r="J37" s="34">
        <v>0</v>
      </c>
      <c r="K37" s="34">
        <v>0</v>
      </c>
      <c r="L37" s="34">
        <v>0</v>
      </c>
      <c r="M37" s="34">
        <v>0</v>
      </c>
      <c r="N37" s="34">
        <v>0</v>
      </c>
      <c r="O37" s="34">
        <v>0</v>
      </c>
      <c r="P37" s="34">
        <v>0</v>
      </c>
      <c r="Q37" s="34">
        <v>0</v>
      </c>
      <c r="R37" s="34">
        <v>0</v>
      </c>
      <c r="S37" s="34">
        <v>0</v>
      </c>
      <c r="T37" s="34">
        <v>0</v>
      </c>
      <c r="U37" s="34">
        <v>0</v>
      </c>
      <c r="V37" s="34">
        <v>0</v>
      </c>
      <c r="W37" s="34">
        <v>0</v>
      </c>
      <c r="X37" s="34">
        <v>0</v>
      </c>
      <c r="Y37" s="35">
        <v>0</v>
      </c>
      <c r="AA37" s="60">
        <f>SUMPRODUCT($B$6:$Y$6, B37:Y37)</f>
        <v>0</v>
      </c>
      <c r="AB37" s="61" t="s">
        <v>54</v>
      </c>
      <c r="AC37" s="60">
        <v>0</v>
      </c>
    </row>
    <row r="38" spans="1:29" x14ac:dyDescent="0.3">
      <c r="A38" t="s">
        <v>39</v>
      </c>
      <c r="B38" s="36">
        <v>1</v>
      </c>
      <c r="C38" s="37">
        <v>1</v>
      </c>
      <c r="D38" s="37">
        <v>0</v>
      </c>
      <c r="E38" s="37">
        <v>0</v>
      </c>
      <c r="F38" s="37">
        <v>0</v>
      </c>
      <c r="G38" s="37">
        <v>0</v>
      </c>
      <c r="H38" s="37">
        <v>0</v>
      </c>
      <c r="I38" s="37">
        <v>0</v>
      </c>
      <c r="J38" s="37">
        <v>0</v>
      </c>
      <c r="K38" s="37">
        <v>0</v>
      </c>
      <c r="L38" s="37">
        <v>0</v>
      </c>
      <c r="M38" s="37">
        <v>0</v>
      </c>
      <c r="N38" s="37">
        <v>0</v>
      </c>
      <c r="O38" s="37">
        <v>0</v>
      </c>
      <c r="P38" s="37">
        <v>0</v>
      </c>
      <c r="Q38" s="37">
        <v>0</v>
      </c>
      <c r="R38" s="37">
        <v>0</v>
      </c>
      <c r="S38" s="37">
        <v>0</v>
      </c>
      <c r="T38" s="37">
        <v>0</v>
      </c>
      <c r="U38" s="37">
        <v>0</v>
      </c>
      <c r="V38" s="37">
        <v>0</v>
      </c>
      <c r="W38" s="37">
        <v>0</v>
      </c>
      <c r="X38" s="37">
        <v>0</v>
      </c>
      <c r="Y38" s="38">
        <v>0</v>
      </c>
      <c r="AA38" s="60">
        <f t="shared" ref="AA38:AA60" si="1">SUMPRODUCT($B$6:$Y$6, B38:Y38)</f>
        <v>0</v>
      </c>
      <c r="AB38" s="61" t="s">
        <v>54</v>
      </c>
      <c r="AC38" s="60">
        <v>0</v>
      </c>
    </row>
    <row r="39" spans="1:29" x14ac:dyDescent="0.3">
      <c r="A39" t="s">
        <v>25</v>
      </c>
      <c r="B39" s="36">
        <v>1</v>
      </c>
      <c r="C39" s="37">
        <v>1</v>
      </c>
      <c r="D39" s="37">
        <v>1</v>
      </c>
      <c r="E39" s="37">
        <v>0</v>
      </c>
      <c r="F39" s="37">
        <v>0</v>
      </c>
      <c r="G39" s="37">
        <v>0</v>
      </c>
      <c r="H39" s="37">
        <v>0</v>
      </c>
      <c r="I39" s="37">
        <v>0</v>
      </c>
      <c r="J39" s="37">
        <v>0</v>
      </c>
      <c r="K39" s="37">
        <v>0</v>
      </c>
      <c r="L39" s="37">
        <v>0</v>
      </c>
      <c r="M39" s="37">
        <v>0</v>
      </c>
      <c r="N39" s="37">
        <v>0</v>
      </c>
      <c r="O39" s="37">
        <v>0</v>
      </c>
      <c r="P39" s="37">
        <v>0</v>
      </c>
      <c r="Q39" s="37">
        <v>0</v>
      </c>
      <c r="R39" s="37">
        <v>0</v>
      </c>
      <c r="S39" s="37">
        <v>0</v>
      </c>
      <c r="T39" s="37">
        <v>0</v>
      </c>
      <c r="U39" s="37">
        <v>0</v>
      </c>
      <c r="V39" s="37">
        <v>0</v>
      </c>
      <c r="W39" s="37">
        <v>0</v>
      </c>
      <c r="X39" s="37">
        <v>0</v>
      </c>
      <c r="Y39" s="38">
        <v>0</v>
      </c>
      <c r="AA39" s="60">
        <f t="shared" si="1"/>
        <v>0</v>
      </c>
      <c r="AB39" s="61" t="s">
        <v>54</v>
      </c>
      <c r="AC39" s="60">
        <v>0</v>
      </c>
    </row>
    <row r="40" spans="1:29" x14ac:dyDescent="0.3">
      <c r="A40" t="s">
        <v>40</v>
      </c>
      <c r="B40" s="36">
        <v>1</v>
      </c>
      <c r="C40" s="37">
        <v>1</v>
      </c>
      <c r="D40" s="37">
        <v>1</v>
      </c>
      <c r="E40" s="37">
        <v>1</v>
      </c>
      <c r="F40" s="37">
        <v>0</v>
      </c>
      <c r="G40" s="37">
        <v>0</v>
      </c>
      <c r="H40" s="37">
        <v>0</v>
      </c>
      <c r="I40" s="37">
        <v>0</v>
      </c>
      <c r="J40" s="37">
        <v>0</v>
      </c>
      <c r="K40" s="37">
        <v>0</v>
      </c>
      <c r="L40" s="37">
        <v>0</v>
      </c>
      <c r="M40" s="37">
        <v>0</v>
      </c>
      <c r="N40" s="37">
        <v>0</v>
      </c>
      <c r="O40" s="37">
        <v>0</v>
      </c>
      <c r="P40" s="37">
        <v>0</v>
      </c>
      <c r="Q40" s="37">
        <v>0</v>
      </c>
      <c r="R40" s="37">
        <v>0</v>
      </c>
      <c r="S40" s="37">
        <v>0</v>
      </c>
      <c r="T40" s="37">
        <v>0</v>
      </c>
      <c r="U40" s="37">
        <v>0</v>
      </c>
      <c r="V40" s="37">
        <v>0</v>
      </c>
      <c r="W40" s="37">
        <v>0</v>
      </c>
      <c r="X40" s="37">
        <v>0</v>
      </c>
      <c r="Y40" s="38">
        <v>0</v>
      </c>
      <c r="AA40" s="60">
        <f t="shared" si="1"/>
        <v>0</v>
      </c>
      <c r="AB40" s="61" t="s">
        <v>54</v>
      </c>
      <c r="AC40" s="60">
        <v>0</v>
      </c>
    </row>
    <row r="41" spans="1:29" x14ac:dyDescent="0.3">
      <c r="A41" t="s">
        <v>26</v>
      </c>
      <c r="B41" s="36">
        <v>1</v>
      </c>
      <c r="C41" s="37">
        <v>1</v>
      </c>
      <c r="D41" s="37">
        <v>1</v>
      </c>
      <c r="E41" s="37">
        <v>1</v>
      </c>
      <c r="F41" s="37">
        <v>1</v>
      </c>
      <c r="G41" s="37">
        <v>0</v>
      </c>
      <c r="H41" s="37">
        <v>0</v>
      </c>
      <c r="I41" s="37">
        <v>0</v>
      </c>
      <c r="J41" s="37">
        <v>0</v>
      </c>
      <c r="K41" s="37">
        <v>0</v>
      </c>
      <c r="L41" s="37">
        <v>0</v>
      </c>
      <c r="M41" s="37">
        <v>0</v>
      </c>
      <c r="N41" s="37">
        <v>0</v>
      </c>
      <c r="O41" s="37">
        <v>0</v>
      </c>
      <c r="P41" s="37">
        <v>0</v>
      </c>
      <c r="Q41" s="37">
        <v>0</v>
      </c>
      <c r="R41" s="37">
        <v>0</v>
      </c>
      <c r="S41" s="37">
        <v>0</v>
      </c>
      <c r="T41" s="37">
        <v>0</v>
      </c>
      <c r="U41" s="37">
        <v>0</v>
      </c>
      <c r="V41" s="37">
        <v>0</v>
      </c>
      <c r="W41" s="37">
        <v>0</v>
      </c>
      <c r="X41" s="37">
        <v>0</v>
      </c>
      <c r="Y41" s="38">
        <v>0</v>
      </c>
      <c r="AA41" s="60">
        <f t="shared" si="1"/>
        <v>0</v>
      </c>
      <c r="AB41" s="61" t="s">
        <v>54</v>
      </c>
      <c r="AC41" s="60">
        <v>0</v>
      </c>
    </row>
    <row r="42" spans="1:29" x14ac:dyDescent="0.3">
      <c r="A42" t="s">
        <v>41</v>
      </c>
      <c r="B42" s="36">
        <v>1</v>
      </c>
      <c r="C42" s="37">
        <v>1</v>
      </c>
      <c r="D42" s="37">
        <v>1</v>
      </c>
      <c r="E42" s="37">
        <v>1</v>
      </c>
      <c r="F42" s="37">
        <v>1</v>
      </c>
      <c r="G42" s="37">
        <v>1</v>
      </c>
      <c r="H42" s="37">
        <v>0</v>
      </c>
      <c r="I42" s="37">
        <v>0</v>
      </c>
      <c r="J42" s="37">
        <v>0</v>
      </c>
      <c r="K42" s="37">
        <v>0</v>
      </c>
      <c r="L42" s="37">
        <v>0</v>
      </c>
      <c r="M42" s="37">
        <v>0</v>
      </c>
      <c r="N42" s="37">
        <v>0</v>
      </c>
      <c r="O42" s="37">
        <v>0</v>
      </c>
      <c r="P42" s="37">
        <v>0</v>
      </c>
      <c r="Q42" s="37">
        <v>0</v>
      </c>
      <c r="R42" s="37">
        <v>0</v>
      </c>
      <c r="S42" s="37">
        <v>0</v>
      </c>
      <c r="T42" s="37">
        <v>0</v>
      </c>
      <c r="U42" s="37">
        <v>0</v>
      </c>
      <c r="V42" s="37">
        <v>0</v>
      </c>
      <c r="W42" s="37">
        <v>0</v>
      </c>
      <c r="X42" s="37">
        <v>0</v>
      </c>
      <c r="Y42" s="38">
        <v>0</v>
      </c>
      <c r="AA42" s="60">
        <f t="shared" si="1"/>
        <v>0</v>
      </c>
      <c r="AB42" s="61" t="s">
        <v>54</v>
      </c>
      <c r="AC42" s="60">
        <v>0</v>
      </c>
    </row>
    <row r="43" spans="1:29" x14ac:dyDescent="0.3">
      <c r="A43" t="s">
        <v>27</v>
      </c>
      <c r="B43" s="36">
        <v>1</v>
      </c>
      <c r="C43" s="37">
        <v>1</v>
      </c>
      <c r="D43" s="37">
        <v>1</v>
      </c>
      <c r="E43" s="37">
        <v>1</v>
      </c>
      <c r="F43" s="37">
        <v>1</v>
      </c>
      <c r="G43" s="37">
        <v>1</v>
      </c>
      <c r="H43" s="37">
        <v>1</v>
      </c>
      <c r="I43" s="37">
        <v>0</v>
      </c>
      <c r="J43" s="37">
        <v>0</v>
      </c>
      <c r="K43" s="37">
        <v>0</v>
      </c>
      <c r="L43" s="37">
        <v>0</v>
      </c>
      <c r="M43" s="37">
        <v>0</v>
      </c>
      <c r="N43" s="37">
        <v>0</v>
      </c>
      <c r="O43" s="37">
        <v>0</v>
      </c>
      <c r="P43" s="37">
        <v>0</v>
      </c>
      <c r="Q43" s="37">
        <v>0</v>
      </c>
      <c r="R43" s="37">
        <v>0</v>
      </c>
      <c r="S43" s="37">
        <v>0</v>
      </c>
      <c r="T43" s="37">
        <v>0</v>
      </c>
      <c r="U43" s="37">
        <v>0</v>
      </c>
      <c r="V43" s="37">
        <v>0</v>
      </c>
      <c r="W43" s="37">
        <v>0</v>
      </c>
      <c r="X43" s="37">
        <v>0</v>
      </c>
      <c r="Y43" s="38">
        <v>0</v>
      </c>
      <c r="AA43" s="60">
        <f t="shared" si="1"/>
        <v>0</v>
      </c>
      <c r="AB43" s="61" t="s">
        <v>54</v>
      </c>
      <c r="AC43" s="60">
        <v>0</v>
      </c>
    </row>
    <row r="44" spans="1:29" x14ac:dyDescent="0.3">
      <c r="A44" t="s">
        <v>42</v>
      </c>
      <c r="B44" s="36">
        <v>1</v>
      </c>
      <c r="C44" s="37">
        <v>1</v>
      </c>
      <c r="D44" s="37">
        <v>1</v>
      </c>
      <c r="E44" s="37">
        <v>1</v>
      </c>
      <c r="F44" s="37">
        <v>1</v>
      </c>
      <c r="G44" s="37">
        <v>1</v>
      </c>
      <c r="H44" s="37">
        <v>1</v>
      </c>
      <c r="I44" s="37">
        <v>1</v>
      </c>
      <c r="J44" s="37">
        <v>0</v>
      </c>
      <c r="K44" s="37">
        <v>0</v>
      </c>
      <c r="L44" s="37">
        <v>0</v>
      </c>
      <c r="M44" s="37">
        <v>0</v>
      </c>
      <c r="N44" s="37">
        <v>0</v>
      </c>
      <c r="O44" s="37">
        <v>0</v>
      </c>
      <c r="P44" s="37">
        <v>0</v>
      </c>
      <c r="Q44" s="37">
        <v>0</v>
      </c>
      <c r="R44" s="37">
        <v>0</v>
      </c>
      <c r="S44" s="37">
        <v>0</v>
      </c>
      <c r="T44" s="37">
        <v>0</v>
      </c>
      <c r="U44" s="37">
        <v>0</v>
      </c>
      <c r="V44" s="37">
        <v>0</v>
      </c>
      <c r="W44" s="37">
        <v>0</v>
      </c>
      <c r="X44" s="37">
        <v>0</v>
      </c>
      <c r="Y44" s="38">
        <v>0</v>
      </c>
      <c r="AA44" s="60">
        <f t="shared" si="1"/>
        <v>0</v>
      </c>
      <c r="AB44" s="61" t="s">
        <v>54</v>
      </c>
      <c r="AC44" s="60">
        <v>0</v>
      </c>
    </row>
    <row r="45" spans="1:29" x14ac:dyDescent="0.3">
      <c r="A45" t="s">
        <v>28</v>
      </c>
      <c r="B45" s="36">
        <v>1</v>
      </c>
      <c r="C45" s="37">
        <v>1</v>
      </c>
      <c r="D45" s="37">
        <v>1</v>
      </c>
      <c r="E45" s="37">
        <v>1</v>
      </c>
      <c r="F45" s="37">
        <v>1</v>
      </c>
      <c r="G45" s="37">
        <v>1</v>
      </c>
      <c r="H45" s="37">
        <v>1</v>
      </c>
      <c r="I45" s="37">
        <v>1</v>
      </c>
      <c r="J45" s="37">
        <v>1</v>
      </c>
      <c r="K45" s="37">
        <v>0</v>
      </c>
      <c r="L45" s="37">
        <v>0</v>
      </c>
      <c r="M45" s="37">
        <v>0</v>
      </c>
      <c r="N45" s="37">
        <v>0</v>
      </c>
      <c r="O45" s="37">
        <v>0</v>
      </c>
      <c r="P45" s="37">
        <v>0</v>
      </c>
      <c r="Q45" s="37">
        <v>0</v>
      </c>
      <c r="R45" s="37">
        <v>0</v>
      </c>
      <c r="S45" s="37">
        <v>0</v>
      </c>
      <c r="T45" s="37">
        <v>0</v>
      </c>
      <c r="U45" s="37">
        <v>0</v>
      </c>
      <c r="V45" s="37">
        <v>0</v>
      </c>
      <c r="W45" s="37">
        <v>0</v>
      </c>
      <c r="X45" s="37">
        <v>0</v>
      </c>
      <c r="Y45" s="38">
        <v>0</v>
      </c>
      <c r="AA45" s="60">
        <f t="shared" si="1"/>
        <v>0</v>
      </c>
      <c r="AB45" s="61" t="s">
        <v>54</v>
      </c>
      <c r="AC45" s="60">
        <v>0</v>
      </c>
    </row>
    <row r="46" spans="1:29" x14ac:dyDescent="0.3">
      <c r="A46" t="s">
        <v>43</v>
      </c>
      <c r="B46" s="36">
        <v>1</v>
      </c>
      <c r="C46" s="37">
        <v>1</v>
      </c>
      <c r="D46" s="37">
        <v>1</v>
      </c>
      <c r="E46" s="37">
        <v>1</v>
      </c>
      <c r="F46" s="37">
        <v>1</v>
      </c>
      <c r="G46" s="37">
        <v>1</v>
      </c>
      <c r="H46" s="37">
        <v>1</v>
      </c>
      <c r="I46" s="37">
        <v>1</v>
      </c>
      <c r="J46" s="37">
        <v>1</v>
      </c>
      <c r="K46" s="37">
        <v>1</v>
      </c>
      <c r="L46" s="37">
        <v>0</v>
      </c>
      <c r="M46" s="37">
        <v>0</v>
      </c>
      <c r="N46" s="37">
        <v>0</v>
      </c>
      <c r="O46" s="37">
        <v>0</v>
      </c>
      <c r="P46" s="37">
        <v>0</v>
      </c>
      <c r="Q46" s="37">
        <v>0</v>
      </c>
      <c r="R46" s="37">
        <v>0</v>
      </c>
      <c r="S46" s="37">
        <v>0</v>
      </c>
      <c r="T46" s="37">
        <v>0</v>
      </c>
      <c r="U46" s="37">
        <v>0</v>
      </c>
      <c r="V46" s="37">
        <v>0</v>
      </c>
      <c r="W46" s="37">
        <v>0</v>
      </c>
      <c r="X46" s="37">
        <v>0</v>
      </c>
      <c r="Y46" s="38">
        <v>0</v>
      </c>
      <c r="AA46" s="60">
        <f t="shared" si="1"/>
        <v>0</v>
      </c>
      <c r="AB46" s="61" t="s">
        <v>54</v>
      </c>
      <c r="AC46" s="60">
        <v>0</v>
      </c>
    </row>
    <row r="47" spans="1:29" x14ac:dyDescent="0.3">
      <c r="A47" t="s">
        <v>29</v>
      </c>
      <c r="B47" s="36">
        <v>1</v>
      </c>
      <c r="C47" s="37">
        <v>1</v>
      </c>
      <c r="D47" s="37">
        <v>1</v>
      </c>
      <c r="E47" s="37">
        <v>1</v>
      </c>
      <c r="F47" s="37">
        <v>1</v>
      </c>
      <c r="G47" s="37">
        <v>1</v>
      </c>
      <c r="H47" s="37">
        <v>1</v>
      </c>
      <c r="I47" s="37">
        <v>1</v>
      </c>
      <c r="J47" s="37">
        <v>1</v>
      </c>
      <c r="K47" s="37">
        <v>1</v>
      </c>
      <c r="L47" s="37">
        <v>1</v>
      </c>
      <c r="M47" s="37">
        <v>0</v>
      </c>
      <c r="N47" s="37">
        <v>0</v>
      </c>
      <c r="O47" s="37">
        <v>0</v>
      </c>
      <c r="P47" s="37">
        <v>0</v>
      </c>
      <c r="Q47" s="37">
        <v>0</v>
      </c>
      <c r="R47" s="37">
        <v>0</v>
      </c>
      <c r="S47" s="37">
        <v>0</v>
      </c>
      <c r="T47" s="37">
        <v>0</v>
      </c>
      <c r="U47" s="37">
        <v>0</v>
      </c>
      <c r="V47" s="37">
        <v>0</v>
      </c>
      <c r="W47" s="37">
        <v>0</v>
      </c>
      <c r="X47" s="37">
        <v>0</v>
      </c>
      <c r="Y47" s="38">
        <v>0</v>
      </c>
      <c r="AA47" s="60">
        <f t="shared" si="1"/>
        <v>0</v>
      </c>
      <c r="AB47" s="61" t="s">
        <v>54</v>
      </c>
      <c r="AC47" s="60">
        <v>0</v>
      </c>
    </row>
    <row r="48" spans="1:29" x14ac:dyDescent="0.3">
      <c r="A48" t="s">
        <v>44</v>
      </c>
      <c r="B48" s="36">
        <v>1</v>
      </c>
      <c r="C48" s="37">
        <v>1</v>
      </c>
      <c r="D48" s="37">
        <v>1</v>
      </c>
      <c r="E48" s="37">
        <v>1</v>
      </c>
      <c r="F48" s="37">
        <v>1</v>
      </c>
      <c r="G48" s="37">
        <v>1</v>
      </c>
      <c r="H48" s="37">
        <v>1</v>
      </c>
      <c r="I48" s="37">
        <v>1</v>
      </c>
      <c r="J48" s="37">
        <v>1</v>
      </c>
      <c r="K48" s="37">
        <v>1</v>
      </c>
      <c r="L48" s="37">
        <v>1</v>
      </c>
      <c r="M48" s="37">
        <v>1</v>
      </c>
      <c r="N48" s="37">
        <v>0</v>
      </c>
      <c r="O48" s="37">
        <v>0</v>
      </c>
      <c r="P48" s="37">
        <v>0</v>
      </c>
      <c r="Q48" s="37">
        <v>0</v>
      </c>
      <c r="R48" s="37">
        <v>0</v>
      </c>
      <c r="S48" s="37">
        <v>0</v>
      </c>
      <c r="T48" s="37">
        <v>0</v>
      </c>
      <c r="U48" s="37">
        <v>0</v>
      </c>
      <c r="V48" s="37">
        <v>0</v>
      </c>
      <c r="W48" s="37">
        <v>0</v>
      </c>
      <c r="X48" s="37">
        <v>0</v>
      </c>
      <c r="Y48" s="38">
        <v>0</v>
      </c>
      <c r="AA48" s="60">
        <f t="shared" si="1"/>
        <v>0</v>
      </c>
      <c r="AB48" s="61" t="s">
        <v>54</v>
      </c>
      <c r="AC48" s="60">
        <v>0</v>
      </c>
    </row>
    <row r="49" spans="1:29" x14ac:dyDescent="0.3">
      <c r="A49" t="s">
        <v>30</v>
      </c>
      <c r="B49" s="36">
        <v>0</v>
      </c>
      <c r="C49" s="37">
        <v>1</v>
      </c>
      <c r="D49" s="37">
        <v>1</v>
      </c>
      <c r="E49" s="37">
        <v>1</v>
      </c>
      <c r="F49" s="37">
        <v>1</v>
      </c>
      <c r="G49" s="37">
        <v>1</v>
      </c>
      <c r="H49" s="37">
        <v>1</v>
      </c>
      <c r="I49" s="37">
        <v>1</v>
      </c>
      <c r="J49" s="37">
        <v>1</v>
      </c>
      <c r="K49" s="37">
        <v>1</v>
      </c>
      <c r="L49" s="37">
        <v>1</v>
      </c>
      <c r="M49" s="37">
        <v>1</v>
      </c>
      <c r="N49" s="37">
        <v>1</v>
      </c>
      <c r="O49" s="37">
        <v>0</v>
      </c>
      <c r="P49" s="37">
        <v>0</v>
      </c>
      <c r="Q49" s="37">
        <v>0</v>
      </c>
      <c r="R49" s="37">
        <v>0</v>
      </c>
      <c r="S49" s="37">
        <v>0</v>
      </c>
      <c r="T49" s="37">
        <v>0</v>
      </c>
      <c r="U49" s="37">
        <v>0</v>
      </c>
      <c r="V49" s="37">
        <v>0</v>
      </c>
      <c r="W49" s="37">
        <v>0</v>
      </c>
      <c r="X49" s="37">
        <v>0</v>
      </c>
      <c r="Y49" s="38">
        <v>0</v>
      </c>
      <c r="AA49" s="60">
        <f t="shared" si="1"/>
        <v>0</v>
      </c>
      <c r="AB49" s="61" t="s">
        <v>54</v>
      </c>
      <c r="AC49" s="60">
        <v>0</v>
      </c>
    </row>
    <row r="50" spans="1:29" x14ac:dyDescent="0.3">
      <c r="A50" t="s">
        <v>45</v>
      </c>
      <c r="B50" s="36">
        <v>0</v>
      </c>
      <c r="C50" s="37">
        <v>0</v>
      </c>
      <c r="D50" s="37">
        <v>1</v>
      </c>
      <c r="E50" s="37">
        <v>1</v>
      </c>
      <c r="F50" s="37">
        <v>1</v>
      </c>
      <c r="G50" s="37">
        <v>1</v>
      </c>
      <c r="H50" s="37">
        <v>1</v>
      </c>
      <c r="I50" s="37">
        <v>1</v>
      </c>
      <c r="J50" s="37">
        <v>1</v>
      </c>
      <c r="K50" s="37">
        <v>1</v>
      </c>
      <c r="L50" s="37">
        <v>1</v>
      </c>
      <c r="M50" s="37">
        <v>1</v>
      </c>
      <c r="N50" s="37">
        <v>1</v>
      </c>
      <c r="O50" s="37">
        <v>0</v>
      </c>
      <c r="P50" s="37">
        <v>0</v>
      </c>
      <c r="Q50" s="37">
        <v>0</v>
      </c>
      <c r="R50" s="37">
        <v>0</v>
      </c>
      <c r="S50" s="37">
        <v>0</v>
      </c>
      <c r="T50" s="37">
        <v>0</v>
      </c>
      <c r="U50" s="37">
        <v>0</v>
      </c>
      <c r="V50" s="37">
        <v>0</v>
      </c>
      <c r="W50" s="37">
        <v>0</v>
      </c>
      <c r="X50" s="37">
        <v>0</v>
      </c>
      <c r="Y50" s="38">
        <v>0</v>
      </c>
      <c r="AA50" s="60">
        <f t="shared" si="1"/>
        <v>0</v>
      </c>
      <c r="AB50" s="61" t="s">
        <v>54</v>
      </c>
      <c r="AC50" s="60">
        <v>0</v>
      </c>
    </row>
    <row r="51" spans="1:29" x14ac:dyDescent="0.3">
      <c r="A51" t="s">
        <v>31</v>
      </c>
      <c r="B51" s="36">
        <v>0</v>
      </c>
      <c r="C51" s="37">
        <v>0</v>
      </c>
      <c r="D51" s="37">
        <v>0</v>
      </c>
      <c r="E51" s="37">
        <v>1</v>
      </c>
      <c r="F51" s="37">
        <v>1</v>
      </c>
      <c r="G51" s="37">
        <v>1</v>
      </c>
      <c r="H51" s="37">
        <v>1</v>
      </c>
      <c r="I51" s="37">
        <v>1</v>
      </c>
      <c r="J51" s="37">
        <v>1</v>
      </c>
      <c r="K51" s="37">
        <v>1</v>
      </c>
      <c r="L51" s="37">
        <v>1</v>
      </c>
      <c r="M51" s="37">
        <v>1</v>
      </c>
      <c r="N51" s="37">
        <v>1</v>
      </c>
      <c r="O51" s="37">
        <v>0</v>
      </c>
      <c r="P51" s="37">
        <v>0</v>
      </c>
      <c r="Q51" s="37">
        <v>0</v>
      </c>
      <c r="R51" s="37">
        <v>0</v>
      </c>
      <c r="S51" s="37">
        <v>0</v>
      </c>
      <c r="T51" s="37">
        <v>0</v>
      </c>
      <c r="U51" s="37">
        <v>0</v>
      </c>
      <c r="V51" s="37">
        <v>0</v>
      </c>
      <c r="W51" s="37">
        <v>0</v>
      </c>
      <c r="X51" s="37">
        <v>0</v>
      </c>
      <c r="Y51" s="38">
        <v>0</v>
      </c>
      <c r="AA51" s="60">
        <f t="shared" si="1"/>
        <v>0</v>
      </c>
      <c r="AB51" s="61" t="s">
        <v>54</v>
      </c>
      <c r="AC51" s="60">
        <v>0</v>
      </c>
    </row>
    <row r="52" spans="1:29" x14ac:dyDescent="0.3">
      <c r="A52" t="s">
        <v>46</v>
      </c>
      <c r="B52" s="36">
        <v>0</v>
      </c>
      <c r="C52" s="37">
        <v>0</v>
      </c>
      <c r="D52" s="37">
        <v>0</v>
      </c>
      <c r="E52" s="37">
        <v>0</v>
      </c>
      <c r="F52" s="37">
        <v>1</v>
      </c>
      <c r="G52" s="37">
        <v>1</v>
      </c>
      <c r="H52" s="37">
        <v>1</v>
      </c>
      <c r="I52" s="37">
        <v>1</v>
      </c>
      <c r="J52" s="37">
        <v>1</v>
      </c>
      <c r="K52" s="37">
        <v>1</v>
      </c>
      <c r="L52" s="37">
        <v>1</v>
      </c>
      <c r="M52" s="37">
        <v>1</v>
      </c>
      <c r="N52" s="37">
        <v>1</v>
      </c>
      <c r="O52" s="37">
        <v>0</v>
      </c>
      <c r="P52" s="37">
        <v>0</v>
      </c>
      <c r="Q52" s="37">
        <v>0</v>
      </c>
      <c r="R52" s="37">
        <v>0</v>
      </c>
      <c r="S52" s="37">
        <v>0</v>
      </c>
      <c r="T52" s="37">
        <v>0</v>
      </c>
      <c r="U52" s="37">
        <v>0</v>
      </c>
      <c r="V52" s="37">
        <v>0</v>
      </c>
      <c r="W52" s="37">
        <v>0</v>
      </c>
      <c r="X52" s="37">
        <v>0</v>
      </c>
      <c r="Y52" s="38">
        <v>0</v>
      </c>
      <c r="AA52" s="60">
        <f t="shared" si="1"/>
        <v>0</v>
      </c>
      <c r="AB52" s="61" t="s">
        <v>54</v>
      </c>
      <c r="AC52" s="60">
        <v>0</v>
      </c>
    </row>
    <row r="53" spans="1:29" x14ac:dyDescent="0.3">
      <c r="A53" t="s">
        <v>32</v>
      </c>
      <c r="B53" s="36">
        <v>0</v>
      </c>
      <c r="C53" s="37">
        <v>0</v>
      </c>
      <c r="D53" s="37">
        <v>0</v>
      </c>
      <c r="E53" s="37">
        <v>0</v>
      </c>
      <c r="F53" s="37">
        <v>0</v>
      </c>
      <c r="G53" s="37">
        <v>1</v>
      </c>
      <c r="H53" s="37">
        <v>1</v>
      </c>
      <c r="I53" s="37">
        <v>1</v>
      </c>
      <c r="J53" s="37">
        <v>1</v>
      </c>
      <c r="K53" s="37">
        <v>1</v>
      </c>
      <c r="L53" s="37">
        <v>1</v>
      </c>
      <c r="M53" s="37">
        <v>1</v>
      </c>
      <c r="N53" s="37">
        <v>1</v>
      </c>
      <c r="O53" s="37">
        <v>0</v>
      </c>
      <c r="P53" s="37">
        <v>0</v>
      </c>
      <c r="Q53" s="37">
        <v>0</v>
      </c>
      <c r="R53" s="37">
        <v>0</v>
      </c>
      <c r="S53" s="37">
        <v>0</v>
      </c>
      <c r="T53" s="37">
        <v>0</v>
      </c>
      <c r="U53" s="37">
        <v>0</v>
      </c>
      <c r="V53" s="37">
        <v>0</v>
      </c>
      <c r="W53" s="37">
        <v>0</v>
      </c>
      <c r="X53" s="37">
        <v>0</v>
      </c>
      <c r="Y53" s="38">
        <v>0</v>
      </c>
      <c r="AA53" s="60">
        <f t="shared" si="1"/>
        <v>0</v>
      </c>
      <c r="AB53" s="61" t="s">
        <v>54</v>
      </c>
      <c r="AC53" s="60">
        <v>0</v>
      </c>
    </row>
    <row r="54" spans="1:29" x14ac:dyDescent="0.3">
      <c r="A54" t="s">
        <v>47</v>
      </c>
      <c r="B54" s="36">
        <v>0</v>
      </c>
      <c r="C54" s="37">
        <v>0</v>
      </c>
      <c r="D54" s="37">
        <v>0</v>
      </c>
      <c r="E54" s="37">
        <v>0</v>
      </c>
      <c r="F54" s="37">
        <v>0</v>
      </c>
      <c r="G54" s="37">
        <v>0</v>
      </c>
      <c r="H54" s="37">
        <v>1</v>
      </c>
      <c r="I54" s="37">
        <v>1</v>
      </c>
      <c r="J54" s="37">
        <v>1</v>
      </c>
      <c r="K54" s="37">
        <v>1</v>
      </c>
      <c r="L54" s="37">
        <v>1</v>
      </c>
      <c r="M54" s="37">
        <v>1</v>
      </c>
      <c r="N54" s="37">
        <v>1</v>
      </c>
      <c r="O54" s="37">
        <v>0</v>
      </c>
      <c r="P54" s="37">
        <v>0</v>
      </c>
      <c r="Q54" s="37">
        <v>0</v>
      </c>
      <c r="R54" s="37">
        <v>0</v>
      </c>
      <c r="S54" s="37">
        <v>0</v>
      </c>
      <c r="T54" s="37">
        <v>0</v>
      </c>
      <c r="U54" s="37">
        <v>0</v>
      </c>
      <c r="V54" s="37">
        <v>0</v>
      </c>
      <c r="W54" s="37">
        <v>0</v>
      </c>
      <c r="X54" s="37">
        <v>0</v>
      </c>
      <c r="Y54" s="38">
        <v>0</v>
      </c>
      <c r="AA54" s="60">
        <f t="shared" si="1"/>
        <v>0</v>
      </c>
      <c r="AB54" s="61" t="s">
        <v>54</v>
      </c>
      <c r="AC54" s="60">
        <v>0</v>
      </c>
    </row>
    <row r="55" spans="1:29" x14ac:dyDescent="0.3">
      <c r="A55" t="s">
        <v>33</v>
      </c>
      <c r="B55" s="36">
        <v>0</v>
      </c>
      <c r="C55" s="37">
        <v>0</v>
      </c>
      <c r="D55" s="37">
        <v>0</v>
      </c>
      <c r="E55" s="37">
        <v>0</v>
      </c>
      <c r="F55" s="37">
        <v>0</v>
      </c>
      <c r="G55" s="37">
        <v>0</v>
      </c>
      <c r="H55" s="37">
        <v>0</v>
      </c>
      <c r="I55" s="37">
        <v>1</v>
      </c>
      <c r="J55" s="37">
        <v>1</v>
      </c>
      <c r="K55" s="37">
        <v>1</v>
      </c>
      <c r="L55" s="37">
        <v>1</v>
      </c>
      <c r="M55" s="37">
        <v>1</v>
      </c>
      <c r="N55" s="37">
        <v>1</v>
      </c>
      <c r="O55" s="37">
        <v>0</v>
      </c>
      <c r="P55" s="37">
        <v>0</v>
      </c>
      <c r="Q55" s="37">
        <v>0</v>
      </c>
      <c r="R55" s="37">
        <v>0</v>
      </c>
      <c r="S55" s="37">
        <v>0</v>
      </c>
      <c r="T55" s="37">
        <v>0</v>
      </c>
      <c r="U55" s="37">
        <v>0</v>
      </c>
      <c r="V55" s="37">
        <v>0</v>
      </c>
      <c r="W55" s="37">
        <v>0</v>
      </c>
      <c r="X55" s="37">
        <v>0</v>
      </c>
      <c r="Y55" s="38">
        <v>0</v>
      </c>
      <c r="AA55" s="60">
        <f t="shared" si="1"/>
        <v>0</v>
      </c>
      <c r="AB55" s="61" t="s">
        <v>54</v>
      </c>
      <c r="AC55" s="60">
        <v>0</v>
      </c>
    </row>
    <row r="56" spans="1:29" x14ac:dyDescent="0.3">
      <c r="A56" t="s">
        <v>48</v>
      </c>
      <c r="B56" s="36">
        <v>0</v>
      </c>
      <c r="C56" s="37">
        <v>0</v>
      </c>
      <c r="D56" s="37">
        <v>0</v>
      </c>
      <c r="E56" s="37">
        <v>0</v>
      </c>
      <c r="F56" s="37">
        <v>0</v>
      </c>
      <c r="G56" s="37">
        <v>0</v>
      </c>
      <c r="H56" s="37">
        <v>0</v>
      </c>
      <c r="I56" s="37">
        <v>0</v>
      </c>
      <c r="J56" s="37">
        <v>1</v>
      </c>
      <c r="K56" s="37">
        <v>1</v>
      </c>
      <c r="L56" s="37">
        <v>1</v>
      </c>
      <c r="M56" s="37">
        <v>1</v>
      </c>
      <c r="N56" s="37">
        <v>1</v>
      </c>
      <c r="O56" s="37">
        <v>0</v>
      </c>
      <c r="P56" s="37">
        <v>0</v>
      </c>
      <c r="Q56" s="37">
        <v>0</v>
      </c>
      <c r="R56" s="37">
        <v>0</v>
      </c>
      <c r="S56" s="37">
        <v>0</v>
      </c>
      <c r="T56" s="37">
        <v>0</v>
      </c>
      <c r="U56" s="37">
        <v>0</v>
      </c>
      <c r="V56" s="37">
        <v>0</v>
      </c>
      <c r="W56" s="37">
        <v>0</v>
      </c>
      <c r="X56" s="37">
        <v>0</v>
      </c>
      <c r="Y56" s="38">
        <v>0</v>
      </c>
      <c r="AA56" s="60">
        <f t="shared" si="1"/>
        <v>0</v>
      </c>
      <c r="AB56" s="61" t="s">
        <v>54</v>
      </c>
      <c r="AC56" s="60">
        <v>0</v>
      </c>
    </row>
    <row r="57" spans="1:29" x14ac:dyDescent="0.3">
      <c r="A57" t="s">
        <v>34</v>
      </c>
      <c r="B57" s="36">
        <v>0</v>
      </c>
      <c r="C57" s="37">
        <v>0</v>
      </c>
      <c r="D57" s="37">
        <v>0</v>
      </c>
      <c r="E57" s="37">
        <v>0</v>
      </c>
      <c r="F57" s="37">
        <v>0</v>
      </c>
      <c r="G57" s="37">
        <v>0</v>
      </c>
      <c r="H57" s="37">
        <v>0</v>
      </c>
      <c r="I57" s="37">
        <v>0</v>
      </c>
      <c r="J57" s="37">
        <v>0</v>
      </c>
      <c r="K57" s="37">
        <v>1</v>
      </c>
      <c r="L57" s="37">
        <v>1</v>
      </c>
      <c r="M57" s="37">
        <v>1</v>
      </c>
      <c r="N57" s="37">
        <v>1</v>
      </c>
      <c r="O57" s="37">
        <v>0</v>
      </c>
      <c r="P57" s="37">
        <v>0</v>
      </c>
      <c r="Q57" s="37">
        <v>0</v>
      </c>
      <c r="R57" s="37">
        <v>0</v>
      </c>
      <c r="S57" s="37">
        <v>0</v>
      </c>
      <c r="T57" s="37">
        <v>0</v>
      </c>
      <c r="U57" s="37">
        <v>0</v>
      </c>
      <c r="V57" s="37">
        <v>0</v>
      </c>
      <c r="W57" s="37">
        <v>0</v>
      </c>
      <c r="X57" s="37">
        <v>0</v>
      </c>
      <c r="Y57" s="38">
        <v>0</v>
      </c>
      <c r="AA57" s="60">
        <f t="shared" si="1"/>
        <v>0</v>
      </c>
      <c r="AB57" s="61" t="s">
        <v>54</v>
      </c>
      <c r="AC57" s="60">
        <v>0</v>
      </c>
    </row>
    <row r="58" spans="1:29" x14ac:dyDescent="0.3">
      <c r="A58" t="s">
        <v>49</v>
      </c>
      <c r="B58" s="36">
        <v>0</v>
      </c>
      <c r="C58" s="37">
        <v>0</v>
      </c>
      <c r="D58" s="37">
        <v>0</v>
      </c>
      <c r="E58" s="37">
        <v>0</v>
      </c>
      <c r="F58" s="37">
        <v>0</v>
      </c>
      <c r="G58" s="37">
        <v>0</v>
      </c>
      <c r="H58" s="37">
        <v>0</v>
      </c>
      <c r="I58" s="37">
        <v>0</v>
      </c>
      <c r="J58" s="37">
        <v>0</v>
      </c>
      <c r="K58" s="37">
        <v>0</v>
      </c>
      <c r="L58" s="37">
        <v>1</v>
      </c>
      <c r="M58" s="37">
        <v>1</v>
      </c>
      <c r="N58" s="37">
        <v>1</v>
      </c>
      <c r="O58" s="37">
        <v>0</v>
      </c>
      <c r="P58" s="37">
        <v>0</v>
      </c>
      <c r="Q58" s="37">
        <v>0</v>
      </c>
      <c r="R58" s="37">
        <v>0</v>
      </c>
      <c r="S58" s="37">
        <v>0</v>
      </c>
      <c r="T58" s="37">
        <v>0</v>
      </c>
      <c r="U58" s="37">
        <v>0</v>
      </c>
      <c r="V58" s="37">
        <v>0</v>
      </c>
      <c r="W58" s="37">
        <v>0</v>
      </c>
      <c r="X58" s="37">
        <v>0</v>
      </c>
      <c r="Y58" s="38">
        <v>0</v>
      </c>
      <c r="AA58" s="60">
        <f t="shared" si="1"/>
        <v>0</v>
      </c>
      <c r="AB58" s="61" t="s">
        <v>54</v>
      </c>
      <c r="AC58" s="60">
        <v>0</v>
      </c>
    </row>
    <row r="59" spans="1:29" x14ac:dyDescent="0.3">
      <c r="A59" t="s">
        <v>35</v>
      </c>
      <c r="B59" s="36">
        <v>0</v>
      </c>
      <c r="C59" s="37">
        <v>0</v>
      </c>
      <c r="D59" s="37">
        <v>0</v>
      </c>
      <c r="E59" s="37">
        <v>0</v>
      </c>
      <c r="F59" s="37">
        <v>0</v>
      </c>
      <c r="G59" s="37">
        <v>0</v>
      </c>
      <c r="H59" s="37">
        <v>0</v>
      </c>
      <c r="I59" s="37">
        <v>0</v>
      </c>
      <c r="J59" s="37">
        <v>0</v>
      </c>
      <c r="K59" s="37">
        <v>0</v>
      </c>
      <c r="L59" s="37">
        <v>0</v>
      </c>
      <c r="M59" s="37">
        <v>1</v>
      </c>
      <c r="N59" s="37">
        <v>1</v>
      </c>
      <c r="O59" s="37">
        <v>0</v>
      </c>
      <c r="P59" s="37">
        <v>0</v>
      </c>
      <c r="Q59" s="37">
        <v>0</v>
      </c>
      <c r="R59" s="37">
        <v>0</v>
      </c>
      <c r="S59" s="37">
        <v>0</v>
      </c>
      <c r="T59" s="37">
        <v>0</v>
      </c>
      <c r="U59" s="37">
        <v>0</v>
      </c>
      <c r="V59" s="37">
        <v>0</v>
      </c>
      <c r="W59" s="37">
        <v>0</v>
      </c>
      <c r="X59" s="37">
        <v>0</v>
      </c>
      <c r="Y59" s="38">
        <v>0</v>
      </c>
      <c r="AA59" s="60">
        <f t="shared" si="1"/>
        <v>0</v>
      </c>
      <c r="AB59" s="61" t="s">
        <v>54</v>
      </c>
      <c r="AC59" s="60">
        <v>0</v>
      </c>
    </row>
    <row r="60" spans="1:29" x14ac:dyDescent="0.3">
      <c r="A60" t="s">
        <v>50</v>
      </c>
      <c r="B60" s="39">
        <v>0</v>
      </c>
      <c r="C60" s="40">
        <v>0</v>
      </c>
      <c r="D60" s="40">
        <v>0</v>
      </c>
      <c r="E60" s="40">
        <v>0</v>
      </c>
      <c r="F60" s="40">
        <v>0</v>
      </c>
      <c r="G60" s="40">
        <v>0</v>
      </c>
      <c r="H60" s="40">
        <v>0</v>
      </c>
      <c r="I60" s="40">
        <v>0</v>
      </c>
      <c r="J60" s="40">
        <v>0</v>
      </c>
      <c r="K60" s="40">
        <v>0</v>
      </c>
      <c r="L60" s="40">
        <v>0</v>
      </c>
      <c r="M60" s="40">
        <v>0</v>
      </c>
      <c r="N60" s="40">
        <v>1</v>
      </c>
      <c r="O60" s="40">
        <v>0</v>
      </c>
      <c r="P60" s="40">
        <v>0</v>
      </c>
      <c r="Q60" s="40">
        <v>0</v>
      </c>
      <c r="R60" s="40">
        <v>0</v>
      </c>
      <c r="S60" s="40">
        <v>0</v>
      </c>
      <c r="T60" s="40">
        <v>0</v>
      </c>
      <c r="U60" s="40">
        <v>0</v>
      </c>
      <c r="V60" s="40">
        <v>0</v>
      </c>
      <c r="W60" s="40">
        <v>0</v>
      </c>
      <c r="X60" s="40">
        <v>0</v>
      </c>
      <c r="Y60" s="41">
        <v>0</v>
      </c>
      <c r="AA60" s="60">
        <f t="shared" si="1"/>
        <v>0</v>
      </c>
      <c r="AB60" s="61" t="s">
        <v>54</v>
      </c>
      <c r="AC60" s="60">
        <v>0</v>
      </c>
    </row>
    <row r="61" spans="1:29" x14ac:dyDescent="0.3">
      <c r="A61" t="s">
        <v>24</v>
      </c>
      <c r="B61" s="42">
        <v>1</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4">
        <v>0</v>
      </c>
      <c r="AA61" s="60">
        <f>SUMPRODUCT($B$9:$Y$9, B61:Y61)</f>
        <v>1</v>
      </c>
      <c r="AB61" s="61" t="s">
        <v>54</v>
      </c>
      <c r="AC61" s="60">
        <v>1</v>
      </c>
    </row>
    <row r="62" spans="1:29" x14ac:dyDescent="0.3">
      <c r="A62" t="s">
        <v>39</v>
      </c>
      <c r="B62" s="45">
        <v>1</v>
      </c>
      <c r="C62" s="46">
        <v>1</v>
      </c>
      <c r="D62" s="46">
        <v>0</v>
      </c>
      <c r="E62" s="46">
        <v>0</v>
      </c>
      <c r="F62" s="46">
        <v>0</v>
      </c>
      <c r="G62" s="46">
        <v>0</v>
      </c>
      <c r="H62" s="46">
        <v>0</v>
      </c>
      <c r="I62" s="46">
        <v>0</v>
      </c>
      <c r="J62" s="46">
        <v>0</v>
      </c>
      <c r="K62" s="46">
        <v>0</v>
      </c>
      <c r="L62" s="46">
        <v>0</v>
      </c>
      <c r="M62" s="46">
        <v>0</v>
      </c>
      <c r="N62" s="46">
        <v>0</v>
      </c>
      <c r="O62" s="46">
        <v>0</v>
      </c>
      <c r="P62" s="46">
        <v>0</v>
      </c>
      <c r="Q62" s="46">
        <v>0</v>
      </c>
      <c r="R62" s="46">
        <v>0</v>
      </c>
      <c r="S62" s="46">
        <v>0</v>
      </c>
      <c r="T62" s="46">
        <v>0</v>
      </c>
      <c r="U62" s="46">
        <v>0</v>
      </c>
      <c r="V62" s="46">
        <v>0</v>
      </c>
      <c r="W62" s="46">
        <v>0</v>
      </c>
      <c r="X62" s="46">
        <v>0</v>
      </c>
      <c r="Y62" s="47">
        <v>0</v>
      </c>
      <c r="AA62" s="60">
        <f t="shared" ref="AA62:AA84" si="2">SUMPRODUCT($B$9:$Y$9, B62:Y62)</f>
        <v>1</v>
      </c>
      <c r="AB62" s="61" t="s">
        <v>54</v>
      </c>
      <c r="AC62" s="60">
        <v>1</v>
      </c>
    </row>
    <row r="63" spans="1:29" x14ac:dyDescent="0.3">
      <c r="A63" t="s">
        <v>25</v>
      </c>
      <c r="B63" s="45">
        <v>1</v>
      </c>
      <c r="C63" s="46">
        <v>1</v>
      </c>
      <c r="D63" s="46">
        <v>1</v>
      </c>
      <c r="E63" s="46">
        <v>0</v>
      </c>
      <c r="F63" s="46">
        <v>0</v>
      </c>
      <c r="G63" s="46">
        <v>0</v>
      </c>
      <c r="H63" s="46">
        <v>0</v>
      </c>
      <c r="I63" s="46">
        <v>0</v>
      </c>
      <c r="J63" s="46">
        <v>0</v>
      </c>
      <c r="K63" s="46">
        <v>0</v>
      </c>
      <c r="L63" s="46">
        <v>0</v>
      </c>
      <c r="M63" s="46">
        <v>0</v>
      </c>
      <c r="N63" s="46">
        <v>0</v>
      </c>
      <c r="O63" s="46">
        <v>0</v>
      </c>
      <c r="P63" s="46">
        <v>0</v>
      </c>
      <c r="Q63" s="46">
        <v>0</v>
      </c>
      <c r="R63" s="46">
        <v>0</v>
      </c>
      <c r="S63" s="46">
        <v>0</v>
      </c>
      <c r="T63" s="46">
        <v>0</v>
      </c>
      <c r="U63" s="46">
        <v>0</v>
      </c>
      <c r="V63" s="46">
        <v>0</v>
      </c>
      <c r="W63" s="46">
        <v>0</v>
      </c>
      <c r="X63" s="46">
        <v>0</v>
      </c>
      <c r="Y63" s="47">
        <v>0</v>
      </c>
      <c r="AA63" s="60">
        <f t="shared" si="2"/>
        <v>1</v>
      </c>
      <c r="AB63" s="61" t="s">
        <v>54</v>
      </c>
      <c r="AC63" s="60">
        <v>1</v>
      </c>
    </row>
    <row r="64" spans="1:29" x14ac:dyDescent="0.3">
      <c r="A64" t="s">
        <v>40</v>
      </c>
      <c r="B64" s="45">
        <v>1</v>
      </c>
      <c r="C64" s="46">
        <v>1</v>
      </c>
      <c r="D64" s="46">
        <v>1</v>
      </c>
      <c r="E64" s="46">
        <v>1</v>
      </c>
      <c r="F64" s="46">
        <v>0</v>
      </c>
      <c r="G64" s="46">
        <v>0</v>
      </c>
      <c r="H64" s="46">
        <v>0</v>
      </c>
      <c r="I64" s="46">
        <v>0</v>
      </c>
      <c r="J64" s="46">
        <v>0</v>
      </c>
      <c r="K64" s="46">
        <v>0</v>
      </c>
      <c r="L64" s="46">
        <v>0</v>
      </c>
      <c r="M64" s="46">
        <v>0</v>
      </c>
      <c r="N64" s="46">
        <v>0</v>
      </c>
      <c r="O64" s="46">
        <v>0</v>
      </c>
      <c r="P64" s="46">
        <v>0</v>
      </c>
      <c r="Q64" s="46">
        <v>0</v>
      </c>
      <c r="R64" s="46">
        <v>0</v>
      </c>
      <c r="S64" s="46">
        <v>0</v>
      </c>
      <c r="T64" s="46">
        <v>0</v>
      </c>
      <c r="U64" s="46">
        <v>0</v>
      </c>
      <c r="V64" s="46">
        <v>0</v>
      </c>
      <c r="W64" s="46">
        <v>0</v>
      </c>
      <c r="X64" s="46">
        <v>0</v>
      </c>
      <c r="Y64" s="47">
        <v>0</v>
      </c>
      <c r="AA64" s="60">
        <f t="shared" si="2"/>
        <v>1</v>
      </c>
      <c r="AB64" s="61" t="s">
        <v>54</v>
      </c>
      <c r="AC64" s="60">
        <v>1</v>
      </c>
    </row>
    <row r="65" spans="1:29" x14ac:dyDescent="0.3">
      <c r="A65" t="s">
        <v>26</v>
      </c>
      <c r="B65" s="45">
        <v>1</v>
      </c>
      <c r="C65" s="46">
        <v>1</v>
      </c>
      <c r="D65" s="46">
        <v>1</v>
      </c>
      <c r="E65" s="46">
        <v>1</v>
      </c>
      <c r="F65" s="46">
        <v>1</v>
      </c>
      <c r="G65" s="46">
        <v>0</v>
      </c>
      <c r="H65" s="46">
        <v>0</v>
      </c>
      <c r="I65" s="46">
        <v>0</v>
      </c>
      <c r="J65" s="46">
        <v>0</v>
      </c>
      <c r="K65" s="46">
        <v>0</v>
      </c>
      <c r="L65" s="46">
        <v>0</v>
      </c>
      <c r="M65" s="46">
        <v>0</v>
      </c>
      <c r="N65" s="46">
        <v>0</v>
      </c>
      <c r="O65" s="46">
        <v>0</v>
      </c>
      <c r="P65" s="46">
        <v>0</v>
      </c>
      <c r="Q65" s="46">
        <v>0</v>
      </c>
      <c r="R65" s="46">
        <v>0</v>
      </c>
      <c r="S65" s="46">
        <v>0</v>
      </c>
      <c r="T65" s="46">
        <v>0</v>
      </c>
      <c r="U65" s="46">
        <v>0</v>
      </c>
      <c r="V65" s="46">
        <v>0</v>
      </c>
      <c r="W65" s="46">
        <v>0</v>
      </c>
      <c r="X65" s="46">
        <v>0</v>
      </c>
      <c r="Y65" s="47">
        <v>0</v>
      </c>
      <c r="AA65" s="60">
        <f t="shared" si="2"/>
        <v>1</v>
      </c>
      <c r="AB65" s="61" t="s">
        <v>54</v>
      </c>
      <c r="AC65" s="60">
        <v>1</v>
      </c>
    </row>
    <row r="66" spans="1:29" x14ac:dyDescent="0.3">
      <c r="A66" t="s">
        <v>41</v>
      </c>
      <c r="B66" s="45">
        <v>1</v>
      </c>
      <c r="C66" s="46">
        <v>1</v>
      </c>
      <c r="D66" s="46">
        <v>1</v>
      </c>
      <c r="E66" s="46">
        <v>1</v>
      </c>
      <c r="F66" s="46">
        <v>1</v>
      </c>
      <c r="G66" s="46">
        <v>1</v>
      </c>
      <c r="H66" s="46">
        <v>0</v>
      </c>
      <c r="I66" s="46">
        <v>0</v>
      </c>
      <c r="J66" s="46">
        <v>0</v>
      </c>
      <c r="K66" s="46">
        <v>0</v>
      </c>
      <c r="L66" s="46">
        <v>0</v>
      </c>
      <c r="M66" s="46">
        <v>0</v>
      </c>
      <c r="N66" s="46">
        <v>0</v>
      </c>
      <c r="O66" s="46">
        <v>0</v>
      </c>
      <c r="P66" s="46">
        <v>0</v>
      </c>
      <c r="Q66" s="46">
        <v>0</v>
      </c>
      <c r="R66" s="46">
        <v>0</v>
      </c>
      <c r="S66" s="46">
        <v>0</v>
      </c>
      <c r="T66" s="46">
        <v>0</v>
      </c>
      <c r="U66" s="46">
        <v>0</v>
      </c>
      <c r="V66" s="46">
        <v>0</v>
      </c>
      <c r="W66" s="46">
        <v>0</v>
      </c>
      <c r="X66" s="46">
        <v>0</v>
      </c>
      <c r="Y66" s="47">
        <v>0</v>
      </c>
      <c r="AA66" s="60">
        <f t="shared" si="2"/>
        <v>1</v>
      </c>
      <c r="AB66" s="61" t="s">
        <v>54</v>
      </c>
      <c r="AC66" s="60">
        <v>1</v>
      </c>
    </row>
    <row r="67" spans="1:29" x14ac:dyDescent="0.3">
      <c r="A67" t="s">
        <v>27</v>
      </c>
      <c r="B67" s="45">
        <v>1</v>
      </c>
      <c r="C67" s="46">
        <v>1</v>
      </c>
      <c r="D67" s="46">
        <v>1</v>
      </c>
      <c r="E67" s="46">
        <v>1</v>
      </c>
      <c r="F67" s="46">
        <v>1</v>
      </c>
      <c r="G67" s="46">
        <v>1</v>
      </c>
      <c r="H67" s="46">
        <v>1</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7">
        <v>0</v>
      </c>
      <c r="AA67" s="60">
        <f t="shared" si="2"/>
        <v>1</v>
      </c>
      <c r="AB67" s="61" t="s">
        <v>54</v>
      </c>
      <c r="AC67" s="60">
        <v>1</v>
      </c>
    </row>
    <row r="68" spans="1:29" x14ac:dyDescent="0.3">
      <c r="A68" t="s">
        <v>42</v>
      </c>
      <c r="B68" s="45">
        <v>1</v>
      </c>
      <c r="C68" s="46">
        <v>1</v>
      </c>
      <c r="D68" s="46">
        <v>1</v>
      </c>
      <c r="E68" s="46">
        <v>1</v>
      </c>
      <c r="F68" s="46">
        <v>1</v>
      </c>
      <c r="G68" s="46">
        <v>1</v>
      </c>
      <c r="H68" s="46">
        <v>1</v>
      </c>
      <c r="I68" s="46">
        <v>1</v>
      </c>
      <c r="J68" s="46">
        <v>0</v>
      </c>
      <c r="K68" s="46">
        <v>0</v>
      </c>
      <c r="L68" s="46">
        <v>0</v>
      </c>
      <c r="M68" s="46">
        <v>0</v>
      </c>
      <c r="N68" s="46">
        <v>0</v>
      </c>
      <c r="O68" s="46">
        <v>0</v>
      </c>
      <c r="P68" s="46">
        <v>0</v>
      </c>
      <c r="Q68" s="46">
        <v>0</v>
      </c>
      <c r="R68" s="46">
        <v>0</v>
      </c>
      <c r="S68" s="46">
        <v>0</v>
      </c>
      <c r="T68" s="46">
        <v>0</v>
      </c>
      <c r="U68" s="46">
        <v>0</v>
      </c>
      <c r="V68" s="46">
        <v>0</v>
      </c>
      <c r="W68" s="46">
        <v>0</v>
      </c>
      <c r="X68" s="46">
        <v>0</v>
      </c>
      <c r="Y68" s="47">
        <v>0</v>
      </c>
      <c r="AA68" s="60">
        <f t="shared" si="2"/>
        <v>1</v>
      </c>
      <c r="AB68" s="61" t="s">
        <v>54</v>
      </c>
      <c r="AC68" s="60">
        <v>1</v>
      </c>
    </row>
    <row r="69" spans="1:29" x14ac:dyDescent="0.3">
      <c r="A69" t="s">
        <v>28</v>
      </c>
      <c r="B69" s="45">
        <v>1</v>
      </c>
      <c r="C69" s="46">
        <v>1</v>
      </c>
      <c r="D69" s="46">
        <v>1</v>
      </c>
      <c r="E69" s="46">
        <v>1</v>
      </c>
      <c r="F69" s="46">
        <v>1</v>
      </c>
      <c r="G69" s="46">
        <v>1</v>
      </c>
      <c r="H69" s="46">
        <v>1</v>
      </c>
      <c r="I69" s="46">
        <v>1</v>
      </c>
      <c r="J69" s="46">
        <v>1</v>
      </c>
      <c r="K69" s="46">
        <v>0</v>
      </c>
      <c r="L69" s="46">
        <v>0</v>
      </c>
      <c r="M69" s="46">
        <v>0</v>
      </c>
      <c r="N69" s="46">
        <v>0</v>
      </c>
      <c r="O69" s="46">
        <v>0</v>
      </c>
      <c r="P69" s="46">
        <v>0</v>
      </c>
      <c r="Q69" s="46">
        <v>0</v>
      </c>
      <c r="R69" s="46">
        <v>0</v>
      </c>
      <c r="S69" s="46">
        <v>0</v>
      </c>
      <c r="T69" s="46">
        <v>0</v>
      </c>
      <c r="U69" s="46">
        <v>0</v>
      </c>
      <c r="V69" s="46">
        <v>0</v>
      </c>
      <c r="W69" s="46">
        <v>0</v>
      </c>
      <c r="X69" s="46">
        <v>0</v>
      </c>
      <c r="Y69" s="47">
        <v>0</v>
      </c>
      <c r="AA69" s="60">
        <f t="shared" si="2"/>
        <v>1</v>
      </c>
      <c r="AB69" s="61" t="s">
        <v>54</v>
      </c>
      <c r="AC69" s="60">
        <v>1</v>
      </c>
    </row>
    <row r="70" spans="1:29" x14ac:dyDescent="0.3">
      <c r="A70" t="s">
        <v>43</v>
      </c>
      <c r="B70" s="45">
        <v>1</v>
      </c>
      <c r="C70" s="46">
        <v>1</v>
      </c>
      <c r="D70" s="46">
        <v>1</v>
      </c>
      <c r="E70" s="46">
        <v>1</v>
      </c>
      <c r="F70" s="46">
        <v>1</v>
      </c>
      <c r="G70" s="46">
        <v>1</v>
      </c>
      <c r="H70" s="46">
        <v>1</v>
      </c>
      <c r="I70" s="46">
        <v>1</v>
      </c>
      <c r="J70" s="46">
        <v>1</v>
      </c>
      <c r="K70" s="46">
        <v>1</v>
      </c>
      <c r="L70" s="46">
        <v>0</v>
      </c>
      <c r="M70" s="46">
        <v>0</v>
      </c>
      <c r="N70" s="46">
        <v>0</v>
      </c>
      <c r="O70" s="46">
        <v>0</v>
      </c>
      <c r="P70" s="46">
        <v>0</v>
      </c>
      <c r="Q70" s="46">
        <v>0</v>
      </c>
      <c r="R70" s="46">
        <v>0</v>
      </c>
      <c r="S70" s="46">
        <v>0</v>
      </c>
      <c r="T70" s="46">
        <v>0</v>
      </c>
      <c r="U70" s="46">
        <v>0</v>
      </c>
      <c r="V70" s="46">
        <v>0</v>
      </c>
      <c r="W70" s="46">
        <v>0</v>
      </c>
      <c r="X70" s="46">
        <v>0</v>
      </c>
      <c r="Y70" s="47">
        <v>0</v>
      </c>
      <c r="AA70" s="60">
        <f t="shared" si="2"/>
        <v>1</v>
      </c>
      <c r="AB70" s="61" t="s">
        <v>54</v>
      </c>
      <c r="AC70" s="60">
        <v>1</v>
      </c>
    </row>
    <row r="71" spans="1:29" x14ac:dyDescent="0.3">
      <c r="A71" t="s">
        <v>29</v>
      </c>
      <c r="B71" s="45">
        <v>1</v>
      </c>
      <c r="C71" s="46">
        <v>1</v>
      </c>
      <c r="D71" s="46">
        <v>1</v>
      </c>
      <c r="E71" s="46">
        <v>1</v>
      </c>
      <c r="F71" s="46">
        <v>1</v>
      </c>
      <c r="G71" s="46">
        <v>1</v>
      </c>
      <c r="H71" s="46">
        <v>1</v>
      </c>
      <c r="I71" s="46">
        <v>1</v>
      </c>
      <c r="J71" s="46">
        <v>1</v>
      </c>
      <c r="K71" s="46">
        <v>1</v>
      </c>
      <c r="L71" s="46">
        <v>1</v>
      </c>
      <c r="M71" s="46">
        <v>0</v>
      </c>
      <c r="N71" s="46">
        <v>0</v>
      </c>
      <c r="O71" s="46">
        <v>0</v>
      </c>
      <c r="P71" s="46">
        <v>0</v>
      </c>
      <c r="Q71" s="46">
        <v>0</v>
      </c>
      <c r="R71" s="46">
        <v>0</v>
      </c>
      <c r="S71" s="46">
        <v>0</v>
      </c>
      <c r="T71" s="46">
        <v>0</v>
      </c>
      <c r="U71" s="46">
        <v>0</v>
      </c>
      <c r="V71" s="46">
        <v>0</v>
      </c>
      <c r="W71" s="46">
        <v>0</v>
      </c>
      <c r="X71" s="46">
        <v>0</v>
      </c>
      <c r="Y71" s="47">
        <v>0</v>
      </c>
      <c r="AA71" s="60">
        <f t="shared" si="2"/>
        <v>1</v>
      </c>
      <c r="AB71" s="61" t="s">
        <v>54</v>
      </c>
      <c r="AC71" s="60">
        <v>1</v>
      </c>
    </row>
    <row r="72" spans="1:29" x14ac:dyDescent="0.3">
      <c r="A72" t="s">
        <v>44</v>
      </c>
      <c r="B72" s="45">
        <v>1</v>
      </c>
      <c r="C72" s="46">
        <v>1</v>
      </c>
      <c r="D72" s="46">
        <v>1</v>
      </c>
      <c r="E72" s="46">
        <v>1</v>
      </c>
      <c r="F72" s="46">
        <v>1</v>
      </c>
      <c r="G72" s="46">
        <v>1</v>
      </c>
      <c r="H72" s="46">
        <v>1</v>
      </c>
      <c r="I72" s="46">
        <v>1</v>
      </c>
      <c r="J72" s="46">
        <v>1</v>
      </c>
      <c r="K72" s="46">
        <v>1</v>
      </c>
      <c r="L72" s="46">
        <v>1</v>
      </c>
      <c r="M72" s="46">
        <v>1</v>
      </c>
      <c r="N72" s="46">
        <v>0</v>
      </c>
      <c r="O72" s="46">
        <v>0</v>
      </c>
      <c r="P72" s="46">
        <v>0</v>
      </c>
      <c r="Q72" s="46">
        <v>0</v>
      </c>
      <c r="R72" s="46">
        <v>0</v>
      </c>
      <c r="S72" s="46">
        <v>0</v>
      </c>
      <c r="T72" s="46">
        <v>0</v>
      </c>
      <c r="U72" s="46">
        <v>0</v>
      </c>
      <c r="V72" s="46">
        <v>0</v>
      </c>
      <c r="W72" s="46">
        <v>0</v>
      </c>
      <c r="X72" s="46">
        <v>0</v>
      </c>
      <c r="Y72" s="47">
        <v>0</v>
      </c>
      <c r="AA72" s="60">
        <f t="shared" si="2"/>
        <v>1</v>
      </c>
      <c r="AB72" s="61" t="s">
        <v>54</v>
      </c>
      <c r="AC72" s="60">
        <v>1</v>
      </c>
    </row>
    <row r="73" spans="1:29" x14ac:dyDescent="0.3">
      <c r="A73" t="s">
        <v>30</v>
      </c>
      <c r="B73" s="45">
        <v>0</v>
      </c>
      <c r="C73" s="46">
        <v>1</v>
      </c>
      <c r="D73" s="46">
        <v>1</v>
      </c>
      <c r="E73" s="46">
        <v>1</v>
      </c>
      <c r="F73" s="46">
        <v>1</v>
      </c>
      <c r="G73" s="46">
        <v>1</v>
      </c>
      <c r="H73" s="46">
        <v>1</v>
      </c>
      <c r="I73" s="46">
        <v>1</v>
      </c>
      <c r="J73" s="46">
        <v>1</v>
      </c>
      <c r="K73" s="46">
        <v>1</v>
      </c>
      <c r="L73" s="46">
        <v>1</v>
      </c>
      <c r="M73" s="46">
        <v>1</v>
      </c>
      <c r="N73" s="46">
        <v>1</v>
      </c>
      <c r="O73" s="46">
        <v>0</v>
      </c>
      <c r="P73" s="46">
        <v>0</v>
      </c>
      <c r="Q73" s="46">
        <v>0</v>
      </c>
      <c r="R73" s="46">
        <v>0</v>
      </c>
      <c r="S73" s="46">
        <v>0</v>
      </c>
      <c r="T73" s="46">
        <v>0</v>
      </c>
      <c r="U73" s="46">
        <v>0</v>
      </c>
      <c r="V73" s="46">
        <v>0</v>
      </c>
      <c r="W73" s="46">
        <v>0</v>
      </c>
      <c r="X73" s="46">
        <v>0</v>
      </c>
      <c r="Y73" s="47">
        <v>0</v>
      </c>
      <c r="AA73" s="60">
        <f t="shared" si="2"/>
        <v>1</v>
      </c>
      <c r="AB73" s="61" t="s">
        <v>54</v>
      </c>
      <c r="AC73" s="60">
        <v>1</v>
      </c>
    </row>
    <row r="74" spans="1:29" x14ac:dyDescent="0.3">
      <c r="A74" t="s">
        <v>45</v>
      </c>
      <c r="B74" s="45">
        <v>0</v>
      </c>
      <c r="C74" s="46">
        <v>0</v>
      </c>
      <c r="D74" s="46">
        <v>1</v>
      </c>
      <c r="E74" s="46">
        <v>1</v>
      </c>
      <c r="F74" s="46">
        <v>1</v>
      </c>
      <c r="G74" s="46">
        <v>1</v>
      </c>
      <c r="H74" s="46">
        <v>1</v>
      </c>
      <c r="I74" s="46">
        <v>1</v>
      </c>
      <c r="J74" s="46">
        <v>1</v>
      </c>
      <c r="K74" s="46">
        <v>1</v>
      </c>
      <c r="L74" s="46">
        <v>1</v>
      </c>
      <c r="M74" s="46">
        <v>1</v>
      </c>
      <c r="N74" s="46">
        <v>1</v>
      </c>
      <c r="O74" s="46">
        <v>0</v>
      </c>
      <c r="P74" s="46">
        <v>0</v>
      </c>
      <c r="Q74" s="46">
        <v>0</v>
      </c>
      <c r="R74" s="46">
        <v>0</v>
      </c>
      <c r="S74" s="46">
        <v>0</v>
      </c>
      <c r="T74" s="46">
        <v>0</v>
      </c>
      <c r="U74" s="46">
        <v>0</v>
      </c>
      <c r="V74" s="46">
        <v>0</v>
      </c>
      <c r="W74" s="46">
        <v>0</v>
      </c>
      <c r="X74" s="46">
        <v>0</v>
      </c>
      <c r="Y74" s="47">
        <v>0</v>
      </c>
      <c r="AA74" s="60">
        <f t="shared" si="2"/>
        <v>1</v>
      </c>
      <c r="AB74" s="61" t="s">
        <v>54</v>
      </c>
      <c r="AC74" s="60">
        <v>1</v>
      </c>
    </row>
    <row r="75" spans="1:29" x14ac:dyDescent="0.3">
      <c r="A75" t="s">
        <v>31</v>
      </c>
      <c r="B75" s="45">
        <v>0</v>
      </c>
      <c r="C75" s="46">
        <v>0</v>
      </c>
      <c r="D75" s="46">
        <v>0</v>
      </c>
      <c r="E75" s="46">
        <v>1</v>
      </c>
      <c r="F75" s="46">
        <v>1</v>
      </c>
      <c r="G75" s="46">
        <v>1</v>
      </c>
      <c r="H75" s="46">
        <v>1</v>
      </c>
      <c r="I75" s="46">
        <v>1</v>
      </c>
      <c r="J75" s="46">
        <v>1</v>
      </c>
      <c r="K75" s="46">
        <v>1</v>
      </c>
      <c r="L75" s="46">
        <v>1</v>
      </c>
      <c r="M75" s="46">
        <v>1</v>
      </c>
      <c r="N75" s="46">
        <v>1</v>
      </c>
      <c r="O75" s="46">
        <v>0</v>
      </c>
      <c r="P75" s="46">
        <v>0</v>
      </c>
      <c r="Q75" s="46">
        <v>0</v>
      </c>
      <c r="R75" s="46">
        <v>0</v>
      </c>
      <c r="S75" s="46">
        <v>0</v>
      </c>
      <c r="T75" s="46">
        <v>0</v>
      </c>
      <c r="U75" s="46">
        <v>0</v>
      </c>
      <c r="V75" s="46">
        <v>0</v>
      </c>
      <c r="W75" s="46">
        <v>0</v>
      </c>
      <c r="X75" s="46">
        <v>0</v>
      </c>
      <c r="Y75" s="47">
        <v>0</v>
      </c>
      <c r="AA75" s="60">
        <f t="shared" si="2"/>
        <v>1</v>
      </c>
      <c r="AB75" s="61" t="s">
        <v>54</v>
      </c>
      <c r="AC75" s="60">
        <v>1</v>
      </c>
    </row>
    <row r="76" spans="1:29" x14ac:dyDescent="0.3">
      <c r="A76" t="s">
        <v>46</v>
      </c>
      <c r="B76" s="45">
        <v>0</v>
      </c>
      <c r="C76" s="46">
        <v>0</v>
      </c>
      <c r="D76" s="46">
        <v>0</v>
      </c>
      <c r="E76" s="46">
        <v>0</v>
      </c>
      <c r="F76" s="46">
        <v>1</v>
      </c>
      <c r="G76" s="46">
        <v>1</v>
      </c>
      <c r="H76" s="46">
        <v>1</v>
      </c>
      <c r="I76" s="46">
        <v>1</v>
      </c>
      <c r="J76" s="46">
        <v>1</v>
      </c>
      <c r="K76" s="46">
        <v>1</v>
      </c>
      <c r="L76" s="46">
        <v>1</v>
      </c>
      <c r="M76" s="46">
        <v>1</v>
      </c>
      <c r="N76" s="46">
        <v>1</v>
      </c>
      <c r="O76" s="46">
        <v>0</v>
      </c>
      <c r="P76" s="46">
        <v>0</v>
      </c>
      <c r="Q76" s="46">
        <v>0</v>
      </c>
      <c r="R76" s="46">
        <v>0</v>
      </c>
      <c r="S76" s="46">
        <v>0</v>
      </c>
      <c r="T76" s="46">
        <v>0</v>
      </c>
      <c r="U76" s="46">
        <v>0</v>
      </c>
      <c r="V76" s="46">
        <v>0</v>
      </c>
      <c r="W76" s="46">
        <v>0</v>
      </c>
      <c r="X76" s="46">
        <v>0</v>
      </c>
      <c r="Y76" s="47">
        <v>0</v>
      </c>
      <c r="AA76" s="60">
        <f t="shared" si="2"/>
        <v>1</v>
      </c>
      <c r="AB76" s="61" t="s">
        <v>54</v>
      </c>
      <c r="AC76" s="60">
        <v>1</v>
      </c>
    </row>
    <row r="77" spans="1:29" x14ac:dyDescent="0.3">
      <c r="A77" t="s">
        <v>32</v>
      </c>
      <c r="B77" s="45">
        <v>0</v>
      </c>
      <c r="C77" s="46">
        <v>0</v>
      </c>
      <c r="D77" s="46">
        <v>0</v>
      </c>
      <c r="E77" s="46">
        <v>0</v>
      </c>
      <c r="F77" s="46">
        <v>0</v>
      </c>
      <c r="G77" s="46">
        <v>1</v>
      </c>
      <c r="H77" s="46">
        <v>1</v>
      </c>
      <c r="I77" s="46">
        <v>1</v>
      </c>
      <c r="J77" s="46">
        <v>1</v>
      </c>
      <c r="K77" s="46">
        <v>1</v>
      </c>
      <c r="L77" s="46">
        <v>1</v>
      </c>
      <c r="M77" s="46">
        <v>1</v>
      </c>
      <c r="N77" s="46">
        <v>1</v>
      </c>
      <c r="O77" s="46">
        <v>0</v>
      </c>
      <c r="P77" s="46">
        <v>0</v>
      </c>
      <c r="Q77" s="46">
        <v>0</v>
      </c>
      <c r="R77" s="46">
        <v>0</v>
      </c>
      <c r="S77" s="46">
        <v>0</v>
      </c>
      <c r="T77" s="46">
        <v>0</v>
      </c>
      <c r="U77" s="46">
        <v>0</v>
      </c>
      <c r="V77" s="46">
        <v>0</v>
      </c>
      <c r="W77" s="46">
        <v>0</v>
      </c>
      <c r="X77" s="46">
        <v>0</v>
      </c>
      <c r="Y77" s="47">
        <v>0</v>
      </c>
      <c r="AA77" s="60">
        <f t="shared" si="2"/>
        <v>1</v>
      </c>
      <c r="AB77" s="61" t="s">
        <v>54</v>
      </c>
      <c r="AC77" s="60">
        <v>1</v>
      </c>
    </row>
    <row r="78" spans="1:29" x14ac:dyDescent="0.3">
      <c r="A78" t="s">
        <v>47</v>
      </c>
      <c r="B78" s="45">
        <v>0</v>
      </c>
      <c r="C78" s="46">
        <v>0</v>
      </c>
      <c r="D78" s="46">
        <v>0</v>
      </c>
      <c r="E78" s="46">
        <v>0</v>
      </c>
      <c r="F78" s="46">
        <v>0</v>
      </c>
      <c r="G78" s="46">
        <v>0</v>
      </c>
      <c r="H78" s="46">
        <v>1</v>
      </c>
      <c r="I78" s="46">
        <v>1</v>
      </c>
      <c r="J78" s="46">
        <v>1</v>
      </c>
      <c r="K78" s="46">
        <v>1</v>
      </c>
      <c r="L78" s="46">
        <v>1</v>
      </c>
      <c r="M78" s="46">
        <v>1</v>
      </c>
      <c r="N78" s="46">
        <v>1</v>
      </c>
      <c r="O78" s="46">
        <v>0</v>
      </c>
      <c r="P78" s="46">
        <v>0</v>
      </c>
      <c r="Q78" s="46">
        <v>0</v>
      </c>
      <c r="R78" s="46">
        <v>0</v>
      </c>
      <c r="S78" s="46">
        <v>0</v>
      </c>
      <c r="T78" s="46">
        <v>0</v>
      </c>
      <c r="U78" s="46">
        <v>0</v>
      </c>
      <c r="V78" s="46">
        <v>0</v>
      </c>
      <c r="W78" s="46">
        <v>0</v>
      </c>
      <c r="X78" s="46">
        <v>0</v>
      </c>
      <c r="Y78" s="47">
        <v>0</v>
      </c>
      <c r="AA78" s="60">
        <f t="shared" si="2"/>
        <v>1</v>
      </c>
      <c r="AB78" s="61" t="s">
        <v>54</v>
      </c>
      <c r="AC78" s="60">
        <v>1</v>
      </c>
    </row>
    <row r="79" spans="1:29" x14ac:dyDescent="0.3">
      <c r="A79" t="s">
        <v>33</v>
      </c>
      <c r="B79" s="45">
        <v>0</v>
      </c>
      <c r="C79" s="46">
        <v>0</v>
      </c>
      <c r="D79" s="46">
        <v>0</v>
      </c>
      <c r="E79" s="46">
        <v>0</v>
      </c>
      <c r="F79" s="46">
        <v>0</v>
      </c>
      <c r="G79" s="46">
        <v>0</v>
      </c>
      <c r="H79" s="46">
        <v>0</v>
      </c>
      <c r="I79" s="46">
        <v>1</v>
      </c>
      <c r="J79" s="46">
        <v>1</v>
      </c>
      <c r="K79" s="46">
        <v>1</v>
      </c>
      <c r="L79" s="46">
        <v>1</v>
      </c>
      <c r="M79" s="46">
        <v>1</v>
      </c>
      <c r="N79" s="46">
        <v>1</v>
      </c>
      <c r="O79" s="46">
        <v>0</v>
      </c>
      <c r="P79" s="46">
        <v>0</v>
      </c>
      <c r="Q79" s="46">
        <v>0</v>
      </c>
      <c r="R79" s="46">
        <v>0</v>
      </c>
      <c r="S79" s="46">
        <v>0</v>
      </c>
      <c r="T79" s="46">
        <v>0</v>
      </c>
      <c r="U79" s="46">
        <v>0</v>
      </c>
      <c r="V79" s="46">
        <v>0</v>
      </c>
      <c r="W79" s="46">
        <v>0</v>
      </c>
      <c r="X79" s="46">
        <v>0</v>
      </c>
      <c r="Y79" s="47">
        <v>0</v>
      </c>
      <c r="AA79" s="60">
        <f t="shared" si="2"/>
        <v>1</v>
      </c>
      <c r="AB79" s="61" t="s">
        <v>54</v>
      </c>
      <c r="AC79" s="60">
        <v>1</v>
      </c>
    </row>
    <row r="80" spans="1:29" x14ac:dyDescent="0.3">
      <c r="A80" t="s">
        <v>48</v>
      </c>
      <c r="B80" s="45">
        <v>0</v>
      </c>
      <c r="C80" s="46">
        <v>0</v>
      </c>
      <c r="D80" s="46">
        <v>0</v>
      </c>
      <c r="E80" s="46">
        <v>0</v>
      </c>
      <c r="F80" s="46">
        <v>0</v>
      </c>
      <c r="G80" s="46">
        <v>0</v>
      </c>
      <c r="H80" s="46">
        <v>0</v>
      </c>
      <c r="I80" s="46">
        <v>0</v>
      </c>
      <c r="J80" s="46">
        <v>1</v>
      </c>
      <c r="K80" s="46">
        <v>1</v>
      </c>
      <c r="L80" s="46">
        <v>1</v>
      </c>
      <c r="M80" s="46">
        <v>1</v>
      </c>
      <c r="N80" s="46">
        <v>1</v>
      </c>
      <c r="O80" s="46">
        <v>0</v>
      </c>
      <c r="P80" s="46">
        <v>0</v>
      </c>
      <c r="Q80" s="46">
        <v>0</v>
      </c>
      <c r="R80" s="46">
        <v>0</v>
      </c>
      <c r="S80" s="46">
        <v>0</v>
      </c>
      <c r="T80" s="46">
        <v>0</v>
      </c>
      <c r="U80" s="46">
        <v>0</v>
      </c>
      <c r="V80" s="46">
        <v>0</v>
      </c>
      <c r="W80" s="46">
        <v>0</v>
      </c>
      <c r="X80" s="46">
        <v>0</v>
      </c>
      <c r="Y80" s="47">
        <v>0</v>
      </c>
      <c r="AA80" s="60">
        <f t="shared" si="2"/>
        <v>1</v>
      </c>
      <c r="AB80" s="61" t="s">
        <v>54</v>
      </c>
      <c r="AC80" s="60">
        <v>1</v>
      </c>
    </row>
    <row r="81" spans="1:29" x14ac:dyDescent="0.3">
      <c r="A81" t="s">
        <v>34</v>
      </c>
      <c r="B81" s="45">
        <v>0</v>
      </c>
      <c r="C81" s="46">
        <v>0</v>
      </c>
      <c r="D81" s="46">
        <v>0</v>
      </c>
      <c r="E81" s="46">
        <v>0</v>
      </c>
      <c r="F81" s="46">
        <v>0</v>
      </c>
      <c r="G81" s="46">
        <v>0</v>
      </c>
      <c r="H81" s="46">
        <v>0</v>
      </c>
      <c r="I81" s="46">
        <v>0</v>
      </c>
      <c r="J81" s="46">
        <v>0</v>
      </c>
      <c r="K81" s="46">
        <v>1</v>
      </c>
      <c r="L81" s="46">
        <v>1</v>
      </c>
      <c r="M81" s="46">
        <v>1</v>
      </c>
      <c r="N81" s="46">
        <v>1</v>
      </c>
      <c r="O81" s="46">
        <v>0</v>
      </c>
      <c r="P81" s="46">
        <v>0</v>
      </c>
      <c r="Q81" s="46">
        <v>0</v>
      </c>
      <c r="R81" s="46">
        <v>0</v>
      </c>
      <c r="S81" s="46">
        <v>0</v>
      </c>
      <c r="T81" s="46">
        <v>0</v>
      </c>
      <c r="U81" s="46">
        <v>0</v>
      </c>
      <c r="V81" s="46">
        <v>0</v>
      </c>
      <c r="W81" s="46">
        <v>0</v>
      </c>
      <c r="X81" s="46">
        <v>0</v>
      </c>
      <c r="Y81" s="47">
        <v>0</v>
      </c>
      <c r="AA81" s="60">
        <f t="shared" si="2"/>
        <v>1</v>
      </c>
      <c r="AB81" s="61" t="s">
        <v>54</v>
      </c>
      <c r="AC81" s="60">
        <v>1</v>
      </c>
    </row>
    <row r="82" spans="1:29" x14ac:dyDescent="0.3">
      <c r="A82" t="s">
        <v>49</v>
      </c>
      <c r="B82" s="45">
        <v>0</v>
      </c>
      <c r="C82" s="46">
        <v>0</v>
      </c>
      <c r="D82" s="46">
        <v>0</v>
      </c>
      <c r="E82" s="46">
        <v>0</v>
      </c>
      <c r="F82" s="46">
        <v>0</v>
      </c>
      <c r="G82" s="46">
        <v>0</v>
      </c>
      <c r="H82" s="46">
        <v>0</v>
      </c>
      <c r="I82" s="46">
        <v>0</v>
      </c>
      <c r="J82" s="46">
        <v>0</v>
      </c>
      <c r="K82" s="46">
        <v>0</v>
      </c>
      <c r="L82" s="46">
        <v>1</v>
      </c>
      <c r="M82" s="46">
        <v>1</v>
      </c>
      <c r="N82" s="46">
        <v>1</v>
      </c>
      <c r="O82" s="46">
        <v>0</v>
      </c>
      <c r="P82" s="46">
        <v>0</v>
      </c>
      <c r="Q82" s="46">
        <v>0</v>
      </c>
      <c r="R82" s="46">
        <v>0</v>
      </c>
      <c r="S82" s="46">
        <v>0</v>
      </c>
      <c r="T82" s="46">
        <v>0</v>
      </c>
      <c r="U82" s="46">
        <v>0</v>
      </c>
      <c r="V82" s="46">
        <v>0</v>
      </c>
      <c r="W82" s="46">
        <v>0</v>
      </c>
      <c r="X82" s="46">
        <v>0</v>
      </c>
      <c r="Y82" s="47">
        <v>0</v>
      </c>
      <c r="AA82" s="60">
        <f t="shared" si="2"/>
        <v>1</v>
      </c>
      <c r="AB82" s="61" t="s">
        <v>54</v>
      </c>
      <c r="AC82" s="60">
        <v>1</v>
      </c>
    </row>
    <row r="83" spans="1:29" x14ac:dyDescent="0.3">
      <c r="A83" t="s">
        <v>35</v>
      </c>
      <c r="B83" s="45">
        <v>0</v>
      </c>
      <c r="C83" s="46">
        <v>0</v>
      </c>
      <c r="D83" s="46">
        <v>0</v>
      </c>
      <c r="E83" s="46">
        <v>0</v>
      </c>
      <c r="F83" s="46">
        <v>0</v>
      </c>
      <c r="G83" s="46">
        <v>0</v>
      </c>
      <c r="H83" s="46">
        <v>0</v>
      </c>
      <c r="I83" s="46">
        <v>0</v>
      </c>
      <c r="J83" s="46">
        <v>0</v>
      </c>
      <c r="K83" s="46">
        <v>0</v>
      </c>
      <c r="L83" s="46">
        <v>0</v>
      </c>
      <c r="M83" s="46">
        <v>1</v>
      </c>
      <c r="N83" s="46">
        <v>1</v>
      </c>
      <c r="O83" s="46">
        <v>0</v>
      </c>
      <c r="P83" s="46">
        <v>0</v>
      </c>
      <c r="Q83" s="46">
        <v>0</v>
      </c>
      <c r="R83" s="46">
        <v>0</v>
      </c>
      <c r="S83" s="46">
        <v>0</v>
      </c>
      <c r="T83" s="46">
        <v>0</v>
      </c>
      <c r="U83" s="46">
        <v>0</v>
      </c>
      <c r="V83" s="46">
        <v>0</v>
      </c>
      <c r="W83" s="46">
        <v>0</v>
      </c>
      <c r="X83" s="46">
        <v>0</v>
      </c>
      <c r="Y83" s="47">
        <v>0</v>
      </c>
      <c r="AA83" s="60">
        <f t="shared" si="2"/>
        <v>1</v>
      </c>
      <c r="AB83" s="61" t="s">
        <v>54</v>
      </c>
      <c r="AC83" s="60">
        <v>1</v>
      </c>
    </row>
    <row r="84" spans="1:29" x14ac:dyDescent="0.3">
      <c r="A84" t="s">
        <v>50</v>
      </c>
      <c r="B84" s="48">
        <v>0</v>
      </c>
      <c r="C84" s="49">
        <v>0</v>
      </c>
      <c r="D84" s="49">
        <v>0</v>
      </c>
      <c r="E84" s="49">
        <v>0</v>
      </c>
      <c r="F84" s="49">
        <v>0</v>
      </c>
      <c r="G84" s="49">
        <v>0</v>
      </c>
      <c r="H84" s="49">
        <v>0</v>
      </c>
      <c r="I84" s="49">
        <v>0</v>
      </c>
      <c r="J84" s="49">
        <v>0</v>
      </c>
      <c r="K84" s="49">
        <v>0</v>
      </c>
      <c r="L84" s="49">
        <v>0</v>
      </c>
      <c r="M84" s="49">
        <v>0</v>
      </c>
      <c r="N84" s="49">
        <v>1</v>
      </c>
      <c r="O84" s="49">
        <v>0</v>
      </c>
      <c r="P84" s="49">
        <v>0</v>
      </c>
      <c r="Q84" s="49">
        <v>0</v>
      </c>
      <c r="R84" s="49">
        <v>0</v>
      </c>
      <c r="S84" s="49">
        <v>0</v>
      </c>
      <c r="T84" s="49">
        <v>0</v>
      </c>
      <c r="U84" s="49">
        <v>0</v>
      </c>
      <c r="V84" s="49">
        <v>0</v>
      </c>
      <c r="W84" s="49">
        <v>0</v>
      </c>
      <c r="X84" s="49">
        <v>0</v>
      </c>
      <c r="Y84" s="50">
        <v>0</v>
      </c>
      <c r="AA84" s="60">
        <f t="shared" si="2"/>
        <v>1</v>
      </c>
      <c r="AB84" s="61" t="s">
        <v>54</v>
      </c>
      <c r="AC84" s="60">
        <v>1</v>
      </c>
    </row>
    <row r="85" spans="1:29" x14ac:dyDescent="0.3">
      <c r="A85" t="s">
        <v>24</v>
      </c>
      <c r="B85" s="51">
        <v>1</v>
      </c>
      <c r="C85" s="52">
        <v>0</v>
      </c>
      <c r="D85" s="52">
        <v>0</v>
      </c>
      <c r="E85" s="52">
        <v>0</v>
      </c>
      <c r="F85" s="52">
        <v>0</v>
      </c>
      <c r="G85" s="52">
        <v>0</v>
      </c>
      <c r="H85" s="52">
        <v>0</v>
      </c>
      <c r="I85" s="52">
        <v>0</v>
      </c>
      <c r="J85" s="52">
        <v>0</v>
      </c>
      <c r="K85" s="52">
        <v>0</v>
      </c>
      <c r="L85" s="52">
        <v>0</v>
      </c>
      <c r="M85" s="52">
        <v>0</v>
      </c>
      <c r="N85" s="52">
        <v>0</v>
      </c>
      <c r="O85" s="52">
        <v>0</v>
      </c>
      <c r="P85" s="52">
        <v>0</v>
      </c>
      <c r="Q85" s="52">
        <v>0</v>
      </c>
      <c r="R85" s="52">
        <v>0</v>
      </c>
      <c r="S85" s="52">
        <v>0</v>
      </c>
      <c r="T85" s="52">
        <v>0</v>
      </c>
      <c r="U85" s="52">
        <v>0</v>
      </c>
      <c r="V85" s="52">
        <v>0</v>
      </c>
      <c r="W85" s="52">
        <v>0</v>
      </c>
      <c r="X85" s="52">
        <v>0</v>
      </c>
      <c r="Y85" s="53">
        <v>0</v>
      </c>
      <c r="AA85" s="60">
        <f>SUMPRODUCT($B$10:$Y$10, B85:Y85)</f>
        <v>0</v>
      </c>
      <c r="AB85" s="61" t="s">
        <v>54</v>
      </c>
      <c r="AC85" s="60">
        <v>0</v>
      </c>
    </row>
    <row r="86" spans="1:29" x14ac:dyDescent="0.3">
      <c r="A86" t="s">
        <v>39</v>
      </c>
      <c r="B86" s="54">
        <v>1</v>
      </c>
      <c r="C86" s="55">
        <v>1</v>
      </c>
      <c r="D86" s="55">
        <v>0</v>
      </c>
      <c r="E86" s="55">
        <v>0</v>
      </c>
      <c r="F86" s="55">
        <v>0</v>
      </c>
      <c r="G86" s="55">
        <v>0</v>
      </c>
      <c r="H86" s="55">
        <v>0</v>
      </c>
      <c r="I86" s="55">
        <v>0</v>
      </c>
      <c r="J86" s="55">
        <v>0</v>
      </c>
      <c r="K86" s="55">
        <v>0</v>
      </c>
      <c r="L86" s="55">
        <v>0</v>
      </c>
      <c r="M86" s="55">
        <v>0</v>
      </c>
      <c r="N86" s="55">
        <v>0</v>
      </c>
      <c r="O86" s="55">
        <v>0</v>
      </c>
      <c r="P86" s="55">
        <v>0</v>
      </c>
      <c r="Q86" s="55">
        <v>0</v>
      </c>
      <c r="R86" s="55">
        <v>0</v>
      </c>
      <c r="S86" s="55">
        <v>0</v>
      </c>
      <c r="T86" s="55">
        <v>0</v>
      </c>
      <c r="U86" s="55">
        <v>0</v>
      </c>
      <c r="V86" s="55">
        <v>0</v>
      </c>
      <c r="W86" s="55">
        <v>0</v>
      </c>
      <c r="X86" s="55">
        <v>0</v>
      </c>
      <c r="Y86" s="56">
        <v>0</v>
      </c>
      <c r="AA86" s="60">
        <f t="shared" ref="AA86:AA108" si="3">SUMPRODUCT($B$10:$Y$10, B86:Y86)</f>
        <v>0</v>
      </c>
      <c r="AB86" s="61" t="s">
        <v>54</v>
      </c>
      <c r="AC86" s="60">
        <v>0</v>
      </c>
    </row>
    <row r="87" spans="1:29" x14ac:dyDescent="0.3">
      <c r="A87" t="s">
        <v>25</v>
      </c>
      <c r="B87" s="54">
        <v>1</v>
      </c>
      <c r="C87" s="55">
        <v>1</v>
      </c>
      <c r="D87" s="55">
        <v>1</v>
      </c>
      <c r="E87" s="55">
        <v>0</v>
      </c>
      <c r="F87" s="55">
        <v>0</v>
      </c>
      <c r="G87" s="55">
        <v>0</v>
      </c>
      <c r="H87" s="55">
        <v>0</v>
      </c>
      <c r="I87" s="55">
        <v>0</v>
      </c>
      <c r="J87" s="55">
        <v>0</v>
      </c>
      <c r="K87" s="55">
        <v>0</v>
      </c>
      <c r="L87" s="55">
        <v>0</v>
      </c>
      <c r="M87" s="55">
        <v>0</v>
      </c>
      <c r="N87" s="55">
        <v>0</v>
      </c>
      <c r="O87" s="55">
        <v>0</v>
      </c>
      <c r="P87" s="55">
        <v>0</v>
      </c>
      <c r="Q87" s="55">
        <v>0</v>
      </c>
      <c r="R87" s="55">
        <v>0</v>
      </c>
      <c r="S87" s="55">
        <v>0</v>
      </c>
      <c r="T87" s="55">
        <v>0</v>
      </c>
      <c r="U87" s="55">
        <v>0</v>
      </c>
      <c r="V87" s="55">
        <v>0</v>
      </c>
      <c r="W87" s="55">
        <v>0</v>
      </c>
      <c r="X87" s="55">
        <v>0</v>
      </c>
      <c r="Y87" s="56">
        <v>0</v>
      </c>
      <c r="AA87" s="60">
        <f t="shared" si="3"/>
        <v>0</v>
      </c>
      <c r="AB87" s="61" t="s">
        <v>54</v>
      </c>
      <c r="AC87" s="60">
        <v>0</v>
      </c>
    </row>
    <row r="88" spans="1:29" x14ac:dyDescent="0.3">
      <c r="A88" t="s">
        <v>40</v>
      </c>
      <c r="B88" s="54">
        <v>1</v>
      </c>
      <c r="C88" s="55">
        <v>1</v>
      </c>
      <c r="D88" s="55">
        <v>1</v>
      </c>
      <c r="E88" s="55">
        <v>1</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6">
        <v>0</v>
      </c>
      <c r="AA88" s="60">
        <f t="shared" si="3"/>
        <v>0</v>
      </c>
      <c r="AB88" s="61" t="s">
        <v>54</v>
      </c>
      <c r="AC88" s="60">
        <v>0</v>
      </c>
    </row>
    <row r="89" spans="1:29" x14ac:dyDescent="0.3">
      <c r="A89" t="s">
        <v>26</v>
      </c>
      <c r="B89" s="54">
        <v>1</v>
      </c>
      <c r="C89" s="55">
        <v>1</v>
      </c>
      <c r="D89" s="55">
        <v>1</v>
      </c>
      <c r="E89" s="55">
        <v>1</v>
      </c>
      <c r="F89" s="55">
        <v>1</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6">
        <v>0</v>
      </c>
      <c r="AA89" s="60">
        <f t="shared" si="3"/>
        <v>0</v>
      </c>
      <c r="AB89" s="61" t="s">
        <v>54</v>
      </c>
      <c r="AC89" s="60">
        <v>0</v>
      </c>
    </row>
    <row r="90" spans="1:29" x14ac:dyDescent="0.3">
      <c r="A90" t="s">
        <v>41</v>
      </c>
      <c r="B90" s="54">
        <v>1</v>
      </c>
      <c r="C90" s="55">
        <v>1</v>
      </c>
      <c r="D90" s="55">
        <v>1</v>
      </c>
      <c r="E90" s="55">
        <v>1</v>
      </c>
      <c r="F90" s="55">
        <v>1</v>
      </c>
      <c r="G90" s="55">
        <v>1</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6">
        <v>0</v>
      </c>
      <c r="AA90" s="60">
        <f t="shared" si="3"/>
        <v>0</v>
      </c>
      <c r="AB90" s="61" t="s">
        <v>54</v>
      </c>
      <c r="AC90" s="60">
        <v>0</v>
      </c>
    </row>
    <row r="91" spans="1:29" x14ac:dyDescent="0.3">
      <c r="A91" t="s">
        <v>27</v>
      </c>
      <c r="B91" s="54">
        <v>1</v>
      </c>
      <c r="C91" s="55">
        <v>1</v>
      </c>
      <c r="D91" s="55">
        <v>1</v>
      </c>
      <c r="E91" s="55">
        <v>1</v>
      </c>
      <c r="F91" s="55">
        <v>1</v>
      </c>
      <c r="G91" s="55">
        <v>1</v>
      </c>
      <c r="H91" s="55">
        <v>1</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6">
        <v>0</v>
      </c>
      <c r="AA91" s="60">
        <f t="shared" si="3"/>
        <v>0</v>
      </c>
      <c r="AB91" s="61" t="s">
        <v>54</v>
      </c>
      <c r="AC91" s="60">
        <v>0</v>
      </c>
    </row>
    <row r="92" spans="1:29" x14ac:dyDescent="0.3">
      <c r="A92" t="s">
        <v>42</v>
      </c>
      <c r="B92" s="54">
        <v>1</v>
      </c>
      <c r="C92" s="55">
        <v>1</v>
      </c>
      <c r="D92" s="55">
        <v>1</v>
      </c>
      <c r="E92" s="55">
        <v>1</v>
      </c>
      <c r="F92" s="55">
        <v>1</v>
      </c>
      <c r="G92" s="55">
        <v>1</v>
      </c>
      <c r="H92" s="55">
        <v>1</v>
      </c>
      <c r="I92" s="55">
        <v>1</v>
      </c>
      <c r="J92" s="55">
        <v>0</v>
      </c>
      <c r="K92" s="55">
        <v>0</v>
      </c>
      <c r="L92" s="55">
        <v>0</v>
      </c>
      <c r="M92" s="55">
        <v>0</v>
      </c>
      <c r="N92" s="55">
        <v>0</v>
      </c>
      <c r="O92" s="55">
        <v>0</v>
      </c>
      <c r="P92" s="55">
        <v>0</v>
      </c>
      <c r="Q92" s="55">
        <v>0</v>
      </c>
      <c r="R92" s="55">
        <v>0</v>
      </c>
      <c r="S92" s="55">
        <v>0</v>
      </c>
      <c r="T92" s="55">
        <v>0</v>
      </c>
      <c r="U92" s="55">
        <v>0</v>
      </c>
      <c r="V92" s="55">
        <v>0</v>
      </c>
      <c r="W92" s="55">
        <v>0</v>
      </c>
      <c r="X92" s="55">
        <v>0</v>
      </c>
      <c r="Y92" s="56">
        <v>0</v>
      </c>
      <c r="AA92" s="60">
        <f t="shared" si="3"/>
        <v>0</v>
      </c>
      <c r="AB92" s="61" t="s">
        <v>54</v>
      </c>
      <c r="AC92" s="60">
        <v>0</v>
      </c>
    </row>
    <row r="93" spans="1:29" x14ac:dyDescent="0.3">
      <c r="A93" t="s">
        <v>28</v>
      </c>
      <c r="B93" s="54">
        <v>1</v>
      </c>
      <c r="C93" s="55">
        <v>1</v>
      </c>
      <c r="D93" s="55">
        <v>1</v>
      </c>
      <c r="E93" s="55">
        <v>1</v>
      </c>
      <c r="F93" s="55">
        <v>1</v>
      </c>
      <c r="G93" s="55">
        <v>1</v>
      </c>
      <c r="H93" s="55">
        <v>1</v>
      </c>
      <c r="I93" s="55">
        <v>1</v>
      </c>
      <c r="J93" s="55">
        <v>1</v>
      </c>
      <c r="K93" s="55">
        <v>0</v>
      </c>
      <c r="L93" s="55">
        <v>0</v>
      </c>
      <c r="M93" s="55">
        <v>0</v>
      </c>
      <c r="N93" s="55">
        <v>0</v>
      </c>
      <c r="O93" s="55">
        <v>0</v>
      </c>
      <c r="P93" s="55">
        <v>0</v>
      </c>
      <c r="Q93" s="55">
        <v>0</v>
      </c>
      <c r="R93" s="55">
        <v>0</v>
      </c>
      <c r="S93" s="55">
        <v>0</v>
      </c>
      <c r="T93" s="55">
        <v>0</v>
      </c>
      <c r="U93" s="55">
        <v>0</v>
      </c>
      <c r="V93" s="55">
        <v>0</v>
      </c>
      <c r="W93" s="55">
        <v>0</v>
      </c>
      <c r="X93" s="55">
        <v>0</v>
      </c>
      <c r="Y93" s="56">
        <v>0</v>
      </c>
      <c r="AA93" s="60">
        <f t="shared" si="3"/>
        <v>0</v>
      </c>
      <c r="AB93" s="61" t="s">
        <v>54</v>
      </c>
      <c r="AC93" s="60">
        <v>0</v>
      </c>
    </row>
    <row r="94" spans="1:29" x14ac:dyDescent="0.3">
      <c r="A94" t="s">
        <v>43</v>
      </c>
      <c r="B94" s="54">
        <v>1</v>
      </c>
      <c r="C94" s="55">
        <v>1</v>
      </c>
      <c r="D94" s="55">
        <v>1</v>
      </c>
      <c r="E94" s="55">
        <v>1</v>
      </c>
      <c r="F94" s="55">
        <v>1</v>
      </c>
      <c r="G94" s="55">
        <v>1</v>
      </c>
      <c r="H94" s="55">
        <v>1</v>
      </c>
      <c r="I94" s="55">
        <v>1</v>
      </c>
      <c r="J94" s="55">
        <v>1</v>
      </c>
      <c r="K94" s="55">
        <v>1</v>
      </c>
      <c r="L94" s="55">
        <v>0</v>
      </c>
      <c r="M94" s="55">
        <v>0</v>
      </c>
      <c r="N94" s="55">
        <v>0</v>
      </c>
      <c r="O94" s="55">
        <v>0</v>
      </c>
      <c r="P94" s="55">
        <v>0</v>
      </c>
      <c r="Q94" s="55">
        <v>0</v>
      </c>
      <c r="R94" s="55">
        <v>0</v>
      </c>
      <c r="S94" s="55">
        <v>0</v>
      </c>
      <c r="T94" s="55">
        <v>0</v>
      </c>
      <c r="U94" s="55">
        <v>0</v>
      </c>
      <c r="V94" s="55">
        <v>0</v>
      </c>
      <c r="W94" s="55">
        <v>0</v>
      </c>
      <c r="X94" s="55">
        <v>0</v>
      </c>
      <c r="Y94" s="56">
        <v>0</v>
      </c>
      <c r="AA94" s="60">
        <f t="shared" si="3"/>
        <v>0</v>
      </c>
      <c r="AB94" s="61" t="s">
        <v>54</v>
      </c>
      <c r="AC94" s="60">
        <v>0</v>
      </c>
    </row>
    <row r="95" spans="1:29" x14ac:dyDescent="0.3">
      <c r="A95" t="s">
        <v>29</v>
      </c>
      <c r="B95" s="54">
        <v>1</v>
      </c>
      <c r="C95" s="55">
        <v>1</v>
      </c>
      <c r="D95" s="55">
        <v>1</v>
      </c>
      <c r="E95" s="55">
        <v>1</v>
      </c>
      <c r="F95" s="55">
        <v>1</v>
      </c>
      <c r="G95" s="55">
        <v>1</v>
      </c>
      <c r="H95" s="55">
        <v>1</v>
      </c>
      <c r="I95" s="55">
        <v>1</v>
      </c>
      <c r="J95" s="55">
        <v>1</v>
      </c>
      <c r="K95" s="55">
        <v>1</v>
      </c>
      <c r="L95" s="55">
        <v>1</v>
      </c>
      <c r="M95" s="55">
        <v>0</v>
      </c>
      <c r="N95" s="55">
        <v>0</v>
      </c>
      <c r="O95" s="55">
        <v>0</v>
      </c>
      <c r="P95" s="55">
        <v>0</v>
      </c>
      <c r="Q95" s="55">
        <v>0</v>
      </c>
      <c r="R95" s="55">
        <v>0</v>
      </c>
      <c r="S95" s="55">
        <v>0</v>
      </c>
      <c r="T95" s="55">
        <v>0</v>
      </c>
      <c r="U95" s="55">
        <v>0</v>
      </c>
      <c r="V95" s="55">
        <v>0</v>
      </c>
      <c r="W95" s="55">
        <v>0</v>
      </c>
      <c r="X95" s="55">
        <v>0</v>
      </c>
      <c r="Y95" s="56">
        <v>0</v>
      </c>
      <c r="AA95" s="60">
        <f t="shared" si="3"/>
        <v>0</v>
      </c>
      <c r="AB95" s="61" t="s">
        <v>54</v>
      </c>
      <c r="AC95" s="60">
        <v>0</v>
      </c>
    </row>
    <row r="96" spans="1:29" x14ac:dyDescent="0.3">
      <c r="A96" t="s">
        <v>44</v>
      </c>
      <c r="B96" s="54">
        <v>0</v>
      </c>
      <c r="C96" s="55">
        <v>1</v>
      </c>
      <c r="D96" s="55">
        <v>1</v>
      </c>
      <c r="E96" s="55">
        <v>1</v>
      </c>
      <c r="F96" s="55">
        <v>1</v>
      </c>
      <c r="G96" s="55">
        <v>1</v>
      </c>
      <c r="H96" s="55">
        <v>1</v>
      </c>
      <c r="I96" s="55">
        <v>1</v>
      </c>
      <c r="J96" s="55">
        <v>1</v>
      </c>
      <c r="K96" s="55">
        <v>1</v>
      </c>
      <c r="L96" s="55">
        <v>1</v>
      </c>
      <c r="M96" s="55">
        <v>1</v>
      </c>
      <c r="N96" s="55">
        <v>0</v>
      </c>
      <c r="O96" s="55">
        <v>0</v>
      </c>
      <c r="P96" s="55">
        <v>0</v>
      </c>
      <c r="Q96" s="55">
        <v>0</v>
      </c>
      <c r="R96" s="55">
        <v>0</v>
      </c>
      <c r="S96" s="55">
        <v>0</v>
      </c>
      <c r="T96" s="55">
        <v>0</v>
      </c>
      <c r="U96" s="55">
        <v>0</v>
      </c>
      <c r="V96" s="55">
        <v>0</v>
      </c>
      <c r="W96" s="55">
        <v>0</v>
      </c>
      <c r="X96" s="55">
        <v>0</v>
      </c>
      <c r="Y96" s="56">
        <v>0</v>
      </c>
      <c r="AA96" s="60">
        <f t="shared" si="3"/>
        <v>0</v>
      </c>
      <c r="AB96" s="61" t="s">
        <v>54</v>
      </c>
      <c r="AC96" s="60">
        <v>0</v>
      </c>
    </row>
    <row r="97" spans="1:29" x14ac:dyDescent="0.3">
      <c r="A97" t="s">
        <v>30</v>
      </c>
      <c r="B97" s="54">
        <v>0</v>
      </c>
      <c r="C97" s="55">
        <v>0</v>
      </c>
      <c r="D97" s="55">
        <v>1</v>
      </c>
      <c r="E97" s="55">
        <v>1</v>
      </c>
      <c r="F97" s="55">
        <v>1</v>
      </c>
      <c r="G97" s="55">
        <v>1</v>
      </c>
      <c r="H97" s="55">
        <v>1</v>
      </c>
      <c r="I97" s="55">
        <v>1</v>
      </c>
      <c r="J97" s="55">
        <v>1</v>
      </c>
      <c r="K97" s="55">
        <v>1</v>
      </c>
      <c r="L97" s="55">
        <v>1</v>
      </c>
      <c r="M97" s="55">
        <v>1</v>
      </c>
      <c r="N97" s="55">
        <v>1</v>
      </c>
      <c r="O97" s="55">
        <v>0</v>
      </c>
      <c r="P97" s="55">
        <v>0</v>
      </c>
      <c r="Q97" s="55">
        <v>0</v>
      </c>
      <c r="R97" s="55">
        <v>0</v>
      </c>
      <c r="S97" s="55">
        <v>0</v>
      </c>
      <c r="T97" s="55">
        <v>0</v>
      </c>
      <c r="U97" s="55">
        <v>0</v>
      </c>
      <c r="V97" s="55">
        <v>0</v>
      </c>
      <c r="W97" s="55">
        <v>0</v>
      </c>
      <c r="X97" s="55">
        <v>0</v>
      </c>
      <c r="Y97" s="56">
        <v>0</v>
      </c>
      <c r="AA97" s="60">
        <f t="shared" si="3"/>
        <v>0</v>
      </c>
      <c r="AB97" s="61" t="s">
        <v>54</v>
      </c>
      <c r="AC97" s="60">
        <v>0</v>
      </c>
    </row>
    <row r="98" spans="1:29" x14ac:dyDescent="0.3">
      <c r="A98" t="s">
        <v>45</v>
      </c>
      <c r="B98" s="54">
        <v>0</v>
      </c>
      <c r="C98" s="55">
        <v>0</v>
      </c>
      <c r="D98" s="55">
        <v>0</v>
      </c>
      <c r="E98" s="55">
        <v>1</v>
      </c>
      <c r="F98" s="55">
        <v>1</v>
      </c>
      <c r="G98" s="55">
        <v>1</v>
      </c>
      <c r="H98" s="55">
        <v>1</v>
      </c>
      <c r="I98" s="55">
        <v>1</v>
      </c>
      <c r="J98" s="55">
        <v>1</v>
      </c>
      <c r="K98" s="55">
        <v>1</v>
      </c>
      <c r="L98" s="55">
        <v>1</v>
      </c>
      <c r="M98" s="55">
        <v>1</v>
      </c>
      <c r="N98" s="55">
        <v>1</v>
      </c>
      <c r="O98" s="55">
        <v>1</v>
      </c>
      <c r="P98" s="55">
        <v>0</v>
      </c>
      <c r="Q98" s="55">
        <v>0</v>
      </c>
      <c r="R98" s="55">
        <v>0</v>
      </c>
      <c r="S98" s="55">
        <v>0</v>
      </c>
      <c r="T98" s="55">
        <v>0</v>
      </c>
      <c r="U98" s="55">
        <v>0</v>
      </c>
      <c r="V98" s="55">
        <v>0</v>
      </c>
      <c r="W98" s="55">
        <v>0</v>
      </c>
      <c r="X98" s="55">
        <v>0</v>
      </c>
      <c r="Y98" s="56">
        <v>0</v>
      </c>
      <c r="AA98" s="60">
        <f t="shared" si="3"/>
        <v>0</v>
      </c>
      <c r="AB98" s="61" t="s">
        <v>54</v>
      </c>
      <c r="AC98" s="60">
        <v>0</v>
      </c>
    </row>
    <row r="99" spans="1:29" x14ac:dyDescent="0.3">
      <c r="A99" t="s">
        <v>31</v>
      </c>
      <c r="B99" s="54">
        <v>0</v>
      </c>
      <c r="C99" s="55">
        <v>0</v>
      </c>
      <c r="D99" s="55">
        <v>0</v>
      </c>
      <c r="E99" s="55">
        <v>0</v>
      </c>
      <c r="F99" s="55">
        <v>1</v>
      </c>
      <c r="G99" s="55">
        <v>1</v>
      </c>
      <c r="H99" s="55">
        <v>1</v>
      </c>
      <c r="I99" s="55">
        <v>1</v>
      </c>
      <c r="J99" s="55">
        <v>1</v>
      </c>
      <c r="K99" s="55">
        <v>1</v>
      </c>
      <c r="L99" s="55">
        <v>1</v>
      </c>
      <c r="M99" s="55">
        <v>1</v>
      </c>
      <c r="N99" s="55">
        <v>1</v>
      </c>
      <c r="O99" s="55">
        <v>1</v>
      </c>
      <c r="P99" s="55">
        <v>0</v>
      </c>
      <c r="Q99" s="55">
        <v>0</v>
      </c>
      <c r="R99" s="55">
        <v>0</v>
      </c>
      <c r="S99" s="55">
        <v>0</v>
      </c>
      <c r="T99" s="55">
        <v>0</v>
      </c>
      <c r="U99" s="55">
        <v>0</v>
      </c>
      <c r="V99" s="55">
        <v>0</v>
      </c>
      <c r="W99" s="55">
        <v>0</v>
      </c>
      <c r="X99" s="55">
        <v>0</v>
      </c>
      <c r="Y99" s="56">
        <v>0</v>
      </c>
      <c r="AA99" s="60">
        <f t="shared" si="3"/>
        <v>0</v>
      </c>
      <c r="AB99" s="61" t="s">
        <v>54</v>
      </c>
      <c r="AC99" s="60">
        <v>0</v>
      </c>
    </row>
    <row r="100" spans="1:29" x14ac:dyDescent="0.3">
      <c r="A100" t="s">
        <v>46</v>
      </c>
      <c r="B100" s="54">
        <v>0</v>
      </c>
      <c r="C100" s="55">
        <v>0</v>
      </c>
      <c r="D100" s="55">
        <v>0</v>
      </c>
      <c r="E100" s="55">
        <v>0</v>
      </c>
      <c r="F100" s="55">
        <v>0</v>
      </c>
      <c r="G100" s="55">
        <v>1</v>
      </c>
      <c r="H100" s="55">
        <v>1</v>
      </c>
      <c r="I100" s="55">
        <v>1</v>
      </c>
      <c r="J100" s="55">
        <v>1</v>
      </c>
      <c r="K100" s="55">
        <v>1</v>
      </c>
      <c r="L100" s="55">
        <v>1</v>
      </c>
      <c r="M100" s="55">
        <v>1</v>
      </c>
      <c r="N100" s="55">
        <v>1</v>
      </c>
      <c r="O100" s="55">
        <v>1</v>
      </c>
      <c r="P100" s="55">
        <v>0</v>
      </c>
      <c r="Q100" s="55">
        <v>0</v>
      </c>
      <c r="R100" s="55">
        <v>0</v>
      </c>
      <c r="S100" s="55">
        <v>0</v>
      </c>
      <c r="T100" s="55">
        <v>0</v>
      </c>
      <c r="U100" s="55">
        <v>0</v>
      </c>
      <c r="V100" s="55">
        <v>0</v>
      </c>
      <c r="W100" s="55">
        <v>0</v>
      </c>
      <c r="X100" s="55">
        <v>0</v>
      </c>
      <c r="Y100" s="56">
        <v>0</v>
      </c>
      <c r="AA100" s="60">
        <f t="shared" si="3"/>
        <v>0</v>
      </c>
      <c r="AB100" s="61" t="s">
        <v>54</v>
      </c>
      <c r="AC100" s="60">
        <v>0</v>
      </c>
    </row>
    <row r="101" spans="1:29" x14ac:dyDescent="0.3">
      <c r="A101" t="s">
        <v>32</v>
      </c>
      <c r="B101" s="54">
        <v>0</v>
      </c>
      <c r="C101" s="55">
        <v>0</v>
      </c>
      <c r="D101" s="55">
        <v>0</v>
      </c>
      <c r="E101" s="55">
        <v>0</v>
      </c>
      <c r="F101" s="55">
        <v>0</v>
      </c>
      <c r="G101" s="55">
        <v>0</v>
      </c>
      <c r="H101" s="55">
        <v>1</v>
      </c>
      <c r="I101" s="55">
        <v>1</v>
      </c>
      <c r="J101" s="55">
        <v>1</v>
      </c>
      <c r="K101" s="55">
        <v>1</v>
      </c>
      <c r="L101" s="55">
        <v>1</v>
      </c>
      <c r="M101" s="55">
        <v>1</v>
      </c>
      <c r="N101" s="55">
        <v>1</v>
      </c>
      <c r="O101" s="55">
        <v>1</v>
      </c>
      <c r="P101" s="55">
        <v>0</v>
      </c>
      <c r="Q101" s="55">
        <v>0</v>
      </c>
      <c r="R101" s="55">
        <v>0</v>
      </c>
      <c r="S101" s="55">
        <v>0</v>
      </c>
      <c r="T101" s="55">
        <v>0</v>
      </c>
      <c r="U101" s="55">
        <v>0</v>
      </c>
      <c r="V101" s="55">
        <v>0</v>
      </c>
      <c r="W101" s="55">
        <v>0</v>
      </c>
      <c r="X101" s="55">
        <v>0</v>
      </c>
      <c r="Y101" s="56">
        <v>0</v>
      </c>
      <c r="AA101" s="60">
        <f t="shared" si="3"/>
        <v>0</v>
      </c>
      <c r="AB101" s="61" t="s">
        <v>54</v>
      </c>
      <c r="AC101" s="60">
        <v>0</v>
      </c>
    </row>
    <row r="102" spans="1:29" x14ac:dyDescent="0.3">
      <c r="A102" t="s">
        <v>47</v>
      </c>
      <c r="B102" s="54">
        <v>0</v>
      </c>
      <c r="C102" s="55">
        <v>0</v>
      </c>
      <c r="D102" s="55">
        <v>0</v>
      </c>
      <c r="E102" s="55">
        <v>0</v>
      </c>
      <c r="F102" s="55">
        <v>0</v>
      </c>
      <c r="G102" s="55">
        <v>0</v>
      </c>
      <c r="H102" s="55">
        <v>0</v>
      </c>
      <c r="I102" s="55">
        <v>1</v>
      </c>
      <c r="J102" s="55">
        <v>1</v>
      </c>
      <c r="K102" s="55">
        <v>1</v>
      </c>
      <c r="L102" s="55">
        <v>1</v>
      </c>
      <c r="M102" s="55">
        <v>1</v>
      </c>
      <c r="N102" s="55">
        <v>1</v>
      </c>
      <c r="O102" s="55">
        <v>1</v>
      </c>
      <c r="P102" s="55">
        <v>0</v>
      </c>
      <c r="Q102" s="55">
        <v>0</v>
      </c>
      <c r="R102" s="55">
        <v>0</v>
      </c>
      <c r="S102" s="55">
        <v>0</v>
      </c>
      <c r="T102" s="55">
        <v>0</v>
      </c>
      <c r="U102" s="55">
        <v>0</v>
      </c>
      <c r="V102" s="55">
        <v>0</v>
      </c>
      <c r="W102" s="55">
        <v>0</v>
      </c>
      <c r="X102" s="55">
        <v>0</v>
      </c>
      <c r="Y102" s="56">
        <v>0</v>
      </c>
      <c r="AA102" s="60">
        <f t="shared" si="3"/>
        <v>0</v>
      </c>
      <c r="AB102" s="61" t="s">
        <v>54</v>
      </c>
      <c r="AC102" s="60">
        <v>0</v>
      </c>
    </row>
    <row r="103" spans="1:29" x14ac:dyDescent="0.3">
      <c r="A103" t="s">
        <v>33</v>
      </c>
      <c r="B103" s="54">
        <v>0</v>
      </c>
      <c r="C103" s="55">
        <v>0</v>
      </c>
      <c r="D103" s="55">
        <v>0</v>
      </c>
      <c r="E103" s="55">
        <v>0</v>
      </c>
      <c r="F103" s="55">
        <v>0</v>
      </c>
      <c r="G103" s="55">
        <v>0</v>
      </c>
      <c r="H103" s="55">
        <v>0</v>
      </c>
      <c r="I103" s="55">
        <v>0</v>
      </c>
      <c r="J103" s="55">
        <v>1</v>
      </c>
      <c r="K103" s="55">
        <v>1</v>
      </c>
      <c r="L103" s="55">
        <v>1</v>
      </c>
      <c r="M103" s="55">
        <v>1</v>
      </c>
      <c r="N103" s="55">
        <v>1</v>
      </c>
      <c r="O103" s="55">
        <v>1</v>
      </c>
      <c r="P103" s="55">
        <v>0</v>
      </c>
      <c r="Q103" s="55">
        <v>0</v>
      </c>
      <c r="R103" s="55">
        <v>0</v>
      </c>
      <c r="S103" s="55">
        <v>0</v>
      </c>
      <c r="T103" s="55">
        <v>0</v>
      </c>
      <c r="U103" s="55">
        <v>0</v>
      </c>
      <c r="V103" s="55">
        <v>0</v>
      </c>
      <c r="W103" s="55">
        <v>0</v>
      </c>
      <c r="X103" s="55">
        <v>0</v>
      </c>
      <c r="Y103" s="56">
        <v>0</v>
      </c>
      <c r="AA103" s="60">
        <f t="shared" si="3"/>
        <v>0</v>
      </c>
      <c r="AB103" s="61" t="s">
        <v>54</v>
      </c>
      <c r="AC103" s="60">
        <v>0</v>
      </c>
    </row>
    <row r="104" spans="1:29" x14ac:dyDescent="0.3">
      <c r="A104" t="s">
        <v>48</v>
      </c>
      <c r="B104" s="54">
        <v>0</v>
      </c>
      <c r="C104" s="55">
        <v>0</v>
      </c>
      <c r="D104" s="55">
        <v>0</v>
      </c>
      <c r="E104" s="55">
        <v>0</v>
      </c>
      <c r="F104" s="55">
        <v>0</v>
      </c>
      <c r="G104" s="55">
        <v>0</v>
      </c>
      <c r="H104" s="55">
        <v>0</v>
      </c>
      <c r="I104" s="55">
        <v>0</v>
      </c>
      <c r="J104" s="55">
        <v>0</v>
      </c>
      <c r="K104" s="55">
        <v>1</v>
      </c>
      <c r="L104" s="55">
        <v>1</v>
      </c>
      <c r="M104" s="55">
        <v>1</v>
      </c>
      <c r="N104" s="55">
        <v>1</v>
      </c>
      <c r="O104" s="55">
        <v>1</v>
      </c>
      <c r="P104" s="55">
        <v>0</v>
      </c>
      <c r="Q104" s="55">
        <v>0</v>
      </c>
      <c r="R104" s="55">
        <v>0</v>
      </c>
      <c r="S104" s="55">
        <v>0</v>
      </c>
      <c r="T104" s="55">
        <v>0</v>
      </c>
      <c r="U104" s="55">
        <v>0</v>
      </c>
      <c r="V104" s="55">
        <v>0</v>
      </c>
      <c r="W104" s="55">
        <v>0</v>
      </c>
      <c r="X104" s="55">
        <v>0</v>
      </c>
      <c r="Y104" s="56">
        <v>0</v>
      </c>
      <c r="AA104" s="60">
        <f t="shared" si="3"/>
        <v>0</v>
      </c>
      <c r="AB104" s="61" t="s">
        <v>54</v>
      </c>
      <c r="AC104" s="60">
        <v>0</v>
      </c>
    </row>
    <row r="105" spans="1:29" x14ac:dyDescent="0.3">
      <c r="A105" t="s">
        <v>34</v>
      </c>
      <c r="B105" s="54">
        <v>0</v>
      </c>
      <c r="C105" s="55">
        <v>0</v>
      </c>
      <c r="D105" s="55">
        <v>0</v>
      </c>
      <c r="E105" s="55">
        <v>0</v>
      </c>
      <c r="F105" s="55">
        <v>0</v>
      </c>
      <c r="G105" s="55">
        <v>0</v>
      </c>
      <c r="H105" s="55">
        <v>0</v>
      </c>
      <c r="I105" s="55">
        <v>0</v>
      </c>
      <c r="J105" s="55">
        <v>0</v>
      </c>
      <c r="K105" s="55">
        <v>0</v>
      </c>
      <c r="L105" s="55">
        <v>1</v>
      </c>
      <c r="M105" s="55">
        <v>1</v>
      </c>
      <c r="N105" s="55">
        <v>1</v>
      </c>
      <c r="O105" s="55">
        <v>1</v>
      </c>
      <c r="P105" s="55">
        <v>0</v>
      </c>
      <c r="Q105" s="55">
        <v>0</v>
      </c>
      <c r="R105" s="55">
        <v>0</v>
      </c>
      <c r="S105" s="55">
        <v>0</v>
      </c>
      <c r="T105" s="55">
        <v>0</v>
      </c>
      <c r="U105" s="55">
        <v>0</v>
      </c>
      <c r="V105" s="55">
        <v>0</v>
      </c>
      <c r="W105" s="55">
        <v>0</v>
      </c>
      <c r="X105" s="55">
        <v>0</v>
      </c>
      <c r="Y105" s="56">
        <v>0</v>
      </c>
      <c r="AA105" s="60">
        <f t="shared" si="3"/>
        <v>0</v>
      </c>
      <c r="AB105" s="61" t="s">
        <v>54</v>
      </c>
      <c r="AC105" s="60">
        <v>0</v>
      </c>
    </row>
    <row r="106" spans="1:29" x14ac:dyDescent="0.3">
      <c r="A106" t="s">
        <v>49</v>
      </c>
      <c r="B106" s="54">
        <v>0</v>
      </c>
      <c r="C106" s="55">
        <v>0</v>
      </c>
      <c r="D106" s="55">
        <v>0</v>
      </c>
      <c r="E106" s="55">
        <v>0</v>
      </c>
      <c r="F106" s="55">
        <v>0</v>
      </c>
      <c r="G106" s="55">
        <v>0</v>
      </c>
      <c r="H106" s="55">
        <v>0</v>
      </c>
      <c r="I106" s="55">
        <v>0</v>
      </c>
      <c r="J106" s="55">
        <v>0</v>
      </c>
      <c r="K106" s="55">
        <v>0</v>
      </c>
      <c r="L106" s="55">
        <v>0</v>
      </c>
      <c r="M106" s="55">
        <v>1</v>
      </c>
      <c r="N106" s="55">
        <v>1</v>
      </c>
      <c r="O106" s="55">
        <v>1</v>
      </c>
      <c r="P106" s="55">
        <v>0</v>
      </c>
      <c r="Q106" s="55">
        <v>0</v>
      </c>
      <c r="R106" s="55">
        <v>0</v>
      </c>
      <c r="S106" s="55">
        <v>0</v>
      </c>
      <c r="T106" s="55">
        <v>0</v>
      </c>
      <c r="U106" s="55">
        <v>0</v>
      </c>
      <c r="V106" s="55">
        <v>0</v>
      </c>
      <c r="W106" s="55">
        <v>0</v>
      </c>
      <c r="X106" s="55">
        <v>0</v>
      </c>
      <c r="Y106" s="56">
        <v>0</v>
      </c>
      <c r="AA106" s="60">
        <f t="shared" si="3"/>
        <v>0</v>
      </c>
      <c r="AB106" s="61" t="s">
        <v>54</v>
      </c>
      <c r="AC106" s="60">
        <v>0</v>
      </c>
    </row>
    <row r="107" spans="1:29" x14ac:dyDescent="0.3">
      <c r="A107" t="s">
        <v>35</v>
      </c>
      <c r="B107" s="54">
        <v>0</v>
      </c>
      <c r="C107" s="55">
        <v>0</v>
      </c>
      <c r="D107" s="55">
        <v>0</v>
      </c>
      <c r="E107" s="55">
        <v>0</v>
      </c>
      <c r="F107" s="55">
        <v>0</v>
      </c>
      <c r="G107" s="55">
        <v>0</v>
      </c>
      <c r="H107" s="55">
        <v>0</v>
      </c>
      <c r="I107" s="55">
        <v>0</v>
      </c>
      <c r="J107" s="55">
        <v>0</v>
      </c>
      <c r="K107" s="55">
        <v>0</v>
      </c>
      <c r="L107" s="55">
        <v>0</v>
      </c>
      <c r="M107" s="55">
        <v>0</v>
      </c>
      <c r="N107" s="55">
        <v>1</v>
      </c>
      <c r="O107" s="55">
        <v>1</v>
      </c>
      <c r="P107" s="55">
        <v>0</v>
      </c>
      <c r="Q107" s="55">
        <v>0</v>
      </c>
      <c r="R107" s="55">
        <v>0</v>
      </c>
      <c r="S107" s="55">
        <v>0</v>
      </c>
      <c r="T107" s="55">
        <v>0</v>
      </c>
      <c r="U107" s="55">
        <v>0</v>
      </c>
      <c r="V107" s="55">
        <v>0</v>
      </c>
      <c r="W107" s="55">
        <v>0</v>
      </c>
      <c r="X107" s="55">
        <v>0</v>
      </c>
      <c r="Y107" s="56">
        <v>0</v>
      </c>
      <c r="AA107" s="60">
        <f t="shared" si="3"/>
        <v>0</v>
      </c>
      <c r="AB107" s="61" t="s">
        <v>54</v>
      </c>
      <c r="AC107" s="60">
        <v>0</v>
      </c>
    </row>
    <row r="108" spans="1:29" x14ac:dyDescent="0.3">
      <c r="A108" t="s">
        <v>50</v>
      </c>
      <c r="B108" s="57">
        <v>0</v>
      </c>
      <c r="C108" s="58">
        <v>0</v>
      </c>
      <c r="D108" s="58">
        <v>0</v>
      </c>
      <c r="E108" s="58">
        <v>0</v>
      </c>
      <c r="F108" s="58">
        <v>0</v>
      </c>
      <c r="G108" s="58">
        <v>0</v>
      </c>
      <c r="H108" s="58">
        <v>0</v>
      </c>
      <c r="I108" s="58">
        <v>0</v>
      </c>
      <c r="J108" s="58">
        <v>0</v>
      </c>
      <c r="K108" s="58">
        <v>0</v>
      </c>
      <c r="L108" s="58">
        <v>0</v>
      </c>
      <c r="M108" s="58">
        <v>0</v>
      </c>
      <c r="N108" s="58">
        <v>0</v>
      </c>
      <c r="O108" s="58">
        <v>1</v>
      </c>
      <c r="P108" s="58">
        <v>0</v>
      </c>
      <c r="Q108" s="58">
        <v>0</v>
      </c>
      <c r="R108" s="58">
        <v>0</v>
      </c>
      <c r="S108" s="58">
        <v>0</v>
      </c>
      <c r="T108" s="58">
        <v>0</v>
      </c>
      <c r="U108" s="58">
        <v>0</v>
      </c>
      <c r="V108" s="58">
        <v>0</v>
      </c>
      <c r="W108" s="58">
        <v>0</v>
      </c>
      <c r="X108" s="58">
        <v>0</v>
      </c>
      <c r="Y108" s="59">
        <v>0</v>
      </c>
      <c r="AA108" s="60">
        <f t="shared" si="3"/>
        <v>0</v>
      </c>
      <c r="AB108" s="61" t="s">
        <v>54</v>
      </c>
      <c r="AC108" s="60">
        <v>0</v>
      </c>
    </row>
    <row r="111" spans="1:29" x14ac:dyDescent="0.3">
      <c r="A111" s="23"/>
      <c r="B111" s="23"/>
      <c r="C111" s="23"/>
      <c r="D111" s="23"/>
    </row>
  </sheetData>
  <mergeCells count="7">
    <mergeCell ref="AE26:AF26"/>
    <mergeCell ref="AA7:AC7"/>
    <mergeCell ref="AC10:AE10"/>
    <mergeCell ref="AA12:AC12"/>
    <mergeCell ref="AE15:AH15"/>
    <mergeCell ref="AE19:AH19"/>
    <mergeCell ref="AE24:AF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821F4-3B44-49AD-9CB1-98579F5CAF4A}">
  <dimension ref="A1:AN111"/>
  <sheetViews>
    <sheetView zoomScale="70" zoomScaleNormal="70" workbookViewId="0"/>
  </sheetViews>
  <sheetFormatPr defaultRowHeight="14.4" x14ac:dyDescent="0.3"/>
  <cols>
    <col min="1" max="1" width="30.88671875" bestFit="1" customWidth="1"/>
    <col min="16" max="16" width="12.5546875" bestFit="1" customWidth="1"/>
    <col min="27" max="27" width="11.44140625" customWidth="1"/>
    <col min="28" max="28" width="11.21875" customWidth="1"/>
    <col min="29" max="29" width="18.109375" customWidth="1"/>
    <col min="32" max="33" width="9.88671875" customWidth="1"/>
    <col min="34" max="34" width="8.88671875" customWidth="1"/>
  </cols>
  <sheetData>
    <row r="1" spans="1:40" x14ac:dyDescent="0.3">
      <c r="A1" t="s">
        <v>4</v>
      </c>
    </row>
    <row r="2" spans="1:40" x14ac:dyDescent="0.3">
      <c r="A2" t="s">
        <v>23</v>
      </c>
      <c r="B2" t="s">
        <v>25</v>
      </c>
      <c r="C2" t="s">
        <v>40</v>
      </c>
      <c r="D2" t="s">
        <v>26</v>
      </c>
      <c r="E2" t="s">
        <v>41</v>
      </c>
      <c r="F2" t="s">
        <v>27</v>
      </c>
      <c r="G2" t="s">
        <v>42</v>
      </c>
      <c r="H2" t="s">
        <v>28</v>
      </c>
      <c r="I2" t="s">
        <v>43</v>
      </c>
      <c r="J2" t="s">
        <v>29</v>
      </c>
      <c r="K2" t="s">
        <v>44</v>
      </c>
      <c r="L2" t="s">
        <v>30</v>
      </c>
      <c r="M2" t="s">
        <v>45</v>
      </c>
      <c r="N2" t="s">
        <v>31</v>
      </c>
      <c r="O2" t="s">
        <v>46</v>
      </c>
      <c r="P2" t="s">
        <v>32</v>
      </c>
      <c r="Q2" t="s">
        <v>47</v>
      </c>
      <c r="R2" t="s">
        <v>33</v>
      </c>
      <c r="S2" t="s">
        <v>48</v>
      </c>
      <c r="T2" t="s">
        <v>34</v>
      </c>
      <c r="U2" t="s">
        <v>49</v>
      </c>
      <c r="V2" t="s">
        <v>35</v>
      </c>
      <c r="W2" t="s">
        <v>50</v>
      </c>
      <c r="X2" t="s">
        <v>71</v>
      </c>
      <c r="Y2" t="s">
        <v>72</v>
      </c>
      <c r="AA2" s="22"/>
      <c r="AB2" s="22"/>
      <c r="AC2" s="22"/>
    </row>
    <row r="3" spans="1:40" x14ac:dyDescent="0.3">
      <c r="A3" s="12" t="s">
        <v>64</v>
      </c>
      <c r="AA3">
        <f>SUM(B5:Y6)</f>
        <v>2</v>
      </c>
      <c r="AB3" s="5" t="s">
        <v>37</v>
      </c>
      <c r="AC3" t="s">
        <v>55</v>
      </c>
      <c r="AH3" s="22"/>
      <c r="AI3" s="22"/>
      <c r="AJ3" s="22"/>
      <c r="AK3" s="22"/>
    </row>
    <row r="4" spans="1:40" x14ac:dyDescent="0.3">
      <c r="A4" t="s">
        <v>67</v>
      </c>
      <c r="AA4">
        <f>SUM(B9:Y10)</f>
        <v>2</v>
      </c>
      <c r="AB4" s="5" t="s">
        <v>37</v>
      </c>
      <c r="AC4" t="s">
        <v>56</v>
      </c>
      <c r="AJ4" s="5"/>
      <c r="AN4" s="5"/>
    </row>
    <row r="5" spans="1:40" x14ac:dyDescent="0.3">
      <c r="A5" t="s">
        <v>52</v>
      </c>
      <c r="B5" s="6">
        <v>1</v>
      </c>
      <c r="C5" s="7">
        <v>0</v>
      </c>
      <c r="D5" s="7">
        <v>0</v>
      </c>
      <c r="E5" s="7">
        <v>0</v>
      </c>
      <c r="F5" s="7">
        <v>0</v>
      </c>
      <c r="G5" s="7">
        <v>0</v>
      </c>
      <c r="H5" s="7">
        <v>0</v>
      </c>
      <c r="I5" s="7">
        <v>0</v>
      </c>
      <c r="J5" s="7">
        <v>0</v>
      </c>
      <c r="K5" s="7">
        <v>0</v>
      </c>
      <c r="L5" s="7">
        <v>0</v>
      </c>
      <c r="M5" s="7">
        <v>1</v>
      </c>
      <c r="N5" s="7">
        <v>0</v>
      </c>
      <c r="O5" s="7">
        <v>0</v>
      </c>
      <c r="P5" s="7">
        <v>0</v>
      </c>
      <c r="Q5" s="7">
        <v>0</v>
      </c>
      <c r="R5" s="7">
        <v>0</v>
      </c>
      <c r="S5" s="7">
        <v>0</v>
      </c>
      <c r="T5" s="7">
        <v>0</v>
      </c>
      <c r="U5" s="7">
        <v>0</v>
      </c>
      <c r="V5" s="7">
        <v>0</v>
      </c>
      <c r="W5" s="7">
        <v>0</v>
      </c>
      <c r="X5" s="7">
        <v>0</v>
      </c>
      <c r="Y5" s="8">
        <v>0</v>
      </c>
      <c r="AA5">
        <f>SUM(AA3:AA4)</f>
        <v>4</v>
      </c>
      <c r="AB5" s="5" t="s">
        <v>37</v>
      </c>
      <c r="AC5" t="s">
        <v>60</v>
      </c>
      <c r="AJ5" s="5"/>
      <c r="AN5" s="5"/>
    </row>
    <row r="6" spans="1:40" x14ac:dyDescent="0.3">
      <c r="A6" t="s">
        <v>53</v>
      </c>
      <c r="B6" s="9">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1">
        <v>0</v>
      </c>
    </row>
    <row r="7" spans="1:40" x14ac:dyDescent="0.3">
      <c r="B7" s="4"/>
      <c r="C7" s="4"/>
      <c r="D7" s="4"/>
      <c r="E7" s="4"/>
      <c r="F7" s="4"/>
      <c r="G7" s="4"/>
      <c r="H7" s="4"/>
      <c r="I7" s="4"/>
      <c r="J7" s="4"/>
      <c r="K7" s="4"/>
      <c r="L7" s="4"/>
      <c r="M7" s="4"/>
      <c r="AA7" s="67" t="s">
        <v>77</v>
      </c>
      <c r="AB7" s="67"/>
      <c r="AC7" s="67"/>
      <c r="AH7" s="22"/>
      <c r="AI7" s="22"/>
      <c r="AJ7" s="22"/>
      <c r="AK7" s="22"/>
    </row>
    <row r="8" spans="1:40" x14ac:dyDescent="0.3">
      <c r="A8" t="s">
        <v>68</v>
      </c>
      <c r="AA8" s="2">
        <f>((AA13+AA37+AA61+AA85)-(AC13+AC61))+((AA14+AA38+AA62+AA86)-(AC14+AC62))+((AA15+AA39+AA63+AA87)-(AC15+AC63))+((AA16+AA40+AA64+AA88)-(AC16+AC64))+((AA17+AA41+AA65+AA89)-(AC17+AC65))+((AA18+AA42+AA66+AA90)-(AC18+AC66))+((AA19+AA43+AA67+AA91)-(AC19+AC67))+((AA20+AA44+AA68+AA92)-(AC20+AC68))+((AA21+AA45+AA69+AA93)-(AC21+AC69))+((AA22+AA46+AA70+AA94)-(AC22+AC70))+((AA23+AA47+AA71+AA95)-(AC23+AC71))+((AA24+AA48+AA72+AA96)-(AC24+AC72))+((AA25+AA49+AA73+AA97)-(AC25+AC73))+((AA26+AA50+AA74+AA98)-(AC26+AC74))+((AA27+AA51+AA75+AA99)-(AC27+AC75))+((AA28+AA52+AA76+AA100)-(AC28+AC76))+((AA29+AA53+AA77+AA101)-(AC29+AC77))+((AA30+AA54+AA78+AA102)-(AC30+AC78))+((AA31+AA55+AA79+AA103)-(AC31+AC79))+((AA32+AA56+AA80+AA104)-(AC32+AC80))+((AA33+AA57+AA81+AA105)-(AC33+AC81))+((AA34+AA58+AA82+AA106)-(AC34+AC82))+((AA35+AA59+AA83+AA107)-(AC35+AC83))+((AA36+AA60+AA84+AA108)-(AC36+AC84))</f>
        <v>2</v>
      </c>
      <c r="AB8" s="5" t="s">
        <v>37</v>
      </c>
      <c r="AC8" t="s">
        <v>36</v>
      </c>
      <c r="AJ8" s="5"/>
      <c r="AN8" s="5"/>
    </row>
    <row r="9" spans="1:40" x14ac:dyDescent="0.3">
      <c r="A9" t="s">
        <v>53</v>
      </c>
      <c r="B9" s="6">
        <v>1</v>
      </c>
      <c r="C9" s="7">
        <v>0</v>
      </c>
      <c r="D9" s="7">
        <v>0</v>
      </c>
      <c r="E9" s="7">
        <v>0</v>
      </c>
      <c r="F9" s="7">
        <v>0</v>
      </c>
      <c r="G9" s="7">
        <v>0</v>
      </c>
      <c r="H9" s="7">
        <v>0</v>
      </c>
      <c r="I9" s="7">
        <v>0</v>
      </c>
      <c r="J9" s="7">
        <v>0</v>
      </c>
      <c r="K9" s="7">
        <v>0</v>
      </c>
      <c r="L9" s="7">
        <v>0</v>
      </c>
      <c r="M9" s="7">
        <v>0</v>
      </c>
      <c r="N9" s="7">
        <v>1</v>
      </c>
      <c r="O9" s="7">
        <v>0</v>
      </c>
      <c r="P9" s="7">
        <v>0</v>
      </c>
      <c r="Q9" s="7">
        <v>0</v>
      </c>
      <c r="R9" s="7">
        <v>0</v>
      </c>
      <c r="S9" s="7">
        <v>0</v>
      </c>
      <c r="T9" s="7">
        <v>0</v>
      </c>
      <c r="U9" s="7">
        <v>0</v>
      </c>
      <c r="V9" s="7">
        <v>0</v>
      </c>
      <c r="W9" s="7">
        <v>0</v>
      </c>
      <c r="X9" s="7">
        <v>0</v>
      </c>
      <c r="Y9" s="8">
        <v>0</v>
      </c>
      <c r="AJ9" s="5"/>
      <c r="AN9" s="5"/>
    </row>
    <row r="10" spans="1:40" x14ac:dyDescent="0.3">
      <c r="A10" t="s">
        <v>38</v>
      </c>
      <c r="B10" s="9">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1">
        <v>0</v>
      </c>
      <c r="AC10" s="68" t="s">
        <v>65</v>
      </c>
      <c r="AD10" s="68"/>
      <c r="AE10" s="68"/>
    </row>
    <row r="12" spans="1:40" x14ac:dyDescent="0.3">
      <c r="A12" s="12" t="s">
        <v>66</v>
      </c>
      <c r="AA12" s="65" t="s">
        <v>73</v>
      </c>
      <c r="AB12" s="65"/>
      <c r="AC12" s="65"/>
    </row>
    <row r="13" spans="1:40" x14ac:dyDescent="0.3">
      <c r="A13" t="s">
        <v>25</v>
      </c>
      <c r="B13" s="24">
        <v>1</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6">
        <v>0</v>
      </c>
      <c r="AA13" s="60">
        <f>SUMPRODUCT($B$5:$Y$5, B13:Y13)</f>
        <v>1</v>
      </c>
      <c r="AB13" s="61" t="s">
        <v>54</v>
      </c>
      <c r="AC13" s="60">
        <v>1</v>
      </c>
    </row>
    <row r="14" spans="1:40" x14ac:dyDescent="0.3">
      <c r="A14" t="s">
        <v>40</v>
      </c>
      <c r="B14" s="27">
        <v>1</v>
      </c>
      <c r="C14" s="28">
        <v>1</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9">
        <v>0</v>
      </c>
      <c r="AA14" s="60">
        <f t="shared" ref="AA14:AA36" si="0">SUMPRODUCT($B$5:$Y$5, B14:Y14)</f>
        <v>1</v>
      </c>
      <c r="AB14" s="61" t="s">
        <v>54</v>
      </c>
      <c r="AC14" s="60">
        <v>1</v>
      </c>
    </row>
    <row r="15" spans="1:40" x14ac:dyDescent="0.3">
      <c r="A15" t="s">
        <v>26</v>
      </c>
      <c r="B15" s="27">
        <v>1</v>
      </c>
      <c r="C15" s="28">
        <v>1</v>
      </c>
      <c r="D15" s="28">
        <v>1</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9">
        <v>0</v>
      </c>
      <c r="AA15" s="60">
        <f t="shared" si="0"/>
        <v>1</v>
      </c>
      <c r="AB15" s="61" t="s">
        <v>54</v>
      </c>
      <c r="AC15" s="60">
        <v>1</v>
      </c>
      <c r="AE15" s="65" t="s">
        <v>74</v>
      </c>
      <c r="AF15" s="65"/>
      <c r="AG15" s="65"/>
      <c r="AH15" s="65"/>
    </row>
    <row r="16" spans="1:40" x14ac:dyDescent="0.3">
      <c r="A16" t="s">
        <v>41</v>
      </c>
      <c r="B16" s="27">
        <v>1</v>
      </c>
      <c r="C16" s="28">
        <v>1</v>
      </c>
      <c r="D16" s="28">
        <v>1</v>
      </c>
      <c r="E16" s="28">
        <v>1</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9">
        <v>0</v>
      </c>
      <c r="AA16" s="60">
        <f t="shared" si="0"/>
        <v>1</v>
      </c>
      <c r="AB16" s="61" t="s">
        <v>54</v>
      </c>
      <c r="AC16" s="60">
        <v>1</v>
      </c>
      <c r="AE16" t="s">
        <v>52</v>
      </c>
      <c r="AF16" s="20">
        <f>SUM(B5:Y5)</f>
        <v>2</v>
      </c>
      <c r="AG16" s="21" t="s">
        <v>57</v>
      </c>
      <c r="AH16" s="20">
        <v>2</v>
      </c>
    </row>
    <row r="17" spans="1:34" x14ac:dyDescent="0.3">
      <c r="A17" t="s">
        <v>27</v>
      </c>
      <c r="B17" s="27">
        <v>1</v>
      </c>
      <c r="C17" s="28">
        <v>1</v>
      </c>
      <c r="D17" s="28">
        <v>1</v>
      </c>
      <c r="E17" s="28">
        <v>1</v>
      </c>
      <c r="F17" s="28">
        <v>1</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9">
        <v>0</v>
      </c>
      <c r="AA17" s="60">
        <f t="shared" si="0"/>
        <v>1</v>
      </c>
      <c r="AB17" s="61" t="s">
        <v>54</v>
      </c>
      <c r="AC17" s="60">
        <v>1</v>
      </c>
      <c r="AE17" t="s">
        <v>53</v>
      </c>
      <c r="AF17" s="20">
        <f>SUM(B6:Y6)</f>
        <v>0</v>
      </c>
      <c r="AG17" s="21" t="s">
        <v>57</v>
      </c>
      <c r="AH17" s="20">
        <v>0</v>
      </c>
    </row>
    <row r="18" spans="1:34" x14ac:dyDescent="0.3">
      <c r="A18" t="s">
        <v>42</v>
      </c>
      <c r="B18" s="27">
        <v>1</v>
      </c>
      <c r="C18" s="28">
        <v>1</v>
      </c>
      <c r="D18" s="28">
        <v>1</v>
      </c>
      <c r="E18" s="28">
        <v>1</v>
      </c>
      <c r="F18" s="28">
        <v>1</v>
      </c>
      <c r="G18" s="28">
        <v>1</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9">
        <v>0</v>
      </c>
      <c r="AA18" s="60">
        <f t="shared" si="0"/>
        <v>1</v>
      </c>
      <c r="AB18" s="61" t="s">
        <v>54</v>
      </c>
      <c r="AC18" s="60">
        <v>1</v>
      </c>
      <c r="AG18" s="5"/>
    </row>
    <row r="19" spans="1:34" x14ac:dyDescent="0.3">
      <c r="A19" t="s">
        <v>28</v>
      </c>
      <c r="B19" s="27">
        <v>1</v>
      </c>
      <c r="C19" s="28">
        <v>1</v>
      </c>
      <c r="D19" s="28">
        <v>1</v>
      </c>
      <c r="E19" s="28">
        <v>1</v>
      </c>
      <c r="F19" s="28">
        <v>1</v>
      </c>
      <c r="G19" s="28">
        <v>1</v>
      </c>
      <c r="H19" s="28">
        <v>1</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9">
        <v>0</v>
      </c>
      <c r="AA19" s="60">
        <f t="shared" si="0"/>
        <v>1</v>
      </c>
      <c r="AB19" s="61" t="s">
        <v>54</v>
      </c>
      <c r="AC19" s="60">
        <v>1</v>
      </c>
      <c r="AE19" s="65" t="s">
        <v>75</v>
      </c>
      <c r="AF19" s="65"/>
      <c r="AG19" s="65"/>
      <c r="AH19" s="65"/>
    </row>
    <row r="20" spans="1:34" x14ac:dyDescent="0.3">
      <c r="A20" t="s">
        <v>43</v>
      </c>
      <c r="B20" s="27">
        <v>1</v>
      </c>
      <c r="C20" s="28">
        <v>1</v>
      </c>
      <c r="D20" s="28">
        <v>1</v>
      </c>
      <c r="E20" s="28">
        <v>1</v>
      </c>
      <c r="F20" s="28">
        <v>1</v>
      </c>
      <c r="G20" s="28">
        <v>1</v>
      </c>
      <c r="H20" s="28">
        <v>1</v>
      </c>
      <c r="I20" s="28">
        <v>1</v>
      </c>
      <c r="J20" s="28">
        <v>0</v>
      </c>
      <c r="K20" s="28">
        <v>0</v>
      </c>
      <c r="L20" s="28">
        <v>0</v>
      </c>
      <c r="M20" s="28">
        <v>0</v>
      </c>
      <c r="N20" s="28">
        <v>0</v>
      </c>
      <c r="O20" s="28">
        <v>0</v>
      </c>
      <c r="P20" s="28">
        <v>0</v>
      </c>
      <c r="Q20" s="28">
        <v>0</v>
      </c>
      <c r="R20" s="28">
        <v>0</v>
      </c>
      <c r="S20" s="28">
        <v>0</v>
      </c>
      <c r="T20" s="28">
        <v>0</v>
      </c>
      <c r="U20" s="28">
        <v>0</v>
      </c>
      <c r="V20" s="28">
        <v>0</v>
      </c>
      <c r="W20" s="28">
        <v>0</v>
      </c>
      <c r="X20" s="28">
        <v>0</v>
      </c>
      <c r="Y20" s="29">
        <v>0</v>
      </c>
      <c r="AA20" s="60">
        <f t="shared" si="0"/>
        <v>1</v>
      </c>
      <c r="AB20" s="61" t="s">
        <v>54</v>
      </c>
      <c r="AC20" s="60">
        <v>1</v>
      </c>
      <c r="AE20" t="s">
        <v>53</v>
      </c>
      <c r="AF20" s="20">
        <f>SUM(B9:Y9)</f>
        <v>2</v>
      </c>
      <c r="AG20" s="21" t="s">
        <v>57</v>
      </c>
      <c r="AH20" s="20">
        <v>2</v>
      </c>
    </row>
    <row r="21" spans="1:34" x14ac:dyDescent="0.3">
      <c r="A21" t="s">
        <v>29</v>
      </c>
      <c r="B21" s="27">
        <v>1</v>
      </c>
      <c r="C21" s="28">
        <v>1</v>
      </c>
      <c r="D21" s="28">
        <v>1</v>
      </c>
      <c r="E21" s="28">
        <v>1</v>
      </c>
      <c r="F21" s="28">
        <v>1</v>
      </c>
      <c r="G21" s="28">
        <v>1</v>
      </c>
      <c r="H21" s="28">
        <v>1</v>
      </c>
      <c r="I21" s="28">
        <v>1</v>
      </c>
      <c r="J21" s="28">
        <v>1</v>
      </c>
      <c r="K21" s="28">
        <v>0</v>
      </c>
      <c r="L21" s="28">
        <v>0</v>
      </c>
      <c r="M21" s="28">
        <v>0</v>
      </c>
      <c r="N21" s="28">
        <v>0</v>
      </c>
      <c r="O21" s="28">
        <v>0</v>
      </c>
      <c r="P21" s="28">
        <v>0</v>
      </c>
      <c r="Q21" s="28">
        <v>0</v>
      </c>
      <c r="R21" s="28">
        <v>0</v>
      </c>
      <c r="S21" s="28">
        <v>0</v>
      </c>
      <c r="T21" s="28">
        <v>0</v>
      </c>
      <c r="U21" s="28">
        <v>0</v>
      </c>
      <c r="V21" s="28">
        <v>0</v>
      </c>
      <c r="W21" s="28">
        <v>0</v>
      </c>
      <c r="X21" s="28">
        <v>0</v>
      </c>
      <c r="Y21" s="29">
        <v>0</v>
      </c>
      <c r="AA21" s="60">
        <f t="shared" si="0"/>
        <v>1</v>
      </c>
      <c r="AB21" s="61" t="s">
        <v>54</v>
      </c>
      <c r="AC21" s="60">
        <v>1</v>
      </c>
      <c r="AE21" t="s">
        <v>38</v>
      </c>
      <c r="AF21" s="20">
        <f>SUM(B10:Y10)</f>
        <v>0</v>
      </c>
      <c r="AG21" s="21" t="s">
        <v>57</v>
      </c>
      <c r="AH21" s="20">
        <v>0</v>
      </c>
    </row>
    <row r="22" spans="1:34" x14ac:dyDescent="0.3">
      <c r="A22" t="s">
        <v>44</v>
      </c>
      <c r="B22" s="27">
        <v>1</v>
      </c>
      <c r="C22" s="28">
        <v>1</v>
      </c>
      <c r="D22" s="28">
        <v>1</v>
      </c>
      <c r="E22" s="28">
        <v>1</v>
      </c>
      <c r="F22" s="28">
        <v>1</v>
      </c>
      <c r="G22" s="28">
        <v>1</v>
      </c>
      <c r="H22" s="28">
        <v>1</v>
      </c>
      <c r="I22" s="28">
        <v>1</v>
      </c>
      <c r="J22" s="28">
        <v>1</v>
      </c>
      <c r="K22" s="28">
        <v>1</v>
      </c>
      <c r="L22" s="28">
        <v>0</v>
      </c>
      <c r="M22" s="28">
        <v>0</v>
      </c>
      <c r="N22" s="28">
        <v>0</v>
      </c>
      <c r="O22" s="28">
        <v>0</v>
      </c>
      <c r="P22" s="28">
        <v>0</v>
      </c>
      <c r="Q22" s="28">
        <v>0</v>
      </c>
      <c r="R22" s="28">
        <v>0</v>
      </c>
      <c r="S22" s="28">
        <v>0</v>
      </c>
      <c r="T22" s="28">
        <v>0</v>
      </c>
      <c r="U22" s="28">
        <v>0</v>
      </c>
      <c r="V22" s="28">
        <v>0</v>
      </c>
      <c r="W22" s="28">
        <v>0</v>
      </c>
      <c r="X22" s="28">
        <v>0</v>
      </c>
      <c r="Y22" s="29">
        <v>0</v>
      </c>
      <c r="AA22" s="60">
        <f t="shared" si="0"/>
        <v>1</v>
      </c>
      <c r="AB22" s="61" t="s">
        <v>54</v>
      </c>
      <c r="AC22" s="60">
        <v>1</v>
      </c>
    </row>
    <row r="23" spans="1:34" x14ac:dyDescent="0.3">
      <c r="A23" t="s">
        <v>30</v>
      </c>
      <c r="B23" s="27">
        <v>1</v>
      </c>
      <c r="C23" s="28">
        <v>1</v>
      </c>
      <c r="D23" s="28">
        <v>1</v>
      </c>
      <c r="E23" s="28">
        <v>1</v>
      </c>
      <c r="F23" s="28">
        <v>1</v>
      </c>
      <c r="G23" s="28">
        <v>1</v>
      </c>
      <c r="H23" s="28">
        <v>1</v>
      </c>
      <c r="I23" s="28">
        <v>1</v>
      </c>
      <c r="J23" s="28">
        <v>1</v>
      </c>
      <c r="K23" s="28">
        <v>1</v>
      </c>
      <c r="L23" s="28">
        <v>1</v>
      </c>
      <c r="M23" s="28">
        <v>0</v>
      </c>
      <c r="N23" s="28">
        <v>0</v>
      </c>
      <c r="O23" s="28">
        <v>0</v>
      </c>
      <c r="P23" s="28">
        <v>0</v>
      </c>
      <c r="Q23" s="28">
        <v>0</v>
      </c>
      <c r="R23" s="28">
        <v>0</v>
      </c>
      <c r="S23" s="28">
        <v>0</v>
      </c>
      <c r="T23" s="28">
        <v>0</v>
      </c>
      <c r="U23" s="28">
        <v>0</v>
      </c>
      <c r="V23" s="28">
        <v>0</v>
      </c>
      <c r="W23" s="28">
        <v>0</v>
      </c>
      <c r="X23" s="28">
        <v>0</v>
      </c>
      <c r="Y23" s="29">
        <v>0</v>
      </c>
      <c r="AA23" s="60">
        <f t="shared" si="0"/>
        <v>1</v>
      </c>
      <c r="AB23" s="61" t="s">
        <v>54</v>
      </c>
      <c r="AC23" s="60">
        <v>1</v>
      </c>
    </row>
    <row r="24" spans="1:34" x14ac:dyDescent="0.3">
      <c r="A24" t="s">
        <v>45</v>
      </c>
      <c r="B24" s="27">
        <v>1</v>
      </c>
      <c r="C24" s="28">
        <v>1</v>
      </c>
      <c r="D24" s="28">
        <v>1</v>
      </c>
      <c r="E24" s="28">
        <v>1</v>
      </c>
      <c r="F24" s="28">
        <v>1</v>
      </c>
      <c r="G24" s="28">
        <v>1</v>
      </c>
      <c r="H24" s="28">
        <v>1</v>
      </c>
      <c r="I24" s="28">
        <v>1</v>
      </c>
      <c r="J24" s="28">
        <v>1</v>
      </c>
      <c r="K24" s="28">
        <v>1</v>
      </c>
      <c r="L24" s="28">
        <v>1</v>
      </c>
      <c r="M24" s="28">
        <v>1</v>
      </c>
      <c r="N24" s="28">
        <v>0</v>
      </c>
      <c r="O24" s="28">
        <v>0</v>
      </c>
      <c r="P24" s="28">
        <v>0</v>
      </c>
      <c r="Q24" s="28">
        <v>0</v>
      </c>
      <c r="R24" s="28">
        <v>0</v>
      </c>
      <c r="S24" s="28">
        <v>0</v>
      </c>
      <c r="T24" s="28">
        <v>0</v>
      </c>
      <c r="U24" s="28">
        <v>0</v>
      </c>
      <c r="V24" s="28">
        <v>0</v>
      </c>
      <c r="W24" s="28">
        <v>0</v>
      </c>
      <c r="X24" s="28">
        <v>0</v>
      </c>
      <c r="Y24" s="29">
        <v>0</v>
      </c>
      <c r="AA24" s="60">
        <f t="shared" si="0"/>
        <v>2</v>
      </c>
      <c r="AB24" s="61" t="s">
        <v>54</v>
      </c>
      <c r="AC24" s="60">
        <v>1</v>
      </c>
      <c r="AE24" s="66" t="s">
        <v>51</v>
      </c>
      <c r="AF24" s="66"/>
      <c r="AG24" s="61" t="s">
        <v>37</v>
      </c>
      <c r="AH24" s="61" t="s">
        <v>69</v>
      </c>
    </row>
    <row r="25" spans="1:34" x14ac:dyDescent="0.3">
      <c r="A25" t="s">
        <v>31</v>
      </c>
      <c r="B25" s="27">
        <v>1</v>
      </c>
      <c r="C25" s="28">
        <v>1</v>
      </c>
      <c r="D25" s="28">
        <v>1</v>
      </c>
      <c r="E25" s="28">
        <v>1</v>
      </c>
      <c r="F25" s="28">
        <v>1</v>
      </c>
      <c r="G25" s="28">
        <v>1</v>
      </c>
      <c r="H25" s="28">
        <v>1</v>
      </c>
      <c r="I25" s="28">
        <v>1</v>
      </c>
      <c r="J25" s="28">
        <v>1</v>
      </c>
      <c r="K25" s="28">
        <v>1</v>
      </c>
      <c r="L25" s="28">
        <v>1</v>
      </c>
      <c r="M25" s="28">
        <v>1</v>
      </c>
      <c r="N25" s="28">
        <v>0</v>
      </c>
      <c r="O25" s="28">
        <v>0</v>
      </c>
      <c r="P25" s="28">
        <v>0</v>
      </c>
      <c r="Q25" s="28">
        <v>0</v>
      </c>
      <c r="R25" s="28">
        <v>0</v>
      </c>
      <c r="S25" s="28">
        <v>0</v>
      </c>
      <c r="T25" s="28">
        <v>0</v>
      </c>
      <c r="U25" s="28">
        <v>0</v>
      </c>
      <c r="V25" s="28">
        <v>0</v>
      </c>
      <c r="W25" s="28">
        <v>0</v>
      </c>
      <c r="X25" s="28">
        <v>0</v>
      </c>
      <c r="Y25" s="29">
        <v>0</v>
      </c>
      <c r="AA25" s="60">
        <f t="shared" si="0"/>
        <v>2</v>
      </c>
      <c r="AB25" s="61" t="s">
        <v>54</v>
      </c>
      <c r="AC25" s="60">
        <v>1</v>
      </c>
    </row>
    <row r="26" spans="1:34" x14ac:dyDescent="0.3">
      <c r="A26" t="s">
        <v>46</v>
      </c>
      <c r="B26" s="27">
        <v>0</v>
      </c>
      <c r="C26" s="28">
        <v>1</v>
      </c>
      <c r="D26" s="28">
        <v>1</v>
      </c>
      <c r="E26" s="28">
        <v>1</v>
      </c>
      <c r="F26" s="28">
        <v>1</v>
      </c>
      <c r="G26" s="28">
        <v>1</v>
      </c>
      <c r="H26" s="28">
        <v>1</v>
      </c>
      <c r="I26" s="28">
        <v>1</v>
      </c>
      <c r="J26" s="28">
        <v>1</v>
      </c>
      <c r="K26" s="28">
        <v>1</v>
      </c>
      <c r="L26" s="28">
        <v>1</v>
      </c>
      <c r="M26" s="28">
        <v>1</v>
      </c>
      <c r="N26" s="28">
        <v>0</v>
      </c>
      <c r="O26" s="28">
        <v>0</v>
      </c>
      <c r="P26" s="28">
        <v>0</v>
      </c>
      <c r="Q26" s="28">
        <v>0</v>
      </c>
      <c r="R26" s="28">
        <v>0</v>
      </c>
      <c r="S26" s="28">
        <v>0</v>
      </c>
      <c r="T26" s="28">
        <v>0</v>
      </c>
      <c r="U26" s="28">
        <v>0</v>
      </c>
      <c r="V26" s="28">
        <v>0</v>
      </c>
      <c r="W26" s="28">
        <v>0</v>
      </c>
      <c r="X26" s="28">
        <v>0</v>
      </c>
      <c r="Y26" s="29">
        <v>0</v>
      </c>
      <c r="AA26" s="60">
        <f t="shared" si="0"/>
        <v>1</v>
      </c>
      <c r="AB26" s="61" t="s">
        <v>54</v>
      </c>
      <c r="AC26" s="60">
        <v>1</v>
      </c>
      <c r="AE26" s="66" t="s">
        <v>14</v>
      </c>
      <c r="AF26" s="66"/>
      <c r="AG26" s="61" t="s">
        <v>37</v>
      </c>
      <c r="AH26" s="61" t="s">
        <v>70</v>
      </c>
    </row>
    <row r="27" spans="1:34" x14ac:dyDescent="0.3">
      <c r="A27" t="s">
        <v>32</v>
      </c>
      <c r="B27" s="27">
        <v>0</v>
      </c>
      <c r="C27" s="28">
        <v>0</v>
      </c>
      <c r="D27" s="28">
        <v>1</v>
      </c>
      <c r="E27" s="28">
        <v>1</v>
      </c>
      <c r="F27" s="28">
        <v>1</v>
      </c>
      <c r="G27" s="28">
        <v>1</v>
      </c>
      <c r="H27" s="28">
        <v>1</v>
      </c>
      <c r="I27" s="28">
        <v>1</v>
      </c>
      <c r="J27" s="28">
        <v>1</v>
      </c>
      <c r="K27" s="28">
        <v>1</v>
      </c>
      <c r="L27" s="28">
        <v>1</v>
      </c>
      <c r="M27" s="28">
        <v>1</v>
      </c>
      <c r="N27" s="28">
        <v>0</v>
      </c>
      <c r="O27" s="28">
        <v>0</v>
      </c>
      <c r="P27" s="28">
        <v>0</v>
      </c>
      <c r="Q27" s="28">
        <v>0</v>
      </c>
      <c r="R27" s="28">
        <v>0</v>
      </c>
      <c r="S27" s="28">
        <v>0</v>
      </c>
      <c r="T27" s="28">
        <v>0</v>
      </c>
      <c r="U27" s="28">
        <v>0</v>
      </c>
      <c r="V27" s="28">
        <v>0</v>
      </c>
      <c r="W27" s="28">
        <v>0</v>
      </c>
      <c r="X27" s="28">
        <v>0</v>
      </c>
      <c r="Y27" s="29">
        <v>0</v>
      </c>
      <c r="AA27" s="60">
        <f t="shared" si="0"/>
        <v>1</v>
      </c>
      <c r="AB27" s="61" t="s">
        <v>54</v>
      </c>
      <c r="AC27" s="60">
        <v>1</v>
      </c>
    </row>
    <row r="28" spans="1:34" x14ac:dyDescent="0.3">
      <c r="A28" t="s">
        <v>47</v>
      </c>
      <c r="B28" s="27">
        <v>0</v>
      </c>
      <c r="C28" s="28">
        <v>0</v>
      </c>
      <c r="D28" s="28">
        <v>0</v>
      </c>
      <c r="E28" s="28">
        <v>1</v>
      </c>
      <c r="F28" s="28">
        <v>1</v>
      </c>
      <c r="G28" s="28">
        <v>1</v>
      </c>
      <c r="H28" s="28">
        <v>1</v>
      </c>
      <c r="I28" s="28">
        <v>1</v>
      </c>
      <c r="J28" s="28">
        <v>1</v>
      </c>
      <c r="K28" s="28">
        <v>1</v>
      </c>
      <c r="L28" s="28">
        <v>1</v>
      </c>
      <c r="M28" s="28">
        <v>1</v>
      </c>
      <c r="N28" s="28">
        <v>0</v>
      </c>
      <c r="O28" s="28">
        <v>0</v>
      </c>
      <c r="P28" s="28">
        <v>0</v>
      </c>
      <c r="Q28" s="28">
        <v>0</v>
      </c>
      <c r="R28" s="28">
        <v>0</v>
      </c>
      <c r="S28" s="28">
        <v>0</v>
      </c>
      <c r="T28" s="28">
        <v>0</v>
      </c>
      <c r="U28" s="28">
        <v>0</v>
      </c>
      <c r="V28" s="28">
        <v>0</v>
      </c>
      <c r="W28" s="28">
        <v>0</v>
      </c>
      <c r="X28" s="28">
        <v>0</v>
      </c>
      <c r="Y28" s="29">
        <v>0</v>
      </c>
      <c r="AA28" s="60">
        <f t="shared" si="0"/>
        <v>1</v>
      </c>
      <c r="AB28" s="61" t="s">
        <v>54</v>
      </c>
      <c r="AC28" s="60">
        <v>1</v>
      </c>
    </row>
    <row r="29" spans="1:34" x14ac:dyDescent="0.3">
      <c r="A29" t="s">
        <v>33</v>
      </c>
      <c r="B29" s="27">
        <v>0</v>
      </c>
      <c r="C29" s="28">
        <v>0</v>
      </c>
      <c r="D29" s="28">
        <v>0</v>
      </c>
      <c r="E29" s="28">
        <v>0</v>
      </c>
      <c r="F29" s="28">
        <v>1</v>
      </c>
      <c r="G29" s="28">
        <v>1</v>
      </c>
      <c r="H29" s="28">
        <v>1</v>
      </c>
      <c r="I29" s="28">
        <v>1</v>
      </c>
      <c r="J29" s="28">
        <v>1</v>
      </c>
      <c r="K29" s="28">
        <v>1</v>
      </c>
      <c r="L29" s="28">
        <v>1</v>
      </c>
      <c r="M29" s="28">
        <v>1</v>
      </c>
      <c r="N29" s="28">
        <v>0</v>
      </c>
      <c r="O29" s="28">
        <v>0</v>
      </c>
      <c r="P29" s="28">
        <v>0</v>
      </c>
      <c r="Q29" s="28">
        <v>0</v>
      </c>
      <c r="R29" s="28">
        <v>0</v>
      </c>
      <c r="S29" s="28">
        <v>0</v>
      </c>
      <c r="T29" s="28">
        <v>0</v>
      </c>
      <c r="U29" s="28">
        <v>0</v>
      </c>
      <c r="V29" s="28">
        <v>0</v>
      </c>
      <c r="W29" s="28">
        <v>0</v>
      </c>
      <c r="X29" s="28">
        <v>0</v>
      </c>
      <c r="Y29" s="29">
        <v>0</v>
      </c>
      <c r="AA29" s="60">
        <f t="shared" si="0"/>
        <v>1</v>
      </c>
      <c r="AB29" s="61" t="s">
        <v>54</v>
      </c>
      <c r="AC29" s="60">
        <v>1</v>
      </c>
    </row>
    <row r="30" spans="1:34" x14ac:dyDescent="0.3">
      <c r="A30" t="s">
        <v>48</v>
      </c>
      <c r="B30" s="27">
        <v>0</v>
      </c>
      <c r="C30" s="28">
        <v>0</v>
      </c>
      <c r="D30" s="28">
        <v>0</v>
      </c>
      <c r="E30" s="28">
        <v>0</v>
      </c>
      <c r="F30" s="28">
        <v>0</v>
      </c>
      <c r="G30" s="28">
        <v>1</v>
      </c>
      <c r="H30" s="28">
        <v>1</v>
      </c>
      <c r="I30" s="28">
        <v>1</v>
      </c>
      <c r="J30" s="28">
        <v>1</v>
      </c>
      <c r="K30" s="28">
        <v>1</v>
      </c>
      <c r="L30" s="28">
        <v>1</v>
      </c>
      <c r="M30" s="28">
        <v>1</v>
      </c>
      <c r="N30" s="28">
        <v>0</v>
      </c>
      <c r="O30" s="28">
        <v>0</v>
      </c>
      <c r="P30" s="28">
        <v>0</v>
      </c>
      <c r="Q30" s="28">
        <v>0</v>
      </c>
      <c r="R30" s="28">
        <v>0</v>
      </c>
      <c r="S30" s="28">
        <v>0</v>
      </c>
      <c r="T30" s="28">
        <v>0</v>
      </c>
      <c r="U30" s="28">
        <v>0</v>
      </c>
      <c r="V30" s="28">
        <v>0</v>
      </c>
      <c r="W30" s="28">
        <v>0</v>
      </c>
      <c r="X30" s="28">
        <v>0</v>
      </c>
      <c r="Y30" s="29">
        <v>0</v>
      </c>
      <c r="AA30" s="60">
        <f t="shared" si="0"/>
        <v>1</v>
      </c>
      <c r="AB30" s="61" t="s">
        <v>54</v>
      </c>
      <c r="AC30" s="60">
        <v>1</v>
      </c>
    </row>
    <row r="31" spans="1:34" x14ac:dyDescent="0.3">
      <c r="A31" t="s">
        <v>34</v>
      </c>
      <c r="B31" s="27">
        <v>0</v>
      </c>
      <c r="C31" s="28">
        <v>0</v>
      </c>
      <c r="D31" s="28">
        <v>0</v>
      </c>
      <c r="E31" s="28">
        <v>0</v>
      </c>
      <c r="F31" s="28">
        <v>0</v>
      </c>
      <c r="G31" s="28">
        <v>0</v>
      </c>
      <c r="H31" s="28">
        <v>1</v>
      </c>
      <c r="I31" s="28">
        <v>1</v>
      </c>
      <c r="J31" s="28">
        <v>1</v>
      </c>
      <c r="K31" s="28">
        <v>1</v>
      </c>
      <c r="L31" s="28">
        <v>1</v>
      </c>
      <c r="M31" s="28">
        <v>1</v>
      </c>
      <c r="N31" s="28">
        <v>0</v>
      </c>
      <c r="O31" s="28">
        <v>0</v>
      </c>
      <c r="P31" s="28">
        <v>0</v>
      </c>
      <c r="Q31" s="28">
        <v>0</v>
      </c>
      <c r="R31" s="28">
        <v>0</v>
      </c>
      <c r="S31" s="28">
        <v>0</v>
      </c>
      <c r="T31" s="28">
        <v>0</v>
      </c>
      <c r="U31" s="28">
        <v>0</v>
      </c>
      <c r="V31" s="28">
        <v>0</v>
      </c>
      <c r="W31" s="28">
        <v>0</v>
      </c>
      <c r="X31" s="28">
        <v>0</v>
      </c>
      <c r="Y31" s="29">
        <v>0</v>
      </c>
      <c r="AA31" s="60">
        <f t="shared" si="0"/>
        <v>1</v>
      </c>
      <c r="AB31" s="61" t="s">
        <v>54</v>
      </c>
      <c r="AC31" s="60">
        <v>1</v>
      </c>
    </row>
    <row r="32" spans="1:34" x14ac:dyDescent="0.3">
      <c r="A32" t="s">
        <v>49</v>
      </c>
      <c r="B32" s="27">
        <v>0</v>
      </c>
      <c r="C32" s="28">
        <v>0</v>
      </c>
      <c r="D32" s="28">
        <v>0</v>
      </c>
      <c r="E32" s="28">
        <v>0</v>
      </c>
      <c r="F32" s="28">
        <v>0</v>
      </c>
      <c r="G32" s="28">
        <v>0</v>
      </c>
      <c r="H32" s="28">
        <v>0</v>
      </c>
      <c r="I32" s="28">
        <v>1</v>
      </c>
      <c r="J32" s="28">
        <v>1</v>
      </c>
      <c r="K32" s="28">
        <v>1</v>
      </c>
      <c r="L32" s="28">
        <v>1</v>
      </c>
      <c r="M32" s="28">
        <v>1</v>
      </c>
      <c r="N32" s="28">
        <v>0</v>
      </c>
      <c r="O32" s="28">
        <v>0</v>
      </c>
      <c r="P32" s="28">
        <v>0</v>
      </c>
      <c r="Q32" s="28">
        <v>0</v>
      </c>
      <c r="R32" s="28">
        <v>0</v>
      </c>
      <c r="S32" s="28">
        <v>0</v>
      </c>
      <c r="T32" s="28">
        <v>0</v>
      </c>
      <c r="U32" s="28">
        <v>0</v>
      </c>
      <c r="V32" s="28">
        <v>0</v>
      </c>
      <c r="W32" s="28">
        <v>0</v>
      </c>
      <c r="X32" s="28">
        <v>0</v>
      </c>
      <c r="Y32" s="29">
        <v>0</v>
      </c>
      <c r="AA32" s="60">
        <f t="shared" si="0"/>
        <v>1</v>
      </c>
      <c r="AB32" s="61" t="s">
        <v>54</v>
      </c>
      <c r="AC32" s="60">
        <v>1</v>
      </c>
    </row>
    <row r="33" spans="1:29" x14ac:dyDescent="0.3">
      <c r="A33" t="s">
        <v>35</v>
      </c>
      <c r="B33" s="27">
        <v>0</v>
      </c>
      <c r="C33" s="28">
        <v>0</v>
      </c>
      <c r="D33" s="28">
        <v>0</v>
      </c>
      <c r="E33" s="28">
        <v>0</v>
      </c>
      <c r="F33" s="28">
        <v>0</v>
      </c>
      <c r="G33" s="28">
        <v>0</v>
      </c>
      <c r="H33" s="28">
        <v>0</v>
      </c>
      <c r="I33" s="28">
        <v>0</v>
      </c>
      <c r="J33" s="28">
        <v>1</v>
      </c>
      <c r="K33" s="28">
        <v>1</v>
      </c>
      <c r="L33" s="28">
        <v>1</v>
      </c>
      <c r="M33" s="28">
        <v>1</v>
      </c>
      <c r="N33" s="28">
        <v>0</v>
      </c>
      <c r="O33" s="28">
        <v>0</v>
      </c>
      <c r="P33" s="28">
        <v>0</v>
      </c>
      <c r="Q33" s="28">
        <v>0</v>
      </c>
      <c r="R33" s="28">
        <v>0</v>
      </c>
      <c r="S33" s="28">
        <v>0</v>
      </c>
      <c r="T33" s="28">
        <v>0</v>
      </c>
      <c r="U33" s="28">
        <v>0</v>
      </c>
      <c r="V33" s="28">
        <v>0</v>
      </c>
      <c r="W33" s="28">
        <v>0</v>
      </c>
      <c r="X33" s="28">
        <v>0</v>
      </c>
      <c r="Y33" s="29">
        <v>0</v>
      </c>
      <c r="AA33" s="60">
        <f t="shared" si="0"/>
        <v>1</v>
      </c>
      <c r="AB33" s="61" t="s">
        <v>54</v>
      </c>
      <c r="AC33" s="60">
        <v>1</v>
      </c>
    </row>
    <row r="34" spans="1:29" x14ac:dyDescent="0.3">
      <c r="A34" t="s">
        <v>50</v>
      </c>
      <c r="B34" s="27">
        <v>0</v>
      </c>
      <c r="C34" s="28">
        <v>0</v>
      </c>
      <c r="D34" s="28">
        <v>0</v>
      </c>
      <c r="E34" s="28">
        <v>0</v>
      </c>
      <c r="F34" s="28">
        <v>0</v>
      </c>
      <c r="G34" s="28">
        <v>0</v>
      </c>
      <c r="H34" s="28">
        <v>0</v>
      </c>
      <c r="I34" s="28">
        <v>0</v>
      </c>
      <c r="J34" s="28">
        <v>0</v>
      </c>
      <c r="K34" s="28">
        <v>1</v>
      </c>
      <c r="L34" s="28">
        <v>1</v>
      </c>
      <c r="M34" s="28">
        <v>1</v>
      </c>
      <c r="N34" s="28">
        <v>0</v>
      </c>
      <c r="O34" s="28">
        <v>0</v>
      </c>
      <c r="P34" s="28">
        <v>0</v>
      </c>
      <c r="Q34" s="28">
        <v>0</v>
      </c>
      <c r="R34" s="28">
        <v>0</v>
      </c>
      <c r="S34" s="28">
        <v>0</v>
      </c>
      <c r="T34" s="28">
        <v>0</v>
      </c>
      <c r="U34" s="28">
        <v>0</v>
      </c>
      <c r="V34" s="28">
        <v>0</v>
      </c>
      <c r="W34" s="28">
        <v>0</v>
      </c>
      <c r="X34" s="28">
        <v>0</v>
      </c>
      <c r="Y34" s="29">
        <v>0</v>
      </c>
      <c r="AA34" s="60">
        <f t="shared" si="0"/>
        <v>1</v>
      </c>
      <c r="AB34" s="61" t="s">
        <v>54</v>
      </c>
      <c r="AC34" s="60">
        <v>1</v>
      </c>
    </row>
    <row r="35" spans="1:29" x14ac:dyDescent="0.3">
      <c r="A35" t="s">
        <v>71</v>
      </c>
      <c r="B35" s="27">
        <v>0</v>
      </c>
      <c r="C35" s="28">
        <v>0</v>
      </c>
      <c r="D35" s="28">
        <v>0</v>
      </c>
      <c r="E35" s="28">
        <v>0</v>
      </c>
      <c r="F35" s="28">
        <v>0</v>
      </c>
      <c r="G35" s="28">
        <v>0</v>
      </c>
      <c r="H35" s="28">
        <v>0</v>
      </c>
      <c r="I35" s="28">
        <v>0</v>
      </c>
      <c r="J35" s="28">
        <v>0</v>
      </c>
      <c r="K35" s="28">
        <v>0</v>
      </c>
      <c r="L35" s="28">
        <v>1</v>
      </c>
      <c r="M35" s="28">
        <v>1</v>
      </c>
      <c r="N35" s="28">
        <v>0</v>
      </c>
      <c r="O35" s="28">
        <v>0</v>
      </c>
      <c r="P35" s="28">
        <v>0</v>
      </c>
      <c r="Q35" s="28">
        <v>0</v>
      </c>
      <c r="R35" s="28">
        <v>0</v>
      </c>
      <c r="S35" s="28">
        <v>0</v>
      </c>
      <c r="T35" s="28">
        <v>0</v>
      </c>
      <c r="U35" s="28">
        <v>0</v>
      </c>
      <c r="V35" s="28">
        <v>0</v>
      </c>
      <c r="W35" s="28">
        <v>0</v>
      </c>
      <c r="X35" s="28">
        <v>0</v>
      </c>
      <c r="Y35" s="29">
        <v>0</v>
      </c>
      <c r="AA35" s="60">
        <f t="shared" si="0"/>
        <v>1</v>
      </c>
      <c r="AB35" s="61" t="s">
        <v>54</v>
      </c>
      <c r="AC35" s="60">
        <v>1</v>
      </c>
    </row>
    <row r="36" spans="1:29" x14ac:dyDescent="0.3">
      <c r="A36" t="s">
        <v>72</v>
      </c>
      <c r="B36" s="30">
        <v>0</v>
      </c>
      <c r="C36" s="31">
        <v>0</v>
      </c>
      <c r="D36" s="31">
        <v>0</v>
      </c>
      <c r="E36" s="31">
        <v>0</v>
      </c>
      <c r="F36" s="31">
        <v>0</v>
      </c>
      <c r="G36" s="31">
        <v>0</v>
      </c>
      <c r="H36" s="31">
        <v>0</v>
      </c>
      <c r="I36" s="31">
        <v>0</v>
      </c>
      <c r="J36" s="31">
        <v>0</v>
      </c>
      <c r="K36" s="31">
        <v>0</v>
      </c>
      <c r="L36" s="31">
        <v>0</v>
      </c>
      <c r="M36" s="31">
        <v>1</v>
      </c>
      <c r="N36" s="31">
        <v>0</v>
      </c>
      <c r="O36" s="31">
        <v>0</v>
      </c>
      <c r="P36" s="31">
        <v>0</v>
      </c>
      <c r="Q36" s="31">
        <v>0</v>
      </c>
      <c r="R36" s="31">
        <v>0</v>
      </c>
      <c r="S36" s="31">
        <v>0</v>
      </c>
      <c r="T36" s="31">
        <v>0</v>
      </c>
      <c r="U36" s="31">
        <v>0</v>
      </c>
      <c r="V36" s="31">
        <v>0</v>
      </c>
      <c r="W36" s="31">
        <v>0</v>
      </c>
      <c r="X36" s="31">
        <v>0</v>
      </c>
      <c r="Y36" s="32">
        <v>0</v>
      </c>
      <c r="AA36" s="60">
        <f t="shared" si="0"/>
        <v>1</v>
      </c>
      <c r="AB36" s="61" t="s">
        <v>54</v>
      </c>
      <c r="AC36" s="60">
        <v>1</v>
      </c>
    </row>
    <row r="37" spans="1:29" x14ac:dyDescent="0.3">
      <c r="A37" t="s">
        <v>25</v>
      </c>
      <c r="B37" s="33">
        <v>1</v>
      </c>
      <c r="C37" s="34">
        <v>0</v>
      </c>
      <c r="D37" s="34">
        <v>0</v>
      </c>
      <c r="E37" s="34">
        <v>0</v>
      </c>
      <c r="F37" s="34">
        <v>0</v>
      </c>
      <c r="G37" s="34">
        <v>0</v>
      </c>
      <c r="H37" s="34">
        <v>0</v>
      </c>
      <c r="I37" s="34">
        <v>0</v>
      </c>
      <c r="J37" s="34">
        <v>0</v>
      </c>
      <c r="K37" s="34">
        <v>0</v>
      </c>
      <c r="L37" s="34">
        <v>0</v>
      </c>
      <c r="M37" s="34">
        <v>0</v>
      </c>
      <c r="N37" s="34">
        <v>0</v>
      </c>
      <c r="O37" s="34">
        <v>0</v>
      </c>
      <c r="P37" s="34">
        <v>0</v>
      </c>
      <c r="Q37" s="34">
        <v>0</v>
      </c>
      <c r="R37" s="34">
        <v>0</v>
      </c>
      <c r="S37" s="34">
        <v>0</v>
      </c>
      <c r="T37" s="34">
        <v>0</v>
      </c>
      <c r="U37" s="34">
        <v>0</v>
      </c>
      <c r="V37" s="34">
        <v>0</v>
      </c>
      <c r="W37" s="34">
        <v>0</v>
      </c>
      <c r="X37" s="34">
        <v>0</v>
      </c>
      <c r="Y37" s="35">
        <v>0</v>
      </c>
      <c r="AA37" s="60">
        <f>SUMPRODUCT($B$6:$Y$6, B37:Y37)</f>
        <v>0</v>
      </c>
      <c r="AB37" s="61" t="s">
        <v>54</v>
      </c>
      <c r="AC37" s="60">
        <v>0</v>
      </c>
    </row>
    <row r="38" spans="1:29" x14ac:dyDescent="0.3">
      <c r="A38" t="s">
        <v>40</v>
      </c>
      <c r="B38" s="36">
        <v>1</v>
      </c>
      <c r="C38" s="37">
        <v>1</v>
      </c>
      <c r="D38" s="37">
        <v>0</v>
      </c>
      <c r="E38" s="37">
        <v>0</v>
      </c>
      <c r="F38" s="37">
        <v>0</v>
      </c>
      <c r="G38" s="37">
        <v>0</v>
      </c>
      <c r="H38" s="37">
        <v>0</v>
      </c>
      <c r="I38" s="37">
        <v>0</v>
      </c>
      <c r="J38" s="37">
        <v>0</v>
      </c>
      <c r="K38" s="37">
        <v>0</v>
      </c>
      <c r="L38" s="37">
        <v>0</v>
      </c>
      <c r="M38" s="37">
        <v>0</v>
      </c>
      <c r="N38" s="37">
        <v>0</v>
      </c>
      <c r="O38" s="37">
        <v>0</v>
      </c>
      <c r="P38" s="37">
        <v>0</v>
      </c>
      <c r="Q38" s="37">
        <v>0</v>
      </c>
      <c r="R38" s="37">
        <v>0</v>
      </c>
      <c r="S38" s="37">
        <v>0</v>
      </c>
      <c r="T38" s="37">
        <v>0</v>
      </c>
      <c r="U38" s="37">
        <v>0</v>
      </c>
      <c r="V38" s="37">
        <v>0</v>
      </c>
      <c r="W38" s="37">
        <v>0</v>
      </c>
      <c r="X38" s="37">
        <v>0</v>
      </c>
      <c r="Y38" s="38">
        <v>0</v>
      </c>
      <c r="AA38" s="60">
        <f t="shared" ref="AA38:AA60" si="1">SUMPRODUCT($B$6:$Y$6, B38:Y38)</f>
        <v>0</v>
      </c>
      <c r="AB38" s="61" t="s">
        <v>54</v>
      </c>
      <c r="AC38" s="60">
        <v>0</v>
      </c>
    </row>
    <row r="39" spans="1:29" x14ac:dyDescent="0.3">
      <c r="A39" t="s">
        <v>26</v>
      </c>
      <c r="B39" s="36">
        <v>1</v>
      </c>
      <c r="C39" s="37">
        <v>1</v>
      </c>
      <c r="D39" s="37">
        <v>1</v>
      </c>
      <c r="E39" s="37">
        <v>0</v>
      </c>
      <c r="F39" s="37">
        <v>0</v>
      </c>
      <c r="G39" s="37">
        <v>0</v>
      </c>
      <c r="H39" s="37">
        <v>0</v>
      </c>
      <c r="I39" s="37">
        <v>0</v>
      </c>
      <c r="J39" s="37">
        <v>0</v>
      </c>
      <c r="K39" s="37">
        <v>0</v>
      </c>
      <c r="L39" s="37">
        <v>0</v>
      </c>
      <c r="M39" s="37">
        <v>0</v>
      </c>
      <c r="N39" s="37">
        <v>0</v>
      </c>
      <c r="O39" s="37">
        <v>0</v>
      </c>
      <c r="P39" s="37">
        <v>0</v>
      </c>
      <c r="Q39" s="37">
        <v>0</v>
      </c>
      <c r="R39" s="37">
        <v>0</v>
      </c>
      <c r="S39" s="37">
        <v>0</v>
      </c>
      <c r="T39" s="37">
        <v>0</v>
      </c>
      <c r="U39" s="37">
        <v>0</v>
      </c>
      <c r="V39" s="37">
        <v>0</v>
      </c>
      <c r="W39" s="37">
        <v>0</v>
      </c>
      <c r="X39" s="37">
        <v>0</v>
      </c>
      <c r="Y39" s="38">
        <v>0</v>
      </c>
      <c r="AA39" s="60">
        <f t="shared" si="1"/>
        <v>0</v>
      </c>
      <c r="AB39" s="61" t="s">
        <v>54</v>
      </c>
      <c r="AC39" s="60">
        <v>0</v>
      </c>
    </row>
    <row r="40" spans="1:29" x14ac:dyDescent="0.3">
      <c r="A40" t="s">
        <v>41</v>
      </c>
      <c r="B40" s="36">
        <v>1</v>
      </c>
      <c r="C40" s="37">
        <v>1</v>
      </c>
      <c r="D40" s="37">
        <v>1</v>
      </c>
      <c r="E40" s="37">
        <v>1</v>
      </c>
      <c r="F40" s="37">
        <v>0</v>
      </c>
      <c r="G40" s="37">
        <v>0</v>
      </c>
      <c r="H40" s="37">
        <v>0</v>
      </c>
      <c r="I40" s="37">
        <v>0</v>
      </c>
      <c r="J40" s="37">
        <v>0</v>
      </c>
      <c r="K40" s="37">
        <v>0</v>
      </c>
      <c r="L40" s="37">
        <v>0</v>
      </c>
      <c r="M40" s="37">
        <v>0</v>
      </c>
      <c r="N40" s="37">
        <v>0</v>
      </c>
      <c r="O40" s="37">
        <v>0</v>
      </c>
      <c r="P40" s="37">
        <v>0</v>
      </c>
      <c r="Q40" s="37">
        <v>0</v>
      </c>
      <c r="R40" s="37">
        <v>0</v>
      </c>
      <c r="S40" s="37">
        <v>0</v>
      </c>
      <c r="T40" s="37">
        <v>0</v>
      </c>
      <c r="U40" s="37">
        <v>0</v>
      </c>
      <c r="V40" s="37">
        <v>0</v>
      </c>
      <c r="W40" s="37">
        <v>0</v>
      </c>
      <c r="X40" s="37">
        <v>0</v>
      </c>
      <c r="Y40" s="38">
        <v>0</v>
      </c>
      <c r="AA40" s="60">
        <f t="shared" si="1"/>
        <v>0</v>
      </c>
      <c r="AB40" s="61" t="s">
        <v>54</v>
      </c>
      <c r="AC40" s="60">
        <v>0</v>
      </c>
    </row>
    <row r="41" spans="1:29" x14ac:dyDescent="0.3">
      <c r="A41" t="s">
        <v>27</v>
      </c>
      <c r="B41" s="36">
        <v>1</v>
      </c>
      <c r="C41" s="37">
        <v>1</v>
      </c>
      <c r="D41" s="37">
        <v>1</v>
      </c>
      <c r="E41" s="37">
        <v>1</v>
      </c>
      <c r="F41" s="37">
        <v>1</v>
      </c>
      <c r="G41" s="37">
        <v>0</v>
      </c>
      <c r="H41" s="37">
        <v>0</v>
      </c>
      <c r="I41" s="37">
        <v>0</v>
      </c>
      <c r="J41" s="37">
        <v>0</v>
      </c>
      <c r="K41" s="37">
        <v>0</v>
      </c>
      <c r="L41" s="37">
        <v>0</v>
      </c>
      <c r="M41" s="37">
        <v>0</v>
      </c>
      <c r="N41" s="37">
        <v>0</v>
      </c>
      <c r="O41" s="37">
        <v>0</v>
      </c>
      <c r="P41" s="37">
        <v>0</v>
      </c>
      <c r="Q41" s="37">
        <v>0</v>
      </c>
      <c r="R41" s="37">
        <v>0</v>
      </c>
      <c r="S41" s="37">
        <v>0</v>
      </c>
      <c r="T41" s="37">
        <v>0</v>
      </c>
      <c r="U41" s="37">
        <v>0</v>
      </c>
      <c r="V41" s="37">
        <v>0</v>
      </c>
      <c r="W41" s="37">
        <v>0</v>
      </c>
      <c r="X41" s="37">
        <v>0</v>
      </c>
      <c r="Y41" s="38">
        <v>0</v>
      </c>
      <c r="AA41" s="60">
        <f t="shared" si="1"/>
        <v>0</v>
      </c>
      <c r="AB41" s="61" t="s">
        <v>54</v>
      </c>
      <c r="AC41" s="60">
        <v>0</v>
      </c>
    </row>
    <row r="42" spans="1:29" x14ac:dyDescent="0.3">
      <c r="A42" t="s">
        <v>42</v>
      </c>
      <c r="B42" s="36">
        <v>1</v>
      </c>
      <c r="C42" s="37">
        <v>1</v>
      </c>
      <c r="D42" s="37">
        <v>1</v>
      </c>
      <c r="E42" s="37">
        <v>1</v>
      </c>
      <c r="F42" s="37">
        <v>1</v>
      </c>
      <c r="G42" s="37">
        <v>1</v>
      </c>
      <c r="H42" s="37">
        <v>0</v>
      </c>
      <c r="I42" s="37">
        <v>0</v>
      </c>
      <c r="J42" s="37">
        <v>0</v>
      </c>
      <c r="K42" s="37">
        <v>0</v>
      </c>
      <c r="L42" s="37">
        <v>0</v>
      </c>
      <c r="M42" s="37">
        <v>0</v>
      </c>
      <c r="N42" s="37">
        <v>0</v>
      </c>
      <c r="O42" s="37">
        <v>0</v>
      </c>
      <c r="P42" s="37">
        <v>0</v>
      </c>
      <c r="Q42" s="37">
        <v>0</v>
      </c>
      <c r="R42" s="37">
        <v>0</v>
      </c>
      <c r="S42" s="37">
        <v>0</v>
      </c>
      <c r="T42" s="37">
        <v>0</v>
      </c>
      <c r="U42" s="37">
        <v>0</v>
      </c>
      <c r="V42" s="37">
        <v>0</v>
      </c>
      <c r="W42" s="37">
        <v>0</v>
      </c>
      <c r="X42" s="37">
        <v>0</v>
      </c>
      <c r="Y42" s="38">
        <v>0</v>
      </c>
      <c r="AA42" s="60">
        <f t="shared" si="1"/>
        <v>0</v>
      </c>
      <c r="AB42" s="61" t="s">
        <v>54</v>
      </c>
      <c r="AC42" s="60">
        <v>0</v>
      </c>
    </row>
    <row r="43" spans="1:29" x14ac:dyDescent="0.3">
      <c r="A43" t="s">
        <v>28</v>
      </c>
      <c r="B43" s="36">
        <v>1</v>
      </c>
      <c r="C43" s="37">
        <v>1</v>
      </c>
      <c r="D43" s="37">
        <v>1</v>
      </c>
      <c r="E43" s="37">
        <v>1</v>
      </c>
      <c r="F43" s="37">
        <v>1</v>
      </c>
      <c r="G43" s="37">
        <v>1</v>
      </c>
      <c r="H43" s="37">
        <v>1</v>
      </c>
      <c r="I43" s="37">
        <v>0</v>
      </c>
      <c r="J43" s="37">
        <v>0</v>
      </c>
      <c r="K43" s="37">
        <v>0</v>
      </c>
      <c r="L43" s="37">
        <v>0</v>
      </c>
      <c r="M43" s="37">
        <v>0</v>
      </c>
      <c r="N43" s="37">
        <v>0</v>
      </c>
      <c r="O43" s="37">
        <v>0</v>
      </c>
      <c r="P43" s="37">
        <v>0</v>
      </c>
      <c r="Q43" s="37">
        <v>0</v>
      </c>
      <c r="R43" s="37">
        <v>0</v>
      </c>
      <c r="S43" s="37">
        <v>0</v>
      </c>
      <c r="T43" s="37">
        <v>0</v>
      </c>
      <c r="U43" s="37">
        <v>0</v>
      </c>
      <c r="V43" s="37">
        <v>0</v>
      </c>
      <c r="W43" s="37">
        <v>0</v>
      </c>
      <c r="X43" s="37">
        <v>0</v>
      </c>
      <c r="Y43" s="38">
        <v>0</v>
      </c>
      <c r="AA43" s="60">
        <f t="shared" si="1"/>
        <v>0</v>
      </c>
      <c r="AB43" s="61" t="s">
        <v>54</v>
      </c>
      <c r="AC43" s="60">
        <v>0</v>
      </c>
    </row>
    <row r="44" spans="1:29" x14ac:dyDescent="0.3">
      <c r="A44" t="s">
        <v>43</v>
      </c>
      <c r="B44" s="36">
        <v>1</v>
      </c>
      <c r="C44" s="37">
        <v>1</v>
      </c>
      <c r="D44" s="37">
        <v>1</v>
      </c>
      <c r="E44" s="37">
        <v>1</v>
      </c>
      <c r="F44" s="37">
        <v>1</v>
      </c>
      <c r="G44" s="37">
        <v>1</v>
      </c>
      <c r="H44" s="37">
        <v>1</v>
      </c>
      <c r="I44" s="37">
        <v>1</v>
      </c>
      <c r="J44" s="37">
        <v>0</v>
      </c>
      <c r="K44" s="37">
        <v>0</v>
      </c>
      <c r="L44" s="37">
        <v>0</v>
      </c>
      <c r="M44" s="37">
        <v>0</v>
      </c>
      <c r="N44" s="37">
        <v>0</v>
      </c>
      <c r="O44" s="37">
        <v>0</v>
      </c>
      <c r="P44" s="37">
        <v>0</v>
      </c>
      <c r="Q44" s="37">
        <v>0</v>
      </c>
      <c r="R44" s="37">
        <v>0</v>
      </c>
      <c r="S44" s="37">
        <v>0</v>
      </c>
      <c r="T44" s="37">
        <v>0</v>
      </c>
      <c r="U44" s="37">
        <v>0</v>
      </c>
      <c r="V44" s="37">
        <v>0</v>
      </c>
      <c r="W44" s="37">
        <v>0</v>
      </c>
      <c r="X44" s="37">
        <v>0</v>
      </c>
      <c r="Y44" s="38">
        <v>0</v>
      </c>
      <c r="AA44" s="60">
        <f t="shared" si="1"/>
        <v>0</v>
      </c>
      <c r="AB44" s="61" t="s">
        <v>54</v>
      </c>
      <c r="AC44" s="60">
        <v>0</v>
      </c>
    </row>
    <row r="45" spans="1:29" x14ac:dyDescent="0.3">
      <c r="A45" t="s">
        <v>29</v>
      </c>
      <c r="B45" s="36">
        <v>1</v>
      </c>
      <c r="C45" s="37">
        <v>1</v>
      </c>
      <c r="D45" s="37">
        <v>1</v>
      </c>
      <c r="E45" s="37">
        <v>1</v>
      </c>
      <c r="F45" s="37">
        <v>1</v>
      </c>
      <c r="G45" s="37">
        <v>1</v>
      </c>
      <c r="H45" s="37">
        <v>1</v>
      </c>
      <c r="I45" s="37">
        <v>1</v>
      </c>
      <c r="J45" s="37">
        <v>1</v>
      </c>
      <c r="K45" s="37">
        <v>0</v>
      </c>
      <c r="L45" s="37">
        <v>0</v>
      </c>
      <c r="M45" s="37">
        <v>0</v>
      </c>
      <c r="N45" s="37">
        <v>0</v>
      </c>
      <c r="O45" s="37">
        <v>0</v>
      </c>
      <c r="P45" s="37">
        <v>0</v>
      </c>
      <c r="Q45" s="37">
        <v>0</v>
      </c>
      <c r="R45" s="37">
        <v>0</v>
      </c>
      <c r="S45" s="37">
        <v>0</v>
      </c>
      <c r="T45" s="37">
        <v>0</v>
      </c>
      <c r="U45" s="37">
        <v>0</v>
      </c>
      <c r="V45" s="37">
        <v>0</v>
      </c>
      <c r="W45" s="37">
        <v>0</v>
      </c>
      <c r="X45" s="37">
        <v>0</v>
      </c>
      <c r="Y45" s="38">
        <v>0</v>
      </c>
      <c r="AA45" s="60">
        <f t="shared" si="1"/>
        <v>0</v>
      </c>
      <c r="AB45" s="61" t="s">
        <v>54</v>
      </c>
      <c r="AC45" s="60">
        <v>0</v>
      </c>
    </row>
    <row r="46" spans="1:29" x14ac:dyDescent="0.3">
      <c r="A46" t="s">
        <v>44</v>
      </c>
      <c r="B46" s="36">
        <v>1</v>
      </c>
      <c r="C46" s="37">
        <v>1</v>
      </c>
      <c r="D46" s="37">
        <v>1</v>
      </c>
      <c r="E46" s="37">
        <v>1</v>
      </c>
      <c r="F46" s="37">
        <v>1</v>
      </c>
      <c r="G46" s="37">
        <v>1</v>
      </c>
      <c r="H46" s="37">
        <v>1</v>
      </c>
      <c r="I46" s="37">
        <v>1</v>
      </c>
      <c r="J46" s="37">
        <v>1</v>
      </c>
      <c r="K46" s="37">
        <v>1</v>
      </c>
      <c r="L46" s="37">
        <v>0</v>
      </c>
      <c r="M46" s="37">
        <v>0</v>
      </c>
      <c r="N46" s="37">
        <v>0</v>
      </c>
      <c r="O46" s="37">
        <v>0</v>
      </c>
      <c r="P46" s="37">
        <v>0</v>
      </c>
      <c r="Q46" s="37">
        <v>0</v>
      </c>
      <c r="R46" s="37">
        <v>0</v>
      </c>
      <c r="S46" s="37">
        <v>0</v>
      </c>
      <c r="T46" s="37">
        <v>0</v>
      </c>
      <c r="U46" s="37">
        <v>0</v>
      </c>
      <c r="V46" s="37">
        <v>0</v>
      </c>
      <c r="W46" s="37">
        <v>0</v>
      </c>
      <c r="X46" s="37">
        <v>0</v>
      </c>
      <c r="Y46" s="38">
        <v>0</v>
      </c>
      <c r="AA46" s="60">
        <f t="shared" si="1"/>
        <v>0</v>
      </c>
      <c r="AB46" s="61" t="s">
        <v>54</v>
      </c>
      <c r="AC46" s="60">
        <v>0</v>
      </c>
    </row>
    <row r="47" spans="1:29" x14ac:dyDescent="0.3">
      <c r="A47" t="s">
        <v>30</v>
      </c>
      <c r="B47" s="36">
        <v>1</v>
      </c>
      <c r="C47" s="37">
        <v>1</v>
      </c>
      <c r="D47" s="37">
        <v>1</v>
      </c>
      <c r="E47" s="37">
        <v>1</v>
      </c>
      <c r="F47" s="37">
        <v>1</v>
      </c>
      <c r="G47" s="37">
        <v>1</v>
      </c>
      <c r="H47" s="37">
        <v>1</v>
      </c>
      <c r="I47" s="37">
        <v>1</v>
      </c>
      <c r="J47" s="37">
        <v>1</v>
      </c>
      <c r="K47" s="37">
        <v>1</v>
      </c>
      <c r="L47" s="37">
        <v>1</v>
      </c>
      <c r="M47" s="37">
        <v>0</v>
      </c>
      <c r="N47" s="37">
        <v>0</v>
      </c>
      <c r="O47" s="37">
        <v>0</v>
      </c>
      <c r="P47" s="37">
        <v>0</v>
      </c>
      <c r="Q47" s="37">
        <v>0</v>
      </c>
      <c r="R47" s="37">
        <v>0</v>
      </c>
      <c r="S47" s="37">
        <v>0</v>
      </c>
      <c r="T47" s="37">
        <v>0</v>
      </c>
      <c r="U47" s="37">
        <v>0</v>
      </c>
      <c r="V47" s="37">
        <v>0</v>
      </c>
      <c r="W47" s="37">
        <v>0</v>
      </c>
      <c r="X47" s="37">
        <v>0</v>
      </c>
      <c r="Y47" s="38">
        <v>0</v>
      </c>
      <c r="AA47" s="60">
        <f t="shared" si="1"/>
        <v>0</v>
      </c>
      <c r="AB47" s="61" t="s">
        <v>54</v>
      </c>
      <c r="AC47" s="60">
        <v>0</v>
      </c>
    </row>
    <row r="48" spans="1:29" x14ac:dyDescent="0.3">
      <c r="A48" t="s">
        <v>45</v>
      </c>
      <c r="B48" s="36">
        <v>1</v>
      </c>
      <c r="C48" s="37">
        <v>1</v>
      </c>
      <c r="D48" s="37">
        <v>1</v>
      </c>
      <c r="E48" s="37">
        <v>1</v>
      </c>
      <c r="F48" s="37">
        <v>1</v>
      </c>
      <c r="G48" s="37">
        <v>1</v>
      </c>
      <c r="H48" s="37">
        <v>1</v>
      </c>
      <c r="I48" s="37">
        <v>1</v>
      </c>
      <c r="J48" s="37">
        <v>1</v>
      </c>
      <c r="K48" s="37">
        <v>1</v>
      </c>
      <c r="L48" s="37">
        <v>1</v>
      </c>
      <c r="M48" s="37">
        <v>1</v>
      </c>
      <c r="N48" s="37">
        <v>0</v>
      </c>
      <c r="O48" s="37">
        <v>0</v>
      </c>
      <c r="P48" s="37">
        <v>0</v>
      </c>
      <c r="Q48" s="37">
        <v>0</v>
      </c>
      <c r="R48" s="37">
        <v>0</v>
      </c>
      <c r="S48" s="37">
        <v>0</v>
      </c>
      <c r="T48" s="37">
        <v>0</v>
      </c>
      <c r="U48" s="37">
        <v>0</v>
      </c>
      <c r="V48" s="37">
        <v>0</v>
      </c>
      <c r="W48" s="37">
        <v>0</v>
      </c>
      <c r="X48" s="37">
        <v>0</v>
      </c>
      <c r="Y48" s="38">
        <v>0</v>
      </c>
      <c r="AA48" s="60">
        <f t="shared" si="1"/>
        <v>0</v>
      </c>
      <c r="AB48" s="61" t="s">
        <v>54</v>
      </c>
      <c r="AC48" s="60">
        <v>0</v>
      </c>
    </row>
    <row r="49" spans="1:29" x14ac:dyDescent="0.3">
      <c r="A49" t="s">
        <v>31</v>
      </c>
      <c r="B49" s="36">
        <v>0</v>
      </c>
      <c r="C49" s="37">
        <v>1</v>
      </c>
      <c r="D49" s="37">
        <v>1</v>
      </c>
      <c r="E49" s="37">
        <v>1</v>
      </c>
      <c r="F49" s="37">
        <v>1</v>
      </c>
      <c r="G49" s="37">
        <v>1</v>
      </c>
      <c r="H49" s="37">
        <v>1</v>
      </c>
      <c r="I49" s="37">
        <v>1</v>
      </c>
      <c r="J49" s="37">
        <v>1</v>
      </c>
      <c r="K49" s="37">
        <v>1</v>
      </c>
      <c r="L49" s="37">
        <v>1</v>
      </c>
      <c r="M49" s="37">
        <v>1</v>
      </c>
      <c r="N49" s="37">
        <v>1</v>
      </c>
      <c r="O49" s="37">
        <v>0</v>
      </c>
      <c r="P49" s="37">
        <v>0</v>
      </c>
      <c r="Q49" s="37">
        <v>0</v>
      </c>
      <c r="R49" s="37">
        <v>0</v>
      </c>
      <c r="S49" s="37">
        <v>0</v>
      </c>
      <c r="T49" s="37">
        <v>0</v>
      </c>
      <c r="U49" s="37">
        <v>0</v>
      </c>
      <c r="V49" s="37">
        <v>0</v>
      </c>
      <c r="W49" s="37">
        <v>0</v>
      </c>
      <c r="X49" s="37">
        <v>0</v>
      </c>
      <c r="Y49" s="38">
        <v>0</v>
      </c>
      <c r="AA49" s="60">
        <f t="shared" si="1"/>
        <v>0</v>
      </c>
      <c r="AB49" s="61" t="s">
        <v>54</v>
      </c>
      <c r="AC49" s="60">
        <v>0</v>
      </c>
    </row>
    <row r="50" spans="1:29" x14ac:dyDescent="0.3">
      <c r="A50" t="s">
        <v>46</v>
      </c>
      <c r="B50" s="36">
        <v>0</v>
      </c>
      <c r="C50" s="37">
        <v>0</v>
      </c>
      <c r="D50" s="37">
        <v>1</v>
      </c>
      <c r="E50" s="37">
        <v>1</v>
      </c>
      <c r="F50" s="37">
        <v>1</v>
      </c>
      <c r="G50" s="37">
        <v>1</v>
      </c>
      <c r="H50" s="37">
        <v>1</v>
      </c>
      <c r="I50" s="37">
        <v>1</v>
      </c>
      <c r="J50" s="37">
        <v>1</v>
      </c>
      <c r="K50" s="37">
        <v>1</v>
      </c>
      <c r="L50" s="37">
        <v>1</v>
      </c>
      <c r="M50" s="37">
        <v>1</v>
      </c>
      <c r="N50" s="37">
        <v>1</v>
      </c>
      <c r="O50" s="37">
        <v>0</v>
      </c>
      <c r="P50" s="37">
        <v>0</v>
      </c>
      <c r="Q50" s="37">
        <v>0</v>
      </c>
      <c r="R50" s="37">
        <v>0</v>
      </c>
      <c r="S50" s="37">
        <v>0</v>
      </c>
      <c r="T50" s="37">
        <v>0</v>
      </c>
      <c r="U50" s="37">
        <v>0</v>
      </c>
      <c r="V50" s="37">
        <v>0</v>
      </c>
      <c r="W50" s="37">
        <v>0</v>
      </c>
      <c r="X50" s="37">
        <v>0</v>
      </c>
      <c r="Y50" s="38">
        <v>0</v>
      </c>
      <c r="AA50" s="60">
        <f t="shared" si="1"/>
        <v>0</v>
      </c>
      <c r="AB50" s="61" t="s">
        <v>54</v>
      </c>
      <c r="AC50" s="60">
        <v>0</v>
      </c>
    </row>
    <row r="51" spans="1:29" x14ac:dyDescent="0.3">
      <c r="A51" t="s">
        <v>32</v>
      </c>
      <c r="B51" s="36">
        <v>0</v>
      </c>
      <c r="C51" s="37">
        <v>0</v>
      </c>
      <c r="D51" s="37">
        <v>0</v>
      </c>
      <c r="E51" s="37">
        <v>1</v>
      </c>
      <c r="F51" s="37">
        <v>1</v>
      </c>
      <c r="G51" s="37">
        <v>1</v>
      </c>
      <c r="H51" s="37">
        <v>1</v>
      </c>
      <c r="I51" s="37">
        <v>1</v>
      </c>
      <c r="J51" s="37">
        <v>1</v>
      </c>
      <c r="K51" s="37">
        <v>1</v>
      </c>
      <c r="L51" s="37">
        <v>1</v>
      </c>
      <c r="M51" s="37">
        <v>1</v>
      </c>
      <c r="N51" s="37">
        <v>1</v>
      </c>
      <c r="O51" s="37">
        <v>0</v>
      </c>
      <c r="P51" s="37">
        <v>0</v>
      </c>
      <c r="Q51" s="37">
        <v>0</v>
      </c>
      <c r="R51" s="37">
        <v>0</v>
      </c>
      <c r="S51" s="37">
        <v>0</v>
      </c>
      <c r="T51" s="37">
        <v>0</v>
      </c>
      <c r="U51" s="37">
        <v>0</v>
      </c>
      <c r="V51" s="37">
        <v>0</v>
      </c>
      <c r="W51" s="37">
        <v>0</v>
      </c>
      <c r="X51" s="37">
        <v>0</v>
      </c>
      <c r="Y51" s="38">
        <v>0</v>
      </c>
      <c r="AA51" s="60">
        <f t="shared" si="1"/>
        <v>0</v>
      </c>
      <c r="AB51" s="61" t="s">
        <v>54</v>
      </c>
      <c r="AC51" s="60">
        <v>0</v>
      </c>
    </row>
    <row r="52" spans="1:29" x14ac:dyDescent="0.3">
      <c r="A52" t="s">
        <v>47</v>
      </c>
      <c r="B52" s="36">
        <v>0</v>
      </c>
      <c r="C52" s="37">
        <v>0</v>
      </c>
      <c r="D52" s="37">
        <v>0</v>
      </c>
      <c r="E52" s="37">
        <v>0</v>
      </c>
      <c r="F52" s="37">
        <v>1</v>
      </c>
      <c r="G52" s="37">
        <v>1</v>
      </c>
      <c r="H52" s="37">
        <v>1</v>
      </c>
      <c r="I52" s="37">
        <v>1</v>
      </c>
      <c r="J52" s="37">
        <v>1</v>
      </c>
      <c r="K52" s="37">
        <v>1</v>
      </c>
      <c r="L52" s="37">
        <v>1</v>
      </c>
      <c r="M52" s="37">
        <v>1</v>
      </c>
      <c r="N52" s="37">
        <v>1</v>
      </c>
      <c r="O52" s="37">
        <v>0</v>
      </c>
      <c r="P52" s="37">
        <v>0</v>
      </c>
      <c r="Q52" s="37">
        <v>0</v>
      </c>
      <c r="R52" s="37">
        <v>0</v>
      </c>
      <c r="S52" s="37">
        <v>0</v>
      </c>
      <c r="T52" s="37">
        <v>0</v>
      </c>
      <c r="U52" s="37">
        <v>0</v>
      </c>
      <c r="V52" s="37">
        <v>0</v>
      </c>
      <c r="W52" s="37">
        <v>0</v>
      </c>
      <c r="X52" s="37">
        <v>0</v>
      </c>
      <c r="Y52" s="38">
        <v>0</v>
      </c>
      <c r="AA52" s="60">
        <f t="shared" si="1"/>
        <v>0</v>
      </c>
      <c r="AB52" s="61" t="s">
        <v>54</v>
      </c>
      <c r="AC52" s="60">
        <v>0</v>
      </c>
    </row>
    <row r="53" spans="1:29" x14ac:dyDescent="0.3">
      <c r="A53" t="s">
        <v>33</v>
      </c>
      <c r="B53" s="36">
        <v>0</v>
      </c>
      <c r="C53" s="37">
        <v>0</v>
      </c>
      <c r="D53" s="37">
        <v>0</v>
      </c>
      <c r="E53" s="37">
        <v>0</v>
      </c>
      <c r="F53" s="37">
        <v>0</v>
      </c>
      <c r="G53" s="37">
        <v>1</v>
      </c>
      <c r="H53" s="37">
        <v>1</v>
      </c>
      <c r="I53" s="37">
        <v>1</v>
      </c>
      <c r="J53" s="37">
        <v>1</v>
      </c>
      <c r="K53" s="37">
        <v>1</v>
      </c>
      <c r="L53" s="37">
        <v>1</v>
      </c>
      <c r="M53" s="37">
        <v>1</v>
      </c>
      <c r="N53" s="37">
        <v>1</v>
      </c>
      <c r="O53" s="37">
        <v>0</v>
      </c>
      <c r="P53" s="37">
        <v>0</v>
      </c>
      <c r="Q53" s="37">
        <v>0</v>
      </c>
      <c r="R53" s="37">
        <v>0</v>
      </c>
      <c r="S53" s="37">
        <v>0</v>
      </c>
      <c r="T53" s="37">
        <v>0</v>
      </c>
      <c r="U53" s="37">
        <v>0</v>
      </c>
      <c r="V53" s="37">
        <v>0</v>
      </c>
      <c r="W53" s="37">
        <v>0</v>
      </c>
      <c r="X53" s="37">
        <v>0</v>
      </c>
      <c r="Y53" s="38">
        <v>0</v>
      </c>
      <c r="AA53" s="60">
        <f t="shared" si="1"/>
        <v>0</v>
      </c>
      <c r="AB53" s="61" t="s">
        <v>54</v>
      </c>
      <c r="AC53" s="60">
        <v>0</v>
      </c>
    </row>
    <row r="54" spans="1:29" x14ac:dyDescent="0.3">
      <c r="A54" t="s">
        <v>48</v>
      </c>
      <c r="B54" s="36">
        <v>0</v>
      </c>
      <c r="C54" s="37">
        <v>0</v>
      </c>
      <c r="D54" s="37">
        <v>0</v>
      </c>
      <c r="E54" s="37">
        <v>0</v>
      </c>
      <c r="F54" s="37">
        <v>0</v>
      </c>
      <c r="G54" s="37">
        <v>0</v>
      </c>
      <c r="H54" s="37">
        <v>1</v>
      </c>
      <c r="I54" s="37">
        <v>1</v>
      </c>
      <c r="J54" s="37">
        <v>1</v>
      </c>
      <c r="K54" s="37">
        <v>1</v>
      </c>
      <c r="L54" s="37">
        <v>1</v>
      </c>
      <c r="M54" s="37">
        <v>1</v>
      </c>
      <c r="N54" s="37">
        <v>1</v>
      </c>
      <c r="O54" s="37">
        <v>0</v>
      </c>
      <c r="P54" s="37">
        <v>0</v>
      </c>
      <c r="Q54" s="37">
        <v>0</v>
      </c>
      <c r="R54" s="37">
        <v>0</v>
      </c>
      <c r="S54" s="37">
        <v>0</v>
      </c>
      <c r="T54" s="37">
        <v>0</v>
      </c>
      <c r="U54" s="37">
        <v>0</v>
      </c>
      <c r="V54" s="37">
        <v>0</v>
      </c>
      <c r="W54" s="37">
        <v>0</v>
      </c>
      <c r="X54" s="37">
        <v>0</v>
      </c>
      <c r="Y54" s="38">
        <v>0</v>
      </c>
      <c r="AA54" s="60">
        <f t="shared" si="1"/>
        <v>0</v>
      </c>
      <c r="AB54" s="61" t="s">
        <v>54</v>
      </c>
      <c r="AC54" s="60">
        <v>0</v>
      </c>
    </row>
    <row r="55" spans="1:29" x14ac:dyDescent="0.3">
      <c r="A55" t="s">
        <v>34</v>
      </c>
      <c r="B55" s="36">
        <v>0</v>
      </c>
      <c r="C55" s="37">
        <v>0</v>
      </c>
      <c r="D55" s="37">
        <v>0</v>
      </c>
      <c r="E55" s="37">
        <v>0</v>
      </c>
      <c r="F55" s="37">
        <v>0</v>
      </c>
      <c r="G55" s="37">
        <v>0</v>
      </c>
      <c r="H55" s="37">
        <v>0</v>
      </c>
      <c r="I55" s="37">
        <v>1</v>
      </c>
      <c r="J55" s="37">
        <v>1</v>
      </c>
      <c r="K55" s="37">
        <v>1</v>
      </c>
      <c r="L55" s="37">
        <v>1</v>
      </c>
      <c r="M55" s="37">
        <v>1</v>
      </c>
      <c r="N55" s="37">
        <v>1</v>
      </c>
      <c r="O55" s="37">
        <v>0</v>
      </c>
      <c r="P55" s="37">
        <v>0</v>
      </c>
      <c r="Q55" s="37">
        <v>0</v>
      </c>
      <c r="R55" s="37">
        <v>0</v>
      </c>
      <c r="S55" s="37">
        <v>0</v>
      </c>
      <c r="T55" s="37">
        <v>0</v>
      </c>
      <c r="U55" s="37">
        <v>0</v>
      </c>
      <c r="V55" s="37">
        <v>0</v>
      </c>
      <c r="W55" s="37">
        <v>0</v>
      </c>
      <c r="X55" s="37">
        <v>0</v>
      </c>
      <c r="Y55" s="38">
        <v>0</v>
      </c>
      <c r="AA55" s="60">
        <f t="shared" si="1"/>
        <v>0</v>
      </c>
      <c r="AB55" s="61" t="s">
        <v>54</v>
      </c>
      <c r="AC55" s="60">
        <v>0</v>
      </c>
    </row>
    <row r="56" spans="1:29" x14ac:dyDescent="0.3">
      <c r="A56" t="s">
        <v>49</v>
      </c>
      <c r="B56" s="36">
        <v>0</v>
      </c>
      <c r="C56" s="37">
        <v>0</v>
      </c>
      <c r="D56" s="37">
        <v>0</v>
      </c>
      <c r="E56" s="37">
        <v>0</v>
      </c>
      <c r="F56" s="37">
        <v>0</v>
      </c>
      <c r="G56" s="37">
        <v>0</v>
      </c>
      <c r="H56" s="37">
        <v>0</v>
      </c>
      <c r="I56" s="37">
        <v>0</v>
      </c>
      <c r="J56" s="37">
        <v>1</v>
      </c>
      <c r="K56" s="37">
        <v>1</v>
      </c>
      <c r="L56" s="37">
        <v>1</v>
      </c>
      <c r="M56" s="37">
        <v>1</v>
      </c>
      <c r="N56" s="37">
        <v>1</v>
      </c>
      <c r="O56" s="37">
        <v>0</v>
      </c>
      <c r="P56" s="37">
        <v>0</v>
      </c>
      <c r="Q56" s="37">
        <v>0</v>
      </c>
      <c r="R56" s="37">
        <v>0</v>
      </c>
      <c r="S56" s="37">
        <v>0</v>
      </c>
      <c r="T56" s="37">
        <v>0</v>
      </c>
      <c r="U56" s="37">
        <v>0</v>
      </c>
      <c r="V56" s="37">
        <v>0</v>
      </c>
      <c r="W56" s="37">
        <v>0</v>
      </c>
      <c r="X56" s="37">
        <v>0</v>
      </c>
      <c r="Y56" s="38">
        <v>0</v>
      </c>
      <c r="AA56" s="60">
        <f t="shared" si="1"/>
        <v>0</v>
      </c>
      <c r="AB56" s="61" t="s">
        <v>54</v>
      </c>
      <c r="AC56" s="60">
        <v>0</v>
      </c>
    </row>
    <row r="57" spans="1:29" x14ac:dyDescent="0.3">
      <c r="A57" t="s">
        <v>35</v>
      </c>
      <c r="B57" s="36">
        <v>0</v>
      </c>
      <c r="C57" s="37">
        <v>0</v>
      </c>
      <c r="D57" s="37">
        <v>0</v>
      </c>
      <c r="E57" s="37">
        <v>0</v>
      </c>
      <c r="F57" s="37">
        <v>0</v>
      </c>
      <c r="G57" s="37">
        <v>0</v>
      </c>
      <c r="H57" s="37">
        <v>0</v>
      </c>
      <c r="I57" s="37">
        <v>0</v>
      </c>
      <c r="J57" s="37">
        <v>0</v>
      </c>
      <c r="K57" s="37">
        <v>1</v>
      </c>
      <c r="L57" s="37">
        <v>1</v>
      </c>
      <c r="M57" s="37">
        <v>1</v>
      </c>
      <c r="N57" s="37">
        <v>1</v>
      </c>
      <c r="O57" s="37">
        <v>0</v>
      </c>
      <c r="P57" s="37">
        <v>0</v>
      </c>
      <c r="Q57" s="37">
        <v>0</v>
      </c>
      <c r="R57" s="37">
        <v>0</v>
      </c>
      <c r="S57" s="37">
        <v>0</v>
      </c>
      <c r="T57" s="37">
        <v>0</v>
      </c>
      <c r="U57" s="37">
        <v>0</v>
      </c>
      <c r="V57" s="37">
        <v>0</v>
      </c>
      <c r="W57" s="37">
        <v>0</v>
      </c>
      <c r="X57" s="37">
        <v>0</v>
      </c>
      <c r="Y57" s="38">
        <v>0</v>
      </c>
      <c r="AA57" s="60">
        <f t="shared" si="1"/>
        <v>0</v>
      </c>
      <c r="AB57" s="61" t="s">
        <v>54</v>
      </c>
      <c r="AC57" s="60">
        <v>0</v>
      </c>
    </row>
    <row r="58" spans="1:29" x14ac:dyDescent="0.3">
      <c r="A58" t="s">
        <v>50</v>
      </c>
      <c r="B58" s="36">
        <v>0</v>
      </c>
      <c r="C58" s="37">
        <v>0</v>
      </c>
      <c r="D58" s="37">
        <v>0</v>
      </c>
      <c r="E58" s="37">
        <v>0</v>
      </c>
      <c r="F58" s="37">
        <v>0</v>
      </c>
      <c r="G58" s="37">
        <v>0</v>
      </c>
      <c r="H58" s="37">
        <v>0</v>
      </c>
      <c r="I58" s="37">
        <v>0</v>
      </c>
      <c r="J58" s="37">
        <v>0</v>
      </c>
      <c r="K58" s="37">
        <v>0</v>
      </c>
      <c r="L58" s="37">
        <v>1</v>
      </c>
      <c r="M58" s="37">
        <v>1</v>
      </c>
      <c r="N58" s="37">
        <v>1</v>
      </c>
      <c r="O58" s="37">
        <v>0</v>
      </c>
      <c r="P58" s="37">
        <v>0</v>
      </c>
      <c r="Q58" s="37">
        <v>0</v>
      </c>
      <c r="R58" s="37">
        <v>0</v>
      </c>
      <c r="S58" s="37">
        <v>0</v>
      </c>
      <c r="T58" s="37">
        <v>0</v>
      </c>
      <c r="U58" s="37">
        <v>0</v>
      </c>
      <c r="V58" s="37">
        <v>0</v>
      </c>
      <c r="W58" s="37">
        <v>0</v>
      </c>
      <c r="X58" s="37">
        <v>0</v>
      </c>
      <c r="Y58" s="38">
        <v>0</v>
      </c>
      <c r="AA58" s="60">
        <f t="shared" si="1"/>
        <v>0</v>
      </c>
      <c r="AB58" s="61" t="s">
        <v>54</v>
      </c>
      <c r="AC58" s="60">
        <v>0</v>
      </c>
    </row>
    <row r="59" spans="1:29" x14ac:dyDescent="0.3">
      <c r="A59" t="s">
        <v>71</v>
      </c>
      <c r="B59" s="36">
        <v>0</v>
      </c>
      <c r="C59" s="37">
        <v>0</v>
      </c>
      <c r="D59" s="37">
        <v>0</v>
      </c>
      <c r="E59" s="37">
        <v>0</v>
      </c>
      <c r="F59" s="37">
        <v>0</v>
      </c>
      <c r="G59" s="37">
        <v>0</v>
      </c>
      <c r="H59" s="37">
        <v>0</v>
      </c>
      <c r="I59" s="37">
        <v>0</v>
      </c>
      <c r="J59" s="37">
        <v>0</v>
      </c>
      <c r="K59" s="37">
        <v>0</v>
      </c>
      <c r="L59" s="37">
        <v>0</v>
      </c>
      <c r="M59" s="37">
        <v>1</v>
      </c>
      <c r="N59" s="37">
        <v>1</v>
      </c>
      <c r="O59" s="37">
        <v>0</v>
      </c>
      <c r="P59" s="37">
        <v>0</v>
      </c>
      <c r="Q59" s="37">
        <v>0</v>
      </c>
      <c r="R59" s="37">
        <v>0</v>
      </c>
      <c r="S59" s="37">
        <v>0</v>
      </c>
      <c r="T59" s="37">
        <v>0</v>
      </c>
      <c r="U59" s="37">
        <v>0</v>
      </c>
      <c r="V59" s="37">
        <v>0</v>
      </c>
      <c r="W59" s="37">
        <v>0</v>
      </c>
      <c r="X59" s="37">
        <v>0</v>
      </c>
      <c r="Y59" s="38">
        <v>0</v>
      </c>
      <c r="AA59" s="60">
        <f t="shared" si="1"/>
        <v>0</v>
      </c>
      <c r="AB59" s="61" t="s">
        <v>54</v>
      </c>
      <c r="AC59" s="60">
        <v>0</v>
      </c>
    </row>
    <row r="60" spans="1:29" x14ac:dyDescent="0.3">
      <c r="A60" t="s">
        <v>72</v>
      </c>
      <c r="B60" s="39">
        <v>0</v>
      </c>
      <c r="C60" s="40">
        <v>0</v>
      </c>
      <c r="D60" s="40">
        <v>0</v>
      </c>
      <c r="E60" s="40">
        <v>0</v>
      </c>
      <c r="F60" s="40">
        <v>0</v>
      </c>
      <c r="G60" s="40">
        <v>0</v>
      </c>
      <c r="H60" s="40">
        <v>0</v>
      </c>
      <c r="I60" s="40">
        <v>0</v>
      </c>
      <c r="J60" s="40">
        <v>0</v>
      </c>
      <c r="K60" s="40">
        <v>0</v>
      </c>
      <c r="L60" s="40">
        <v>0</v>
      </c>
      <c r="M60" s="40">
        <v>0</v>
      </c>
      <c r="N60" s="40">
        <v>1</v>
      </c>
      <c r="O60" s="40">
        <v>0</v>
      </c>
      <c r="P60" s="40">
        <v>0</v>
      </c>
      <c r="Q60" s="40">
        <v>0</v>
      </c>
      <c r="R60" s="40">
        <v>0</v>
      </c>
      <c r="S60" s="40">
        <v>0</v>
      </c>
      <c r="T60" s="40">
        <v>0</v>
      </c>
      <c r="U60" s="40">
        <v>0</v>
      </c>
      <c r="V60" s="40">
        <v>0</v>
      </c>
      <c r="W60" s="40">
        <v>0</v>
      </c>
      <c r="X60" s="40">
        <v>0</v>
      </c>
      <c r="Y60" s="41">
        <v>0</v>
      </c>
      <c r="AA60" s="60">
        <f t="shared" si="1"/>
        <v>0</v>
      </c>
      <c r="AB60" s="61" t="s">
        <v>54</v>
      </c>
      <c r="AC60" s="60">
        <v>0</v>
      </c>
    </row>
    <row r="61" spans="1:29" x14ac:dyDescent="0.3">
      <c r="A61" t="s">
        <v>25</v>
      </c>
      <c r="B61" s="42">
        <v>1</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4">
        <v>0</v>
      </c>
      <c r="AA61" s="60">
        <f>SUMPRODUCT($B$9:$Y$9, B61:Y61)</f>
        <v>1</v>
      </c>
      <c r="AB61" s="61" t="s">
        <v>54</v>
      </c>
      <c r="AC61" s="60">
        <v>1</v>
      </c>
    </row>
    <row r="62" spans="1:29" x14ac:dyDescent="0.3">
      <c r="A62" t="s">
        <v>40</v>
      </c>
      <c r="B62" s="45">
        <v>1</v>
      </c>
      <c r="C62" s="46">
        <v>1</v>
      </c>
      <c r="D62" s="46">
        <v>0</v>
      </c>
      <c r="E62" s="46">
        <v>0</v>
      </c>
      <c r="F62" s="46">
        <v>0</v>
      </c>
      <c r="G62" s="46">
        <v>0</v>
      </c>
      <c r="H62" s="46">
        <v>0</v>
      </c>
      <c r="I62" s="46">
        <v>0</v>
      </c>
      <c r="J62" s="46">
        <v>0</v>
      </c>
      <c r="K62" s="46">
        <v>0</v>
      </c>
      <c r="L62" s="46">
        <v>0</v>
      </c>
      <c r="M62" s="46">
        <v>0</v>
      </c>
      <c r="N62" s="46">
        <v>0</v>
      </c>
      <c r="O62" s="46">
        <v>0</v>
      </c>
      <c r="P62" s="46">
        <v>0</v>
      </c>
      <c r="Q62" s="46">
        <v>0</v>
      </c>
      <c r="R62" s="46">
        <v>0</v>
      </c>
      <c r="S62" s="46">
        <v>0</v>
      </c>
      <c r="T62" s="46">
        <v>0</v>
      </c>
      <c r="U62" s="46">
        <v>0</v>
      </c>
      <c r="V62" s="46">
        <v>0</v>
      </c>
      <c r="W62" s="46">
        <v>0</v>
      </c>
      <c r="X62" s="46">
        <v>0</v>
      </c>
      <c r="Y62" s="47">
        <v>0</v>
      </c>
      <c r="AA62" s="60">
        <f t="shared" ref="AA62:AA84" si="2">SUMPRODUCT($B$9:$Y$9, B62:Y62)</f>
        <v>1</v>
      </c>
      <c r="AB62" s="61" t="s">
        <v>54</v>
      </c>
      <c r="AC62" s="60">
        <v>1</v>
      </c>
    </row>
    <row r="63" spans="1:29" x14ac:dyDescent="0.3">
      <c r="A63" t="s">
        <v>26</v>
      </c>
      <c r="B63" s="45">
        <v>1</v>
      </c>
      <c r="C63" s="46">
        <v>1</v>
      </c>
      <c r="D63" s="46">
        <v>1</v>
      </c>
      <c r="E63" s="46">
        <v>0</v>
      </c>
      <c r="F63" s="46">
        <v>0</v>
      </c>
      <c r="G63" s="46">
        <v>0</v>
      </c>
      <c r="H63" s="46">
        <v>0</v>
      </c>
      <c r="I63" s="46">
        <v>0</v>
      </c>
      <c r="J63" s="46">
        <v>0</v>
      </c>
      <c r="K63" s="46">
        <v>0</v>
      </c>
      <c r="L63" s="46">
        <v>0</v>
      </c>
      <c r="M63" s="46">
        <v>0</v>
      </c>
      <c r="N63" s="46">
        <v>0</v>
      </c>
      <c r="O63" s="46">
        <v>0</v>
      </c>
      <c r="P63" s="46">
        <v>0</v>
      </c>
      <c r="Q63" s="46">
        <v>0</v>
      </c>
      <c r="R63" s="46">
        <v>0</v>
      </c>
      <c r="S63" s="46">
        <v>0</v>
      </c>
      <c r="T63" s="46">
        <v>0</v>
      </c>
      <c r="U63" s="46">
        <v>0</v>
      </c>
      <c r="V63" s="46">
        <v>0</v>
      </c>
      <c r="W63" s="46">
        <v>0</v>
      </c>
      <c r="X63" s="46">
        <v>0</v>
      </c>
      <c r="Y63" s="47">
        <v>0</v>
      </c>
      <c r="AA63" s="60">
        <f t="shared" si="2"/>
        <v>1</v>
      </c>
      <c r="AB63" s="61" t="s">
        <v>54</v>
      </c>
      <c r="AC63" s="60">
        <v>1</v>
      </c>
    </row>
    <row r="64" spans="1:29" x14ac:dyDescent="0.3">
      <c r="A64" t="s">
        <v>41</v>
      </c>
      <c r="B64" s="45">
        <v>1</v>
      </c>
      <c r="C64" s="46">
        <v>1</v>
      </c>
      <c r="D64" s="46">
        <v>1</v>
      </c>
      <c r="E64" s="46">
        <v>1</v>
      </c>
      <c r="F64" s="46">
        <v>0</v>
      </c>
      <c r="G64" s="46">
        <v>0</v>
      </c>
      <c r="H64" s="46">
        <v>0</v>
      </c>
      <c r="I64" s="46">
        <v>0</v>
      </c>
      <c r="J64" s="46">
        <v>0</v>
      </c>
      <c r="K64" s="46">
        <v>0</v>
      </c>
      <c r="L64" s="46">
        <v>0</v>
      </c>
      <c r="M64" s="46">
        <v>0</v>
      </c>
      <c r="N64" s="46">
        <v>0</v>
      </c>
      <c r="O64" s="46">
        <v>0</v>
      </c>
      <c r="P64" s="46">
        <v>0</v>
      </c>
      <c r="Q64" s="46">
        <v>0</v>
      </c>
      <c r="R64" s="46">
        <v>0</v>
      </c>
      <c r="S64" s="46">
        <v>0</v>
      </c>
      <c r="T64" s="46">
        <v>0</v>
      </c>
      <c r="U64" s="46">
        <v>0</v>
      </c>
      <c r="V64" s="46">
        <v>0</v>
      </c>
      <c r="W64" s="46">
        <v>0</v>
      </c>
      <c r="X64" s="46">
        <v>0</v>
      </c>
      <c r="Y64" s="47">
        <v>0</v>
      </c>
      <c r="AA64" s="60">
        <f t="shared" si="2"/>
        <v>1</v>
      </c>
      <c r="AB64" s="61" t="s">
        <v>54</v>
      </c>
      <c r="AC64" s="60">
        <v>1</v>
      </c>
    </row>
    <row r="65" spans="1:29" x14ac:dyDescent="0.3">
      <c r="A65" t="s">
        <v>27</v>
      </c>
      <c r="B65" s="45">
        <v>1</v>
      </c>
      <c r="C65" s="46">
        <v>1</v>
      </c>
      <c r="D65" s="46">
        <v>1</v>
      </c>
      <c r="E65" s="46">
        <v>1</v>
      </c>
      <c r="F65" s="46">
        <v>1</v>
      </c>
      <c r="G65" s="46">
        <v>0</v>
      </c>
      <c r="H65" s="46">
        <v>0</v>
      </c>
      <c r="I65" s="46">
        <v>0</v>
      </c>
      <c r="J65" s="46">
        <v>0</v>
      </c>
      <c r="K65" s="46">
        <v>0</v>
      </c>
      <c r="L65" s="46">
        <v>0</v>
      </c>
      <c r="M65" s="46">
        <v>0</v>
      </c>
      <c r="N65" s="46">
        <v>0</v>
      </c>
      <c r="O65" s="46">
        <v>0</v>
      </c>
      <c r="P65" s="46">
        <v>0</v>
      </c>
      <c r="Q65" s="46">
        <v>0</v>
      </c>
      <c r="R65" s="46">
        <v>0</v>
      </c>
      <c r="S65" s="46">
        <v>0</v>
      </c>
      <c r="T65" s="46">
        <v>0</v>
      </c>
      <c r="U65" s="46">
        <v>0</v>
      </c>
      <c r="V65" s="46">
        <v>0</v>
      </c>
      <c r="W65" s="46">
        <v>0</v>
      </c>
      <c r="X65" s="46">
        <v>0</v>
      </c>
      <c r="Y65" s="47">
        <v>0</v>
      </c>
      <c r="AA65" s="60">
        <f t="shared" si="2"/>
        <v>1</v>
      </c>
      <c r="AB65" s="61" t="s">
        <v>54</v>
      </c>
      <c r="AC65" s="60">
        <v>1</v>
      </c>
    </row>
    <row r="66" spans="1:29" x14ac:dyDescent="0.3">
      <c r="A66" t="s">
        <v>42</v>
      </c>
      <c r="B66" s="45">
        <v>1</v>
      </c>
      <c r="C66" s="46">
        <v>1</v>
      </c>
      <c r="D66" s="46">
        <v>1</v>
      </c>
      <c r="E66" s="46">
        <v>1</v>
      </c>
      <c r="F66" s="46">
        <v>1</v>
      </c>
      <c r="G66" s="46">
        <v>1</v>
      </c>
      <c r="H66" s="46">
        <v>0</v>
      </c>
      <c r="I66" s="46">
        <v>0</v>
      </c>
      <c r="J66" s="46">
        <v>0</v>
      </c>
      <c r="K66" s="46">
        <v>0</v>
      </c>
      <c r="L66" s="46">
        <v>0</v>
      </c>
      <c r="M66" s="46">
        <v>0</v>
      </c>
      <c r="N66" s="46">
        <v>0</v>
      </c>
      <c r="O66" s="46">
        <v>0</v>
      </c>
      <c r="P66" s="46">
        <v>0</v>
      </c>
      <c r="Q66" s="46">
        <v>0</v>
      </c>
      <c r="R66" s="46">
        <v>0</v>
      </c>
      <c r="S66" s="46">
        <v>0</v>
      </c>
      <c r="T66" s="46">
        <v>0</v>
      </c>
      <c r="U66" s="46">
        <v>0</v>
      </c>
      <c r="V66" s="46">
        <v>0</v>
      </c>
      <c r="W66" s="46">
        <v>0</v>
      </c>
      <c r="X66" s="46">
        <v>0</v>
      </c>
      <c r="Y66" s="47">
        <v>0</v>
      </c>
      <c r="AA66" s="60">
        <f t="shared" si="2"/>
        <v>1</v>
      </c>
      <c r="AB66" s="61" t="s">
        <v>54</v>
      </c>
      <c r="AC66" s="60">
        <v>1</v>
      </c>
    </row>
    <row r="67" spans="1:29" x14ac:dyDescent="0.3">
      <c r="A67" t="s">
        <v>28</v>
      </c>
      <c r="B67" s="45">
        <v>1</v>
      </c>
      <c r="C67" s="46">
        <v>1</v>
      </c>
      <c r="D67" s="46">
        <v>1</v>
      </c>
      <c r="E67" s="46">
        <v>1</v>
      </c>
      <c r="F67" s="46">
        <v>1</v>
      </c>
      <c r="G67" s="46">
        <v>1</v>
      </c>
      <c r="H67" s="46">
        <v>1</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7">
        <v>0</v>
      </c>
      <c r="AA67" s="60">
        <f t="shared" si="2"/>
        <v>1</v>
      </c>
      <c r="AB67" s="61" t="s">
        <v>54</v>
      </c>
      <c r="AC67" s="60">
        <v>1</v>
      </c>
    </row>
    <row r="68" spans="1:29" x14ac:dyDescent="0.3">
      <c r="A68" t="s">
        <v>43</v>
      </c>
      <c r="B68" s="45">
        <v>1</v>
      </c>
      <c r="C68" s="46">
        <v>1</v>
      </c>
      <c r="D68" s="46">
        <v>1</v>
      </c>
      <c r="E68" s="46">
        <v>1</v>
      </c>
      <c r="F68" s="46">
        <v>1</v>
      </c>
      <c r="G68" s="46">
        <v>1</v>
      </c>
      <c r="H68" s="46">
        <v>1</v>
      </c>
      <c r="I68" s="46">
        <v>1</v>
      </c>
      <c r="J68" s="46">
        <v>0</v>
      </c>
      <c r="K68" s="46">
        <v>0</v>
      </c>
      <c r="L68" s="46">
        <v>0</v>
      </c>
      <c r="M68" s="46">
        <v>0</v>
      </c>
      <c r="N68" s="46">
        <v>0</v>
      </c>
      <c r="O68" s="46">
        <v>0</v>
      </c>
      <c r="P68" s="46">
        <v>0</v>
      </c>
      <c r="Q68" s="46">
        <v>0</v>
      </c>
      <c r="R68" s="46">
        <v>0</v>
      </c>
      <c r="S68" s="46">
        <v>0</v>
      </c>
      <c r="T68" s="46">
        <v>0</v>
      </c>
      <c r="U68" s="46">
        <v>0</v>
      </c>
      <c r="V68" s="46">
        <v>0</v>
      </c>
      <c r="W68" s="46">
        <v>0</v>
      </c>
      <c r="X68" s="46">
        <v>0</v>
      </c>
      <c r="Y68" s="47">
        <v>0</v>
      </c>
      <c r="AA68" s="60">
        <f t="shared" si="2"/>
        <v>1</v>
      </c>
      <c r="AB68" s="61" t="s">
        <v>54</v>
      </c>
      <c r="AC68" s="60">
        <v>1</v>
      </c>
    </row>
    <row r="69" spans="1:29" x14ac:dyDescent="0.3">
      <c r="A69" t="s">
        <v>29</v>
      </c>
      <c r="B69" s="45">
        <v>1</v>
      </c>
      <c r="C69" s="46">
        <v>1</v>
      </c>
      <c r="D69" s="46">
        <v>1</v>
      </c>
      <c r="E69" s="46">
        <v>1</v>
      </c>
      <c r="F69" s="46">
        <v>1</v>
      </c>
      <c r="G69" s="46">
        <v>1</v>
      </c>
      <c r="H69" s="46">
        <v>1</v>
      </c>
      <c r="I69" s="46">
        <v>1</v>
      </c>
      <c r="J69" s="46">
        <v>1</v>
      </c>
      <c r="K69" s="46">
        <v>0</v>
      </c>
      <c r="L69" s="46">
        <v>0</v>
      </c>
      <c r="M69" s="46">
        <v>0</v>
      </c>
      <c r="N69" s="46">
        <v>0</v>
      </c>
      <c r="O69" s="46">
        <v>0</v>
      </c>
      <c r="P69" s="46">
        <v>0</v>
      </c>
      <c r="Q69" s="46">
        <v>0</v>
      </c>
      <c r="R69" s="46">
        <v>0</v>
      </c>
      <c r="S69" s="46">
        <v>0</v>
      </c>
      <c r="T69" s="46">
        <v>0</v>
      </c>
      <c r="U69" s="46">
        <v>0</v>
      </c>
      <c r="V69" s="46">
        <v>0</v>
      </c>
      <c r="W69" s="46">
        <v>0</v>
      </c>
      <c r="X69" s="46">
        <v>0</v>
      </c>
      <c r="Y69" s="47">
        <v>0</v>
      </c>
      <c r="AA69" s="60">
        <f t="shared" si="2"/>
        <v>1</v>
      </c>
      <c r="AB69" s="61" t="s">
        <v>54</v>
      </c>
      <c r="AC69" s="60">
        <v>1</v>
      </c>
    </row>
    <row r="70" spans="1:29" x14ac:dyDescent="0.3">
      <c r="A70" t="s">
        <v>44</v>
      </c>
      <c r="B70" s="45">
        <v>1</v>
      </c>
      <c r="C70" s="46">
        <v>1</v>
      </c>
      <c r="D70" s="46">
        <v>1</v>
      </c>
      <c r="E70" s="46">
        <v>1</v>
      </c>
      <c r="F70" s="46">
        <v>1</v>
      </c>
      <c r="G70" s="46">
        <v>1</v>
      </c>
      <c r="H70" s="46">
        <v>1</v>
      </c>
      <c r="I70" s="46">
        <v>1</v>
      </c>
      <c r="J70" s="46">
        <v>1</v>
      </c>
      <c r="K70" s="46">
        <v>1</v>
      </c>
      <c r="L70" s="46">
        <v>0</v>
      </c>
      <c r="M70" s="46">
        <v>0</v>
      </c>
      <c r="N70" s="46">
        <v>0</v>
      </c>
      <c r="O70" s="46">
        <v>0</v>
      </c>
      <c r="P70" s="46">
        <v>0</v>
      </c>
      <c r="Q70" s="46">
        <v>0</v>
      </c>
      <c r="R70" s="46">
        <v>0</v>
      </c>
      <c r="S70" s="46">
        <v>0</v>
      </c>
      <c r="T70" s="46">
        <v>0</v>
      </c>
      <c r="U70" s="46">
        <v>0</v>
      </c>
      <c r="V70" s="46">
        <v>0</v>
      </c>
      <c r="W70" s="46">
        <v>0</v>
      </c>
      <c r="X70" s="46">
        <v>0</v>
      </c>
      <c r="Y70" s="47">
        <v>0</v>
      </c>
      <c r="AA70" s="60">
        <f t="shared" si="2"/>
        <v>1</v>
      </c>
      <c r="AB70" s="61" t="s">
        <v>54</v>
      </c>
      <c r="AC70" s="60">
        <v>1</v>
      </c>
    </row>
    <row r="71" spans="1:29" x14ac:dyDescent="0.3">
      <c r="A71" t="s">
        <v>30</v>
      </c>
      <c r="B71" s="45">
        <v>1</v>
      </c>
      <c r="C71" s="46">
        <v>1</v>
      </c>
      <c r="D71" s="46">
        <v>1</v>
      </c>
      <c r="E71" s="46">
        <v>1</v>
      </c>
      <c r="F71" s="46">
        <v>1</v>
      </c>
      <c r="G71" s="46">
        <v>1</v>
      </c>
      <c r="H71" s="46">
        <v>1</v>
      </c>
      <c r="I71" s="46">
        <v>1</v>
      </c>
      <c r="J71" s="46">
        <v>1</v>
      </c>
      <c r="K71" s="46">
        <v>1</v>
      </c>
      <c r="L71" s="46">
        <v>1</v>
      </c>
      <c r="M71" s="46">
        <v>0</v>
      </c>
      <c r="N71" s="46">
        <v>0</v>
      </c>
      <c r="O71" s="46">
        <v>0</v>
      </c>
      <c r="P71" s="46">
        <v>0</v>
      </c>
      <c r="Q71" s="46">
        <v>0</v>
      </c>
      <c r="R71" s="46">
        <v>0</v>
      </c>
      <c r="S71" s="46">
        <v>0</v>
      </c>
      <c r="T71" s="46">
        <v>0</v>
      </c>
      <c r="U71" s="46">
        <v>0</v>
      </c>
      <c r="V71" s="46">
        <v>0</v>
      </c>
      <c r="W71" s="46">
        <v>0</v>
      </c>
      <c r="X71" s="46">
        <v>0</v>
      </c>
      <c r="Y71" s="47">
        <v>0</v>
      </c>
      <c r="AA71" s="60">
        <f t="shared" si="2"/>
        <v>1</v>
      </c>
      <c r="AB71" s="61" t="s">
        <v>54</v>
      </c>
      <c r="AC71" s="60">
        <v>1</v>
      </c>
    </row>
    <row r="72" spans="1:29" x14ac:dyDescent="0.3">
      <c r="A72" t="s">
        <v>45</v>
      </c>
      <c r="B72" s="45">
        <v>1</v>
      </c>
      <c r="C72" s="46">
        <v>1</v>
      </c>
      <c r="D72" s="46">
        <v>1</v>
      </c>
      <c r="E72" s="46">
        <v>1</v>
      </c>
      <c r="F72" s="46">
        <v>1</v>
      </c>
      <c r="G72" s="46">
        <v>1</v>
      </c>
      <c r="H72" s="46">
        <v>1</v>
      </c>
      <c r="I72" s="46">
        <v>1</v>
      </c>
      <c r="J72" s="46">
        <v>1</v>
      </c>
      <c r="K72" s="46">
        <v>1</v>
      </c>
      <c r="L72" s="46">
        <v>1</v>
      </c>
      <c r="M72" s="46">
        <v>1</v>
      </c>
      <c r="N72" s="46">
        <v>0</v>
      </c>
      <c r="O72" s="46">
        <v>0</v>
      </c>
      <c r="P72" s="46">
        <v>0</v>
      </c>
      <c r="Q72" s="46">
        <v>0</v>
      </c>
      <c r="R72" s="46">
        <v>0</v>
      </c>
      <c r="S72" s="46">
        <v>0</v>
      </c>
      <c r="T72" s="46">
        <v>0</v>
      </c>
      <c r="U72" s="46">
        <v>0</v>
      </c>
      <c r="V72" s="46">
        <v>0</v>
      </c>
      <c r="W72" s="46">
        <v>0</v>
      </c>
      <c r="X72" s="46">
        <v>0</v>
      </c>
      <c r="Y72" s="47">
        <v>0</v>
      </c>
      <c r="AA72" s="60">
        <f t="shared" si="2"/>
        <v>1</v>
      </c>
      <c r="AB72" s="61" t="s">
        <v>54</v>
      </c>
      <c r="AC72" s="60">
        <v>1</v>
      </c>
    </row>
    <row r="73" spans="1:29" x14ac:dyDescent="0.3">
      <c r="A73" t="s">
        <v>31</v>
      </c>
      <c r="B73" s="45">
        <v>0</v>
      </c>
      <c r="C73" s="46">
        <v>1</v>
      </c>
      <c r="D73" s="46">
        <v>1</v>
      </c>
      <c r="E73" s="46">
        <v>1</v>
      </c>
      <c r="F73" s="46">
        <v>1</v>
      </c>
      <c r="G73" s="46">
        <v>1</v>
      </c>
      <c r="H73" s="46">
        <v>1</v>
      </c>
      <c r="I73" s="46">
        <v>1</v>
      </c>
      <c r="J73" s="46">
        <v>1</v>
      </c>
      <c r="K73" s="46">
        <v>1</v>
      </c>
      <c r="L73" s="46">
        <v>1</v>
      </c>
      <c r="M73" s="46">
        <v>1</v>
      </c>
      <c r="N73" s="46">
        <v>1</v>
      </c>
      <c r="O73" s="46">
        <v>0</v>
      </c>
      <c r="P73" s="46">
        <v>0</v>
      </c>
      <c r="Q73" s="46">
        <v>0</v>
      </c>
      <c r="R73" s="46">
        <v>0</v>
      </c>
      <c r="S73" s="46">
        <v>0</v>
      </c>
      <c r="T73" s="46">
        <v>0</v>
      </c>
      <c r="U73" s="46">
        <v>0</v>
      </c>
      <c r="V73" s="46">
        <v>0</v>
      </c>
      <c r="W73" s="46">
        <v>0</v>
      </c>
      <c r="X73" s="46">
        <v>0</v>
      </c>
      <c r="Y73" s="47">
        <v>0</v>
      </c>
      <c r="AA73" s="60">
        <f t="shared" si="2"/>
        <v>1</v>
      </c>
      <c r="AB73" s="61" t="s">
        <v>54</v>
      </c>
      <c r="AC73" s="60">
        <v>1</v>
      </c>
    </row>
    <row r="74" spans="1:29" x14ac:dyDescent="0.3">
      <c r="A74" t="s">
        <v>46</v>
      </c>
      <c r="B74" s="45">
        <v>0</v>
      </c>
      <c r="C74" s="46">
        <v>0</v>
      </c>
      <c r="D74" s="46">
        <v>1</v>
      </c>
      <c r="E74" s="46">
        <v>1</v>
      </c>
      <c r="F74" s="46">
        <v>1</v>
      </c>
      <c r="G74" s="46">
        <v>1</v>
      </c>
      <c r="H74" s="46">
        <v>1</v>
      </c>
      <c r="I74" s="46">
        <v>1</v>
      </c>
      <c r="J74" s="46">
        <v>1</v>
      </c>
      <c r="K74" s="46">
        <v>1</v>
      </c>
      <c r="L74" s="46">
        <v>1</v>
      </c>
      <c r="M74" s="46">
        <v>1</v>
      </c>
      <c r="N74" s="46">
        <v>1</v>
      </c>
      <c r="O74" s="46">
        <v>0</v>
      </c>
      <c r="P74" s="46">
        <v>0</v>
      </c>
      <c r="Q74" s="46">
        <v>0</v>
      </c>
      <c r="R74" s="46">
        <v>0</v>
      </c>
      <c r="S74" s="46">
        <v>0</v>
      </c>
      <c r="T74" s="46">
        <v>0</v>
      </c>
      <c r="U74" s="46">
        <v>0</v>
      </c>
      <c r="V74" s="46">
        <v>0</v>
      </c>
      <c r="W74" s="46">
        <v>0</v>
      </c>
      <c r="X74" s="46">
        <v>0</v>
      </c>
      <c r="Y74" s="47">
        <v>0</v>
      </c>
      <c r="AA74" s="60">
        <f t="shared" si="2"/>
        <v>1</v>
      </c>
      <c r="AB74" s="61" t="s">
        <v>54</v>
      </c>
      <c r="AC74" s="60">
        <v>1</v>
      </c>
    </row>
    <row r="75" spans="1:29" x14ac:dyDescent="0.3">
      <c r="A75" t="s">
        <v>32</v>
      </c>
      <c r="B75" s="45">
        <v>0</v>
      </c>
      <c r="C75" s="46">
        <v>0</v>
      </c>
      <c r="D75" s="46">
        <v>0</v>
      </c>
      <c r="E75" s="46">
        <v>1</v>
      </c>
      <c r="F75" s="46">
        <v>1</v>
      </c>
      <c r="G75" s="46">
        <v>1</v>
      </c>
      <c r="H75" s="46">
        <v>1</v>
      </c>
      <c r="I75" s="46">
        <v>1</v>
      </c>
      <c r="J75" s="46">
        <v>1</v>
      </c>
      <c r="K75" s="46">
        <v>1</v>
      </c>
      <c r="L75" s="46">
        <v>1</v>
      </c>
      <c r="M75" s="46">
        <v>1</v>
      </c>
      <c r="N75" s="46">
        <v>1</v>
      </c>
      <c r="O75" s="46">
        <v>0</v>
      </c>
      <c r="P75" s="46">
        <v>0</v>
      </c>
      <c r="Q75" s="46">
        <v>0</v>
      </c>
      <c r="R75" s="46">
        <v>0</v>
      </c>
      <c r="S75" s="46">
        <v>0</v>
      </c>
      <c r="T75" s="46">
        <v>0</v>
      </c>
      <c r="U75" s="46">
        <v>0</v>
      </c>
      <c r="V75" s="46">
        <v>0</v>
      </c>
      <c r="W75" s="46">
        <v>0</v>
      </c>
      <c r="X75" s="46">
        <v>0</v>
      </c>
      <c r="Y75" s="47">
        <v>0</v>
      </c>
      <c r="AA75" s="60">
        <f t="shared" si="2"/>
        <v>1</v>
      </c>
      <c r="AB75" s="61" t="s">
        <v>54</v>
      </c>
      <c r="AC75" s="60">
        <v>1</v>
      </c>
    </row>
    <row r="76" spans="1:29" x14ac:dyDescent="0.3">
      <c r="A76" t="s">
        <v>47</v>
      </c>
      <c r="B76" s="45">
        <v>0</v>
      </c>
      <c r="C76" s="46">
        <v>0</v>
      </c>
      <c r="D76" s="46">
        <v>0</v>
      </c>
      <c r="E76" s="46">
        <v>0</v>
      </c>
      <c r="F76" s="46">
        <v>1</v>
      </c>
      <c r="G76" s="46">
        <v>1</v>
      </c>
      <c r="H76" s="46">
        <v>1</v>
      </c>
      <c r="I76" s="46">
        <v>1</v>
      </c>
      <c r="J76" s="46">
        <v>1</v>
      </c>
      <c r="K76" s="46">
        <v>1</v>
      </c>
      <c r="L76" s="46">
        <v>1</v>
      </c>
      <c r="M76" s="46">
        <v>1</v>
      </c>
      <c r="N76" s="46">
        <v>1</v>
      </c>
      <c r="O76" s="46">
        <v>0</v>
      </c>
      <c r="P76" s="46">
        <v>0</v>
      </c>
      <c r="Q76" s="46">
        <v>0</v>
      </c>
      <c r="R76" s="46">
        <v>0</v>
      </c>
      <c r="S76" s="46">
        <v>0</v>
      </c>
      <c r="T76" s="46">
        <v>0</v>
      </c>
      <c r="U76" s="46">
        <v>0</v>
      </c>
      <c r="V76" s="46">
        <v>0</v>
      </c>
      <c r="W76" s="46">
        <v>0</v>
      </c>
      <c r="X76" s="46">
        <v>0</v>
      </c>
      <c r="Y76" s="47">
        <v>0</v>
      </c>
      <c r="AA76" s="60">
        <f t="shared" si="2"/>
        <v>1</v>
      </c>
      <c r="AB76" s="61" t="s">
        <v>54</v>
      </c>
      <c r="AC76" s="60">
        <v>1</v>
      </c>
    </row>
    <row r="77" spans="1:29" x14ac:dyDescent="0.3">
      <c r="A77" t="s">
        <v>33</v>
      </c>
      <c r="B77" s="45">
        <v>0</v>
      </c>
      <c r="C77" s="46">
        <v>0</v>
      </c>
      <c r="D77" s="46">
        <v>0</v>
      </c>
      <c r="E77" s="46">
        <v>0</v>
      </c>
      <c r="F77" s="46">
        <v>0</v>
      </c>
      <c r="G77" s="46">
        <v>1</v>
      </c>
      <c r="H77" s="46">
        <v>1</v>
      </c>
      <c r="I77" s="46">
        <v>1</v>
      </c>
      <c r="J77" s="46">
        <v>1</v>
      </c>
      <c r="K77" s="46">
        <v>1</v>
      </c>
      <c r="L77" s="46">
        <v>1</v>
      </c>
      <c r="M77" s="46">
        <v>1</v>
      </c>
      <c r="N77" s="46">
        <v>1</v>
      </c>
      <c r="O77" s="46">
        <v>0</v>
      </c>
      <c r="P77" s="46">
        <v>0</v>
      </c>
      <c r="Q77" s="46">
        <v>0</v>
      </c>
      <c r="R77" s="46">
        <v>0</v>
      </c>
      <c r="S77" s="46">
        <v>0</v>
      </c>
      <c r="T77" s="46">
        <v>0</v>
      </c>
      <c r="U77" s="46">
        <v>0</v>
      </c>
      <c r="V77" s="46">
        <v>0</v>
      </c>
      <c r="W77" s="46">
        <v>0</v>
      </c>
      <c r="X77" s="46">
        <v>0</v>
      </c>
      <c r="Y77" s="47">
        <v>0</v>
      </c>
      <c r="AA77" s="60">
        <f t="shared" si="2"/>
        <v>1</v>
      </c>
      <c r="AB77" s="61" t="s">
        <v>54</v>
      </c>
      <c r="AC77" s="60">
        <v>1</v>
      </c>
    </row>
    <row r="78" spans="1:29" x14ac:dyDescent="0.3">
      <c r="A78" t="s">
        <v>48</v>
      </c>
      <c r="B78" s="45">
        <v>0</v>
      </c>
      <c r="C78" s="46">
        <v>0</v>
      </c>
      <c r="D78" s="46">
        <v>0</v>
      </c>
      <c r="E78" s="46">
        <v>0</v>
      </c>
      <c r="F78" s="46">
        <v>0</v>
      </c>
      <c r="G78" s="46">
        <v>0</v>
      </c>
      <c r="H78" s="46">
        <v>1</v>
      </c>
      <c r="I78" s="46">
        <v>1</v>
      </c>
      <c r="J78" s="46">
        <v>1</v>
      </c>
      <c r="K78" s="46">
        <v>1</v>
      </c>
      <c r="L78" s="46">
        <v>1</v>
      </c>
      <c r="M78" s="46">
        <v>1</v>
      </c>
      <c r="N78" s="46">
        <v>1</v>
      </c>
      <c r="O78" s="46">
        <v>0</v>
      </c>
      <c r="P78" s="46">
        <v>0</v>
      </c>
      <c r="Q78" s="46">
        <v>0</v>
      </c>
      <c r="R78" s="46">
        <v>0</v>
      </c>
      <c r="S78" s="46">
        <v>0</v>
      </c>
      <c r="T78" s="46">
        <v>0</v>
      </c>
      <c r="U78" s="46">
        <v>0</v>
      </c>
      <c r="V78" s="46">
        <v>0</v>
      </c>
      <c r="W78" s="46">
        <v>0</v>
      </c>
      <c r="X78" s="46">
        <v>0</v>
      </c>
      <c r="Y78" s="47">
        <v>0</v>
      </c>
      <c r="AA78" s="60">
        <f t="shared" si="2"/>
        <v>1</v>
      </c>
      <c r="AB78" s="61" t="s">
        <v>54</v>
      </c>
      <c r="AC78" s="60">
        <v>1</v>
      </c>
    </row>
    <row r="79" spans="1:29" x14ac:dyDescent="0.3">
      <c r="A79" t="s">
        <v>34</v>
      </c>
      <c r="B79" s="45">
        <v>0</v>
      </c>
      <c r="C79" s="46">
        <v>0</v>
      </c>
      <c r="D79" s="46">
        <v>0</v>
      </c>
      <c r="E79" s="46">
        <v>0</v>
      </c>
      <c r="F79" s="46">
        <v>0</v>
      </c>
      <c r="G79" s="46">
        <v>0</v>
      </c>
      <c r="H79" s="46">
        <v>0</v>
      </c>
      <c r="I79" s="46">
        <v>1</v>
      </c>
      <c r="J79" s="46">
        <v>1</v>
      </c>
      <c r="K79" s="46">
        <v>1</v>
      </c>
      <c r="L79" s="46">
        <v>1</v>
      </c>
      <c r="M79" s="46">
        <v>1</v>
      </c>
      <c r="N79" s="46">
        <v>1</v>
      </c>
      <c r="O79" s="46">
        <v>0</v>
      </c>
      <c r="P79" s="46">
        <v>0</v>
      </c>
      <c r="Q79" s="46">
        <v>0</v>
      </c>
      <c r="R79" s="46">
        <v>0</v>
      </c>
      <c r="S79" s="46">
        <v>0</v>
      </c>
      <c r="T79" s="46">
        <v>0</v>
      </c>
      <c r="U79" s="46">
        <v>0</v>
      </c>
      <c r="V79" s="46">
        <v>0</v>
      </c>
      <c r="W79" s="46">
        <v>0</v>
      </c>
      <c r="X79" s="46">
        <v>0</v>
      </c>
      <c r="Y79" s="47">
        <v>0</v>
      </c>
      <c r="AA79" s="60">
        <f t="shared" si="2"/>
        <v>1</v>
      </c>
      <c r="AB79" s="61" t="s">
        <v>54</v>
      </c>
      <c r="AC79" s="60">
        <v>1</v>
      </c>
    </row>
    <row r="80" spans="1:29" x14ac:dyDescent="0.3">
      <c r="A80" t="s">
        <v>49</v>
      </c>
      <c r="B80" s="45">
        <v>0</v>
      </c>
      <c r="C80" s="46">
        <v>0</v>
      </c>
      <c r="D80" s="46">
        <v>0</v>
      </c>
      <c r="E80" s="46">
        <v>0</v>
      </c>
      <c r="F80" s="46">
        <v>0</v>
      </c>
      <c r="G80" s="46">
        <v>0</v>
      </c>
      <c r="H80" s="46">
        <v>0</v>
      </c>
      <c r="I80" s="46">
        <v>0</v>
      </c>
      <c r="J80" s="46">
        <v>1</v>
      </c>
      <c r="K80" s="46">
        <v>1</v>
      </c>
      <c r="L80" s="46">
        <v>1</v>
      </c>
      <c r="M80" s="46">
        <v>1</v>
      </c>
      <c r="N80" s="46">
        <v>1</v>
      </c>
      <c r="O80" s="46">
        <v>0</v>
      </c>
      <c r="P80" s="46">
        <v>0</v>
      </c>
      <c r="Q80" s="46">
        <v>0</v>
      </c>
      <c r="R80" s="46">
        <v>0</v>
      </c>
      <c r="S80" s="46">
        <v>0</v>
      </c>
      <c r="T80" s="46">
        <v>0</v>
      </c>
      <c r="U80" s="46">
        <v>0</v>
      </c>
      <c r="V80" s="46">
        <v>0</v>
      </c>
      <c r="W80" s="46">
        <v>0</v>
      </c>
      <c r="X80" s="46">
        <v>0</v>
      </c>
      <c r="Y80" s="47">
        <v>0</v>
      </c>
      <c r="AA80" s="60">
        <f t="shared" si="2"/>
        <v>1</v>
      </c>
      <c r="AB80" s="61" t="s">
        <v>54</v>
      </c>
      <c r="AC80" s="60">
        <v>1</v>
      </c>
    </row>
    <row r="81" spans="1:29" x14ac:dyDescent="0.3">
      <c r="A81" t="s">
        <v>35</v>
      </c>
      <c r="B81" s="45">
        <v>0</v>
      </c>
      <c r="C81" s="46">
        <v>0</v>
      </c>
      <c r="D81" s="46">
        <v>0</v>
      </c>
      <c r="E81" s="46">
        <v>0</v>
      </c>
      <c r="F81" s="46">
        <v>0</v>
      </c>
      <c r="G81" s="46">
        <v>0</v>
      </c>
      <c r="H81" s="46">
        <v>0</v>
      </c>
      <c r="I81" s="46">
        <v>0</v>
      </c>
      <c r="J81" s="46">
        <v>0</v>
      </c>
      <c r="K81" s="46">
        <v>1</v>
      </c>
      <c r="L81" s="46">
        <v>1</v>
      </c>
      <c r="M81" s="46">
        <v>1</v>
      </c>
      <c r="N81" s="46">
        <v>1</v>
      </c>
      <c r="O81" s="46">
        <v>0</v>
      </c>
      <c r="P81" s="46">
        <v>0</v>
      </c>
      <c r="Q81" s="46">
        <v>0</v>
      </c>
      <c r="R81" s="46">
        <v>0</v>
      </c>
      <c r="S81" s="46">
        <v>0</v>
      </c>
      <c r="T81" s="46">
        <v>0</v>
      </c>
      <c r="U81" s="46">
        <v>0</v>
      </c>
      <c r="V81" s="46">
        <v>0</v>
      </c>
      <c r="W81" s="46">
        <v>0</v>
      </c>
      <c r="X81" s="46">
        <v>0</v>
      </c>
      <c r="Y81" s="47">
        <v>0</v>
      </c>
      <c r="AA81" s="60">
        <f t="shared" si="2"/>
        <v>1</v>
      </c>
      <c r="AB81" s="61" t="s">
        <v>54</v>
      </c>
      <c r="AC81" s="60">
        <v>1</v>
      </c>
    </row>
    <row r="82" spans="1:29" x14ac:dyDescent="0.3">
      <c r="A82" t="s">
        <v>50</v>
      </c>
      <c r="B82" s="45">
        <v>0</v>
      </c>
      <c r="C82" s="46">
        <v>0</v>
      </c>
      <c r="D82" s="46">
        <v>0</v>
      </c>
      <c r="E82" s="46">
        <v>0</v>
      </c>
      <c r="F82" s="46">
        <v>0</v>
      </c>
      <c r="G82" s="46">
        <v>0</v>
      </c>
      <c r="H82" s="46">
        <v>0</v>
      </c>
      <c r="I82" s="46">
        <v>0</v>
      </c>
      <c r="J82" s="46">
        <v>0</v>
      </c>
      <c r="K82" s="46">
        <v>0</v>
      </c>
      <c r="L82" s="46">
        <v>1</v>
      </c>
      <c r="M82" s="46">
        <v>1</v>
      </c>
      <c r="N82" s="46">
        <v>1</v>
      </c>
      <c r="O82" s="46">
        <v>0</v>
      </c>
      <c r="P82" s="46">
        <v>0</v>
      </c>
      <c r="Q82" s="46">
        <v>0</v>
      </c>
      <c r="R82" s="46">
        <v>0</v>
      </c>
      <c r="S82" s="46">
        <v>0</v>
      </c>
      <c r="T82" s="46">
        <v>0</v>
      </c>
      <c r="U82" s="46">
        <v>0</v>
      </c>
      <c r="V82" s="46">
        <v>0</v>
      </c>
      <c r="W82" s="46">
        <v>0</v>
      </c>
      <c r="X82" s="46">
        <v>0</v>
      </c>
      <c r="Y82" s="47">
        <v>0</v>
      </c>
      <c r="AA82" s="60">
        <f t="shared" si="2"/>
        <v>1</v>
      </c>
      <c r="AB82" s="61" t="s">
        <v>54</v>
      </c>
      <c r="AC82" s="60">
        <v>1</v>
      </c>
    </row>
    <row r="83" spans="1:29" x14ac:dyDescent="0.3">
      <c r="A83" t="s">
        <v>71</v>
      </c>
      <c r="B83" s="45">
        <v>0</v>
      </c>
      <c r="C83" s="46">
        <v>0</v>
      </c>
      <c r="D83" s="46">
        <v>0</v>
      </c>
      <c r="E83" s="46">
        <v>0</v>
      </c>
      <c r="F83" s="46">
        <v>0</v>
      </c>
      <c r="G83" s="46">
        <v>0</v>
      </c>
      <c r="H83" s="46">
        <v>0</v>
      </c>
      <c r="I83" s="46">
        <v>0</v>
      </c>
      <c r="J83" s="46">
        <v>0</v>
      </c>
      <c r="K83" s="46">
        <v>0</v>
      </c>
      <c r="L83" s="46">
        <v>0</v>
      </c>
      <c r="M83" s="46">
        <v>1</v>
      </c>
      <c r="N83" s="46">
        <v>1</v>
      </c>
      <c r="O83" s="46">
        <v>0</v>
      </c>
      <c r="P83" s="46">
        <v>0</v>
      </c>
      <c r="Q83" s="46">
        <v>0</v>
      </c>
      <c r="R83" s="46">
        <v>0</v>
      </c>
      <c r="S83" s="46">
        <v>0</v>
      </c>
      <c r="T83" s="46">
        <v>0</v>
      </c>
      <c r="U83" s="46">
        <v>0</v>
      </c>
      <c r="V83" s="46">
        <v>0</v>
      </c>
      <c r="W83" s="46">
        <v>0</v>
      </c>
      <c r="X83" s="46">
        <v>0</v>
      </c>
      <c r="Y83" s="47">
        <v>0</v>
      </c>
      <c r="AA83" s="60">
        <f t="shared" si="2"/>
        <v>1</v>
      </c>
      <c r="AB83" s="61" t="s">
        <v>54</v>
      </c>
      <c r="AC83" s="60">
        <v>1</v>
      </c>
    </row>
    <row r="84" spans="1:29" x14ac:dyDescent="0.3">
      <c r="A84" t="s">
        <v>72</v>
      </c>
      <c r="B84" s="48">
        <v>0</v>
      </c>
      <c r="C84" s="49">
        <v>0</v>
      </c>
      <c r="D84" s="49">
        <v>0</v>
      </c>
      <c r="E84" s="49">
        <v>0</v>
      </c>
      <c r="F84" s="49">
        <v>0</v>
      </c>
      <c r="G84" s="49">
        <v>0</v>
      </c>
      <c r="H84" s="49">
        <v>0</v>
      </c>
      <c r="I84" s="49">
        <v>0</v>
      </c>
      <c r="J84" s="49">
        <v>0</v>
      </c>
      <c r="K84" s="49">
        <v>0</v>
      </c>
      <c r="L84" s="49">
        <v>0</v>
      </c>
      <c r="M84" s="49">
        <v>0</v>
      </c>
      <c r="N84" s="49">
        <v>1</v>
      </c>
      <c r="O84" s="49">
        <v>0</v>
      </c>
      <c r="P84" s="49">
        <v>0</v>
      </c>
      <c r="Q84" s="49">
        <v>0</v>
      </c>
      <c r="R84" s="49">
        <v>0</v>
      </c>
      <c r="S84" s="49">
        <v>0</v>
      </c>
      <c r="T84" s="49">
        <v>0</v>
      </c>
      <c r="U84" s="49">
        <v>0</v>
      </c>
      <c r="V84" s="49">
        <v>0</v>
      </c>
      <c r="W84" s="49">
        <v>0</v>
      </c>
      <c r="X84" s="49">
        <v>0</v>
      </c>
      <c r="Y84" s="50">
        <v>0</v>
      </c>
      <c r="AA84" s="60">
        <f t="shared" si="2"/>
        <v>1</v>
      </c>
      <c r="AB84" s="61" t="s">
        <v>54</v>
      </c>
      <c r="AC84" s="60">
        <v>1</v>
      </c>
    </row>
    <row r="85" spans="1:29" x14ac:dyDescent="0.3">
      <c r="A85" t="s">
        <v>25</v>
      </c>
      <c r="B85" s="51">
        <v>1</v>
      </c>
      <c r="C85" s="52">
        <v>0</v>
      </c>
      <c r="D85" s="52">
        <v>0</v>
      </c>
      <c r="E85" s="52">
        <v>0</v>
      </c>
      <c r="F85" s="52">
        <v>0</v>
      </c>
      <c r="G85" s="52">
        <v>0</v>
      </c>
      <c r="H85" s="52">
        <v>0</v>
      </c>
      <c r="I85" s="52">
        <v>0</v>
      </c>
      <c r="J85" s="52">
        <v>0</v>
      </c>
      <c r="K85" s="52">
        <v>0</v>
      </c>
      <c r="L85" s="52">
        <v>0</v>
      </c>
      <c r="M85" s="52">
        <v>0</v>
      </c>
      <c r="N85" s="52">
        <v>0</v>
      </c>
      <c r="O85" s="52">
        <v>0</v>
      </c>
      <c r="P85" s="52">
        <v>0</v>
      </c>
      <c r="Q85" s="52">
        <v>0</v>
      </c>
      <c r="R85" s="52">
        <v>0</v>
      </c>
      <c r="S85" s="52">
        <v>0</v>
      </c>
      <c r="T85" s="52">
        <v>0</v>
      </c>
      <c r="U85" s="52">
        <v>0</v>
      </c>
      <c r="V85" s="52">
        <v>0</v>
      </c>
      <c r="W85" s="52">
        <v>0</v>
      </c>
      <c r="X85" s="52">
        <v>0</v>
      </c>
      <c r="Y85" s="53">
        <v>0</v>
      </c>
      <c r="AA85" s="60">
        <f>SUMPRODUCT($B$10:$Y$10, B85:Y85)</f>
        <v>0</v>
      </c>
      <c r="AB85" s="61" t="s">
        <v>54</v>
      </c>
      <c r="AC85" s="60">
        <v>0</v>
      </c>
    </row>
    <row r="86" spans="1:29" x14ac:dyDescent="0.3">
      <c r="A86" t="s">
        <v>40</v>
      </c>
      <c r="B86" s="54">
        <v>1</v>
      </c>
      <c r="C86" s="55">
        <v>1</v>
      </c>
      <c r="D86" s="55">
        <v>0</v>
      </c>
      <c r="E86" s="55">
        <v>0</v>
      </c>
      <c r="F86" s="55">
        <v>0</v>
      </c>
      <c r="G86" s="55">
        <v>0</v>
      </c>
      <c r="H86" s="55">
        <v>0</v>
      </c>
      <c r="I86" s="55">
        <v>0</v>
      </c>
      <c r="J86" s="55">
        <v>0</v>
      </c>
      <c r="K86" s="55">
        <v>0</v>
      </c>
      <c r="L86" s="55">
        <v>0</v>
      </c>
      <c r="M86" s="55">
        <v>0</v>
      </c>
      <c r="N86" s="55">
        <v>0</v>
      </c>
      <c r="O86" s="55">
        <v>0</v>
      </c>
      <c r="P86" s="55">
        <v>0</v>
      </c>
      <c r="Q86" s="55">
        <v>0</v>
      </c>
      <c r="R86" s="55">
        <v>0</v>
      </c>
      <c r="S86" s="55">
        <v>0</v>
      </c>
      <c r="T86" s="55">
        <v>0</v>
      </c>
      <c r="U86" s="55">
        <v>0</v>
      </c>
      <c r="V86" s="55">
        <v>0</v>
      </c>
      <c r="W86" s="55">
        <v>0</v>
      </c>
      <c r="X86" s="55">
        <v>0</v>
      </c>
      <c r="Y86" s="56">
        <v>0</v>
      </c>
      <c r="AA86" s="60">
        <f t="shared" ref="AA86:AA108" si="3">SUMPRODUCT($B$10:$Y$10, B86:Y86)</f>
        <v>0</v>
      </c>
      <c r="AB86" s="61" t="s">
        <v>54</v>
      </c>
      <c r="AC86" s="60">
        <v>0</v>
      </c>
    </row>
    <row r="87" spans="1:29" x14ac:dyDescent="0.3">
      <c r="A87" t="s">
        <v>26</v>
      </c>
      <c r="B87" s="54">
        <v>1</v>
      </c>
      <c r="C87" s="55">
        <v>1</v>
      </c>
      <c r="D87" s="55">
        <v>1</v>
      </c>
      <c r="E87" s="55">
        <v>0</v>
      </c>
      <c r="F87" s="55">
        <v>0</v>
      </c>
      <c r="G87" s="55">
        <v>0</v>
      </c>
      <c r="H87" s="55">
        <v>0</v>
      </c>
      <c r="I87" s="55">
        <v>0</v>
      </c>
      <c r="J87" s="55">
        <v>0</v>
      </c>
      <c r="K87" s="55">
        <v>0</v>
      </c>
      <c r="L87" s="55">
        <v>0</v>
      </c>
      <c r="M87" s="55">
        <v>0</v>
      </c>
      <c r="N87" s="55">
        <v>0</v>
      </c>
      <c r="O87" s="55">
        <v>0</v>
      </c>
      <c r="P87" s="55">
        <v>0</v>
      </c>
      <c r="Q87" s="55">
        <v>0</v>
      </c>
      <c r="R87" s="55">
        <v>0</v>
      </c>
      <c r="S87" s="55">
        <v>0</v>
      </c>
      <c r="T87" s="55">
        <v>0</v>
      </c>
      <c r="U87" s="55">
        <v>0</v>
      </c>
      <c r="V87" s="55">
        <v>0</v>
      </c>
      <c r="W87" s="55">
        <v>0</v>
      </c>
      <c r="X87" s="55">
        <v>0</v>
      </c>
      <c r="Y87" s="56">
        <v>0</v>
      </c>
      <c r="AA87" s="60">
        <f t="shared" si="3"/>
        <v>0</v>
      </c>
      <c r="AB87" s="61" t="s">
        <v>54</v>
      </c>
      <c r="AC87" s="60">
        <v>0</v>
      </c>
    </row>
    <row r="88" spans="1:29" x14ac:dyDescent="0.3">
      <c r="A88" t="s">
        <v>41</v>
      </c>
      <c r="B88" s="54">
        <v>1</v>
      </c>
      <c r="C88" s="55">
        <v>1</v>
      </c>
      <c r="D88" s="55">
        <v>1</v>
      </c>
      <c r="E88" s="55">
        <v>1</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6">
        <v>0</v>
      </c>
      <c r="AA88" s="60">
        <f t="shared" si="3"/>
        <v>0</v>
      </c>
      <c r="AB88" s="61" t="s">
        <v>54</v>
      </c>
      <c r="AC88" s="60">
        <v>0</v>
      </c>
    </row>
    <row r="89" spans="1:29" x14ac:dyDescent="0.3">
      <c r="A89" t="s">
        <v>27</v>
      </c>
      <c r="B89" s="54">
        <v>1</v>
      </c>
      <c r="C89" s="55">
        <v>1</v>
      </c>
      <c r="D89" s="55">
        <v>1</v>
      </c>
      <c r="E89" s="55">
        <v>1</v>
      </c>
      <c r="F89" s="55">
        <v>1</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6">
        <v>0</v>
      </c>
      <c r="AA89" s="60">
        <f t="shared" si="3"/>
        <v>0</v>
      </c>
      <c r="AB89" s="61" t="s">
        <v>54</v>
      </c>
      <c r="AC89" s="60">
        <v>0</v>
      </c>
    </row>
    <row r="90" spans="1:29" x14ac:dyDescent="0.3">
      <c r="A90" t="s">
        <v>42</v>
      </c>
      <c r="B90" s="54">
        <v>1</v>
      </c>
      <c r="C90" s="55">
        <v>1</v>
      </c>
      <c r="D90" s="55">
        <v>1</v>
      </c>
      <c r="E90" s="55">
        <v>1</v>
      </c>
      <c r="F90" s="55">
        <v>1</v>
      </c>
      <c r="G90" s="55">
        <v>1</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6">
        <v>0</v>
      </c>
      <c r="AA90" s="60">
        <f t="shared" si="3"/>
        <v>0</v>
      </c>
      <c r="AB90" s="61" t="s">
        <v>54</v>
      </c>
      <c r="AC90" s="60">
        <v>0</v>
      </c>
    </row>
    <row r="91" spans="1:29" x14ac:dyDescent="0.3">
      <c r="A91" t="s">
        <v>28</v>
      </c>
      <c r="B91" s="54">
        <v>1</v>
      </c>
      <c r="C91" s="55">
        <v>1</v>
      </c>
      <c r="D91" s="55">
        <v>1</v>
      </c>
      <c r="E91" s="55">
        <v>1</v>
      </c>
      <c r="F91" s="55">
        <v>1</v>
      </c>
      <c r="G91" s="55">
        <v>1</v>
      </c>
      <c r="H91" s="55">
        <v>1</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6">
        <v>0</v>
      </c>
      <c r="AA91" s="60">
        <f t="shared" si="3"/>
        <v>0</v>
      </c>
      <c r="AB91" s="61" t="s">
        <v>54</v>
      </c>
      <c r="AC91" s="60">
        <v>0</v>
      </c>
    </row>
    <row r="92" spans="1:29" x14ac:dyDescent="0.3">
      <c r="A92" t="s">
        <v>43</v>
      </c>
      <c r="B92" s="54">
        <v>1</v>
      </c>
      <c r="C92" s="55">
        <v>1</v>
      </c>
      <c r="D92" s="55">
        <v>1</v>
      </c>
      <c r="E92" s="55">
        <v>1</v>
      </c>
      <c r="F92" s="55">
        <v>1</v>
      </c>
      <c r="G92" s="55">
        <v>1</v>
      </c>
      <c r="H92" s="55">
        <v>1</v>
      </c>
      <c r="I92" s="55">
        <v>1</v>
      </c>
      <c r="J92" s="55">
        <v>0</v>
      </c>
      <c r="K92" s="55">
        <v>0</v>
      </c>
      <c r="L92" s="55">
        <v>0</v>
      </c>
      <c r="M92" s="55">
        <v>0</v>
      </c>
      <c r="N92" s="55">
        <v>0</v>
      </c>
      <c r="O92" s="55">
        <v>0</v>
      </c>
      <c r="P92" s="55">
        <v>0</v>
      </c>
      <c r="Q92" s="55">
        <v>0</v>
      </c>
      <c r="R92" s="55">
        <v>0</v>
      </c>
      <c r="S92" s="55">
        <v>0</v>
      </c>
      <c r="T92" s="55">
        <v>0</v>
      </c>
      <c r="U92" s="55">
        <v>0</v>
      </c>
      <c r="V92" s="55">
        <v>0</v>
      </c>
      <c r="W92" s="55">
        <v>0</v>
      </c>
      <c r="X92" s="55">
        <v>0</v>
      </c>
      <c r="Y92" s="56">
        <v>0</v>
      </c>
      <c r="AA92" s="60">
        <f t="shared" si="3"/>
        <v>0</v>
      </c>
      <c r="AB92" s="61" t="s">
        <v>54</v>
      </c>
      <c r="AC92" s="60">
        <v>0</v>
      </c>
    </row>
    <row r="93" spans="1:29" x14ac:dyDescent="0.3">
      <c r="A93" t="s">
        <v>29</v>
      </c>
      <c r="B93" s="54">
        <v>1</v>
      </c>
      <c r="C93" s="55">
        <v>1</v>
      </c>
      <c r="D93" s="55">
        <v>1</v>
      </c>
      <c r="E93" s="55">
        <v>1</v>
      </c>
      <c r="F93" s="55">
        <v>1</v>
      </c>
      <c r="G93" s="55">
        <v>1</v>
      </c>
      <c r="H93" s="55">
        <v>1</v>
      </c>
      <c r="I93" s="55">
        <v>1</v>
      </c>
      <c r="J93" s="55">
        <v>1</v>
      </c>
      <c r="K93" s="55">
        <v>0</v>
      </c>
      <c r="L93" s="55">
        <v>0</v>
      </c>
      <c r="M93" s="55">
        <v>0</v>
      </c>
      <c r="N93" s="55">
        <v>0</v>
      </c>
      <c r="O93" s="55">
        <v>0</v>
      </c>
      <c r="P93" s="55">
        <v>0</v>
      </c>
      <c r="Q93" s="55">
        <v>0</v>
      </c>
      <c r="R93" s="55">
        <v>0</v>
      </c>
      <c r="S93" s="55">
        <v>0</v>
      </c>
      <c r="T93" s="55">
        <v>0</v>
      </c>
      <c r="U93" s="55">
        <v>0</v>
      </c>
      <c r="V93" s="55">
        <v>0</v>
      </c>
      <c r="W93" s="55">
        <v>0</v>
      </c>
      <c r="X93" s="55">
        <v>0</v>
      </c>
      <c r="Y93" s="56">
        <v>0</v>
      </c>
      <c r="AA93" s="60">
        <f t="shared" si="3"/>
        <v>0</v>
      </c>
      <c r="AB93" s="61" t="s">
        <v>54</v>
      </c>
      <c r="AC93" s="60">
        <v>0</v>
      </c>
    </row>
    <row r="94" spans="1:29" x14ac:dyDescent="0.3">
      <c r="A94" t="s">
        <v>44</v>
      </c>
      <c r="B94" s="54">
        <v>1</v>
      </c>
      <c r="C94" s="55">
        <v>1</v>
      </c>
      <c r="D94" s="55">
        <v>1</v>
      </c>
      <c r="E94" s="55">
        <v>1</v>
      </c>
      <c r="F94" s="55">
        <v>1</v>
      </c>
      <c r="G94" s="55">
        <v>1</v>
      </c>
      <c r="H94" s="55">
        <v>1</v>
      </c>
      <c r="I94" s="55">
        <v>1</v>
      </c>
      <c r="J94" s="55">
        <v>1</v>
      </c>
      <c r="K94" s="55">
        <v>1</v>
      </c>
      <c r="L94" s="55">
        <v>0</v>
      </c>
      <c r="M94" s="55">
        <v>0</v>
      </c>
      <c r="N94" s="55">
        <v>0</v>
      </c>
      <c r="O94" s="55">
        <v>0</v>
      </c>
      <c r="P94" s="55">
        <v>0</v>
      </c>
      <c r="Q94" s="55">
        <v>0</v>
      </c>
      <c r="R94" s="55">
        <v>0</v>
      </c>
      <c r="S94" s="55">
        <v>0</v>
      </c>
      <c r="T94" s="55">
        <v>0</v>
      </c>
      <c r="U94" s="55">
        <v>0</v>
      </c>
      <c r="V94" s="55">
        <v>0</v>
      </c>
      <c r="W94" s="55">
        <v>0</v>
      </c>
      <c r="X94" s="55">
        <v>0</v>
      </c>
      <c r="Y94" s="56">
        <v>0</v>
      </c>
      <c r="AA94" s="60">
        <f t="shared" si="3"/>
        <v>0</v>
      </c>
      <c r="AB94" s="61" t="s">
        <v>54</v>
      </c>
      <c r="AC94" s="60">
        <v>0</v>
      </c>
    </row>
    <row r="95" spans="1:29" x14ac:dyDescent="0.3">
      <c r="A95" t="s">
        <v>30</v>
      </c>
      <c r="B95" s="54">
        <v>1</v>
      </c>
      <c r="C95" s="55">
        <v>1</v>
      </c>
      <c r="D95" s="55">
        <v>1</v>
      </c>
      <c r="E95" s="55">
        <v>1</v>
      </c>
      <c r="F95" s="55">
        <v>1</v>
      </c>
      <c r="G95" s="55">
        <v>1</v>
      </c>
      <c r="H95" s="55">
        <v>1</v>
      </c>
      <c r="I95" s="55">
        <v>1</v>
      </c>
      <c r="J95" s="55">
        <v>1</v>
      </c>
      <c r="K95" s="55">
        <v>1</v>
      </c>
      <c r="L95" s="55">
        <v>1</v>
      </c>
      <c r="M95" s="55">
        <v>0</v>
      </c>
      <c r="N95" s="55">
        <v>0</v>
      </c>
      <c r="O95" s="55">
        <v>0</v>
      </c>
      <c r="P95" s="55">
        <v>0</v>
      </c>
      <c r="Q95" s="55">
        <v>0</v>
      </c>
      <c r="R95" s="55">
        <v>0</v>
      </c>
      <c r="S95" s="55">
        <v>0</v>
      </c>
      <c r="T95" s="55">
        <v>0</v>
      </c>
      <c r="U95" s="55">
        <v>0</v>
      </c>
      <c r="V95" s="55">
        <v>0</v>
      </c>
      <c r="W95" s="55">
        <v>0</v>
      </c>
      <c r="X95" s="55">
        <v>0</v>
      </c>
      <c r="Y95" s="56">
        <v>0</v>
      </c>
      <c r="AA95" s="60">
        <f t="shared" si="3"/>
        <v>0</v>
      </c>
      <c r="AB95" s="61" t="s">
        <v>54</v>
      </c>
      <c r="AC95" s="60">
        <v>0</v>
      </c>
    </row>
    <row r="96" spans="1:29" x14ac:dyDescent="0.3">
      <c r="A96" t="s">
        <v>45</v>
      </c>
      <c r="B96" s="54">
        <v>0</v>
      </c>
      <c r="C96" s="55">
        <v>1</v>
      </c>
      <c r="D96" s="55">
        <v>1</v>
      </c>
      <c r="E96" s="55">
        <v>1</v>
      </c>
      <c r="F96" s="55">
        <v>1</v>
      </c>
      <c r="G96" s="55">
        <v>1</v>
      </c>
      <c r="H96" s="55">
        <v>1</v>
      </c>
      <c r="I96" s="55">
        <v>1</v>
      </c>
      <c r="J96" s="55">
        <v>1</v>
      </c>
      <c r="K96" s="55">
        <v>1</v>
      </c>
      <c r="L96" s="55">
        <v>1</v>
      </c>
      <c r="M96" s="55">
        <v>1</v>
      </c>
      <c r="N96" s="55">
        <v>0</v>
      </c>
      <c r="O96" s="55">
        <v>0</v>
      </c>
      <c r="P96" s="55">
        <v>0</v>
      </c>
      <c r="Q96" s="55">
        <v>0</v>
      </c>
      <c r="R96" s="55">
        <v>0</v>
      </c>
      <c r="S96" s="55">
        <v>0</v>
      </c>
      <c r="T96" s="55">
        <v>0</v>
      </c>
      <c r="U96" s="55">
        <v>0</v>
      </c>
      <c r="V96" s="55">
        <v>0</v>
      </c>
      <c r="W96" s="55">
        <v>0</v>
      </c>
      <c r="X96" s="55">
        <v>0</v>
      </c>
      <c r="Y96" s="56">
        <v>0</v>
      </c>
      <c r="AA96" s="60">
        <f t="shared" si="3"/>
        <v>0</v>
      </c>
      <c r="AB96" s="61" t="s">
        <v>54</v>
      </c>
      <c r="AC96" s="60">
        <v>0</v>
      </c>
    </row>
    <row r="97" spans="1:29" x14ac:dyDescent="0.3">
      <c r="A97" t="s">
        <v>31</v>
      </c>
      <c r="B97" s="54">
        <v>0</v>
      </c>
      <c r="C97" s="55">
        <v>0</v>
      </c>
      <c r="D97" s="55">
        <v>1</v>
      </c>
      <c r="E97" s="55">
        <v>1</v>
      </c>
      <c r="F97" s="55">
        <v>1</v>
      </c>
      <c r="G97" s="55">
        <v>1</v>
      </c>
      <c r="H97" s="55">
        <v>1</v>
      </c>
      <c r="I97" s="55">
        <v>1</v>
      </c>
      <c r="J97" s="55">
        <v>1</v>
      </c>
      <c r="K97" s="55">
        <v>1</v>
      </c>
      <c r="L97" s="55">
        <v>1</v>
      </c>
      <c r="M97" s="55">
        <v>1</v>
      </c>
      <c r="N97" s="55">
        <v>1</v>
      </c>
      <c r="O97" s="55">
        <v>0</v>
      </c>
      <c r="P97" s="55">
        <v>0</v>
      </c>
      <c r="Q97" s="55">
        <v>0</v>
      </c>
      <c r="R97" s="55">
        <v>0</v>
      </c>
      <c r="S97" s="55">
        <v>0</v>
      </c>
      <c r="T97" s="55">
        <v>0</v>
      </c>
      <c r="U97" s="55">
        <v>0</v>
      </c>
      <c r="V97" s="55">
        <v>0</v>
      </c>
      <c r="W97" s="55">
        <v>0</v>
      </c>
      <c r="X97" s="55">
        <v>0</v>
      </c>
      <c r="Y97" s="56">
        <v>0</v>
      </c>
      <c r="AA97" s="60">
        <f t="shared" si="3"/>
        <v>0</v>
      </c>
      <c r="AB97" s="61" t="s">
        <v>54</v>
      </c>
      <c r="AC97" s="60">
        <v>0</v>
      </c>
    </row>
    <row r="98" spans="1:29" x14ac:dyDescent="0.3">
      <c r="A98" t="s">
        <v>46</v>
      </c>
      <c r="B98" s="54">
        <v>0</v>
      </c>
      <c r="C98" s="55">
        <v>0</v>
      </c>
      <c r="D98" s="55">
        <v>0</v>
      </c>
      <c r="E98" s="55">
        <v>1</v>
      </c>
      <c r="F98" s="55">
        <v>1</v>
      </c>
      <c r="G98" s="55">
        <v>1</v>
      </c>
      <c r="H98" s="55">
        <v>1</v>
      </c>
      <c r="I98" s="55">
        <v>1</v>
      </c>
      <c r="J98" s="55">
        <v>1</v>
      </c>
      <c r="K98" s="55">
        <v>1</v>
      </c>
      <c r="L98" s="55">
        <v>1</v>
      </c>
      <c r="M98" s="55">
        <v>1</v>
      </c>
      <c r="N98" s="55">
        <v>1</v>
      </c>
      <c r="O98" s="55">
        <v>1</v>
      </c>
      <c r="P98" s="55">
        <v>0</v>
      </c>
      <c r="Q98" s="55">
        <v>0</v>
      </c>
      <c r="R98" s="55">
        <v>0</v>
      </c>
      <c r="S98" s="55">
        <v>0</v>
      </c>
      <c r="T98" s="55">
        <v>0</v>
      </c>
      <c r="U98" s="55">
        <v>0</v>
      </c>
      <c r="V98" s="55">
        <v>0</v>
      </c>
      <c r="W98" s="55">
        <v>0</v>
      </c>
      <c r="X98" s="55">
        <v>0</v>
      </c>
      <c r="Y98" s="56">
        <v>0</v>
      </c>
      <c r="AA98" s="60">
        <f t="shared" si="3"/>
        <v>0</v>
      </c>
      <c r="AB98" s="61" t="s">
        <v>54</v>
      </c>
      <c r="AC98" s="60">
        <v>0</v>
      </c>
    </row>
    <row r="99" spans="1:29" x14ac:dyDescent="0.3">
      <c r="A99" t="s">
        <v>32</v>
      </c>
      <c r="B99" s="54">
        <v>0</v>
      </c>
      <c r="C99" s="55">
        <v>0</v>
      </c>
      <c r="D99" s="55">
        <v>0</v>
      </c>
      <c r="E99" s="55">
        <v>0</v>
      </c>
      <c r="F99" s="55">
        <v>1</v>
      </c>
      <c r="G99" s="55">
        <v>1</v>
      </c>
      <c r="H99" s="55">
        <v>1</v>
      </c>
      <c r="I99" s="55">
        <v>1</v>
      </c>
      <c r="J99" s="55">
        <v>1</v>
      </c>
      <c r="K99" s="55">
        <v>1</v>
      </c>
      <c r="L99" s="55">
        <v>1</v>
      </c>
      <c r="M99" s="55">
        <v>1</v>
      </c>
      <c r="N99" s="55">
        <v>1</v>
      </c>
      <c r="O99" s="55">
        <v>1</v>
      </c>
      <c r="P99" s="55">
        <v>0</v>
      </c>
      <c r="Q99" s="55">
        <v>0</v>
      </c>
      <c r="R99" s="55">
        <v>0</v>
      </c>
      <c r="S99" s="55">
        <v>0</v>
      </c>
      <c r="T99" s="55">
        <v>0</v>
      </c>
      <c r="U99" s="55">
        <v>0</v>
      </c>
      <c r="V99" s="55">
        <v>0</v>
      </c>
      <c r="W99" s="55">
        <v>0</v>
      </c>
      <c r="X99" s="55">
        <v>0</v>
      </c>
      <c r="Y99" s="56">
        <v>0</v>
      </c>
      <c r="AA99" s="60">
        <f t="shared" si="3"/>
        <v>0</v>
      </c>
      <c r="AB99" s="61" t="s">
        <v>54</v>
      </c>
      <c r="AC99" s="60">
        <v>0</v>
      </c>
    </row>
    <row r="100" spans="1:29" x14ac:dyDescent="0.3">
      <c r="A100" t="s">
        <v>47</v>
      </c>
      <c r="B100" s="54">
        <v>0</v>
      </c>
      <c r="C100" s="55">
        <v>0</v>
      </c>
      <c r="D100" s="55">
        <v>0</v>
      </c>
      <c r="E100" s="55">
        <v>0</v>
      </c>
      <c r="F100" s="55">
        <v>0</v>
      </c>
      <c r="G100" s="55">
        <v>1</v>
      </c>
      <c r="H100" s="55">
        <v>1</v>
      </c>
      <c r="I100" s="55">
        <v>1</v>
      </c>
      <c r="J100" s="55">
        <v>1</v>
      </c>
      <c r="K100" s="55">
        <v>1</v>
      </c>
      <c r="L100" s="55">
        <v>1</v>
      </c>
      <c r="M100" s="55">
        <v>1</v>
      </c>
      <c r="N100" s="55">
        <v>1</v>
      </c>
      <c r="O100" s="55">
        <v>1</v>
      </c>
      <c r="P100" s="55">
        <v>0</v>
      </c>
      <c r="Q100" s="55">
        <v>0</v>
      </c>
      <c r="R100" s="55">
        <v>0</v>
      </c>
      <c r="S100" s="55">
        <v>0</v>
      </c>
      <c r="T100" s="55">
        <v>0</v>
      </c>
      <c r="U100" s="55">
        <v>0</v>
      </c>
      <c r="V100" s="55">
        <v>0</v>
      </c>
      <c r="W100" s="55">
        <v>0</v>
      </c>
      <c r="X100" s="55">
        <v>0</v>
      </c>
      <c r="Y100" s="56">
        <v>0</v>
      </c>
      <c r="AA100" s="60">
        <f t="shared" si="3"/>
        <v>0</v>
      </c>
      <c r="AB100" s="61" t="s">
        <v>54</v>
      </c>
      <c r="AC100" s="60">
        <v>0</v>
      </c>
    </row>
    <row r="101" spans="1:29" x14ac:dyDescent="0.3">
      <c r="A101" t="s">
        <v>33</v>
      </c>
      <c r="B101" s="54">
        <v>0</v>
      </c>
      <c r="C101" s="55">
        <v>0</v>
      </c>
      <c r="D101" s="55">
        <v>0</v>
      </c>
      <c r="E101" s="55">
        <v>0</v>
      </c>
      <c r="F101" s="55">
        <v>0</v>
      </c>
      <c r="G101" s="55">
        <v>0</v>
      </c>
      <c r="H101" s="55">
        <v>1</v>
      </c>
      <c r="I101" s="55">
        <v>1</v>
      </c>
      <c r="J101" s="55">
        <v>1</v>
      </c>
      <c r="K101" s="55">
        <v>1</v>
      </c>
      <c r="L101" s="55">
        <v>1</v>
      </c>
      <c r="M101" s="55">
        <v>1</v>
      </c>
      <c r="N101" s="55">
        <v>1</v>
      </c>
      <c r="O101" s="55">
        <v>1</v>
      </c>
      <c r="P101" s="55">
        <v>0</v>
      </c>
      <c r="Q101" s="55">
        <v>0</v>
      </c>
      <c r="R101" s="55">
        <v>0</v>
      </c>
      <c r="S101" s="55">
        <v>0</v>
      </c>
      <c r="T101" s="55">
        <v>0</v>
      </c>
      <c r="U101" s="55">
        <v>0</v>
      </c>
      <c r="V101" s="55">
        <v>0</v>
      </c>
      <c r="W101" s="55">
        <v>0</v>
      </c>
      <c r="X101" s="55">
        <v>0</v>
      </c>
      <c r="Y101" s="56">
        <v>0</v>
      </c>
      <c r="AA101" s="60">
        <f t="shared" si="3"/>
        <v>0</v>
      </c>
      <c r="AB101" s="61" t="s">
        <v>54</v>
      </c>
      <c r="AC101" s="60">
        <v>0</v>
      </c>
    </row>
    <row r="102" spans="1:29" x14ac:dyDescent="0.3">
      <c r="A102" t="s">
        <v>48</v>
      </c>
      <c r="B102" s="54">
        <v>0</v>
      </c>
      <c r="C102" s="55">
        <v>0</v>
      </c>
      <c r="D102" s="55">
        <v>0</v>
      </c>
      <c r="E102" s="55">
        <v>0</v>
      </c>
      <c r="F102" s="55">
        <v>0</v>
      </c>
      <c r="G102" s="55">
        <v>0</v>
      </c>
      <c r="H102" s="55">
        <v>0</v>
      </c>
      <c r="I102" s="55">
        <v>1</v>
      </c>
      <c r="J102" s="55">
        <v>1</v>
      </c>
      <c r="K102" s="55">
        <v>1</v>
      </c>
      <c r="L102" s="55">
        <v>1</v>
      </c>
      <c r="M102" s="55">
        <v>1</v>
      </c>
      <c r="N102" s="55">
        <v>1</v>
      </c>
      <c r="O102" s="55">
        <v>1</v>
      </c>
      <c r="P102" s="55">
        <v>0</v>
      </c>
      <c r="Q102" s="55">
        <v>0</v>
      </c>
      <c r="R102" s="55">
        <v>0</v>
      </c>
      <c r="S102" s="55">
        <v>0</v>
      </c>
      <c r="T102" s="55">
        <v>0</v>
      </c>
      <c r="U102" s="55">
        <v>0</v>
      </c>
      <c r="V102" s="55">
        <v>0</v>
      </c>
      <c r="W102" s="55">
        <v>0</v>
      </c>
      <c r="X102" s="55">
        <v>0</v>
      </c>
      <c r="Y102" s="56">
        <v>0</v>
      </c>
      <c r="AA102" s="60">
        <f t="shared" si="3"/>
        <v>0</v>
      </c>
      <c r="AB102" s="61" t="s">
        <v>54</v>
      </c>
      <c r="AC102" s="60">
        <v>0</v>
      </c>
    </row>
    <row r="103" spans="1:29" x14ac:dyDescent="0.3">
      <c r="A103" t="s">
        <v>34</v>
      </c>
      <c r="B103" s="54">
        <v>0</v>
      </c>
      <c r="C103" s="55">
        <v>0</v>
      </c>
      <c r="D103" s="55">
        <v>0</v>
      </c>
      <c r="E103" s="55">
        <v>0</v>
      </c>
      <c r="F103" s="55">
        <v>0</v>
      </c>
      <c r="G103" s="55">
        <v>0</v>
      </c>
      <c r="H103" s="55">
        <v>0</v>
      </c>
      <c r="I103" s="55">
        <v>0</v>
      </c>
      <c r="J103" s="55">
        <v>1</v>
      </c>
      <c r="K103" s="55">
        <v>1</v>
      </c>
      <c r="L103" s="55">
        <v>1</v>
      </c>
      <c r="M103" s="55">
        <v>1</v>
      </c>
      <c r="N103" s="55">
        <v>1</v>
      </c>
      <c r="O103" s="55">
        <v>1</v>
      </c>
      <c r="P103" s="55">
        <v>0</v>
      </c>
      <c r="Q103" s="55">
        <v>0</v>
      </c>
      <c r="R103" s="55">
        <v>0</v>
      </c>
      <c r="S103" s="55">
        <v>0</v>
      </c>
      <c r="T103" s="55">
        <v>0</v>
      </c>
      <c r="U103" s="55">
        <v>0</v>
      </c>
      <c r="V103" s="55">
        <v>0</v>
      </c>
      <c r="W103" s="55">
        <v>0</v>
      </c>
      <c r="X103" s="55">
        <v>0</v>
      </c>
      <c r="Y103" s="56">
        <v>0</v>
      </c>
      <c r="AA103" s="60">
        <f t="shared" si="3"/>
        <v>0</v>
      </c>
      <c r="AB103" s="61" t="s">
        <v>54</v>
      </c>
      <c r="AC103" s="60">
        <v>0</v>
      </c>
    </row>
    <row r="104" spans="1:29" x14ac:dyDescent="0.3">
      <c r="A104" t="s">
        <v>49</v>
      </c>
      <c r="B104" s="54">
        <v>0</v>
      </c>
      <c r="C104" s="55">
        <v>0</v>
      </c>
      <c r="D104" s="55">
        <v>0</v>
      </c>
      <c r="E104" s="55">
        <v>0</v>
      </c>
      <c r="F104" s="55">
        <v>0</v>
      </c>
      <c r="G104" s="55">
        <v>0</v>
      </c>
      <c r="H104" s="55">
        <v>0</v>
      </c>
      <c r="I104" s="55">
        <v>0</v>
      </c>
      <c r="J104" s="55">
        <v>0</v>
      </c>
      <c r="K104" s="55">
        <v>1</v>
      </c>
      <c r="L104" s="55">
        <v>1</v>
      </c>
      <c r="M104" s="55">
        <v>1</v>
      </c>
      <c r="N104" s="55">
        <v>1</v>
      </c>
      <c r="O104" s="55">
        <v>1</v>
      </c>
      <c r="P104" s="55">
        <v>0</v>
      </c>
      <c r="Q104" s="55">
        <v>0</v>
      </c>
      <c r="R104" s="55">
        <v>0</v>
      </c>
      <c r="S104" s="55">
        <v>0</v>
      </c>
      <c r="T104" s="55">
        <v>0</v>
      </c>
      <c r="U104" s="55">
        <v>0</v>
      </c>
      <c r="V104" s="55">
        <v>0</v>
      </c>
      <c r="W104" s="55">
        <v>0</v>
      </c>
      <c r="X104" s="55">
        <v>0</v>
      </c>
      <c r="Y104" s="56">
        <v>0</v>
      </c>
      <c r="AA104" s="60">
        <f t="shared" si="3"/>
        <v>0</v>
      </c>
      <c r="AB104" s="61" t="s">
        <v>54</v>
      </c>
      <c r="AC104" s="60">
        <v>0</v>
      </c>
    </row>
    <row r="105" spans="1:29" x14ac:dyDescent="0.3">
      <c r="A105" t="s">
        <v>35</v>
      </c>
      <c r="B105" s="54">
        <v>0</v>
      </c>
      <c r="C105" s="55">
        <v>0</v>
      </c>
      <c r="D105" s="55">
        <v>0</v>
      </c>
      <c r="E105" s="55">
        <v>0</v>
      </c>
      <c r="F105" s="55">
        <v>0</v>
      </c>
      <c r="G105" s="55">
        <v>0</v>
      </c>
      <c r="H105" s="55">
        <v>0</v>
      </c>
      <c r="I105" s="55">
        <v>0</v>
      </c>
      <c r="J105" s="55">
        <v>0</v>
      </c>
      <c r="K105" s="55">
        <v>0</v>
      </c>
      <c r="L105" s="55">
        <v>1</v>
      </c>
      <c r="M105" s="55">
        <v>1</v>
      </c>
      <c r="N105" s="55">
        <v>1</v>
      </c>
      <c r="O105" s="55">
        <v>1</v>
      </c>
      <c r="P105" s="55">
        <v>0</v>
      </c>
      <c r="Q105" s="55">
        <v>0</v>
      </c>
      <c r="R105" s="55">
        <v>0</v>
      </c>
      <c r="S105" s="55">
        <v>0</v>
      </c>
      <c r="T105" s="55">
        <v>0</v>
      </c>
      <c r="U105" s="55">
        <v>0</v>
      </c>
      <c r="V105" s="55">
        <v>0</v>
      </c>
      <c r="W105" s="55">
        <v>0</v>
      </c>
      <c r="X105" s="55">
        <v>0</v>
      </c>
      <c r="Y105" s="56">
        <v>0</v>
      </c>
      <c r="AA105" s="60">
        <f t="shared" si="3"/>
        <v>0</v>
      </c>
      <c r="AB105" s="61" t="s">
        <v>54</v>
      </c>
      <c r="AC105" s="60">
        <v>0</v>
      </c>
    </row>
    <row r="106" spans="1:29" x14ac:dyDescent="0.3">
      <c r="A106" t="s">
        <v>50</v>
      </c>
      <c r="B106" s="54">
        <v>0</v>
      </c>
      <c r="C106" s="55">
        <v>0</v>
      </c>
      <c r="D106" s="55">
        <v>0</v>
      </c>
      <c r="E106" s="55">
        <v>0</v>
      </c>
      <c r="F106" s="55">
        <v>0</v>
      </c>
      <c r="G106" s="55">
        <v>0</v>
      </c>
      <c r="H106" s="55">
        <v>0</v>
      </c>
      <c r="I106" s="55">
        <v>0</v>
      </c>
      <c r="J106" s="55">
        <v>0</v>
      </c>
      <c r="K106" s="55">
        <v>0</v>
      </c>
      <c r="L106" s="55">
        <v>0</v>
      </c>
      <c r="M106" s="55">
        <v>1</v>
      </c>
      <c r="N106" s="55">
        <v>1</v>
      </c>
      <c r="O106" s="55">
        <v>1</v>
      </c>
      <c r="P106" s="55">
        <v>0</v>
      </c>
      <c r="Q106" s="55">
        <v>0</v>
      </c>
      <c r="R106" s="55">
        <v>0</v>
      </c>
      <c r="S106" s="55">
        <v>0</v>
      </c>
      <c r="T106" s="55">
        <v>0</v>
      </c>
      <c r="U106" s="55">
        <v>0</v>
      </c>
      <c r="V106" s="55">
        <v>0</v>
      </c>
      <c r="W106" s="55">
        <v>0</v>
      </c>
      <c r="X106" s="55">
        <v>0</v>
      </c>
      <c r="Y106" s="56">
        <v>0</v>
      </c>
      <c r="AA106" s="60">
        <f t="shared" si="3"/>
        <v>0</v>
      </c>
      <c r="AB106" s="61" t="s">
        <v>54</v>
      </c>
      <c r="AC106" s="60">
        <v>0</v>
      </c>
    </row>
    <row r="107" spans="1:29" x14ac:dyDescent="0.3">
      <c r="A107" t="s">
        <v>71</v>
      </c>
      <c r="B107" s="54">
        <v>0</v>
      </c>
      <c r="C107" s="55">
        <v>0</v>
      </c>
      <c r="D107" s="55">
        <v>0</v>
      </c>
      <c r="E107" s="55">
        <v>0</v>
      </c>
      <c r="F107" s="55">
        <v>0</v>
      </c>
      <c r="G107" s="55">
        <v>0</v>
      </c>
      <c r="H107" s="55">
        <v>0</v>
      </c>
      <c r="I107" s="55">
        <v>0</v>
      </c>
      <c r="J107" s="55">
        <v>0</v>
      </c>
      <c r="K107" s="55">
        <v>0</v>
      </c>
      <c r="L107" s="55">
        <v>0</v>
      </c>
      <c r="M107" s="55">
        <v>0</v>
      </c>
      <c r="N107" s="55">
        <v>1</v>
      </c>
      <c r="O107" s="55">
        <v>1</v>
      </c>
      <c r="P107" s="55">
        <v>0</v>
      </c>
      <c r="Q107" s="55">
        <v>0</v>
      </c>
      <c r="R107" s="55">
        <v>0</v>
      </c>
      <c r="S107" s="55">
        <v>0</v>
      </c>
      <c r="T107" s="55">
        <v>0</v>
      </c>
      <c r="U107" s="55">
        <v>0</v>
      </c>
      <c r="V107" s="55">
        <v>0</v>
      </c>
      <c r="W107" s="55">
        <v>0</v>
      </c>
      <c r="X107" s="55">
        <v>0</v>
      </c>
      <c r="Y107" s="56">
        <v>0</v>
      </c>
      <c r="AA107" s="60">
        <f t="shared" si="3"/>
        <v>0</v>
      </c>
      <c r="AB107" s="61" t="s">
        <v>54</v>
      </c>
      <c r="AC107" s="60">
        <v>0</v>
      </c>
    </row>
    <row r="108" spans="1:29" x14ac:dyDescent="0.3">
      <c r="A108" t="s">
        <v>72</v>
      </c>
      <c r="B108" s="57">
        <v>0</v>
      </c>
      <c r="C108" s="58">
        <v>0</v>
      </c>
      <c r="D108" s="58">
        <v>0</v>
      </c>
      <c r="E108" s="58">
        <v>0</v>
      </c>
      <c r="F108" s="58">
        <v>0</v>
      </c>
      <c r="G108" s="58">
        <v>0</v>
      </c>
      <c r="H108" s="58">
        <v>0</v>
      </c>
      <c r="I108" s="58">
        <v>0</v>
      </c>
      <c r="J108" s="58">
        <v>0</v>
      </c>
      <c r="K108" s="58">
        <v>0</v>
      </c>
      <c r="L108" s="58">
        <v>0</v>
      </c>
      <c r="M108" s="58">
        <v>0</v>
      </c>
      <c r="N108" s="58">
        <v>0</v>
      </c>
      <c r="O108" s="58">
        <v>1</v>
      </c>
      <c r="P108" s="58">
        <v>0</v>
      </c>
      <c r="Q108" s="58">
        <v>0</v>
      </c>
      <c r="R108" s="58">
        <v>0</v>
      </c>
      <c r="S108" s="58">
        <v>0</v>
      </c>
      <c r="T108" s="58">
        <v>0</v>
      </c>
      <c r="U108" s="58">
        <v>0</v>
      </c>
      <c r="V108" s="58">
        <v>0</v>
      </c>
      <c r="W108" s="58">
        <v>0</v>
      </c>
      <c r="X108" s="58">
        <v>0</v>
      </c>
      <c r="Y108" s="59">
        <v>0</v>
      </c>
      <c r="AA108" s="60">
        <f t="shared" si="3"/>
        <v>0</v>
      </c>
      <c r="AB108" s="61" t="s">
        <v>54</v>
      </c>
      <c r="AC108" s="60">
        <v>0</v>
      </c>
    </row>
    <row r="111" spans="1:29" x14ac:dyDescent="0.3">
      <c r="A111" s="23"/>
      <c r="B111" s="23"/>
      <c r="C111" s="23"/>
      <c r="D111" s="23"/>
    </row>
  </sheetData>
  <mergeCells count="7">
    <mergeCell ref="AE26:AF26"/>
    <mergeCell ref="AA7:AC7"/>
    <mergeCell ref="AC10:AE10"/>
    <mergeCell ref="AA12:AC12"/>
    <mergeCell ref="AE15:AH15"/>
    <mergeCell ref="AE19:AH19"/>
    <mergeCell ref="AE24:AF2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36E1-FF43-43EB-9336-BCF179D06541}">
  <dimension ref="A1:AJ93"/>
  <sheetViews>
    <sheetView zoomScale="70" zoomScaleNormal="70" workbookViewId="0"/>
  </sheetViews>
  <sheetFormatPr defaultRowHeight="14.4" x14ac:dyDescent="0.3"/>
  <cols>
    <col min="1" max="1" width="30.88671875" bestFit="1" customWidth="1"/>
    <col min="16" max="16" width="12.5546875" bestFit="1" customWidth="1"/>
    <col min="23" max="24" width="12.88671875" customWidth="1"/>
    <col min="25" max="25" width="16.44140625" customWidth="1"/>
    <col min="27" max="27" width="11.88671875" customWidth="1"/>
    <col min="28" max="28" width="12.5546875" customWidth="1"/>
    <col min="29" max="29" width="17.21875" customWidth="1"/>
    <col min="32" max="33" width="9.88671875" customWidth="1"/>
    <col min="34" max="34" width="8.88671875" customWidth="1"/>
  </cols>
  <sheetData>
    <row r="1" spans="1:36" x14ac:dyDescent="0.3">
      <c r="A1" t="s">
        <v>5</v>
      </c>
    </row>
    <row r="2" spans="1:36" x14ac:dyDescent="0.3">
      <c r="A2" t="s">
        <v>23</v>
      </c>
      <c r="B2" t="s">
        <v>27</v>
      </c>
      <c r="C2" t="s">
        <v>42</v>
      </c>
      <c r="D2" t="s">
        <v>28</v>
      </c>
      <c r="E2" t="s">
        <v>43</v>
      </c>
      <c r="F2" t="s">
        <v>29</v>
      </c>
      <c r="G2" t="s">
        <v>44</v>
      </c>
      <c r="H2" t="s">
        <v>30</v>
      </c>
      <c r="I2" t="s">
        <v>45</v>
      </c>
      <c r="J2" t="s">
        <v>31</v>
      </c>
      <c r="K2" t="s">
        <v>46</v>
      </c>
      <c r="L2" t="s">
        <v>32</v>
      </c>
      <c r="M2" t="s">
        <v>47</v>
      </c>
      <c r="N2" t="s">
        <v>33</v>
      </c>
      <c r="O2" t="s">
        <v>48</v>
      </c>
      <c r="P2" t="s">
        <v>34</v>
      </c>
      <c r="Q2" t="s">
        <v>49</v>
      </c>
      <c r="R2" t="s">
        <v>35</v>
      </c>
      <c r="S2" t="s">
        <v>50</v>
      </c>
      <c r="T2" t="s">
        <v>71</v>
      </c>
      <c r="U2" s="62">
        <v>0.89583333333333337</v>
      </c>
      <c r="W2" s="22"/>
      <c r="X2" s="22"/>
      <c r="Y2" s="22"/>
    </row>
    <row r="3" spans="1:36" x14ac:dyDescent="0.3">
      <c r="A3" s="12" t="s">
        <v>64</v>
      </c>
      <c r="W3">
        <f>SUM(B5:U6)</f>
        <v>2</v>
      </c>
      <c r="X3" s="5" t="s">
        <v>37</v>
      </c>
      <c r="Y3" t="s">
        <v>55</v>
      </c>
      <c r="AD3" s="22"/>
      <c r="AE3" s="22"/>
      <c r="AF3" s="22"/>
      <c r="AG3" s="22"/>
    </row>
    <row r="4" spans="1:36" x14ac:dyDescent="0.3">
      <c r="A4" t="s">
        <v>67</v>
      </c>
      <c r="W4">
        <f>SUM(B9:U10)</f>
        <v>3</v>
      </c>
      <c r="X4" s="5" t="s">
        <v>37</v>
      </c>
      <c r="Y4" t="s">
        <v>56</v>
      </c>
      <c r="AF4" s="5"/>
      <c r="AJ4" s="5"/>
    </row>
    <row r="5" spans="1:36" x14ac:dyDescent="0.3">
      <c r="A5" t="s">
        <v>52</v>
      </c>
      <c r="B5" s="6">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8">
        <v>0</v>
      </c>
      <c r="W5">
        <f>SUM(W3:W4)</f>
        <v>5</v>
      </c>
      <c r="X5" s="5" t="s">
        <v>37</v>
      </c>
      <c r="Y5" t="s">
        <v>60</v>
      </c>
      <c r="AF5" s="5"/>
      <c r="AJ5" s="5"/>
    </row>
    <row r="6" spans="1:36" x14ac:dyDescent="0.3">
      <c r="A6" t="s">
        <v>53</v>
      </c>
      <c r="B6" s="9">
        <v>1</v>
      </c>
      <c r="C6" s="10">
        <v>0</v>
      </c>
      <c r="D6" s="10">
        <v>0</v>
      </c>
      <c r="E6" s="10">
        <v>0</v>
      </c>
      <c r="F6" s="10">
        <v>0</v>
      </c>
      <c r="G6" s="10">
        <v>0</v>
      </c>
      <c r="H6" s="10">
        <v>0</v>
      </c>
      <c r="I6" s="10">
        <v>0</v>
      </c>
      <c r="J6" s="10">
        <v>1</v>
      </c>
      <c r="K6" s="10">
        <v>0</v>
      </c>
      <c r="L6" s="10">
        <v>0</v>
      </c>
      <c r="M6" s="10">
        <v>0</v>
      </c>
      <c r="N6" s="10">
        <v>0</v>
      </c>
      <c r="O6" s="10">
        <v>0</v>
      </c>
      <c r="P6" s="10">
        <v>0</v>
      </c>
      <c r="Q6" s="10">
        <v>0</v>
      </c>
      <c r="R6" s="10">
        <v>0</v>
      </c>
      <c r="S6" s="10">
        <v>0</v>
      </c>
      <c r="T6" s="10">
        <v>0</v>
      </c>
      <c r="U6" s="11">
        <v>0</v>
      </c>
    </row>
    <row r="7" spans="1:36" x14ac:dyDescent="0.3">
      <c r="B7" s="4"/>
      <c r="C7" s="4"/>
      <c r="D7" s="4"/>
      <c r="E7" s="4"/>
      <c r="F7" s="4"/>
      <c r="G7" s="4"/>
      <c r="H7" s="4"/>
      <c r="I7" s="4"/>
      <c r="J7" s="4"/>
      <c r="K7" s="4"/>
      <c r="L7" s="4"/>
      <c r="M7" s="4"/>
      <c r="W7" s="67" t="s">
        <v>77</v>
      </c>
      <c r="X7" s="67"/>
      <c r="Y7" s="67"/>
      <c r="AD7" s="22"/>
      <c r="AE7" s="22"/>
      <c r="AF7" s="22"/>
      <c r="AG7" s="22"/>
    </row>
    <row r="8" spans="1:36" x14ac:dyDescent="0.3">
      <c r="A8" t="s">
        <v>68</v>
      </c>
      <c r="W8" s="2">
        <f>((W13+W33+W53+W73)-(Y33+Y73))+((W14+W34+W54+W74)-(Y34+Y74))+((W15+W35+W55+W75)-(Y35+Y75))+((W16+W36+W56+W76)-(Y36+Y76))+((W17+W37+W57+W77)-(Y37+Y77))+((W18+W38+W58+W78)-(Y38+Y78))+((W19+W39+W59+W79)-(Y39+Y79))+((W20+W40+W60+W80)-(Y40+Y80))+((W21+W41+W61+W81)-(Y41+Y81))+((W22+W42+W62+W82)-(Y42+Y82))+((W23+W43+W63+W83)-(Y43+Y83))+((W24+W44+W64+W84)-(Y44+Y84))+((W25+W45+W65+W85)-(Y45+Y85))+((W26+W46+W66+W86)-(Y46+Y86))+((W27+W47+W67+W87)-(Y47+Y87))+((W28+W48+W68+W88)-(Y48+Y88))+((W29+W49+W69+W89)-(Y49+Y89))+((W30+W50+W70+W90)-(Y50+Y90))+((W31+W51+W71+W91)-(Y51+Y91))+((W32+W52+W72+W92)-(Y52+Y92))</f>
        <v>17</v>
      </c>
      <c r="X8" s="5" t="s">
        <v>37</v>
      </c>
      <c r="Y8" t="s">
        <v>36</v>
      </c>
      <c r="AF8" s="5"/>
      <c r="AJ8" s="5"/>
    </row>
    <row r="9" spans="1:36" x14ac:dyDescent="0.3">
      <c r="A9" t="s">
        <v>53</v>
      </c>
      <c r="B9" s="6">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8">
        <v>0</v>
      </c>
      <c r="AF9" s="5"/>
      <c r="AJ9" s="5"/>
    </row>
    <row r="10" spans="1:36" x14ac:dyDescent="0.3">
      <c r="A10" t="s">
        <v>38</v>
      </c>
      <c r="B10" s="9">
        <v>1</v>
      </c>
      <c r="C10" s="10">
        <v>0</v>
      </c>
      <c r="D10" s="10">
        <v>0</v>
      </c>
      <c r="E10" s="10">
        <v>0</v>
      </c>
      <c r="F10" s="10">
        <v>0</v>
      </c>
      <c r="G10" s="10">
        <v>0</v>
      </c>
      <c r="H10" s="10">
        <v>0</v>
      </c>
      <c r="I10" s="10">
        <v>1</v>
      </c>
      <c r="J10" s="10">
        <v>0</v>
      </c>
      <c r="K10" s="10">
        <v>1</v>
      </c>
      <c r="L10" s="10">
        <v>0</v>
      </c>
      <c r="M10" s="10">
        <v>0</v>
      </c>
      <c r="N10" s="10">
        <v>0</v>
      </c>
      <c r="O10" s="10">
        <v>0</v>
      </c>
      <c r="P10" s="10">
        <v>0</v>
      </c>
      <c r="Q10" s="10">
        <v>0</v>
      </c>
      <c r="R10" s="10">
        <v>0</v>
      </c>
      <c r="S10" s="10">
        <v>0</v>
      </c>
      <c r="T10" s="10">
        <v>0</v>
      </c>
      <c r="U10" s="11">
        <v>0</v>
      </c>
      <c r="V10" s="64"/>
      <c r="W10" s="64"/>
      <c r="X10" s="64"/>
    </row>
    <row r="12" spans="1:36" x14ac:dyDescent="0.3">
      <c r="A12" s="12" t="s">
        <v>66</v>
      </c>
      <c r="W12" s="65" t="s">
        <v>73</v>
      </c>
      <c r="X12" s="65"/>
      <c r="Y12" s="65"/>
      <c r="Z12" s="22"/>
    </row>
    <row r="13" spans="1:36" x14ac:dyDescent="0.3">
      <c r="A13" t="s">
        <v>27</v>
      </c>
      <c r="B13" s="24">
        <v>1</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6">
        <v>0</v>
      </c>
      <c r="W13" s="60">
        <f t="shared" ref="W13:W32" si="0">SUMPRODUCT($B$5:$U$5, B13:U13)</f>
        <v>0</v>
      </c>
      <c r="X13" s="61" t="s">
        <v>54</v>
      </c>
      <c r="Y13" s="60">
        <v>0</v>
      </c>
    </row>
    <row r="14" spans="1:36" x14ac:dyDescent="0.3">
      <c r="A14" t="s">
        <v>42</v>
      </c>
      <c r="B14" s="27">
        <v>1</v>
      </c>
      <c r="C14" s="28">
        <v>1</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9">
        <v>0</v>
      </c>
      <c r="W14" s="60">
        <f t="shared" si="0"/>
        <v>0</v>
      </c>
      <c r="X14" s="61" t="s">
        <v>54</v>
      </c>
      <c r="Y14" s="60">
        <v>0</v>
      </c>
    </row>
    <row r="15" spans="1:36" x14ac:dyDescent="0.3">
      <c r="A15" t="s">
        <v>28</v>
      </c>
      <c r="B15" s="27">
        <v>1</v>
      </c>
      <c r="C15" s="28">
        <v>1</v>
      </c>
      <c r="D15" s="28">
        <v>1</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9">
        <v>0</v>
      </c>
      <c r="W15" s="60">
        <f t="shared" si="0"/>
        <v>0</v>
      </c>
      <c r="X15" s="61" t="s">
        <v>54</v>
      </c>
      <c r="Y15" s="60">
        <v>0</v>
      </c>
      <c r="AA15" s="22"/>
      <c r="AB15" s="22"/>
      <c r="AC15" s="22"/>
      <c r="AD15" s="22"/>
    </row>
    <row r="16" spans="1:36" x14ac:dyDescent="0.3">
      <c r="A16" t="s">
        <v>43</v>
      </c>
      <c r="B16" s="27">
        <v>1</v>
      </c>
      <c r="C16" s="28">
        <v>1</v>
      </c>
      <c r="D16" s="28">
        <v>1</v>
      </c>
      <c r="E16" s="28">
        <v>1</v>
      </c>
      <c r="F16" s="28">
        <v>0</v>
      </c>
      <c r="G16" s="28">
        <v>0</v>
      </c>
      <c r="H16" s="28">
        <v>0</v>
      </c>
      <c r="I16" s="28">
        <v>0</v>
      </c>
      <c r="J16" s="28">
        <v>0</v>
      </c>
      <c r="K16" s="28">
        <v>0</v>
      </c>
      <c r="L16" s="28">
        <v>0</v>
      </c>
      <c r="M16" s="28">
        <v>0</v>
      </c>
      <c r="N16" s="28">
        <v>0</v>
      </c>
      <c r="O16" s="28">
        <v>0</v>
      </c>
      <c r="P16" s="28">
        <v>0</v>
      </c>
      <c r="Q16" s="28">
        <v>0</v>
      </c>
      <c r="R16" s="28">
        <v>0</v>
      </c>
      <c r="S16" s="28">
        <v>0</v>
      </c>
      <c r="T16" s="28">
        <v>0</v>
      </c>
      <c r="U16" s="29">
        <v>0</v>
      </c>
      <c r="W16" s="60">
        <f t="shared" si="0"/>
        <v>0</v>
      </c>
      <c r="X16" s="61" t="s">
        <v>54</v>
      </c>
      <c r="Y16" s="60">
        <v>0</v>
      </c>
      <c r="AA16" t="s">
        <v>52</v>
      </c>
      <c r="AB16" s="20">
        <f>SUM(B5:U5)</f>
        <v>0</v>
      </c>
      <c r="AC16" s="21" t="s">
        <v>57</v>
      </c>
      <c r="AD16" s="20">
        <v>0</v>
      </c>
    </row>
    <row r="17" spans="1:30" x14ac:dyDescent="0.3">
      <c r="A17" t="s">
        <v>29</v>
      </c>
      <c r="B17" s="27">
        <v>1</v>
      </c>
      <c r="C17" s="28">
        <v>1</v>
      </c>
      <c r="D17" s="28">
        <v>1</v>
      </c>
      <c r="E17" s="28">
        <v>1</v>
      </c>
      <c r="F17" s="28">
        <v>1</v>
      </c>
      <c r="G17" s="28">
        <v>0</v>
      </c>
      <c r="H17" s="28">
        <v>0</v>
      </c>
      <c r="I17" s="28">
        <v>0</v>
      </c>
      <c r="J17" s="28">
        <v>0</v>
      </c>
      <c r="K17" s="28">
        <v>0</v>
      </c>
      <c r="L17" s="28">
        <v>0</v>
      </c>
      <c r="M17" s="28">
        <v>0</v>
      </c>
      <c r="N17" s="28">
        <v>0</v>
      </c>
      <c r="O17" s="28">
        <v>0</v>
      </c>
      <c r="P17" s="28">
        <v>0</v>
      </c>
      <c r="Q17" s="28">
        <v>0</v>
      </c>
      <c r="R17" s="28">
        <v>0</v>
      </c>
      <c r="S17" s="28">
        <v>0</v>
      </c>
      <c r="T17" s="28">
        <v>0</v>
      </c>
      <c r="U17" s="29">
        <v>0</v>
      </c>
      <c r="W17" s="60">
        <f t="shared" si="0"/>
        <v>0</v>
      </c>
      <c r="X17" s="61" t="s">
        <v>54</v>
      </c>
      <c r="Y17" s="60">
        <v>0</v>
      </c>
      <c r="AA17" t="s">
        <v>53</v>
      </c>
      <c r="AB17" s="20">
        <f>SUM(B6:U6)</f>
        <v>2</v>
      </c>
      <c r="AC17" s="21" t="s">
        <v>57</v>
      </c>
      <c r="AD17" s="20">
        <v>2</v>
      </c>
    </row>
    <row r="18" spans="1:30" x14ac:dyDescent="0.3">
      <c r="A18" t="s">
        <v>44</v>
      </c>
      <c r="B18" s="27">
        <v>1</v>
      </c>
      <c r="C18" s="28">
        <v>1</v>
      </c>
      <c r="D18" s="28">
        <v>1</v>
      </c>
      <c r="E18" s="28">
        <v>1</v>
      </c>
      <c r="F18" s="28">
        <v>1</v>
      </c>
      <c r="G18" s="28">
        <v>1</v>
      </c>
      <c r="H18" s="28">
        <v>0</v>
      </c>
      <c r="I18" s="28">
        <v>0</v>
      </c>
      <c r="J18" s="28">
        <v>0</v>
      </c>
      <c r="K18" s="28">
        <v>0</v>
      </c>
      <c r="L18" s="28">
        <v>0</v>
      </c>
      <c r="M18" s="28">
        <v>0</v>
      </c>
      <c r="N18" s="28">
        <v>0</v>
      </c>
      <c r="O18" s="28">
        <v>0</v>
      </c>
      <c r="P18" s="28">
        <v>0</v>
      </c>
      <c r="Q18" s="28">
        <v>0</v>
      </c>
      <c r="R18" s="28">
        <v>0</v>
      </c>
      <c r="S18" s="28">
        <v>0</v>
      </c>
      <c r="T18" s="28">
        <v>0</v>
      </c>
      <c r="U18" s="29">
        <v>0</v>
      </c>
      <c r="W18" s="60">
        <f t="shared" si="0"/>
        <v>0</v>
      </c>
      <c r="X18" s="61" t="s">
        <v>54</v>
      </c>
      <c r="Y18" s="60">
        <v>0</v>
      </c>
      <c r="AC18" s="5"/>
    </row>
    <row r="19" spans="1:30" x14ac:dyDescent="0.3">
      <c r="A19" t="s">
        <v>30</v>
      </c>
      <c r="B19" s="27">
        <v>1</v>
      </c>
      <c r="C19" s="28">
        <v>1</v>
      </c>
      <c r="D19" s="28">
        <v>1</v>
      </c>
      <c r="E19" s="28">
        <v>1</v>
      </c>
      <c r="F19" s="28">
        <v>1</v>
      </c>
      <c r="G19" s="28">
        <v>1</v>
      </c>
      <c r="H19" s="28">
        <v>1</v>
      </c>
      <c r="I19" s="28">
        <v>0</v>
      </c>
      <c r="J19" s="28">
        <v>0</v>
      </c>
      <c r="K19" s="28">
        <v>0</v>
      </c>
      <c r="L19" s="28">
        <v>0</v>
      </c>
      <c r="M19" s="28">
        <v>0</v>
      </c>
      <c r="N19" s="28">
        <v>0</v>
      </c>
      <c r="O19" s="28">
        <v>0</v>
      </c>
      <c r="P19" s="28">
        <v>0</v>
      </c>
      <c r="Q19" s="28">
        <v>0</v>
      </c>
      <c r="R19" s="28">
        <v>0</v>
      </c>
      <c r="S19" s="28">
        <v>0</v>
      </c>
      <c r="T19" s="28">
        <v>0</v>
      </c>
      <c r="U19" s="29">
        <v>0</v>
      </c>
      <c r="W19" s="60">
        <f t="shared" si="0"/>
        <v>0</v>
      </c>
      <c r="X19" s="61" t="s">
        <v>54</v>
      </c>
      <c r="Y19" s="60">
        <v>0</v>
      </c>
      <c r="AA19" s="22"/>
      <c r="AB19" s="22"/>
      <c r="AC19" s="22"/>
      <c r="AD19" s="22"/>
    </row>
    <row r="20" spans="1:30" x14ac:dyDescent="0.3">
      <c r="A20" t="s">
        <v>45</v>
      </c>
      <c r="B20" s="27">
        <v>1</v>
      </c>
      <c r="C20" s="28">
        <v>1</v>
      </c>
      <c r="D20" s="28">
        <v>1</v>
      </c>
      <c r="E20" s="28">
        <v>1</v>
      </c>
      <c r="F20" s="28">
        <v>1</v>
      </c>
      <c r="G20" s="28">
        <v>1</v>
      </c>
      <c r="H20" s="28">
        <v>1</v>
      </c>
      <c r="I20" s="28">
        <v>1</v>
      </c>
      <c r="J20" s="28">
        <v>0</v>
      </c>
      <c r="K20" s="28">
        <v>0</v>
      </c>
      <c r="L20" s="28">
        <v>0</v>
      </c>
      <c r="M20" s="28">
        <v>0</v>
      </c>
      <c r="N20" s="28">
        <v>0</v>
      </c>
      <c r="O20" s="28">
        <v>0</v>
      </c>
      <c r="P20" s="28">
        <v>0</v>
      </c>
      <c r="Q20" s="28">
        <v>0</v>
      </c>
      <c r="R20" s="28">
        <v>0</v>
      </c>
      <c r="S20" s="28">
        <v>0</v>
      </c>
      <c r="T20" s="28">
        <v>0</v>
      </c>
      <c r="U20" s="29">
        <v>0</v>
      </c>
      <c r="W20" s="60">
        <f t="shared" si="0"/>
        <v>0</v>
      </c>
      <c r="X20" s="61" t="s">
        <v>54</v>
      </c>
      <c r="Y20" s="60">
        <v>0</v>
      </c>
      <c r="AA20" t="s">
        <v>53</v>
      </c>
      <c r="AB20" s="20">
        <f>SUM(B9:U9)</f>
        <v>0</v>
      </c>
      <c r="AC20" s="21" t="s">
        <v>57</v>
      </c>
      <c r="AD20" s="20">
        <v>0</v>
      </c>
    </row>
    <row r="21" spans="1:30" x14ac:dyDescent="0.3">
      <c r="A21" t="s">
        <v>31</v>
      </c>
      <c r="B21" s="27">
        <v>1</v>
      </c>
      <c r="C21" s="28">
        <v>1</v>
      </c>
      <c r="D21" s="28">
        <v>1</v>
      </c>
      <c r="E21" s="28">
        <v>1</v>
      </c>
      <c r="F21" s="28">
        <v>1</v>
      </c>
      <c r="G21" s="28">
        <v>1</v>
      </c>
      <c r="H21" s="28">
        <v>1</v>
      </c>
      <c r="I21" s="28">
        <v>1</v>
      </c>
      <c r="J21" s="28">
        <v>0</v>
      </c>
      <c r="K21" s="28">
        <v>0</v>
      </c>
      <c r="L21" s="28">
        <v>0</v>
      </c>
      <c r="M21" s="28">
        <v>0</v>
      </c>
      <c r="N21" s="28">
        <v>0</v>
      </c>
      <c r="O21" s="28">
        <v>0</v>
      </c>
      <c r="P21" s="28">
        <v>0</v>
      </c>
      <c r="Q21" s="28">
        <v>0</v>
      </c>
      <c r="R21" s="28">
        <v>0</v>
      </c>
      <c r="S21" s="28">
        <v>0</v>
      </c>
      <c r="T21" s="28">
        <v>0</v>
      </c>
      <c r="U21" s="29">
        <v>0</v>
      </c>
      <c r="W21" s="60">
        <f t="shared" si="0"/>
        <v>0</v>
      </c>
      <c r="X21" s="61" t="s">
        <v>54</v>
      </c>
      <c r="Y21" s="60">
        <v>0</v>
      </c>
      <c r="AA21" t="s">
        <v>38</v>
      </c>
      <c r="AB21" s="20">
        <f>SUM(B10:K10)</f>
        <v>3</v>
      </c>
      <c r="AC21" s="21" t="s">
        <v>57</v>
      </c>
      <c r="AD21" s="20">
        <v>3</v>
      </c>
    </row>
    <row r="22" spans="1:30" x14ac:dyDescent="0.3">
      <c r="A22" t="s">
        <v>46</v>
      </c>
      <c r="B22" s="27">
        <v>1</v>
      </c>
      <c r="C22" s="28">
        <v>1</v>
      </c>
      <c r="D22" s="28">
        <v>1</v>
      </c>
      <c r="E22" s="28">
        <v>1</v>
      </c>
      <c r="F22" s="28">
        <v>1</v>
      </c>
      <c r="G22" s="28">
        <v>1</v>
      </c>
      <c r="H22" s="28">
        <v>1</v>
      </c>
      <c r="I22" s="28">
        <v>1</v>
      </c>
      <c r="J22" s="28">
        <v>0</v>
      </c>
      <c r="K22" s="28">
        <v>0</v>
      </c>
      <c r="L22" s="28">
        <v>0</v>
      </c>
      <c r="M22" s="28">
        <v>0</v>
      </c>
      <c r="N22" s="28">
        <v>0</v>
      </c>
      <c r="O22" s="28">
        <v>0</v>
      </c>
      <c r="P22" s="28">
        <v>0</v>
      </c>
      <c r="Q22" s="28">
        <v>0</v>
      </c>
      <c r="R22" s="28">
        <v>0</v>
      </c>
      <c r="S22" s="28">
        <v>0</v>
      </c>
      <c r="T22" s="28">
        <v>0</v>
      </c>
      <c r="U22" s="29">
        <v>0</v>
      </c>
      <c r="W22" s="60">
        <f t="shared" si="0"/>
        <v>0</v>
      </c>
      <c r="X22" s="61" t="s">
        <v>54</v>
      </c>
      <c r="Y22" s="60">
        <v>0</v>
      </c>
    </row>
    <row r="23" spans="1:30" x14ac:dyDescent="0.3">
      <c r="A23" t="s">
        <v>32</v>
      </c>
      <c r="B23" s="27">
        <v>1</v>
      </c>
      <c r="C23" s="28">
        <v>1</v>
      </c>
      <c r="D23" s="28">
        <v>1</v>
      </c>
      <c r="E23" s="28">
        <v>1</v>
      </c>
      <c r="F23" s="28">
        <v>1</v>
      </c>
      <c r="G23" s="28">
        <v>1</v>
      </c>
      <c r="H23" s="28">
        <v>1</v>
      </c>
      <c r="I23" s="28">
        <v>1</v>
      </c>
      <c r="J23" s="28">
        <v>0</v>
      </c>
      <c r="K23" s="28">
        <v>0</v>
      </c>
      <c r="L23" s="28">
        <v>0</v>
      </c>
      <c r="M23" s="28">
        <v>0</v>
      </c>
      <c r="N23" s="28">
        <v>0</v>
      </c>
      <c r="O23" s="28">
        <v>0</v>
      </c>
      <c r="P23" s="28">
        <v>0</v>
      </c>
      <c r="Q23" s="28">
        <v>0</v>
      </c>
      <c r="R23" s="28">
        <v>0</v>
      </c>
      <c r="S23" s="28">
        <v>0</v>
      </c>
      <c r="T23" s="28">
        <v>0</v>
      </c>
      <c r="U23" s="29">
        <v>0</v>
      </c>
      <c r="W23" s="60">
        <f t="shared" si="0"/>
        <v>0</v>
      </c>
      <c r="X23" s="61" t="s">
        <v>54</v>
      </c>
      <c r="Y23" s="60">
        <v>0</v>
      </c>
    </row>
    <row r="24" spans="1:30" x14ac:dyDescent="0.3">
      <c r="A24" t="s">
        <v>47</v>
      </c>
      <c r="B24" s="27">
        <v>1</v>
      </c>
      <c r="C24" s="28">
        <v>1</v>
      </c>
      <c r="D24" s="28">
        <v>1</v>
      </c>
      <c r="E24" s="28">
        <v>1</v>
      </c>
      <c r="F24" s="28">
        <v>1</v>
      </c>
      <c r="G24" s="28">
        <v>1</v>
      </c>
      <c r="H24" s="28">
        <v>1</v>
      </c>
      <c r="I24" s="28">
        <v>1</v>
      </c>
      <c r="J24" s="28">
        <v>0</v>
      </c>
      <c r="K24" s="28">
        <v>0</v>
      </c>
      <c r="L24" s="28">
        <v>0</v>
      </c>
      <c r="M24" s="28">
        <v>0</v>
      </c>
      <c r="N24" s="28">
        <v>0</v>
      </c>
      <c r="O24" s="28">
        <v>0</v>
      </c>
      <c r="P24" s="28">
        <v>0</v>
      </c>
      <c r="Q24" s="28">
        <v>0</v>
      </c>
      <c r="R24" s="28">
        <v>0</v>
      </c>
      <c r="S24" s="28">
        <v>0</v>
      </c>
      <c r="T24" s="28">
        <v>0</v>
      </c>
      <c r="U24" s="29">
        <v>0</v>
      </c>
      <c r="W24" s="60">
        <f t="shared" si="0"/>
        <v>0</v>
      </c>
      <c r="X24" s="61" t="s">
        <v>54</v>
      </c>
      <c r="Y24" s="60">
        <v>0</v>
      </c>
      <c r="AA24" s="66" t="s">
        <v>51</v>
      </c>
      <c r="AB24" s="66"/>
      <c r="AC24" s="61" t="s">
        <v>37</v>
      </c>
      <c r="AD24" s="61" t="s">
        <v>69</v>
      </c>
    </row>
    <row r="25" spans="1:30" x14ac:dyDescent="0.3">
      <c r="A25" t="s">
        <v>33</v>
      </c>
      <c r="B25" s="27">
        <v>1</v>
      </c>
      <c r="C25" s="28">
        <v>1</v>
      </c>
      <c r="D25" s="28">
        <v>1</v>
      </c>
      <c r="E25" s="28">
        <v>1</v>
      </c>
      <c r="F25" s="28">
        <v>1</v>
      </c>
      <c r="G25" s="28">
        <v>1</v>
      </c>
      <c r="H25" s="28">
        <v>1</v>
      </c>
      <c r="I25" s="28">
        <v>1</v>
      </c>
      <c r="J25" s="28">
        <v>0</v>
      </c>
      <c r="K25" s="28">
        <v>0</v>
      </c>
      <c r="L25" s="28">
        <v>0</v>
      </c>
      <c r="M25" s="28">
        <v>0</v>
      </c>
      <c r="N25" s="28">
        <v>0</v>
      </c>
      <c r="O25" s="28">
        <v>0</v>
      </c>
      <c r="P25" s="28">
        <v>0</v>
      </c>
      <c r="Q25" s="28">
        <v>0</v>
      </c>
      <c r="R25" s="28">
        <v>0</v>
      </c>
      <c r="S25" s="28">
        <v>0</v>
      </c>
      <c r="T25" s="28">
        <v>0</v>
      </c>
      <c r="U25" s="29">
        <v>0</v>
      </c>
      <c r="W25" s="60">
        <f t="shared" si="0"/>
        <v>0</v>
      </c>
      <c r="X25" s="61" t="s">
        <v>54</v>
      </c>
      <c r="Y25" s="60">
        <v>0</v>
      </c>
    </row>
    <row r="26" spans="1:30" x14ac:dyDescent="0.3">
      <c r="A26" t="s">
        <v>48</v>
      </c>
      <c r="B26" s="27">
        <v>0</v>
      </c>
      <c r="C26" s="28">
        <v>1</v>
      </c>
      <c r="D26" s="28">
        <v>1</v>
      </c>
      <c r="E26" s="28">
        <v>1</v>
      </c>
      <c r="F26" s="28">
        <v>1</v>
      </c>
      <c r="G26" s="28">
        <v>1</v>
      </c>
      <c r="H26" s="28">
        <v>1</v>
      </c>
      <c r="I26" s="28">
        <v>1</v>
      </c>
      <c r="J26" s="28">
        <v>0</v>
      </c>
      <c r="K26" s="28">
        <v>0</v>
      </c>
      <c r="L26" s="28">
        <v>0</v>
      </c>
      <c r="M26" s="28">
        <v>0</v>
      </c>
      <c r="N26" s="28">
        <v>0</v>
      </c>
      <c r="O26" s="28">
        <v>0</v>
      </c>
      <c r="P26" s="28">
        <v>0</v>
      </c>
      <c r="Q26" s="28">
        <v>0</v>
      </c>
      <c r="R26" s="28">
        <v>0</v>
      </c>
      <c r="S26" s="28">
        <v>0</v>
      </c>
      <c r="T26" s="28">
        <v>0</v>
      </c>
      <c r="U26" s="29">
        <v>0</v>
      </c>
      <c r="W26" s="60">
        <f t="shared" si="0"/>
        <v>0</v>
      </c>
      <c r="X26" s="61" t="s">
        <v>54</v>
      </c>
      <c r="Y26" s="60">
        <v>0</v>
      </c>
      <c r="AA26" s="66" t="s">
        <v>14</v>
      </c>
      <c r="AB26" s="66"/>
      <c r="AC26" s="61" t="s">
        <v>37</v>
      </c>
      <c r="AD26" s="61" t="s">
        <v>70</v>
      </c>
    </row>
    <row r="27" spans="1:30" x14ac:dyDescent="0.3">
      <c r="A27" t="s">
        <v>34</v>
      </c>
      <c r="B27" s="27">
        <v>0</v>
      </c>
      <c r="C27" s="28">
        <v>0</v>
      </c>
      <c r="D27" s="28">
        <v>1</v>
      </c>
      <c r="E27" s="28">
        <v>1</v>
      </c>
      <c r="F27" s="28">
        <v>1</v>
      </c>
      <c r="G27" s="28">
        <v>1</v>
      </c>
      <c r="H27" s="28">
        <v>1</v>
      </c>
      <c r="I27" s="28">
        <v>1</v>
      </c>
      <c r="J27" s="28">
        <v>0</v>
      </c>
      <c r="K27" s="28">
        <v>0</v>
      </c>
      <c r="L27" s="28">
        <v>0</v>
      </c>
      <c r="M27" s="28">
        <v>0</v>
      </c>
      <c r="N27" s="28">
        <v>0</v>
      </c>
      <c r="O27" s="28">
        <v>0</v>
      </c>
      <c r="P27" s="28">
        <v>0</v>
      </c>
      <c r="Q27" s="28">
        <v>0</v>
      </c>
      <c r="R27" s="28">
        <v>0</v>
      </c>
      <c r="S27" s="28">
        <v>0</v>
      </c>
      <c r="T27" s="28">
        <v>0</v>
      </c>
      <c r="U27" s="29">
        <v>0</v>
      </c>
      <c r="W27" s="60">
        <f t="shared" si="0"/>
        <v>0</v>
      </c>
      <c r="X27" s="61" t="s">
        <v>54</v>
      </c>
      <c r="Y27" s="60">
        <v>0</v>
      </c>
    </row>
    <row r="28" spans="1:30" x14ac:dyDescent="0.3">
      <c r="A28" t="s">
        <v>49</v>
      </c>
      <c r="B28" s="27">
        <v>0</v>
      </c>
      <c r="C28" s="28">
        <v>0</v>
      </c>
      <c r="D28" s="28">
        <v>0</v>
      </c>
      <c r="E28" s="28">
        <v>1</v>
      </c>
      <c r="F28" s="28">
        <v>1</v>
      </c>
      <c r="G28" s="28">
        <v>1</v>
      </c>
      <c r="H28" s="28">
        <v>1</v>
      </c>
      <c r="I28" s="28">
        <v>1</v>
      </c>
      <c r="J28" s="28">
        <v>0</v>
      </c>
      <c r="K28" s="28">
        <v>0</v>
      </c>
      <c r="L28" s="28">
        <v>0</v>
      </c>
      <c r="M28" s="28">
        <v>0</v>
      </c>
      <c r="N28" s="28">
        <v>0</v>
      </c>
      <c r="O28" s="28">
        <v>0</v>
      </c>
      <c r="P28" s="28">
        <v>0</v>
      </c>
      <c r="Q28" s="28">
        <v>0</v>
      </c>
      <c r="R28" s="28">
        <v>0</v>
      </c>
      <c r="S28" s="28">
        <v>0</v>
      </c>
      <c r="T28" s="28">
        <v>0</v>
      </c>
      <c r="U28" s="29">
        <v>0</v>
      </c>
      <c r="W28" s="60">
        <f t="shared" si="0"/>
        <v>0</v>
      </c>
      <c r="X28" s="61" t="s">
        <v>54</v>
      </c>
      <c r="Y28" s="60">
        <v>0</v>
      </c>
    </row>
    <row r="29" spans="1:30" x14ac:dyDescent="0.3">
      <c r="A29" t="s">
        <v>35</v>
      </c>
      <c r="B29" s="27">
        <v>0</v>
      </c>
      <c r="C29" s="28">
        <v>0</v>
      </c>
      <c r="D29" s="28">
        <v>0</v>
      </c>
      <c r="E29" s="28">
        <v>0</v>
      </c>
      <c r="F29" s="28">
        <v>1</v>
      </c>
      <c r="G29" s="28">
        <v>1</v>
      </c>
      <c r="H29" s="28">
        <v>1</v>
      </c>
      <c r="I29" s="28">
        <v>1</v>
      </c>
      <c r="J29" s="28">
        <v>0</v>
      </c>
      <c r="K29" s="28">
        <v>0</v>
      </c>
      <c r="L29" s="28">
        <v>0</v>
      </c>
      <c r="M29" s="28">
        <v>0</v>
      </c>
      <c r="N29" s="28">
        <v>0</v>
      </c>
      <c r="O29" s="28">
        <v>0</v>
      </c>
      <c r="P29" s="28">
        <v>0</v>
      </c>
      <c r="Q29" s="28">
        <v>0</v>
      </c>
      <c r="R29" s="28">
        <v>0</v>
      </c>
      <c r="S29" s="28">
        <v>0</v>
      </c>
      <c r="T29" s="28">
        <v>0</v>
      </c>
      <c r="U29" s="29">
        <v>0</v>
      </c>
      <c r="W29" s="60">
        <f t="shared" si="0"/>
        <v>0</v>
      </c>
      <c r="X29" s="61" t="s">
        <v>54</v>
      </c>
      <c r="Y29" s="60">
        <v>0</v>
      </c>
    </row>
    <row r="30" spans="1:30" x14ac:dyDescent="0.3">
      <c r="A30" t="s">
        <v>50</v>
      </c>
      <c r="B30" s="27">
        <v>0</v>
      </c>
      <c r="C30" s="28">
        <v>0</v>
      </c>
      <c r="D30" s="28">
        <v>0</v>
      </c>
      <c r="E30" s="28">
        <v>0</v>
      </c>
      <c r="F30" s="28">
        <v>0</v>
      </c>
      <c r="G30" s="28">
        <v>1</v>
      </c>
      <c r="H30" s="28">
        <v>1</v>
      </c>
      <c r="I30" s="28">
        <v>1</v>
      </c>
      <c r="J30" s="28">
        <v>0</v>
      </c>
      <c r="K30" s="28">
        <v>0</v>
      </c>
      <c r="L30" s="28">
        <v>0</v>
      </c>
      <c r="M30" s="28">
        <v>0</v>
      </c>
      <c r="N30" s="28">
        <v>0</v>
      </c>
      <c r="O30" s="28">
        <v>0</v>
      </c>
      <c r="P30" s="28">
        <v>0</v>
      </c>
      <c r="Q30" s="28">
        <v>0</v>
      </c>
      <c r="R30" s="28">
        <v>0</v>
      </c>
      <c r="S30" s="28">
        <v>0</v>
      </c>
      <c r="T30" s="28">
        <v>0</v>
      </c>
      <c r="U30" s="29">
        <v>0</v>
      </c>
      <c r="W30" s="60">
        <f t="shared" si="0"/>
        <v>0</v>
      </c>
      <c r="X30" s="61" t="s">
        <v>54</v>
      </c>
      <c r="Y30" s="60">
        <v>0</v>
      </c>
      <c r="AC30">
        <v>0</v>
      </c>
    </row>
    <row r="31" spans="1:30" x14ac:dyDescent="0.3">
      <c r="A31" t="s">
        <v>71</v>
      </c>
      <c r="B31" s="27">
        <v>0</v>
      </c>
      <c r="C31" s="28">
        <v>0</v>
      </c>
      <c r="D31" s="28">
        <v>0</v>
      </c>
      <c r="E31" s="28">
        <v>0</v>
      </c>
      <c r="F31" s="28">
        <v>0</v>
      </c>
      <c r="G31" s="28">
        <v>0</v>
      </c>
      <c r="H31" s="28">
        <v>1</v>
      </c>
      <c r="I31" s="28">
        <v>1</v>
      </c>
      <c r="J31" s="28">
        <v>0</v>
      </c>
      <c r="K31" s="28">
        <v>0</v>
      </c>
      <c r="L31" s="28">
        <v>0</v>
      </c>
      <c r="M31" s="28">
        <v>0</v>
      </c>
      <c r="N31" s="28">
        <v>0</v>
      </c>
      <c r="O31" s="28">
        <v>0</v>
      </c>
      <c r="P31" s="28">
        <v>0</v>
      </c>
      <c r="Q31" s="28">
        <v>0</v>
      </c>
      <c r="R31" s="28">
        <v>0</v>
      </c>
      <c r="S31" s="28">
        <v>0</v>
      </c>
      <c r="T31" s="28">
        <v>0</v>
      </c>
      <c r="U31" s="29">
        <v>0</v>
      </c>
      <c r="W31" s="60">
        <f t="shared" si="0"/>
        <v>0</v>
      </c>
      <c r="X31" s="61" t="s">
        <v>54</v>
      </c>
      <c r="Y31" s="60">
        <v>0</v>
      </c>
    </row>
    <row r="32" spans="1:30" x14ac:dyDescent="0.3">
      <c r="A32" s="63">
        <v>0.89583333333333337</v>
      </c>
      <c r="B32" s="27">
        <v>0</v>
      </c>
      <c r="C32" s="28">
        <v>0</v>
      </c>
      <c r="D32" s="28">
        <v>0</v>
      </c>
      <c r="E32" s="28">
        <v>0</v>
      </c>
      <c r="F32" s="28">
        <v>0</v>
      </c>
      <c r="G32" s="28">
        <v>0</v>
      </c>
      <c r="H32" s="28">
        <v>0</v>
      </c>
      <c r="I32" s="28">
        <v>1</v>
      </c>
      <c r="J32" s="28">
        <v>0</v>
      </c>
      <c r="K32" s="28">
        <v>0</v>
      </c>
      <c r="L32" s="28">
        <v>0</v>
      </c>
      <c r="M32" s="28">
        <v>0</v>
      </c>
      <c r="N32" s="28">
        <v>0</v>
      </c>
      <c r="O32" s="28">
        <v>0</v>
      </c>
      <c r="P32" s="28">
        <v>0</v>
      </c>
      <c r="Q32" s="28">
        <v>0</v>
      </c>
      <c r="R32" s="28">
        <v>0</v>
      </c>
      <c r="S32" s="28">
        <v>0</v>
      </c>
      <c r="T32" s="28">
        <v>0</v>
      </c>
      <c r="U32" s="29">
        <v>0</v>
      </c>
      <c r="W32" s="60">
        <f t="shared" si="0"/>
        <v>0</v>
      </c>
      <c r="X32" s="61" t="s">
        <v>54</v>
      </c>
      <c r="Y32" s="60">
        <v>0</v>
      </c>
    </row>
    <row r="33" spans="1:25" x14ac:dyDescent="0.3">
      <c r="A33" t="s">
        <v>27</v>
      </c>
      <c r="B33" s="33">
        <v>1</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5">
        <v>0</v>
      </c>
      <c r="W33" s="60">
        <f t="shared" ref="W33:W52" si="1">SUMPRODUCT($B$6:$U$6, B33:U33)</f>
        <v>1</v>
      </c>
      <c r="X33" s="61" t="s">
        <v>54</v>
      </c>
      <c r="Y33" s="60">
        <v>1</v>
      </c>
    </row>
    <row r="34" spans="1:25" x14ac:dyDescent="0.3">
      <c r="A34" t="s">
        <v>42</v>
      </c>
      <c r="B34" s="36">
        <v>1</v>
      </c>
      <c r="C34" s="37">
        <v>1</v>
      </c>
      <c r="D34" s="37">
        <v>0</v>
      </c>
      <c r="E34" s="37">
        <v>0</v>
      </c>
      <c r="F34" s="37">
        <v>0</v>
      </c>
      <c r="G34" s="37">
        <v>0</v>
      </c>
      <c r="H34" s="37">
        <v>0</v>
      </c>
      <c r="I34" s="37">
        <v>0</v>
      </c>
      <c r="J34" s="37">
        <v>0</v>
      </c>
      <c r="K34" s="37">
        <v>0</v>
      </c>
      <c r="L34" s="37">
        <v>0</v>
      </c>
      <c r="M34" s="37">
        <v>0</v>
      </c>
      <c r="N34" s="37">
        <v>0</v>
      </c>
      <c r="O34" s="37">
        <v>0</v>
      </c>
      <c r="P34" s="37">
        <v>0</v>
      </c>
      <c r="Q34" s="37">
        <v>0</v>
      </c>
      <c r="R34" s="37">
        <v>0</v>
      </c>
      <c r="S34" s="37">
        <v>0</v>
      </c>
      <c r="T34" s="37">
        <v>0</v>
      </c>
      <c r="U34" s="38">
        <v>0</v>
      </c>
      <c r="W34" s="60">
        <f t="shared" si="1"/>
        <v>1</v>
      </c>
      <c r="X34" s="61" t="s">
        <v>54</v>
      </c>
      <c r="Y34" s="60">
        <v>1</v>
      </c>
    </row>
    <row r="35" spans="1:25" x14ac:dyDescent="0.3">
      <c r="A35" t="s">
        <v>28</v>
      </c>
      <c r="B35" s="36">
        <v>1</v>
      </c>
      <c r="C35" s="37">
        <v>1</v>
      </c>
      <c r="D35" s="37">
        <v>1</v>
      </c>
      <c r="E35" s="37">
        <v>0</v>
      </c>
      <c r="F35" s="37">
        <v>0</v>
      </c>
      <c r="G35" s="37">
        <v>0</v>
      </c>
      <c r="H35" s="37">
        <v>0</v>
      </c>
      <c r="I35" s="37">
        <v>0</v>
      </c>
      <c r="J35" s="37">
        <v>0</v>
      </c>
      <c r="K35" s="37">
        <v>0</v>
      </c>
      <c r="L35" s="37">
        <v>0</v>
      </c>
      <c r="M35" s="37">
        <v>0</v>
      </c>
      <c r="N35" s="37">
        <v>0</v>
      </c>
      <c r="O35" s="37">
        <v>0</v>
      </c>
      <c r="P35" s="37">
        <v>0</v>
      </c>
      <c r="Q35" s="37">
        <v>0</v>
      </c>
      <c r="R35" s="37">
        <v>0</v>
      </c>
      <c r="S35" s="37">
        <v>0</v>
      </c>
      <c r="T35" s="37">
        <v>0</v>
      </c>
      <c r="U35" s="38">
        <v>0</v>
      </c>
      <c r="W35" s="60">
        <f t="shared" si="1"/>
        <v>1</v>
      </c>
      <c r="X35" s="61" t="s">
        <v>54</v>
      </c>
      <c r="Y35" s="60">
        <v>1</v>
      </c>
    </row>
    <row r="36" spans="1:25" x14ac:dyDescent="0.3">
      <c r="A36" t="s">
        <v>43</v>
      </c>
      <c r="B36" s="36">
        <v>1</v>
      </c>
      <c r="C36" s="37">
        <v>1</v>
      </c>
      <c r="D36" s="37">
        <v>1</v>
      </c>
      <c r="E36" s="37">
        <v>1</v>
      </c>
      <c r="F36" s="37">
        <v>0</v>
      </c>
      <c r="G36" s="37">
        <v>0</v>
      </c>
      <c r="H36" s="37">
        <v>0</v>
      </c>
      <c r="I36" s="37">
        <v>0</v>
      </c>
      <c r="J36" s="37">
        <v>0</v>
      </c>
      <c r="K36" s="37">
        <v>0</v>
      </c>
      <c r="L36" s="37">
        <v>0</v>
      </c>
      <c r="M36" s="37">
        <v>0</v>
      </c>
      <c r="N36" s="37">
        <v>0</v>
      </c>
      <c r="O36" s="37">
        <v>0</v>
      </c>
      <c r="P36" s="37">
        <v>0</v>
      </c>
      <c r="Q36" s="37">
        <v>0</v>
      </c>
      <c r="R36" s="37">
        <v>0</v>
      </c>
      <c r="S36" s="37">
        <v>0</v>
      </c>
      <c r="T36" s="37">
        <v>0</v>
      </c>
      <c r="U36" s="38">
        <v>0</v>
      </c>
      <c r="W36" s="60">
        <f t="shared" si="1"/>
        <v>1</v>
      </c>
      <c r="X36" s="61" t="s">
        <v>54</v>
      </c>
      <c r="Y36" s="60">
        <v>1</v>
      </c>
    </row>
    <row r="37" spans="1:25" x14ac:dyDescent="0.3">
      <c r="A37" t="s">
        <v>29</v>
      </c>
      <c r="B37" s="36">
        <v>1</v>
      </c>
      <c r="C37" s="37">
        <v>1</v>
      </c>
      <c r="D37" s="37">
        <v>1</v>
      </c>
      <c r="E37" s="37">
        <v>1</v>
      </c>
      <c r="F37" s="37">
        <v>1</v>
      </c>
      <c r="G37" s="37">
        <v>0</v>
      </c>
      <c r="H37" s="37">
        <v>0</v>
      </c>
      <c r="I37" s="37">
        <v>0</v>
      </c>
      <c r="J37" s="37">
        <v>0</v>
      </c>
      <c r="K37" s="37">
        <v>0</v>
      </c>
      <c r="L37" s="37">
        <v>0</v>
      </c>
      <c r="M37" s="37">
        <v>0</v>
      </c>
      <c r="N37" s="37">
        <v>0</v>
      </c>
      <c r="O37" s="37">
        <v>0</v>
      </c>
      <c r="P37" s="37">
        <v>0</v>
      </c>
      <c r="Q37" s="37">
        <v>0</v>
      </c>
      <c r="R37" s="37">
        <v>0</v>
      </c>
      <c r="S37" s="37">
        <v>0</v>
      </c>
      <c r="T37" s="37">
        <v>0</v>
      </c>
      <c r="U37" s="38">
        <v>0</v>
      </c>
      <c r="W37" s="60">
        <f t="shared" si="1"/>
        <v>1</v>
      </c>
      <c r="X37" s="61" t="s">
        <v>54</v>
      </c>
      <c r="Y37" s="60">
        <v>1</v>
      </c>
    </row>
    <row r="38" spans="1:25" x14ac:dyDescent="0.3">
      <c r="A38" t="s">
        <v>44</v>
      </c>
      <c r="B38" s="36">
        <v>1</v>
      </c>
      <c r="C38" s="37">
        <v>1</v>
      </c>
      <c r="D38" s="37">
        <v>1</v>
      </c>
      <c r="E38" s="37">
        <v>1</v>
      </c>
      <c r="F38" s="37">
        <v>1</v>
      </c>
      <c r="G38" s="37">
        <v>1</v>
      </c>
      <c r="H38" s="37">
        <v>0</v>
      </c>
      <c r="I38" s="37">
        <v>0</v>
      </c>
      <c r="J38" s="37">
        <v>0</v>
      </c>
      <c r="K38" s="37">
        <v>0</v>
      </c>
      <c r="L38" s="37">
        <v>0</v>
      </c>
      <c r="M38" s="37">
        <v>0</v>
      </c>
      <c r="N38" s="37">
        <v>0</v>
      </c>
      <c r="O38" s="37">
        <v>0</v>
      </c>
      <c r="P38" s="37">
        <v>0</v>
      </c>
      <c r="Q38" s="37">
        <v>0</v>
      </c>
      <c r="R38" s="37">
        <v>0</v>
      </c>
      <c r="S38" s="37">
        <v>0</v>
      </c>
      <c r="T38" s="37">
        <v>0</v>
      </c>
      <c r="U38" s="38">
        <v>0</v>
      </c>
      <c r="W38" s="60">
        <f t="shared" si="1"/>
        <v>1</v>
      </c>
      <c r="X38" s="61" t="s">
        <v>54</v>
      </c>
      <c r="Y38" s="60">
        <v>1</v>
      </c>
    </row>
    <row r="39" spans="1:25" x14ac:dyDescent="0.3">
      <c r="A39" t="s">
        <v>30</v>
      </c>
      <c r="B39" s="36">
        <v>1</v>
      </c>
      <c r="C39" s="37">
        <v>1</v>
      </c>
      <c r="D39" s="37">
        <v>1</v>
      </c>
      <c r="E39" s="37">
        <v>1</v>
      </c>
      <c r="F39" s="37">
        <v>1</v>
      </c>
      <c r="G39" s="37">
        <v>1</v>
      </c>
      <c r="H39" s="37">
        <v>1</v>
      </c>
      <c r="I39" s="37">
        <v>0</v>
      </c>
      <c r="J39" s="37">
        <v>0</v>
      </c>
      <c r="K39" s="37">
        <v>0</v>
      </c>
      <c r="L39" s="37">
        <v>0</v>
      </c>
      <c r="M39" s="37">
        <v>0</v>
      </c>
      <c r="N39" s="37">
        <v>0</v>
      </c>
      <c r="O39" s="37">
        <v>0</v>
      </c>
      <c r="P39" s="37">
        <v>0</v>
      </c>
      <c r="Q39" s="37">
        <v>0</v>
      </c>
      <c r="R39" s="37">
        <v>0</v>
      </c>
      <c r="S39" s="37">
        <v>0</v>
      </c>
      <c r="T39" s="37">
        <v>0</v>
      </c>
      <c r="U39" s="38">
        <v>0</v>
      </c>
      <c r="W39" s="60">
        <f t="shared" si="1"/>
        <v>1</v>
      </c>
      <c r="X39" s="61" t="s">
        <v>54</v>
      </c>
      <c r="Y39" s="60">
        <v>1</v>
      </c>
    </row>
    <row r="40" spans="1:25" x14ac:dyDescent="0.3">
      <c r="A40" t="s">
        <v>45</v>
      </c>
      <c r="B40" s="36">
        <v>1</v>
      </c>
      <c r="C40" s="37">
        <v>1</v>
      </c>
      <c r="D40" s="37">
        <v>1</v>
      </c>
      <c r="E40" s="37">
        <v>1</v>
      </c>
      <c r="F40" s="37">
        <v>1</v>
      </c>
      <c r="G40" s="37">
        <v>1</v>
      </c>
      <c r="H40" s="37">
        <v>1</v>
      </c>
      <c r="I40" s="37">
        <v>1</v>
      </c>
      <c r="J40" s="37">
        <v>0</v>
      </c>
      <c r="K40" s="37">
        <v>0</v>
      </c>
      <c r="L40" s="37">
        <v>0</v>
      </c>
      <c r="M40" s="37">
        <v>0</v>
      </c>
      <c r="N40" s="37">
        <v>0</v>
      </c>
      <c r="O40" s="37">
        <v>0</v>
      </c>
      <c r="P40" s="37">
        <v>0</v>
      </c>
      <c r="Q40" s="37">
        <v>0</v>
      </c>
      <c r="R40" s="37">
        <v>0</v>
      </c>
      <c r="S40" s="37">
        <v>0</v>
      </c>
      <c r="T40" s="37">
        <v>0</v>
      </c>
      <c r="U40" s="38">
        <v>0</v>
      </c>
      <c r="W40" s="60">
        <f t="shared" si="1"/>
        <v>1</v>
      </c>
      <c r="X40" s="61" t="s">
        <v>54</v>
      </c>
      <c r="Y40" s="60">
        <v>1</v>
      </c>
    </row>
    <row r="41" spans="1:25" x14ac:dyDescent="0.3">
      <c r="A41" t="s">
        <v>31</v>
      </c>
      <c r="B41" s="36">
        <v>1</v>
      </c>
      <c r="C41" s="37">
        <v>1</v>
      </c>
      <c r="D41" s="37">
        <v>1</v>
      </c>
      <c r="E41" s="37">
        <v>1</v>
      </c>
      <c r="F41" s="37">
        <v>1</v>
      </c>
      <c r="G41" s="37">
        <v>1</v>
      </c>
      <c r="H41" s="37">
        <v>1</v>
      </c>
      <c r="I41" s="37">
        <v>1</v>
      </c>
      <c r="J41" s="37">
        <v>1</v>
      </c>
      <c r="K41" s="37">
        <v>0</v>
      </c>
      <c r="L41" s="37">
        <v>0</v>
      </c>
      <c r="M41" s="37">
        <v>0</v>
      </c>
      <c r="N41" s="37">
        <v>0</v>
      </c>
      <c r="O41" s="37">
        <v>0</v>
      </c>
      <c r="P41" s="37">
        <v>0</v>
      </c>
      <c r="Q41" s="37">
        <v>0</v>
      </c>
      <c r="R41" s="37">
        <v>0</v>
      </c>
      <c r="S41" s="37">
        <v>0</v>
      </c>
      <c r="T41" s="37">
        <v>0</v>
      </c>
      <c r="U41" s="38">
        <v>0</v>
      </c>
      <c r="W41" s="60">
        <f t="shared" si="1"/>
        <v>2</v>
      </c>
      <c r="X41" s="61" t="s">
        <v>54</v>
      </c>
      <c r="Y41" s="60">
        <v>1</v>
      </c>
    </row>
    <row r="42" spans="1:25" x14ac:dyDescent="0.3">
      <c r="A42" t="s">
        <v>46</v>
      </c>
      <c r="B42" s="36">
        <v>1</v>
      </c>
      <c r="C42" s="37">
        <v>1</v>
      </c>
      <c r="D42" s="37">
        <v>1</v>
      </c>
      <c r="E42" s="37">
        <v>1</v>
      </c>
      <c r="F42" s="37">
        <v>1</v>
      </c>
      <c r="G42" s="37">
        <v>1</v>
      </c>
      <c r="H42" s="37">
        <v>1</v>
      </c>
      <c r="I42" s="37">
        <v>1</v>
      </c>
      <c r="J42" s="37">
        <v>1</v>
      </c>
      <c r="K42" s="37">
        <v>0</v>
      </c>
      <c r="L42" s="37">
        <v>0</v>
      </c>
      <c r="M42" s="37">
        <v>0</v>
      </c>
      <c r="N42" s="37">
        <v>0</v>
      </c>
      <c r="O42" s="37">
        <v>0</v>
      </c>
      <c r="P42" s="37">
        <v>0</v>
      </c>
      <c r="Q42" s="37">
        <v>0</v>
      </c>
      <c r="R42" s="37">
        <v>0</v>
      </c>
      <c r="S42" s="37">
        <v>0</v>
      </c>
      <c r="T42" s="37">
        <v>0</v>
      </c>
      <c r="U42" s="38">
        <v>0</v>
      </c>
      <c r="W42" s="60">
        <f t="shared" si="1"/>
        <v>2</v>
      </c>
      <c r="X42" s="61" t="s">
        <v>54</v>
      </c>
      <c r="Y42" s="60">
        <v>1</v>
      </c>
    </row>
    <row r="43" spans="1:25" x14ac:dyDescent="0.3">
      <c r="A43" t="s">
        <v>32</v>
      </c>
      <c r="B43" s="36">
        <v>1</v>
      </c>
      <c r="C43" s="37">
        <v>1</v>
      </c>
      <c r="D43" s="37">
        <v>1</v>
      </c>
      <c r="E43" s="37">
        <v>1</v>
      </c>
      <c r="F43" s="37">
        <v>1</v>
      </c>
      <c r="G43" s="37">
        <v>1</v>
      </c>
      <c r="H43" s="37">
        <v>1</v>
      </c>
      <c r="I43" s="37">
        <v>1</v>
      </c>
      <c r="J43" s="37">
        <v>1</v>
      </c>
      <c r="K43" s="37">
        <v>0</v>
      </c>
      <c r="L43" s="37">
        <v>0</v>
      </c>
      <c r="M43" s="37">
        <v>0</v>
      </c>
      <c r="N43" s="37">
        <v>0</v>
      </c>
      <c r="O43" s="37">
        <v>0</v>
      </c>
      <c r="P43" s="37">
        <v>0</v>
      </c>
      <c r="Q43" s="37">
        <v>0</v>
      </c>
      <c r="R43" s="37">
        <v>0</v>
      </c>
      <c r="S43" s="37">
        <v>0</v>
      </c>
      <c r="T43" s="37">
        <v>0</v>
      </c>
      <c r="U43" s="38">
        <v>0</v>
      </c>
      <c r="W43" s="60">
        <f t="shared" si="1"/>
        <v>2</v>
      </c>
      <c r="X43" s="61" t="s">
        <v>54</v>
      </c>
      <c r="Y43" s="60">
        <v>1</v>
      </c>
    </row>
    <row r="44" spans="1:25" x14ac:dyDescent="0.3">
      <c r="A44" t="s">
        <v>47</v>
      </c>
      <c r="B44" s="36">
        <v>1</v>
      </c>
      <c r="C44" s="37">
        <v>1</v>
      </c>
      <c r="D44" s="37">
        <v>1</v>
      </c>
      <c r="E44" s="37">
        <v>1</v>
      </c>
      <c r="F44" s="37">
        <v>1</v>
      </c>
      <c r="G44" s="37">
        <v>1</v>
      </c>
      <c r="H44" s="37">
        <v>1</v>
      </c>
      <c r="I44" s="37">
        <v>1</v>
      </c>
      <c r="J44" s="37">
        <v>1</v>
      </c>
      <c r="K44" s="37">
        <v>0</v>
      </c>
      <c r="L44" s="37">
        <v>0</v>
      </c>
      <c r="M44" s="37">
        <v>0</v>
      </c>
      <c r="N44" s="37">
        <v>0</v>
      </c>
      <c r="O44" s="37">
        <v>0</v>
      </c>
      <c r="P44" s="37">
        <v>0</v>
      </c>
      <c r="Q44" s="37">
        <v>0</v>
      </c>
      <c r="R44" s="37">
        <v>0</v>
      </c>
      <c r="S44" s="37">
        <v>0</v>
      </c>
      <c r="T44" s="37">
        <v>0</v>
      </c>
      <c r="U44" s="38">
        <v>0</v>
      </c>
      <c r="W44" s="60">
        <f t="shared" si="1"/>
        <v>2</v>
      </c>
      <c r="X44" s="61" t="s">
        <v>54</v>
      </c>
      <c r="Y44" s="60">
        <v>1</v>
      </c>
    </row>
    <row r="45" spans="1:25" x14ac:dyDescent="0.3">
      <c r="A45" t="s">
        <v>33</v>
      </c>
      <c r="B45" s="36">
        <v>0</v>
      </c>
      <c r="C45" s="37">
        <v>1</v>
      </c>
      <c r="D45" s="37">
        <v>1</v>
      </c>
      <c r="E45" s="37">
        <v>1</v>
      </c>
      <c r="F45" s="37">
        <v>1</v>
      </c>
      <c r="G45" s="37">
        <v>1</v>
      </c>
      <c r="H45" s="37">
        <v>1</v>
      </c>
      <c r="I45" s="37">
        <v>1</v>
      </c>
      <c r="J45" s="37">
        <v>1</v>
      </c>
      <c r="K45" s="37">
        <v>0</v>
      </c>
      <c r="L45" s="37">
        <v>0</v>
      </c>
      <c r="M45" s="37">
        <v>0</v>
      </c>
      <c r="N45" s="37">
        <v>0</v>
      </c>
      <c r="O45" s="37">
        <v>0</v>
      </c>
      <c r="P45" s="37">
        <v>0</v>
      </c>
      <c r="Q45" s="37">
        <v>0</v>
      </c>
      <c r="R45" s="37">
        <v>0</v>
      </c>
      <c r="S45" s="37">
        <v>0</v>
      </c>
      <c r="T45" s="37">
        <v>0</v>
      </c>
      <c r="U45" s="38">
        <v>0</v>
      </c>
      <c r="W45" s="60">
        <f t="shared" si="1"/>
        <v>1</v>
      </c>
      <c r="X45" s="61" t="s">
        <v>54</v>
      </c>
      <c r="Y45" s="60">
        <v>1</v>
      </c>
    </row>
    <row r="46" spans="1:25" x14ac:dyDescent="0.3">
      <c r="A46" t="s">
        <v>48</v>
      </c>
      <c r="B46" s="36">
        <v>0</v>
      </c>
      <c r="C46" s="37">
        <v>0</v>
      </c>
      <c r="D46" s="37">
        <v>1</v>
      </c>
      <c r="E46" s="37">
        <v>1</v>
      </c>
      <c r="F46" s="37">
        <v>1</v>
      </c>
      <c r="G46" s="37">
        <v>1</v>
      </c>
      <c r="H46" s="37">
        <v>1</v>
      </c>
      <c r="I46" s="37">
        <v>1</v>
      </c>
      <c r="J46" s="37">
        <v>1</v>
      </c>
      <c r="K46" s="37">
        <v>0</v>
      </c>
      <c r="L46" s="37">
        <v>0</v>
      </c>
      <c r="M46" s="37">
        <v>0</v>
      </c>
      <c r="N46" s="37">
        <v>0</v>
      </c>
      <c r="O46" s="37">
        <v>0</v>
      </c>
      <c r="P46" s="37">
        <v>0</v>
      </c>
      <c r="Q46" s="37">
        <v>0</v>
      </c>
      <c r="R46" s="37">
        <v>0</v>
      </c>
      <c r="S46" s="37">
        <v>0</v>
      </c>
      <c r="T46" s="37">
        <v>0</v>
      </c>
      <c r="U46" s="38">
        <v>0</v>
      </c>
      <c r="W46" s="60">
        <f t="shared" si="1"/>
        <v>1</v>
      </c>
      <c r="X46" s="61" t="s">
        <v>54</v>
      </c>
      <c r="Y46" s="60">
        <v>1</v>
      </c>
    </row>
    <row r="47" spans="1:25" x14ac:dyDescent="0.3">
      <c r="A47" t="s">
        <v>34</v>
      </c>
      <c r="B47" s="36">
        <v>0</v>
      </c>
      <c r="C47" s="37">
        <v>0</v>
      </c>
      <c r="D47" s="37">
        <v>0</v>
      </c>
      <c r="E47" s="37">
        <v>1</v>
      </c>
      <c r="F47" s="37">
        <v>1</v>
      </c>
      <c r="G47" s="37">
        <v>1</v>
      </c>
      <c r="H47" s="37">
        <v>1</v>
      </c>
      <c r="I47" s="37">
        <v>1</v>
      </c>
      <c r="J47" s="37">
        <v>1</v>
      </c>
      <c r="K47" s="37">
        <v>0</v>
      </c>
      <c r="L47" s="37">
        <v>0</v>
      </c>
      <c r="M47" s="37">
        <v>0</v>
      </c>
      <c r="N47" s="37">
        <v>0</v>
      </c>
      <c r="O47" s="37">
        <v>0</v>
      </c>
      <c r="P47" s="37">
        <v>0</v>
      </c>
      <c r="Q47" s="37">
        <v>0</v>
      </c>
      <c r="R47" s="37">
        <v>0</v>
      </c>
      <c r="S47" s="37">
        <v>0</v>
      </c>
      <c r="T47" s="37">
        <v>0</v>
      </c>
      <c r="U47" s="38">
        <v>0</v>
      </c>
      <c r="W47" s="60">
        <f t="shared" si="1"/>
        <v>1</v>
      </c>
      <c r="X47" s="61" t="s">
        <v>54</v>
      </c>
      <c r="Y47" s="60">
        <v>1</v>
      </c>
    </row>
    <row r="48" spans="1:25" x14ac:dyDescent="0.3">
      <c r="A48" t="s">
        <v>49</v>
      </c>
      <c r="B48" s="36">
        <v>0</v>
      </c>
      <c r="C48" s="37">
        <v>0</v>
      </c>
      <c r="D48" s="37">
        <v>0</v>
      </c>
      <c r="E48" s="37">
        <v>0</v>
      </c>
      <c r="F48" s="37">
        <v>1</v>
      </c>
      <c r="G48" s="37">
        <v>1</v>
      </c>
      <c r="H48" s="37">
        <v>1</v>
      </c>
      <c r="I48" s="37">
        <v>1</v>
      </c>
      <c r="J48" s="37">
        <v>1</v>
      </c>
      <c r="K48" s="37">
        <v>0</v>
      </c>
      <c r="L48" s="37">
        <v>0</v>
      </c>
      <c r="M48" s="37">
        <v>0</v>
      </c>
      <c r="N48" s="37">
        <v>0</v>
      </c>
      <c r="O48" s="37">
        <v>0</v>
      </c>
      <c r="P48" s="37">
        <v>0</v>
      </c>
      <c r="Q48" s="37">
        <v>0</v>
      </c>
      <c r="R48" s="37">
        <v>0</v>
      </c>
      <c r="S48" s="37">
        <v>0</v>
      </c>
      <c r="T48" s="37">
        <v>0</v>
      </c>
      <c r="U48" s="38">
        <v>0</v>
      </c>
      <c r="W48" s="60">
        <f t="shared" si="1"/>
        <v>1</v>
      </c>
      <c r="X48" s="61" t="s">
        <v>54</v>
      </c>
      <c r="Y48" s="60">
        <v>1</v>
      </c>
    </row>
    <row r="49" spans="1:25" x14ac:dyDescent="0.3">
      <c r="A49" t="s">
        <v>35</v>
      </c>
      <c r="B49" s="36">
        <v>0</v>
      </c>
      <c r="C49" s="37">
        <v>0</v>
      </c>
      <c r="D49" s="37">
        <v>0</v>
      </c>
      <c r="E49" s="37">
        <v>0</v>
      </c>
      <c r="F49" s="37">
        <v>0</v>
      </c>
      <c r="G49" s="37">
        <v>1</v>
      </c>
      <c r="H49" s="37">
        <v>1</v>
      </c>
      <c r="I49" s="37">
        <v>1</v>
      </c>
      <c r="J49" s="37">
        <v>1</v>
      </c>
      <c r="K49" s="37">
        <v>0</v>
      </c>
      <c r="L49" s="37">
        <v>0</v>
      </c>
      <c r="M49" s="37">
        <v>0</v>
      </c>
      <c r="N49" s="37">
        <v>0</v>
      </c>
      <c r="O49" s="37">
        <v>0</v>
      </c>
      <c r="P49" s="37">
        <v>0</v>
      </c>
      <c r="Q49" s="37">
        <v>0</v>
      </c>
      <c r="R49" s="37">
        <v>0</v>
      </c>
      <c r="S49" s="37">
        <v>0</v>
      </c>
      <c r="T49" s="37">
        <v>0</v>
      </c>
      <c r="U49" s="38">
        <v>0</v>
      </c>
      <c r="W49" s="60">
        <f t="shared" si="1"/>
        <v>1</v>
      </c>
      <c r="X49" s="61" t="s">
        <v>54</v>
      </c>
      <c r="Y49" s="60">
        <v>1</v>
      </c>
    </row>
    <row r="50" spans="1:25" x14ac:dyDescent="0.3">
      <c r="A50" t="s">
        <v>50</v>
      </c>
      <c r="B50" s="36">
        <v>0</v>
      </c>
      <c r="C50" s="37">
        <v>0</v>
      </c>
      <c r="D50" s="37">
        <v>0</v>
      </c>
      <c r="E50" s="37">
        <v>0</v>
      </c>
      <c r="F50" s="37">
        <v>0</v>
      </c>
      <c r="G50" s="37">
        <v>0</v>
      </c>
      <c r="H50" s="37">
        <v>1</v>
      </c>
      <c r="I50" s="37">
        <v>1</v>
      </c>
      <c r="J50" s="37">
        <v>1</v>
      </c>
      <c r="K50" s="37">
        <v>0</v>
      </c>
      <c r="L50" s="37">
        <v>0</v>
      </c>
      <c r="M50" s="37">
        <v>0</v>
      </c>
      <c r="N50" s="37">
        <v>0</v>
      </c>
      <c r="O50" s="37">
        <v>0</v>
      </c>
      <c r="P50" s="37">
        <v>0</v>
      </c>
      <c r="Q50" s="37">
        <v>0</v>
      </c>
      <c r="R50" s="37">
        <v>0</v>
      </c>
      <c r="S50" s="37">
        <v>0</v>
      </c>
      <c r="T50" s="37">
        <v>0</v>
      </c>
      <c r="U50" s="38">
        <v>0</v>
      </c>
      <c r="W50" s="60">
        <f t="shared" si="1"/>
        <v>1</v>
      </c>
      <c r="X50" s="61" t="s">
        <v>54</v>
      </c>
      <c r="Y50" s="60">
        <v>1</v>
      </c>
    </row>
    <row r="51" spans="1:25" x14ac:dyDescent="0.3">
      <c r="A51" t="s">
        <v>71</v>
      </c>
      <c r="B51" s="36">
        <v>0</v>
      </c>
      <c r="C51" s="37">
        <v>0</v>
      </c>
      <c r="D51" s="37">
        <v>0</v>
      </c>
      <c r="E51" s="37">
        <v>0</v>
      </c>
      <c r="F51" s="37">
        <v>0</v>
      </c>
      <c r="G51" s="37">
        <v>0</v>
      </c>
      <c r="H51" s="37">
        <v>0</v>
      </c>
      <c r="I51" s="37">
        <v>1</v>
      </c>
      <c r="J51" s="37">
        <v>1</v>
      </c>
      <c r="K51" s="37">
        <v>0</v>
      </c>
      <c r="L51" s="37">
        <v>0</v>
      </c>
      <c r="M51" s="37">
        <v>0</v>
      </c>
      <c r="N51" s="37">
        <v>0</v>
      </c>
      <c r="O51" s="37">
        <v>0</v>
      </c>
      <c r="P51" s="37">
        <v>0</v>
      </c>
      <c r="Q51" s="37">
        <v>0</v>
      </c>
      <c r="R51" s="37">
        <v>0</v>
      </c>
      <c r="S51" s="37">
        <v>0</v>
      </c>
      <c r="T51" s="37">
        <v>0</v>
      </c>
      <c r="U51" s="38">
        <v>0</v>
      </c>
      <c r="W51" s="60">
        <f t="shared" si="1"/>
        <v>1</v>
      </c>
      <c r="X51" s="61" t="s">
        <v>54</v>
      </c>
      <c r="Y51" s="60">
        <v>1</v>
      </c>
    </row>
    <row r="52" spans="1:25" x14ac:dyDescent="0.3">
      <c r="A52" s="63">
        <v>0.89583333333333337</v>
      </c>
      <c r="B52" s="36">
        <v>0</v>
      </c>
      <c r="C52" s="37">
        <v>0</v>
      </c>
      <c r="D52" s="37">
        <v>0</v>
      </c>
      <c r="E52" s="37">
        <v>0</v>
      </c>
      <c r="F52" s="37">
        <v>0</v>
      </c>
      <c r="G52" s="37">
        <v>0</v>
      </c>
      <c r="H52" s="37">
        <v>0</v>
      </c>
      <c r="I52" s="37">
        <v>0</v>
      </c>
      <c r="J52" s="37">
        <v>1</v>
      </c>
      <c r="K52" s="37">
        <v>0</v>
      </c>
      <c r="L52" s="37">
        <v>0</v>
      </c>
      <c r="M52" s="37">
        <v>0</v>
      </c>
      <c r="N52" s="37">
        <v>0</v>
      </c>
      <c r="O52" s="37">
        <v>0</v>
      </c>
      <c r="P52" s="37">
        <v>0</v>
      </c>
      <c r="Q52" s="37">
        <v>0</v>
      </c>
      <c r="R52" s="37">
        <v>0</v>
      </c>
      <c r="S52" s="37">
        <v>0</v>
      </c>
      <c r="T52" s="37">
        <v>0</v>
      </c>
      <c r="U52" s="38">
        <v>0</v>
      </c>
      <c r="W52" s="60">
        <f t="shared" si="1"/>
        <v>1</v>
      </c>
      <c r="X52" s="61" t="s">
        <v>54</v>
      </c>
      <c r="Y52" s="60">
        <v>1</v>
      </c>
    </row>
    <row r="53" spans="1:25" x14ac:dyDescent="0.3">
      <c r="A53" t="s">
        <v>27</v>
      </c>
      <c r="B53" s="42">
        <v>1</v>
      </c>
      <c r="C53" s="43">
        <v>0</v>
      </c>
      <c r="D53" s="43">
        <v>0</v>
      </c>
      <c r="E53" s="43">
        <v>0</v>
      </c>
      <c r="F53" s="43">
        <v>0</v>
      </c>
      <c r="G53" s="43">
        <v>0</v>
      </c>
      <c r="H53" s="43">
        <v>0</v>
      </c>
      <c r="I53" s="43">
        <v>0</v>
      </c>
      <c r="J53" s="43">
        <v>0</v>
      </c>
      <c r="K53" s="43">
        <v>0</v>
      </c>
      <c r="L53" s="43">
        <v>0</v>
      </c>
      <c r="M53" s="43">
        <v>0</v>
      </c>
      <c r="N53" s="43">
        <v>0</v>
      </c>
      <c r="O53" s="43">
        <v>0</v>
      </c>
      <c r="P53" s="43">
        <v>0</v>
      </c>
      <c r="Q53" s="43">
        <v>0</v>
      </c>
      <c r="R53" s="43">
        <v>0</v>
      </c>
      <c r="S53" s="43">
        <v>0</v>
      </c>
      <c r="T53" s="43">
        <v>0</v>
      </c>
      <c r="U53" s="44">
        <v>0</v>
      </c>
      <c r="W53" s="60">
        <f t="shared" ref="W53:W72" si="2">SUMPRODUCT($B$9:$U$9, B53:U53)</f>
        <v>0</v>
      </c>
      <c r="X53" s="61" t="s">
        <v>54</v>
      </c>
      <c r="Y53" s="60">
        <v>0</v>
      </c>
    </row>
    <row r="54" spans="1:25" x14ac:dyDescent="0.3">
      <c r="A54" t="s">
        <v>42</v>
      </c>
      <c r="B54" s="45">
        <v>1</v>
      </c>
      <c r="C54" s="46">
        <v>1</v>
      </c>
      <c r="D54" s="46">
        <v>0</v>
      </c>
      <c r="E54" s="46">
        <v>0</v>
      </c>
      <c r="F54" s="46">
        <v>0</v>
      </c>
      <c r="G54" s="46">
        <v>0</v>
      </c>
      <c r="H54" s="46">
        <v>0</v>
      </c>
      <c r="I54" s="46">
        <v>0</v>
      </c>
      <c r="J54" s="46">
        <v>0</v>
      </c>
      <c r="K54" s="46">
        <v>0</v>
      </c>
      <c r="L54" s="46">
        <v>0</v>
      </c>
      <c r="M54" s="46">
        <v>0</v>
      </c>
      <c r="N54" s="46">
        <v>0</v>
      </c>
      <c r="O54" s="46">
        <v>0</v>
      </c>
      <c r="P54" s="46">
        <v>0</v>
      </c>
      <c r="Q54" s="46">
        <v>0</v>
      </c>
      <c r="R54" s="46">
        <v>0</v>
      </c>
      <c r="S54" s="46">
        <v>0</v>
      </c>
      <c r="T54" s="46">
        <v>0</v>
      </c>
      <c r="U54" s="47">
        <v>0</v>
      </c>
      <c r="W54" s="60">
        <f t="shared" si="2"/>
        <v>0</v>
      </c>
      <c r="X54" s="61" t="s">
        <v>54</v>
      </c>
      <c r="Y54" s="60">
        <v>0</v>
      </c>
    </row>
    <row r="55" spans="1:25" x14ac:dyDescent="0.3">
      <c r="A55" t="s">
        <v>28</v>
      </c>
      <c r="B55" s="45">
        <v>1</v>
      </c>
      <c r="C55" s="46">
        <v>1</v>
      </c>
      <c r="D55" s="46">
        <v>1</v>
      </c>
      <c r="E55" s="46">
        <v>0</v>
      </c>
      <c r="F55" s="46">
        <v>0</v>
      </c>
      <c r="G55" s="46">
        <v>0</v>
      </c>
      <c r="H55" s="46">
        <v>0</v>
      </c>
      <c r="I55" s="46">
        <v>0</v>
      </c>
      <c r="J55" s="46">
        <v>0</v>
      </c>
      <c r="K55" s="46">
        <v>0</v>
      </c>
      <c r="L55" s="46">
        <v>0</v>
      </c>
      <c r="M55" s="46">
        <v>0</v>
      </c>
      <c r="N55" s="46">
        <v>0</v>
      </c>
      <c r="O55" s="46">
        <v>0</v>
      </c>
      <c r="P55" s="46">
        <v>0</v>
      </c>
      <c r="Q55" s="46">
        <v>0</v>
      </c>
      <c r="R55" s="46">
        <v>0</v>
      </c>
      <c r="S55" s="46">
        <v>0</v>
      </c>
      <c r="T55" s="46">
        <v>0</v>
      </c>
      <c r="U55" s="47">
        <v>0</v>
      </c>
      <c r="W55" s="60">
        <f t="shared" si="2"/>
        <v>0</v>
      </c>
      <c r="X55" s="61" t="s">
        <v>54</v>
      </c>
      <c r="Y55" s="60">
        <v>0</v>
      </c>
    </row>
    <row r="56" spans="1:25" x14ac:dyDescent="0.3">
      <c r="A56" t="s">
        <v>43</v>
      </c>
      <c r="B56" s="45">
        <v>1</v>
      </c>
      <c r="C56" s="46">
        <v>1</v>
      </c>
      <c r="D56" s="46">
        <v>1</v>
      </c>
      <c r="E56" s="46">
        <v>1</v>
      </c>
      <c r="F56" s="46">
        <v>0</v>
      </c>
      <c r="G56" s="46">
        <v>0</v>
      </c>
      <c r="H56" s="46">
        <v>0</v>
      </c>
      <c r="I56" s="46">
        <v>0</v>
      </c>
      <c r="J56" s="46">
        <v>0</v>
      </c>
      <c r="K56" s="46">
        <v>0</v>
      </c>
      <c r="L56" s="46">
        <v>0</v>
      </c>
      <c r="M56" s="46">
        <v>0</v>
      </c>
      <c r="N56" s="46">
        <v>0</v>
      </c>
      <c r="O56" s="46">
        <v>0</v>
      </c>
      <c r="P56" s="46">
        <v>0</v>
      </c>
      <c r="Q56" s="46">
        <v>0</v>
      </c>
      <c r="R56" s="46">
        <v>0</v>
      </c>
      <c r="S56" s="46">
        <v>0</v>
      </c>
      <c r="T56" s="46">
        <v>0</v>
      </c>
      <c r="U56" s="47">
        <v>0</v>
      </c>
      <c r="W56" s="60">
        <f t="shared" si="2"/>
        <v>0</v>
      </c>
      <c r="X56" s="61" t="s">
        <v>54</v>
      </c>
      <c r="Y56" s="60">
        <v>0</v>
      </c>
    </row>
    <row r="57" spans="1:25" x14ac:dyDescent="0.3">
      <c r="A57" t="s">
        <v>29</v>
      </c>
      <c r="B57" s="45">
        <v>1</v>
      </c>
      <c r="C57" s="46">
        <v>1</v>
      </c>
      <c r="D57" s="46">
        <v>1</v>
      </c>
      <c r="E57" s="46">
        <v>1</v>
      </c>
      <c r="F57" s="46">
        <v>1</v>
      </c>
      <c r="G57" s="46">
        <v>0</v>
      </c>
      <c r="H57" s="46">
        <v>0</v>
      </c>
      <c r="I57" s="46">
        <v>0</v>
      </c>
      <c r="J57" s="46">
        <v>0</v>
      </c>
      <c r="K57" s="46">
        <v>0</v>
      </c>
      <c r="L57" s="46">
        <v>0</v>
      </c>
      <c r="M57" s="46">
        <v>0</v>
      </c>
      <c r="N57" s="46">
        <v>0</v>
      </c>
      <c r="O57" s="46">
        <v>0</v>
      </c>
      <c r="P57" s="46">
        <v>0</v>
      </c>
      <c r="Q57" s="46">
        <v>0</v>
      </c>
      <c r="R57" s="46">
        <v>0</v>
      </c>
      <c r="S57" s="46">
        <v>0</v>
      </c>
      <c r="T57" s="46">
        <v>0</v>
      </c>
      <c r="U57" s="47">
        <v>0</v>
      </c>
      <c r="W57" s="60">
        <f t="shared" si="2"/>
        <v>0</v>
      </c>
      <c r="X57" s="61" t="s">
        <v>54</v>
      </c>
      <c r="Y57" s="60">
        <v>0</v>
      </c>
    </row>
    <row r="58" spans="1:25" x14ac:dyDescent="0.3">
      <c r="A58" t="s">
        <v>44</v>
      </c>
      <c r="B58" s="45">
        <v>1</v>
      </c>
      <c r="C58" s="46">
        <v>1</v>
      </c>
      <c r="D58" s="46">
        <v>1</v>
      </c>
      <c r="E58" s="46">
        <v>1</v>
      </c>
      <c r="F58" s="46">
        <v>1</v>
      </c>
      <c r="G58" s="46">
        <v>1</v>
      </c>
      <c r="H58" s="46">
        <v>0</v>
      </c>
      <c r="I58" s="46">
        <v>0</v>
      </c>
      <c r="J58" s="46">
        <v>0</v>
      </c>
      <c r="K58" s="46">
        <v>0</v>
      </c>
      <c r="L58" s="46">
        <v>0</v>
      </c>
      <c r="M58" s="46">
        <v>0</v>
      </c>
      <c r="N58" s="46">
        <v>0</v>
      </c>
      <c r="O58" s="46">
        <v>0</v>
      </c>
      <c r="P58" s="46">
        <v>0</v>
      </c>
      <c r="Q58" s="46">
        <v>0</v>
      </c>
      <c r="R58" s="46">
        <v>0</v>
      </c>
      <c r="S58" s="46">
        <v>0</v>
      </c>
      <c r="T58" s="46">
        <v>0</v>
      </c>
      <c r="U58" s="47">
        <v>0</v>
      </c>
      <c r="W58" s="60">
        <f t="shared" si="2"/>
        <v>0</v>
      </c>
      <c r="X58" s="61" t="s">
        <v>54</v>
      </c>
      <c r="Y58" s="60">
        <v>0</v>
      </c>
    </row>
    <row r="59" spans="1:25" x14ac:dyDescent="0.3">
      <c r="A59" t="s">
        <v>30</v>
      </c>
      <c r="B59" s="45">
        <v>1</v>
      </c>
      <c r="C59" s="46">
        <v>1</v>
      </c>
      <c r="D59" s="46">
        <v>1</v>
      </c>
      <c r="E59" s="46">
        <v>1</v>
      </c>
      <c r="F59" s="46">
        <v>1</v>
      </c>
      <c r="G59" s="46">
        <v>1</v>
      </c>
      <c r="H59" s="46">
        <v>1</v>
      </c>
      <c r="I59" s="46">
        <v>0</v>
      </c>
      <c r="J59" s="46">
        <v>0</v>
      </c>
      <c r="K59" s="46">
        <v>0</v>
      </c>
      <c r="L59" s="46">
        <v>0</v>
      </c>
      <c r="M59" s="46">
        <v>0</v>
      </c>
      <c r="N59" s="46">
        <v>0</v>
      </c>
      <c r="O59" s="46">
        <v>0</v>
      </c>
      <c r="P59" s="46">
        <v>0</v>
      </c>
      <c r="Q59" s="46">
        <v>0</v>
      </c>
      <c r="R59" s="46">
        <v>0</v>
      </c>
      <c r="S59" s="46">
        <v>0</v>
      </c>
      <c r="T59" s="46">
        <v>0</v>
      </c>
      <c r="U59" s="47">
        <v>0</v>
      </c>
      <c r="W59" s="60">
        <f t="shared" si="2"/>
        <v>0</v>
      </c>
      <c r="X59" s="61" t="s">
        <v>54</v>
      </c>
      <c r="Y59" s="60">
        <v>0</v>
      </c>
    </row>
    <row r="60" spans="1:25" x14ac:dyDescent="0.3">
      <c r="A60" t="s">
        <v>45</v>
      </c>
      <c r="B60" s="45">
        <v>1</v>
      </c>
      <c r="C60" s="46">
        <v>1</v>
      </c>
      <c r="D60" s="46">
        <v>1</v>
      </c>
      <c r="E60" s="46">
        <v>1</v>
      </c>
      <c r="F60" s="46">
        <v>1</v>
      </c>
      <c r="G60" s="46">
        <v>1</v>
      </c>
      <c r="H60" s="46">
        <v>1</v>
      </c>
      <c r="I60" s="46">
        <v>1</v>
      </c>
      <c r="J60" s="46">
        <v>0</v>
      </c>
      <c r="K60" s="46">
        <v>0</v>
      </c>
      <c r="L60" s="46">
        <v>0</v>
      </c>
      <c r="M60" s="46">
        <v>0</v>
      </c>
      <c r="N60" s="46">
        <v>0</v>
      </c>
      <c r="O60" s="46">
        <v>0</v>
      </c>
      <c r="P60" s="46">
        <v>0</v>
      </c>
      <c r="Q60" s="46">
        <v>0</v>
      </c>
      <c r="R60" s="46">
        <v>0</v>
      </c>
      <c r="S60" s="46">
        <v>0</v>
      </c>
      <c r="T60" s="46">
        <v>0</v>
      </c>
      <c r="U60" s="47">
        <v>0</v>
      </c>
      <c r="W60" s="60">
        <f t="shared" si="2"/>
        <v>0</v>
      </c>
      <c r="X60" s="61" t="s">
        <v>54</v>
      </c>
      <c r="Y60" s="60">
        <v>0</v>
      </c>
    </row>
    <row r="61" spans="1:25" x14ac:dyDescent="0.3">
      <c r="A61" t="s">
        <v>31</v>
      </c>
      <c r="B61" s="45">
        <v>1</v>
      </c>
      <c r="C61" s="46">
        <v>1</v>
      </c>
      <c r="D61" s="46">
        <v>1</v>
      </c>
      <c r="E61" s="46">
        <v>1</v>
      </c>
      <c r="F61" s="46">
        <v>1</v>
      </c>
      <c r="G61" s="46">
        <v>1</v>
      </c>
      <c r="H61" s="46">
        <v>1</v>
      </c>
      <c r="I61" s="46">
        <v>1</v>
      </c>
      <c r="J61" s="46">
        <v>1</v>
      </c>
      <c r="K61" s="46">
        <v>0</v>
      </c>
      <c r="L61" s="46">
        <v>0</v>
      </c>
      <c r="M61" s="46">
        <v>0</v>
      </c>
      <c r="N61" s="46">
        <v>0</v>
      </c>
      <c r="O61" s="46">
        <v>0</v>
      </c>
      <c r="P61" s="46">
        <v>0</v>
      </c>
      <c r="Q61" s="46">
        <v>0</v>
      </c>
      <c r="R61" s="46">
        <v>0</v>
      </c>
      <c r="S61" s="46">
        <v>0</v>
      </c>
      <c r="T61" s="46">
        <v>0</v>
      </c>
      <c r="U61" s="47">
        <v>0</v>
      </c>
      <c r="W61" s="60">
        <f t="shared" si="2"/>
        <v>0</v>
      </c>
      <c r="X61" s="61" t="s">
        <v>54</v>
      </c>
      <c r="Y61" s="60">
        <v>0</v>
      </c>
    </row>
    <row r="62" spans="1:25" x14ac:dyDescent="0.3">
      <c r="A62" t="s">
        <v>46</v>
      </c>
      <c r="B62" s="45">
        <v>1</v>
      </c>
      <c r="C62" s="46">
        <v>1</v>
      </c>
      <c r="D62" s="46">
        <v>1</v>
      </c>
      <c r="E62" s="46">
        <v>1</v>
      </c>
      <c r="F62" s="46">
        <v>1</v>
      </c>
      <c r="G62" s="46">
        <v>1</v>
      </c>
      <c r="H62" s="46">
        <v>1</v>
      </c>
      <c r="I62" s="46">
        <v>1</v>
      </c>
      <c r="J62" s="46">
        <v>1</v>
      </c>
      <c r="K62" s="46">
        <v>0</v>
      </c>
      <c r="L62" s="46">
        <v>0</v>
      </c>
      <c r="M62" s="46">
        <v>0</v>
      </c>
      <c r="N62" s="46">
        <v>0</v>
      </c>
      <c r="O62" s="46">
        <v>0</v>
      </c>
      <c r="P62" s="46">
        <v>0</v>
      </c>
      <c r="Q62" s="46">
        <v>0</v>
      </c>
      <c r="R62" s="46">
        <v>0</v>
      </c>
      <c r="S62" s="46">
        <v>0</v>
      </c>
      <c r="T62" s="46">
        <v>0</v>
      </c>
      <c r="U62" s="47">
        <v>0</v>
      </c>
      <c r="W62" s="60">
        <f t="shared" si="2"/>
        <v>0</v>
      </c>
      <c r="X62" s="61" t="s">
        <v>54</v>
      </c>
      <c r="Y62" s="60">
        <v>0</v>
      </c>
    </row>
    <row r="63" spans="1:25" x14ac:dyDescent="0.3">
      <c r="A63" t="s">
        <v>32</v>
      </c>
      <c r="B63" s="45">
        <v>1</v>
      </c>
      <c r="C63" s="46">
        <v>1</v>
      </c>
      <c r="D63" s="46">
        <v>1</v>
      </c>
      <c r="E63" s="46">
        <v>1</v>
      </c>
      <c r="F63" s="46">
        <v>1</v>
      </c>
      <c r="G63" s="46">
        <v>1</v>
      </c>
      <c r="H63" s="46">
        <v>1</v>
      </c>
      <c r="I63" s="46">
        <v>1</v>
      </c>
      <c r="J63" s="46">
        <v>1</v>
      </c>
      <c r="K63" s="46">
        <v>0</v>
      </c>
      <c r="L63" s="46">
        <v>0</v>
      </c>
      <c r="M63" s="46">
        <v>0</v>
      </c>
      <c r="N63" s="46">
        <v>0</v>
      </c>
      <c r="O63" s="46">
        <v>0</v>
      </c>
      <c r="P63" s="46">
        <v>0</v>
      </c>
      <c r="Q63" s="46">
        <v>0</v>
      </c>
      <c r="R63" s="46">
        <v>0</v>
      </c>
      <c r="S63" s="46">
        <v>0</v>
      </c>
      <c r="T63" s="46">
        <v>0</v>
      </c>
      <c r="U63" s="47">
        <v>0</v>
      </c>
      <c r="W63" s="60">
        <f t="shared" si="2"/>
        <v>0</v>
      </c>
      <c r="X63" s="61" t="s">
        <v>54</v>
      </c>
      <c r="Y63" s="60">
        <v>0</v>
      </c>
    </row>
    <row r="64" spans="1:25" x14ac:dyDescent="0.3">
      <c r="A64" t="s">
        <v>47</v>
      </c>
      <c r="B64" s="45">
        <v>1</v>
      </c>
      <c r="C64" s="46">
        <v>1</v>
      </c>
      <c r="D64" s="46">
        <v>1</v>
      </c>
      <c r="E64" s="46">
        <v>1</v>
      </c>
      <c r="F64" s="46">
        <v>1</v>
      </c>
      <c r="G64" s="46">
        <v>1</v>
      </c>
      <c r="H64" s="46">
        <v>1</v>
      </c>
      <c r="I64" s="46">
        <v>1</v>
      </c>
      <c r="J64" s="46">
        <v>1</v>
      </c>
      <c r="K64" s="46">
        <v>0</v>
      </c>
      <c r="L64" s="46">
        <v>0</v>
      </c>
      <c r="M64" s="46">
        <v>0</v>
      </c>
      <c r="N64" s="46">
        <v>0</v>
      </c>
      <c r="O64" s="46">
        <v>0</v>
      </c>
      <c r="P64" s="46">
        <v>0</v>
      </c>
      <c r="Q64" s="46">
        <v>0</v>
      </c>
      <c r="R64" s="46">
        <v>0</v>
      </c>
      <c r="S64" s="46">
        <v>0</v>
      </c>
      <c r="T64" s="46">
        <v>0</v>
      </c>
      <c r="U64" s="47">
        <v>0</v>
      </c>
      <c r="W64" s="60">
        <f t="shared" si="2"/>
        <v>0</v>
      </c>
      <c r="X64" s="61" t="s">
        <v>54</v>
      </c>
      <c r="Y64" s="60">
        <v>0</v>
      </c>
    </row>
    <row r="65" spans="1:25" x14ac:dyDescent="0.3">
      <c r="A65" t="s">
        <v>33</v>
      </c>
      <c r="B65" s="45">
        <v>0</v>
      </c>
      <c r="C65" s="46">
        <v>1</v>
      </c>
      <c r="D65" s="46">
        <v>1</v>
      </c>
      <c r="E65" s="46">
        <v>1</v>
      </c>
      <c r="F65" s="46">
        <v>1</v>
      </c>
      <c r="G65" s="46">
        <v>1</v>
      </c>
      <c r="H65" s="46">
        <v>1</v>
      </c>
      <c r="I65" s="46">
        <v>1</v>
      </c>
      <c r="J65" s="46">
        <v>1</v>
      </c>
      <c r="K65" s="46">
        <v>0</v>
      </c>
      <c r="L65" s="46">
        <v>0</v>
      </c>
      <c r="M65" s="46">
        <v>0</v>
      </c>
      <c r="N65" s="46">
        <v>0</v>
      </c>
      <c r="O65" s="46">
        <v>0</v>
      </c>
      <c r="P65" s="46">
        <v>0</v>
      </c>
      <c r="Q65" s="46">
        <v>0</v>
      </c>
      <c r="R65" s="46">
        <v>0</v>
      </c>
      <c r="S65" s="46">
        <v>0</v>
      </c>
      <c r="T65" s="46">
        <v>0</v>
      </c>
      <c r="U65" s="47">
        <v>0</v>
      </c>
      <c r="W65" s="60">
        <f t="shared" si="2"/>
        <v>0</v>
      </c>
      <c r="X65" s="61" t="s">
        <v>54</v>
      </c>
      <c r="Y65" s="60">
        <v>0</v>
      </c>
    </row>
    <row r="66" spans="1:25" x14ac:dyDescent="0.3">
      <c r="A66" t="s">
        <v>48</v>
      </c>
      <c r="B66" s="45">
        <v>0</v>
      </c>
      <c r="C66" s="46">
        <v>0</v>
      </c>
      <c r="D66" s="46">
        <v>1</v>
      </c>
      <c r="E66" s="46">
        <v>1</v>
      </c>
      <c r="F66" s="46">
        <v>1</v>
      </c>
      <c r="G66" s="46">
        <v>1</v>
      </c>
      <c r="H66" s="46">
        <v>1</v>
      </c>
      <c r="I66" s="46">
        <v>1</v>
      </c>
      <c r="J66" s="46">
        <v>1</v>
      </c>
      <c r="K66" s="46">
        <v>0</v>
      </c>
      <c r="L66" s="46">
        <v>0</v>
      </c>
      <c r="M66" s="46">
        <v>0</v>
      </c>
      <c r="N66" s="46">
        <v>0</v>
      </c>
      <c r="O66" s="46">
        <v>0</v>
      </c>
      <c r="P66" s="46">
        <v>0</v>
      </c>
      <c r="Q66" s="46">
        <v>0</v>
      </c>
      <c r="R66" s="46">
        <v>0</v>
      </c>
      <c r="S66" s="46">
        <v>0</v>
      </c>
      <c r="T66" s="46">
        <v>0</v>
      </c>
      <c r="U66" s="47">
        <v>0</v>
      </c>
      <c r="W66" s="60">
        <f t="shared" si="2"/>
        <v>0</v>
      </c>
      <c r="X66" s="61" t="s">
        <v>54</v>
      </c>
      <c r="Y66" s="60">
        <v>0</v>
      </c>
    </row>
    <row r="67" spans="1:25" x14ac:dyDescent="0.3">
      <c r="A67" t="s">
        <v>34</v>
      </c>
      <c r="B67" s="45">
        <v>0</v>
      </c>
      <c r="C67" s="46">
        <v>0</v>
      </c>
      <c r="D67" s="46">
        <v>0</v>
      </c>
      <c r="E67" s="46">
        <v>1</v>
      </c>
      <c r="F67" s="46">
        <v>1</v>
      </c>
      <c r="G67" s="46">
        <v>1</v>
      </c>
      <c r="H67" s="46">
        <v>1</v>
      </c>
      <c r="I67" s="46">
        <v>1</v>
      </c>
      <c r="J67" s="46">
        <v>1</v>
      </c>
      <c r="K67" s="46">
        <v>0</v>
      </c>
      <c r="L67" s="46">
        <v>0</v>
      </c>
      <c r="M67" s="46">
        <v>0</v>
      </c>
      <c r="N67" s="46">
        <v>0</v>
      </c>
      <c r="O67" s="46">
        <v>0</v>
      </c>
      <c r="P67" s="46">
        <v>0</v>
      </c>
      <c r="Q67" s="46">
        <v>0</v>
      </c>
      <c r="R67" s="46">
        <v>0</v>
      </c>
      <c r="S67" s="46">
        <v>0</v>
      </c>
      <c r="T67" s="46">
        <v>0</v>
      </c>
      <c r="U67" s="47">
        <v>0</v>
      </c>
      <c r="W67" s="60">
        <f t="shared" si="2"/>
        <v>0</v>
      </c>
      <c r="X67" s="61" t="s">
        <v>54</v>
      </c>
      <c r="Y67" s="60">
        <v>0</v>
      </c>
    </row>
    <row r="68" spans="1:25" x14ac:dyDescent="0.3">
      <c r="A68" t="s">
        <v>49</v>
      </c>
      <c r="B68" s="45">
        <v>0</v>
      </c>
      <c r="C68" s="46">
        <v>0</v>
      </c>
      <c r="D68" s="46">
        <v>0</v>
      </c>
      <c r="E68" s="46">
        <v>0</v>
      </c>
      <c r="F68" s="46">
        <v>1</v>
      </c>
      <c r="G68" s="46">
        <v>1</v>
      </c>
      <c r="H68" s="46">
        <v>1</v>
      </c>
      <c r="I68" s="46">
        <v>1</v>
      </c>
      <c r="J68" s="46">
        <v>1</v>
      </c>
      <c r="K68" s="46">
        <v>0</v>
      </c>
      <c r="L68" s="46">
        <v>0</v>
      </c>
      <c r="M68" s="46">
        <v>0</v>
      </c>
      <c r="N68" s="46">
        <v>0</v>
      </c>
      <c r="O68" s="46">
        <v>0</v>
      </c>
      <c r="P68" s="46">
        <v>0</v>
      </c>
      <c r="Q68" s="46">
        <v>0</v>
      </c>
      <c r="R68" s="46">
        <v>0</v>
      </c>
      <c r="S68" s="46">
        <v>0</v>
      </c>
      <c r="T68" s="46">
        <v>0</v>
      </c>
      <c r="U68" s="47">
        <v>0</v>
      </c>
      <c r="W68" s="60">
        <f t="shared" si="2"/>
        <v>0</v>
      </c>
      <c r="X68" s="61" t="s">
        <v>54</v>
      </c>
      <c r="Y68" s="60">
        <v>0</v>
      </c>
    </row>
    <row r="69" spans="1:25" x14ac:dyDescent="0.3">
      <c r="A69" t="s">
        <v>35</v>
      </c>
      <c r="B69" s="45">
        <v>0</v>
      </c>
      <c r="C69" s="46">
        <v>0</v>
      </c>
      <c r="D69" s="46">
        <v>0</v>
      </c>
      <c r="E69" s="46">
        <v>0</v>
      </c>
      <c r="F69" s="46">
        <v>0</v>
      </c>
      <c r="G69" s="46">
        <v>1</v>
      </c>
      <c r="H69" s="46">
        <v>1</v>
      </c>
      <c r="I69" s="46">
        <v>1</v>
      </c>
      <c r="J69" s="46">
        <v>1</v>
      </c>
      <c r="K69" s="46">
        <v>0</v>
      </c>
      <c r="L69" s="46">
        <v>0</v>
      </c>
      <c r="M69" s="46">
        <v>0</v>
      </c>
      <c r="N69" s="46">
        <v>0</v>
      </c>
      <c r="O69" s="46">
        <v>0</v>
      </c>
      <c r="P69" s="46">
        <v>0</v>
      </c>
      <c r="Q69" s="46">
        <v>0</v>
      </c>
      <c r="R69" s="46">
        <v>0</v>
      </c>
      <c r="S69" s="46">
        <v>0</v>
      </c>
      <c r="T69" s="46">
        <v>0</v>
      </c>
      <c r="U69" s="47">
        <v>0</v>
      </c>
      <c r="W69" s="60">
        <f t="shared" si="2"/>
        <v>0</v>
      </c>
      <c r="X69" s="61" t="s">
        <v>54</v>
      </c>
      <c r="Y69" s="60">
        <v>0</v>
      </c>
    </row>
    <row r="70" spans="1:25" x14ac:dyDescent="0.3">
      <c r="A70" t="s">
        <v>50</v>
      </c>
      <c r="B70" s="45">
        <v>0</v>
      </c>
      <c r="C70" s="46">
        <v>0</v>
      </c>
      <c r="D70" s="46">
        <v>0</v>
      </c>
      <c r="E70" s="46">
        <v>0</v>
      </c>
      <c r="F70" s="46">
        <v>0</v>
      </c>
      <c r="G70" s="46">
        <v>0</v>
      </c>
      <c r="H70" s="46">
        <v>1</v>
      </c>
      <c r="I70" s="46">
        <v>1</v>
      </c>
      <c r="J70" s="46">
        <v>1</v>
      </c>
      <c r="K70" s="46">
        <v>0</v>
      </c>
      <c r="L70" s="46">
        <v>0</v>
      </c>
      <c r="M70" s="46">
        <v>0</v>
      </c>
      <c r="N70" s="46">
        <v>0</v>
      </c>
      <c r="O70" s="46">
        <v>0</v>
      </c>
      <c r="P70" s="46">
        <v>0</v>
      </c>
      <c r="Q70" s="46">
        <v>0</v>
      </c>
      <c r="R70" s="46">
        <v>0</v>
      </c>
      <c r="S70" s="46">
        <v>0</v>
      </c>
      <c r="T70" s="46">
        <v>0</v>
      </c>
      <c r="U70" s="47">
        <v>0</v>
      </c>
      <c r="W70" s="60">
        <f t="shared" si="2"/>
        <v>0</v>
      </c>
      <c r="X70" s="61" t="s">
        <v>54</v>
      </c>
      <c r="Y70" s="60">
        <v>0</v>
      </c>
    </row>
    <row r="71" spans="1:25" x14ac:dyDescent="0.3">
      <c r="A71" t="s">
        <v>71</v>
      </c>
      <c r="B71" s="45">
        <v>0</v>
      </c>
      <c r="C71" s="46">
        <v>0</v>
      </c>
      <c r="D71" s="46">
        <v>0</v>
      </c>
      <c r="E71" s="46">
        <v>0</v>
      </c>
      <c r="F71" s="46">
        <v>0</v>
      </c>
      <c r="G71" s="46">
        <v>0</v>
      </c>
      <c r="H71" s="46">
        <v>0</v>
      </c>
      <c r="I71" s="46">
        <v>1</v>
      </c>
      <c r="J71" s="46">
        <v>1</v>
      </c>
      <c r="K71" s="46">
        <v>0</v>
      </c>
      <c r="L71" s="46">
        <v>0</v>
      </c>
      <c r="M71" s="46">
        <v>0</v>
      </c>
      <c r="N71" s="46">
        <v>0</v>
      </c>
      <c r="O71" s="46">
        <v>0</v>
      </c>
      <c r="P71" s="46">
        <v>0</v>
      </c>
      <c r="Q71" s="46">
        <v>0</v>
      </c>
      <c r="R71" s="46">
        <v>0</v>
      </c>
      <c r="S71" s="46">
        <v>0</v>
      </c>
      <c r="T71" s="46">
        <v>0</v>
      </c>
      <c r="U71" s="47">
        <v>0</v>
      </c>
      <c r="W71" s="60">
        <f t="shared" si="2"/>
        <v>0</v>
      </c>
      <c r="X71" s="61" t="s">
        <v>54</v>
      </c>
      <c r="Y71" s="60">
        <v>0</v>
      </c>
    </row>
    <row r="72" spans="1:25" x14ac:dyDescent="0.3">
      <c r="A72" s="63">
        <v>0.89583333333333337</v>
      </c>
      <c r="B72" s="45">
        <v>0</v>
      </c>
      <c r="C72" s="46">
        <v>0</v>
      </c>
      <c r="D72" s="46">
        <v>0</v>
      </c>
      <c r="E72" s="46">
        <v>0</v>
      </c>
      <c r="F72" s="46">
        <v>0</v>
      </c>
      <c r="G72" s="46">
        <v>0</v>
      </c>
      <c r="H72" s="46">
        <v>0</v>
      </c>
      <c r="I72" s="46">
        <v>0</v>
      </c>
      <c r="J72" s="46">
        <v>1</v>
      </c>
      <c r="K72" s="46">
        <v>0</v>
      </c>
      <c r="L72" s="46">
        <v>0</v>
      </c>
      <c r="M72" s="46">
        <v>0</v>
      </c>
      <c r="N72" s="46">
        <v>0</v>
      </c>
      <c r="O72" s="46">
        <v>0</v>
      </c>
      <c r="P72" s="46">
        <v>0</v>
      </c>
      <c r="Q72" s="46">
        <v>0</v>
      </c>
      <c r="R72" s="46">
        <v>0</v>
      </c>
      <c r="S72" s="46">
        <v>0</v>
      </c>
      <c r="T72" s="46">
        <v>0</v>
      </c>
      <c r="U72" s="47">
        <v>0</v>
      </c>
      <c r="W72" s="60">
        <f t="shared" si="2"/>
        <v>0</v>
      </c>
      <c r="X72" s="61" t="s">
        <v>54</v>
      </c>
      <c r="Y72" s="60">
        <v>0</v>
      </c>
    </row>
    <row r="73" spans="1:25" x14ac:dyDescent="0.3">
      <c r="A73" t="s">
        <v>27</v>
      </c>
      <c r="B73" s="51">
        <v>1</v>
      </c>
      <c r="C73" s="52">
        <v>0</v>
      </c>
      <c r="D73" s="52">
        <v>0</v>
      </c>
      <c r="E73" s="52">
        <v>0</v>
      </c>
      <c r="F73" s="52">
        <v>0</v>
      </c>
      <c r="G73" s="52">
        <v>0</v>
      </c>
      <c r="H73" s="52">
        <v>0</v>
      </c>
      <c r="I73" s="52">
        <v>0</v>
      </c>
      <c r="J73" s="52">
        <v>0</v>
      </c>
      <c r="K73" s="52">
        <v>0</v>
      </c>
      <c r="L73" s="52">
        <v>0</v>
      </c>
      <c r="M73" s="52">
        <v>0</v>
      </c>
      <c r="N73" s="52">
        <v>0</v>
      </c>
      <c r="O73" s="52">
        <v>0</v>
      </c>
      <c r="P73" s="52">
        <v>0</v>
      </c>
      <c r="Q73" s="52">
        <v>0</v>
      </c>
      <c r="R73" s="52">
        <v>0</v>
      </c>
      <c r="S73" s="52">
        <v>0</v>
      </c>
      <c r="T73" s="52">
        <v>0</v>
      </c>
      <c r="U73" s="53">
        <v>0</v>
      </c>
      <c r="W73" s="60">
        <f t="shared" ref="W73:W92" si="3">SUMPRODUCT($B$10:$U$10, B73:U73)</f>
        <v>1</v>
      </c>
      <c r="X73" s="61" t="s">
        <v>54</v>
      </c>
      <c r="Y73" s="60">
        <v>1</v>
      </c>
    </row>
    <row r="74" spans="1:25" x14ac:dyDescent="0.3">
      <c r="A74" t="s">
        <v>42</v>
      </c>
      <c r="B74" s="54">
        <v>1</v>
      </c>
      <c r="C74" s="55">
        <v>1</v>
      </c>
      <c r="D74" s="55">
        <v>0</v>
      </c>
      <c r="E74" s="55">
        <v>0</v>
      </c>
      <c r="F74" s="55">
        <v>0</v>
      </c>
      <c r="G74" s="55">
        <v>0</v>
      </c>
      <c r="H74" s="55">
        <v>0</v>
      </c>
      <c r="I74" s="55">
        <v>0</v>
      </c>
      <c r="J74" s="55">
        <v>0</v>
      </c>
      <c r="K74" s="55">
        <v>0</v>
      </c>
      <c r="L74" s="55">
        <v>0</v>
      </c>
      <c r="M74" s="55">
        <v>0</v>
      </c>
      <c r="N74" s="55">
        <v>0</v>
      </c>
      <c r="O74" s="55">
        <v>0</v>
      </c>
      <c r="P74" s="55">
        <v>0</v>
      </c>
      <c r="Q74" s="55">
        <v>0</v>
      </c>
      <c r="R74" s="55">
        <v>0</v>
      </c>
      <c r="S74" s="55">
        <v>0</v>
      </c>
      <c r="T74" s="55">
        <v>0</v>
      </c>
      <c r="U74" s="56">
        <v>0</v>
      </c>
      <c r="W74" s="60">
        <f t="shared" si="3"/>
        <v>1</v>
      </c>
      <c r="X74" s="61" t="s">
        <v>54</v>
      </c>
      <c r="Y74" s="60">
        <v>1</v>
      </c>
    </row>
    <row r="75" spans="1:25" x14ac:dyDescent="0.3">
      <c r="A75" t="s">
        <v>28</v>
      </c>
      <c r="B75" s="54">
        <v>1</v>
      </c>
      <c r="C75" s="55">
        <v>1</v>
      </c>
      <c r="D75" s="55">
        <v>1</v>
      </c>
      <c r="E75" s="55">
        <v>0</v>
      </c>
      <c r="F75" s="55">
        <v>0</v>
      </c>
      <c r="G75" s="55">
        <v>0</v>
      </c>
      <c r="H75" s="55">
        <v>0</v>
      </c>
      <c r="I75" s="55">
        <v>0</v>
      </c>
      <c r="J75" s="55">
        <v>0</v>
      </c>
      <c r="K75" s="55">
        <v>0</v>
      </c>
      <c r="L75" s="55">
        <v>0</v>
      </c>
      <c r="M75" s="55">
        <v>0</v>
      </c>
      <c r="N75" s="55">
        <v>0</v>
      </c>
      <c r="O75" s="55">
        <v>0</v>
      </c>
      <c r="P75" s="55">
        <v>0</v>
      </c>
      <c r="Q75" s="55">
        <v>0</v>
      </c>
      <c r="R75" s="55">
        <v>0</v>
      </c>
      <c r="S75" s="55">
        <v>0</v>
      </c>
      <c r="T75" s="55">
        <v>0</v>
      </c>
      <c r="U75" s="56">
        <v>0</v>
      </c>
      <c r="W75" s="60">
        <f t="shared" si="3"/>
        <v>1</v>
      </c>
      <c r="X75" s="61" t="s">
        <v>54</v>
      </c>
      <c r="Y75" s="60">
        <v>1</v>
      </c>
    </row>
    <row r="76" spans="1:25" x14ac:dyDescent="0.3">
      <c r="A76" t="s">
        <v>43</v>
      </c>
      <c r="B76" s="54">
        <v>1</v>
      </c>
      <c r="C76" s="55">
        <v>1</v>
      </c>
      <c r="D76" s="55">
        <v>1</v>
      </c>
      <c r="E76" s="55">
        <v>1</v>
      </c>
      <c r="F76" s="55">
        <v>0</v>
      </c>
      <c r="G76" s="55">
        <v>0</v>
      </c>
      <c r="H76" s="55">
        <v>0</v>
      </c>
      <c r="I76" s="55">
        <v>0</v>
      </c>
      <c r="J76" s="55">
        <v>0</v>
      </c>
      <c r="K76" s="55">
        <v>0</v>
      </c>
      <c r="L76" s="55">
        <v>0</v>
      </c>
      <c r="M76" s="55">
        <v>0</v>
      </c>
      <c r="N76" s="55">
        <v>0</v>
      </c>
      <c r="O76" s="55">
        <v>0</v>
      </c>
      <c r="P76" s="55">
        <v>0</v>
      </c>
      <c r="Q76" s="55">
        <v>0</v>
      </c>
      <c r="R76" s="55">
        <v>0</v>
      </c>
      <c r="S76" s="55">
        <v>0</v>
      </c>
      <c r="T76" s="55">
        <v>0</v>
      </c>
      <c r="U76" s="56">
        <v>0</v>
      </c>
      <c r="W76" s="60">
        <f t="shared" si="3"/>
        <v>1</v>
      </c>
      <c r="X76" s="61" t="s">
        <v>54</v>
      </c>
      <c r="Y76" s="60">
        <v>1</v>
      </c>
    </row>
    <row r="77" spans="1:25" x14ac:dyDescent="0.3">
      <c r="A77" t="s">
        <v>29</v>
      </c>
      <c r="B77" s="54">
        <v>1</v>
      </c>
      <c r="C77" s="55">
        <v>1</v>
      </c>
      <c r="D77" s="55">
        <v>1</v>
      </c>
      <c r="E77" s="55">
        <v>1</v>
      </c>
      <c r="F77" s="55">
        <v>1</v>
      </c>
      <c r="G77" s="55">
        <v>0</v>
      </c>
      <c r="H77" s="55">
        <v>0</v>
      </c>
      <c r="I77" s="55">
        <v>0</v>
      </c>
      <c r="J77" s="55">
        <v>0</v>
      </c>
      <c r="K77" s="55">
        <v>0</v>
      </c>
      <c r="L77" s="55">
        <v>0</v>
      </c>
      <c r="M77" s="55">
        <v>0</v>
      </c>
      <c r="N77" s="55">
        <v>0</v>
      </c>
      <c r="O77" s="55">
        <v>0</v>
      </c>
      <c r="P77" s="55">
        <v>0</v>
      </c>
      <c r="Q77" s="55">
        <v>0</v>
      </c>
      <c r="R77" s="55">
        <v>0</v>
      </c>
      <c r="S77" s="55">
        <v>0</v>
      </c>
      <c r="T77" s="55">
        <v>0</v>
      </c>
      <c r="U77" s="56">
        <v>0</v>
      </c>
      <c r="W77" s="60">
        <f t="shared" si="3"/>
        <v>1</v>
      </c>
      <c r="X77" s="61" t="s">
        <v>54</v>
      </c>
      <c r="Y77" s="60">
        <v>1</v>
      </c>
    </row>
    <row r="78" spans="1:25" x14ac:dyDescent="0.3">
      <c r="A78" t="s">
        <v>44</v>
      </c>
      <c r="B78" s="54">
        <v>1</v>
      </c>
      <c r="C78" s="55">
        <v>1</v>
      </c>
      <c r="D78" s="55">
        <v>1</v>
      </c>
      <c r="E78" s="55">
        <v>1</v>
      </c>
      <c r="F78" s="55">
        <v>1</v>
      </c>
      <c r="G78" s="55">
        <v>1</v>
      </c>
      <c r="H78" s="55">
        <v>0</v>
      </c>
      <c r="I78" s="55">
        <v>0</v>
      </c>
      <c r="J78" s="55">
        <v>0</v>
      </c>
      <c r="K78" s="55">
        <v>0</v>
      </c>
      <c r="L78" s="55">
        <v>0</v>
      </c>
      <c r="M78" s="55">
        <v>0</v>
      </c>
      <c r="N78" s="55">
        <v>0</v>
      </c>
      <c r="O78" s="55">
        <v>0</v>
      </c>
      <c r="P78" s="55">
        <v>0</v>
      </c>
      <c r="Q78" s="55">
        <v>0</v>
      </c>
      <c r="R78" s="55">
        <v>0</v>
      </c>
      <c r="S78" s="55">
        <v>0</v>
      </c>
      <c r="T78" s="55">
        <v>0</v>
      </c>
      <c r="U78" s="56">
        <v>0</v>
      </c>
      <c r="W78" s="60">
        <f t="shared" si="3"/>
        <v>1</v>
      </c>
      <c r="X78" s="61" t="s">
        <v>54</v>
      </c>
      <c r="Y78" s="60">
        <v>1</v>
      </c>
    </row>
    <row r="79" spans="1:25" x14ac:dyDescent="0.3">
      <c r="A79" t="s">
        <v>30</v>
      </c>
      <c r="B79" s="54">
        <v>1</v>
      </c>
      <c r="C79" s="55">
        <v>1</v>
      </c>
      <c r="D79" s="55">
        <v>1</v>
      </c>
      <c r="E79" s="55">
        <v>1</v>
      </c>
      <c r="F79" s="55">
        <v>1</v>
      </c>
      <c r="G79" s="55">
        <v>1</v>
      </c>
      <c r="H79" s="55">
        <v>1</v>
      </c>
      <c r="I79" s="55">
        <v>0</v>
      </c>
      <c r="J79" s="55">
        <v>0</v>
      </c>
      <c r="K79" s="55">
        <v>0</v>
      </c>
      <c r="L79" s="55">
        <v>0</v>
      </c>
      <c r="M79" s="55">
        <v>0</v>
      </c>
      <c r="N79" s="55">
        <v>0</v>
      </c>
      <c r="O79" s="55">
        <v>0</v>
      </c>
      <c r="P79" s="55">
        <v>0</v>
      </c>
      <c r="Q79" s="55">
        <v>0</v>
      </c>
      <c r="R79" s="55">
        <v>0</v>
      </c>
      <c r="S79" s="55">
        <v>0</v>
      </c>
      <c r="T79" s="55">
        <v>0</v>
      </c>
      <c r="U79" s="56">
        <v>0</v>
      </c>
      <c r="W79" s="60">
        <f t="shared" si="3"/>
        <v>1</v>
      </c>
      <c r="X79" s="61" t="s">
        <v>54</v>
      </c>
      <c r="Y79" s="60">
        <v>1</v>
      </c>
    </row>
    <row r="80" spans="1:25" x14ac:dyDescent="0.3">
      <c r="A80" t="s">
        <v>45</v>
      </c>
      <c r="B80" s="54">
        <v>1</v>
      </c>
      <c r="C80" s="55">
        <v>1</v>
      </c>
      <c r="D80" s="55">
        <v>1</v>
      </c>
      <c r="E80" s="55">
        <v>1</v>
      </c>
      <c r="F80" s="55">
        <v>1</v>
      </c>
      <c r="G80" s="55">
        <v>1</v>
      </c>
      <c r="H80" s="55">
        <v>1</v>
      </c>
      <c r="I80" s="55">
        <v>1</v>
      </c>
      <c r="J80" s="55">
        <v>0</v>
      </c>
      <c r="K80" s="55">
        <v>0</v>
      </c>
      <c r="L80" s="55">
        <v>0</v>
      </c>
      <c r="M80" s="55">
        <v>0</v>
      </c>
      <c r="N80" s="55">
        <v>0</v>
      </c>
      <c r="O80" s="55">
        <v>0</v>
      </c>
      <c r="P80" s="55">
        <v>0</v>
      </c>
      <c r="Q80" s="55">
        <v>0</v>
      </c>
      <c r="R80" s="55">
        <v>0</v>
      </c>
      <c r="S80" s="55">
        <v>0</v>
      </c>
      <c r="T80" s="55">
        <v>0</v>
      </c>
      <c r="U80" s="56">
        <v>0</v>
      </c>
      <c r="W80" s="60">
        <f t="shared" si="3"/>
        <v>2</v>
      </c>
      <c r="X80" s="61" t="s">
        <v>54</v>
      </c>
      <c r="Y80" s="60">
        <v>1</v>
      </c>
    </row>
    <row r="81" spans="1:25" x14ac:dyDescent="0.3">
      <c r="A81" t="s">
        <v>31</v>
      </c>
      <c r="B81" s="54">
        <v>1</v>
      </c>
      <c r="C81" s="55">
        <v>1</v>
      </c>
      <c r="D81" s="55">
        <v>1</v>
      </c>
      <c r="E81" s="55">
        <v>1</v>
      </c>
      <c r="F81" s="55">
        <v>1</v>
      </c>
      <c r="G81" s="55">
        <v>1</v>
      </c>
      <c r="H81" s="55">
        <v>1</v>
      </c>
      <c r="I81" s="55">
        <v>1</v>
      </c>
      <c r="J81" s="55">
        <v>1</v>
      </c>
      <c r="K81" s="55">
        <v>0</v>
      </c>
      <c r="L81" s="55">
        <v>0</v>
      </c>
      <c r="M81" s="55">
        <v>0</v>
      </c>
      <c r="N81" s="55">
        <v>0</v>
      </c>
      <c r="O81" s="55">
        <v>0</v>
      </c>
      <c r="P81" s="55">
        <v>0</v>
      </c>
      <c r="Q81" s="55">
        <v>0</v>
      </c>
      <c r="R81" s="55">
        <v>0</v>
      </c>
      <c r="S81" s="55">
        <v>0</v>
      </c>
      <c r="T81" s="55">
        <v>0</v>
      </c>
      <c r="U81" s="56">
        <v>0</v>
      </c>
      <c r="W81" s="60">
        <f t="shared" si="3"/>
        <v>2</v>
      </c>
      <c r="X81" s="61" t="s">
        <v>54</v>
      </c>
      <c r="Y81" s="60">
        <v>1</v>
      </c>
    </row>
    <row r="82" spans="1:25" x14ac:dyDescent="0.3">
      <c r="A82" t="s">
        <v>46</v>
      </c>
      <c r="B82" s="54">
        <v>1</v>
      </c>
      <c r="C82" s="55">
        <v>1</v>
      </c>
      <c r="D82" s="55">
        <v>1</v>
      </c>
      <c r="E82" s="55">
        <v>1</v>
      </c>
      <c r="F82" s="55">
        <v>1</v>
      </c>
      <c r="G82" s="55">
        <v>1</v>
      </c>
      <c r="H82" s="55">
        <v>1</v>
      </c>
      <c r="I82" s="55">
        <v>1</v>
      </c>
      <c r="J82" s="55">
        <v>1</v>
      </c>
      <c r="K82" s="55">
        <v>1</v>
      </c>
      <c r="L82" s="55">
        <v>0</v>
      </c>
      <c r="M82" s="55">
        <v>0</v>
      </c>
      <c r="N82" s="55">
        <v>0</v>
      </c>
      <c r="O82" s="55">
        <v>0</v>
      </c>
      <c r="P82" s="55">
        <v>0</v>
      </c>
      <c r="Q82" s="55">
        <v>0</v>
      </c>
      <c r="R82" s="55">
        <v>0</v>
      </c>
      <c r="S82" s="55">
        <v>0</v>
      </c>
      <c r="T82" s="55">
        <v>0</v>
      </c>
      <c r="U82" s="56">
        <v>0</v>
      </c>
      <c r="W82" s="60">
        <f t="shared" si="3"/>
        <v>3</v>
      </c>
      <c r="X82" s="61" t="s">
        <v>54</v>
      </c>
      <c r="Y82" s="60">
        <v>1</v>
      </c>
    </row>
    <row r="83" spans="1:25" x14ac:dyDescent="0.3">
      <c r="A83" t="s">
        <v>32</v>
      </c>
      <c r="B83" s="54">
        <v>1</v>
      </c>
      <c r="C83" s="55">
        <v>1</v>
      </c>
      <c r="D83" s="55">
        <v>1</v>
      </c>
      <c r="E83" s="55">
        <v>1</v>
      </c>
      <c r="F83" s="55">
        <v>1</v>
      </c>
      <c r="G83" s="55">
        <v>1</v>
      </c>
      <c r="H83" s="55">
        <v>1</v>
      </c>
      <c r="I83" s="55">
        <v>1</v>
      </c>
      <c r="J83" s="55">
        <v>1</v>
      </c>
      <c r="K83" s="55">
        <v>1</v>
      </c>
      <c r="L83" s="55">
        <v>0</v>
      </c>
      <c r="M83" s="55">
        <v>0</v>
      </c>
      <c r="N83" s="55">
        <v>0</v>
      </c>
      <c r="O83" s="55">
        <v>0</v>
      </c>
      <c r="P83" s="55">
        <v>0</v>
      </c>
      <c r="Q83" s="55">
        <v>0</v>
      </c>
      <c r="R83" s="55">
        <v>0</v>
      </c>
      <c r="S83" s="55">
        <v>0</v>
      </c>
      <c r="T83" s="55">
        <v>0</v>
      </c>
      <c r="U83" s="56">
        <v>0</v>
      </c>
      <c r="W83" s="60">
        <f t="shared" si="3"/>
        <v>3</v>
      </c>
      <c r="X83" s="61" t="s">
        <v>54</v>
      </c>
      <c r="Y83" s="60">
        <v>1</v>
      </c>
    </row>
    <row r="84" spans="1:25" x14ac:dyDescent="0.3">
      <c r="A84" t="s">
        <v>47</v>
      </c>
      <c r="B84" s="54">
        <v>0</v>
      </c>
      <c r="C84" s="55">
        <v>1</v>
      </c>
      <c r="D84" s="55">
        <v>1</v>
      </c>
      <c r="E84" s="55">
        <v>1</v>
      </c>
      <c r="F84" s="55">
        <v>1</v>
      </c>
      <c r="G84" s="55">
        <v>1</v>
      </c>
      <c r="H84" s="55">
        <v>1</v>
      </c>
      <c r="I84" s="55">
        <v>1</v>
      </c>
      <c r="J84" s="55">
        <v>1</v>
      </c>
      <c r="K84" s="55">
        <v>1</v>
      </c>
      <c r="L84" s="55">
        <v>0</v>
      </c>
      <c r="M84" s="55">
        <v>0</v>
      </c>
      <c r="N84" s="55">
        <v>0</v>
      </c>
      <c r="O84" s="55">
        <v>0</v>
      </c>
      <c r="P84" s="55">
        <v>0</v>
      </c>
      <c r="Q84" s="55">
        <v>0</v>
      </c>
      <c r="R84" s="55">
        <v>0</v>
      </c>
      <c r="S84" s="55">
        <v>0</v>
      </c>
      <c r="T84" s="55">
        <v>0</v>
      </c>
      <c r="U84" s="56">
        <v>0</v>
      </c>
      <c r="W84" s="60">
        <f t="shared" si="3"/>
        <v>2</v>
      </c>
      <c r="X84" s="61" t="s">
        <v>54</v>
      </c>
      <c r="Y84" s="60">
        <v>1</v>
      </c>
    </row>
    <row r="85" spans="1:25" x14ac:dyDescent="0.3">
      <c r="A85" t="s">
        <v>33</v>
      </c>
      <c r="B85" s="54">
        <v>0</v>
      </c>
      <c r="C85" s="55">
        <v>0</v>
      </c>
      <c r="D85" s="55">
        <v>1</v>
      </c>
      <c r="E85" s="55">
        <v>1</v>
      </c>
      <c r="F85" s="55">
        <v>1</v>
      </c>
      <c r="G85" s="55">
        <v>1</v>
      </c>
      <c r="H85" s="55">
        <v>1</v>
      </c>
      <c r="I85" s="55">
        <v>1</v>
      </c>
      <c r="J85" s="55">
        <v>1</v>
      </c>
      <c r="K85" s="55">
        <v>1</v>
      </c>
      <c r="L85" s="55">
        <v>0</v>
      </c>
      <c r="M85" s="55">
        <v>0</v>
      </c>
      <c r="N85" s="55">
        <v>0</v>
      </c>
      <c r="O85" s="55">
        <v>0</v>
      </c>
      <c r="P85" s="55">
        <v>0</v>
      </c>
      <c r="Q85" s="55">
        <v>0</v>
      </c>
      <c r="R85" s="55">
        <v>0</v>
      </c>
      <c r="S85" s="55">
        <v>0</v>
      </c>
      <c r="T85" s="55">
        <v>0</v>
      </c>
      <c r="U85" s="56">
        <v>0</v>
      </c>
      <c r="W85" s="60">
        <f t="shared" si="3"/>
        <v>2</v>
      </c>
      <c r="X85" s="61" t="s">
        <v>54</v>
      </c>
      <c r="Y85" s="60">
        <v>1</v>
      </c>
    </row>
    <row r="86" spans="1:25" x14ac:dyDescent="0.3">
      <c r="A86" t="s">
        <v>48</v>
      </c>
      <c r="B86" s="54">
        <v>0</v>
      </c>
      <c r="C86" s="55">
        <v>0</v>
      </c>
      <c r="D86" s="55">
        <v>0</v>
      </c>
      <c r="E86" s="55">
        <v>1</v>
      </c>
      <c r="F86" s="55">
        <v>1</v>
      </c>
      <c r="G86" s="55">
        <v>1</v>
      </c>
      <c r="H86" s="55">
        <v>1</v>
      </c>
      <c r="I86" s="55">
        <v>1</v>
      </c>
      <c r="J86" s="55">
        <v>1</v>
      </c>
      <c r="K86" s="55">
        <v>1</v>
      </c>
      <c r="L86" s="55">
        <v>0</v>
      </c>
      <c r="M86" s="55">
        <v>0</v>
      </c>
      <c r="N86" s="55">
        <v>0</v>
      </c>
      <c r="O86" s="55">
        <v>0</v>
      </c>
      <c r="P86" s="55">
        <v>0</v>
      </c>
      <c r="Q86" s="55">
        <v>0</v>
      </c>
      <c r="R86" s="55">
        <v>0</v>
      </c>
      <c r="S86" s="55">
        <v>0</v>
      </c>
      <c r="T86" s="55">
        <v>0</v>
      </c>
      <c r="U86" s="56">
        <v>0</v>
      </c>
      <c r="W86" s="60">
        <f t="shared" si="3"/>
        <v>2</v>
      </c>
      <c r="X86" s="61" t="s">
        <v>54</v>
      </c>
      <c r="Y86" s="60">
        <v>1</v>
      </c>
    </row>
    <row r="87" spans="1:25" x14ac:dyDescent="0.3">
      <c r="A87" t="s">
        <v>34</v>
      </c>
      <c r="B87" s="54">
        <v>0</v>
      </c>
      <c r="C87" s="55">
        <v>0</v>
      </c>
      <c r="D87" s="55">
        <v>0</v>
      </c>
      <c r="E87" s="55">
        <v>0</v>
      </c>
      <c r="F87" s="55">
        <v>1</v>
      </c>
      <c r="G87" s="55">
        <v>1</v>
      </c>
      <c r="H87" s="55">
        <v>1</v>
      </c>
      <c r="I87" s="55">
        <v>1</v>
      </c>
      <c r="J87" s="55">
        <v>1</v>
      </c>
      <c r="K87" s="55">
        <v>1</v>
      </c>
      <c r="L87" s="55">
        <v>0</v>
      </c>
      <c r="M87" s="55">
        <v>0</v>
      </c>
      <c r="N87" s="55">
        <v>0</v>
      </c>
      <c r="O87" s="55">
        <v>0</v>
      </c>
      <c r="P87" s="55">
        <v>0</v>
      </c>
      <c r="Q87" s="55">
        <v>0</v>
      </c>
      <c r="R87" s="55">
        <v>0</v>
      </c>
      <c r="S87" s="55">
        <v>0</v>
      </c>
      <c r="T87" s="55">
        <v>0</v>
      </c>
      <c r="U87" s="56">
        <v>0</v>
      </c>
      <c r="W87" s="60">
        <f t="shared" si="3"/>
        <v>2</v>
      </c>
      <c r="X87" s="61" t="s">
        <v>54</v>
      </c>
      <c r="Y87" s="60">
        <v>1</v>
      </c>
    </row>
    <row r="88" spans="1:25" x14ac:dyDescent="0.3">
      <c r="A88" t="s">
        <v>49</v>
      </c>
      <c r="B88" s="54">
        <v>0</v>
      </c>
      <c r="C88" s="55">
        <v>0</v>
      </c>
      <c r="D88" s="55">
        <v>0</v>
      </c>
      <c r="E88" s="55">
        <v>0</v>
      </c>
      <c r="F88" s="55">
        <v>0</v>
      </c>
      <c r="G88" s="55">
        <v>1</v>
      </c>
      <c r="H88" s="55">
        <v>1</v>
      </c>
      <c r="I88" s="55">
        <v>1</v>
      </c>
      <c r="J88" s="55">
        <v>1</v>
      </c>
      <c r="K88" s="55">
        <v>1</v>
      </c>
      <c r="L88" s="55">
        <v>0</v>
      </c>
      <c r="M88" s="55">
        <v>0</v>
      </c>
      <c r="N88" s="55">
        <v>0</v>
      </c>
      <c r="O88" s="55">
        <v>0</v>
      </c>
      <c r="P88" s="55">
        <v>0</v>
      </c>
      <c r="Q88" s="55">
        <v>0</v>
      </c>
      <c r="R88" s="55">
        <v>0</v>
      </c>
      <c r="S88" s="55">
        <v>0</v>
      </c>
      <c r="T88" s="55">
        <v>0</v>
      </c>
      <c r="U88" s="56">
        <v>0</v>
      </c>
      <c r="W88" s="60">
        <f t="shared" si="3"/>
        <v>2</v>
      </c>
      <c r="X88" s="61" t="s">
        <v>54</v>
      </c>
      <c r="Y88" s="60">
        <v>1</v>
      </c>
    </row>
    <row r="89" spans="1:25" x14ac:dyDescent="0.3">
      <c r="A89" t="s">
        <v>35</v>
      </c>
      <c r="B89" s="54">
        <v>0</v>
      </c>
      <c r="C89" s="55">
        <v>0</v>
      </c>
      <c r="D89" s="55">
        <v>0</v>
      </c>
      <c r="E89" s="55">
        <v>0</v>
      </c>
      <c r="F89" s="55">
        <v>0</v>
      </c>
      <c r="G89" s="55">
        <v>0</v>
      </c>
      <c r="H89" s="55">
        <v>1</v>
      </c>
      <c r="I89" s="55">
        <v>1</v>
      </c>
      <c r="J89" s="55">
        <v>1</v>
      </c>
      <c r="K89" s="55">
        <v>1</v>
      </c>
      <c r="L89" s="55">
        <v>0</v>
      </c>
      <c r="M89" s="55">
        <v>0</v>
      </c>
      <c r="N89" s="55">
        <v>0</v>
      </c>
      <c r="O89" s="55">
        <v>0</v>
      </c>
      <c r="P89" s="55">
        <v>0</v>
      </c>
      <c r="Q89" s="55">
        <v>0</v>
      </c>
      <c r="R89" s="55">
        <v>0</v>
      </c>
      <c r="S89" s="55">
        <v>0</v>
      </c>
      <c r="T89" s="55">
        <v>0</v>
      </c>
      <c r="U89" s="56">
        <v>0</v>
      </c>
      <c r="W89" s="60">
        <f t="shared" si="3"/>
        <v>2</v>
      </c>
      <c r="X89" s="61" t="s">
        <v>54</v>
      </c>
      <c r="Y89" s="60">
        <v>1</v>
      </c>
    </row>
    <row r="90" spans="1:25" x14ac:dyDescent="0.3">
      <c r="A90" t="s">
        <v>50</v>
      </c>
      <c r="B90" s="54">
        <v>0</v>
      </c>
      <c r="C90" s="55">
        <v>0</v>
      </c>
      <c r="D90" s="55">
        <v>0</v>
      </c>
      <c r="E90" s="55">
        <v>0</v>
      </c>
      <c r="F90" s="55">
        <v>0</v>
      </c>
      <c r="G90" s="55">
        <v>0</v>
      </c>
      <c r="H90" s="55">
        <v>0</v>
      </c>
      <c r="I90" s="55">
        <v>1</v>
      </c>
      <c r="J90" s="55">
        <v>1</v>
      </c>
      <c r="K90" s="55">
        <v>1</v>
      </c>
      <c r="L90" s="55">
        <v>0</v>
      </c>
      <c r="M90" s="55">
        <v>0</v>
      </c>
      <c r="N90" s="55">
        <v>0</v>
      </c>
      <c r="O90" s="55">
        <v>0</v>
      </c>
      <c r="P90" s="55">
        <v>0</v>
      </c>
      <c r="Q90" s="55">
        <v>0</v>
      </c>
      <c r="R90" s="55">
        <v>0</v>
      </c>
      <c r="S90" s="55">
        <v>0</v>
      </c>
      <c r="T90" s="55">
        <v>0</v>
      </c>
      <c r="U90" s="56">
        <v>0</v>
      </c>
      <c r="W90" s="60">
        <f t="shared" si="3"/>
        <v>2</v>
      </c>
      <c r="X90" s="61" t="s">
        <v>54</v>
      </c>
      <c r="Y90" s="60">
        <v>1</v>
      </c>
    </row>
    <row r="91" spans="1:25" x14ac:dyDescent="0.3">
      <c r="A91" t="s">
        <v>71</v>
      </c>
      <c r="B91" s="54">
        <v>0</v>
      </c>
      <c r="C91" s="55">
        <v>0</v>
      </c>
      <c r="D91" s="55">
        <v>0</v>
      </c>
      <c r="E91" s="55">
        <v>0</v>
      </c>
      <c r="F91" s="55">
        <v>0</v>
      </c>
      <c r="G91" s="55">
        <v>0</v>
      </c>
      <c r="H91" s="55">
        <v>0</v>
      </c>
      <c r="I91" s="55">
        <v>0</v>
      </c>
      <c r="J91" s="55">
        <v>1</v>
      </c>
      <c r="K91" s="55">
        <v>1</v>
      </c>
      <c r="L91" s="55">
        <v>0</v>
      </c>
      <c r="M91" s="55">
        <v>0</v>
      </c>
      <c r="N91" s="55">
        <v>0</v>
      </c>
      <c r="O91" s="55">
        <v>0</v>
      </c>
      <c r="P91" s="55">
        <v>0</v>
      </c>
      <c r="Q91" s="55">
        <v>0</v>
      </c>
      <c r="R91" s="55">
        <v>0</v>
      </c>
      <c r="S91" s="55">
        <v>0</v>
      </c>
      <c r="T91" s="55">
        <v>0</v>
      </c>
      <c r="U91" s="56">
        <v>0</v>
      </c>
      <c r="W91" s="60">
        <f t="shared" si="3"/>
        <v>1</v>
      </c>
      <c r="X91" s="61" t="s">
        <v>54</v>
      </c>
      <c r="Y91" s="60">
        <v>1</v>
      </c>
    </row>
    <row r="92" spans="1:25" x14ac:dyDescent="0.3">
      <c r="A92" s="63">
        <v>0.89583333333333337</v>
      </c>
      <c r="B92" s="57">
        <v>0</v>
      </c>
      <c r="C92" s="58">
        <v>0</v>
      </c>
      <c r="D92" s="58">
        <v>0</v>
      </c>
      <c r="E92" s="58">
        <v>0</v>
      </c>
      <c r="F92" s="58">
        <v>0</v>
      </c>
      <c r="G92" s="58">
        <v>0</v>
      </c>
      <c r="H92" s="58">
        <v>0</v>
      </c>
      <c r="I92" s="58">
        <v>0</v>
      </c>
      <c r="J92" s="58">
        <v>0</v>
      </c>
      <c r="K92" s="58">
        <v>1</v>
      </c>
      <c r="L92" s="58">
        <v>0</v>
      </c>
      <c r="M92" s="58">
        <v>0</v>
      </c>
      <c r="N92" s="58">
        <v>0</v>
      </c>
      <c r="O92" s="58">
        <v>0</v>
      </c>
      <c r="P92" s="58">
        <v>0</v>
      </c>
      <c r="Q92" s="58">
        <v>0</v>
      </c>
      <c r="R92" s="58">
        <v>0</v>
      </c>
      <c r="S92" s="58">
        <v>0</v>
      </c>
      <c r="T92" s="58">
        <v>0</v>
      </c>
      <c r="U92" s="59">
        <v>0</v>
      </c>
      <c r="W92" s="60">
        <f t="shared" si="3"/>
        <v>1</v>
      </c>
      <c r="X92" s="61" t="s">
        <v>54</v>
      </c>
      <c r="Y92" s="60">
        <v>1</v>
      </c>
    </row>
    <row r="93" spans="1:25" x14ac:dyDescent="0.3">
      <c r="A93" s="23"/>
      <c r="B93" s="23"/>
      <c r="C93" s="23"/>
      <c r="D93" s="23"/>
    </row>
  </sheetData>
  <mergeCells count="4">
    <mergeCell ref="AA24:AB24"/>
    <mergeCell ref="AA26:AB26"/>
    <mergeCell ref="W12:Y12"/>
    <mergeCell ref="W7:Y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9B065-BBFD-43CC-A43A-4B3FDB93E134}">
  <dimension ref="A1:AN111"/>
  <sheetViews>
    <sheetView zoomScale="70" zoomScaleNormal="70" workbookViewId="0"/>
  </sheetViews>
  <sheetFormatPr defaultRowHeight="14.4" x14ac:dyDescent="0.3"/>
  <cols>
    <col min="1" max="1" width="30.88671875" bestFit="1" customWidth="1"/>
    <col min="16" max="16" width="12.5546875" bestFit="1" customWidth="1"/>
    <col min="27" max="27" width="11.88671875" customWidth="1"/>
    <col min="28" max="28" width="12.5546875" customWidth="1"/>
    <col min="29" max="29" width="17.21875" customWidth="1"/>
    <col min="32" max="33" width="9.88671875" customWidth="1"/>
    <col min="34" max="34" width="8.88671875" customWidth="1"/>
  </cols>
  <sheetData>
    <row r="1" spans="1:40" x14ac:dyDescent="0.3">
      <c r="A1" t="s">
        <v>6</v>
      </c>
    </row>
    <row r="2" spans="1:40" x14ac:dyDescent="0.3">
      <c r="A2" t="s">
        <v>23</v>
      </c>
      <c r="B2" t="s">
        <v>24</v>
      </c>
      <c r="C2" t="s">
        <v>39</v>
      </c>
      <c r="D2" t="s">
        <v>25</v>
      </c>
      <c r="E2" t="s">
        <v>40</v>
      </c>
      <c r="F2" t="s">
        <v>26</v>
      </c>
      <c r="G2" t="s">
        <v>41</v>
      </c>
      <c r="H2" t="s">
        <v>27</v>
      </c>
      <c r="I2" t="s">
        <v>42</v>
      </c>
      <c r="J2" t="s">
        <v>28</v>
      </c>
      <c r="K2" t="s">
        <v>43</v>
      </c>
      <c r="L2" t="s">
        <v>29</v>
      </c>
      <c r="M2" t="s">
        <v>44</v>
      </c>
      <c r="N2" t="s">
        <v>30</v>
      </c>
      <c r="O2" t="s">
        <v>45</v>
      </c>
      <c r="P2" t="s">
        <v>31</v>
      </c>
      <c r="Q2" t="s">
        <v>46</v>
      </c>
      <c r="R2" t="s">
        <v>32</v>
      </c>
      <c r="S2" t="s">
        <v>47</v>
      </c>
      <c r="T2" t="s">
        <v>33</v>
      </c>
      <c r="U2" t="s">
        <v>48</v>
      </c>
      <c r="V2" t="s">
        <v>34</v>
      </c>
      <c r="W2" t="s">
        <v>49</v>
      </c>
      <c r="X2" t="s">
        <v>35</v>
      </c>
      <c r="Y2" t="s">
        <v>50</v>
      </c>
      <c r="AA2" s="22"/>
      <c r="AB2" s="22"/>
      <c r="AC2" s="22"/>
    </row>
    <row r="3" spans="1:40" x14ac:dyDescent="0.3">
      <c r="A3" s="12" t="s">
        <v>64</v>
      </c>
      <c r="AA3">
        <f>SUM(B5:Y6)</f>
        <v>2</v>
      </c>
      <c r="AB3" s="5" t="s">
        <v>37</v>
      </c>
      <c r="AC3" t="s">
        <v>55</v>
      </c>
      <c r="AH3" s="22"/>
      <c r="AI3" s="22"/>
      <c r="AJ3" s="22"/>
      <c r="AK3" s="22"/>
    </row>
    <row r="4" spans="1:40" x14ac:dyDescent="0.3">
      <c r="A4" t="s">
        <v>67</v>
      </c>
      <c r="AA4">
        <f>SUM(B9:Y10)</f>
        <v>3</v>
      </c>
      <c r="AB4" s="5" t="s">
        <v>37</v>
      </c>
      <c r="AC4" t="s">
        <v>56</v>
      </c>
      <c r="AJ4" s="5"/>
      <c r="AN4" s="5"/>
    </row>
    <row r="5" spans="1:40" x14ac:dyDescent="0.3">
      <c r="A5" t="s">
        <v>52</v>
      </c>
      <c r="B5" s="6">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8">
        <v>0</v>
      </c>
      <c r="AA5">
        <f>SUM(AA3:AA4)</f>
        <v>5</v>
      </c>
      <c r="AB5" s="5" t="s">
        <v>37</v>
      </c>
      <c r="AC5" t="s">
        <v>60</v>
      </c>
      <c r="AJ5" s="5"/>
      <c r="AN5" s="5"/>
    </row>
    <row r="6" spans="1:40" x14ac:dyDescent="0.3">
      <c r="A6" t="s">
        <v>53</v>
      </c>
      <c r="B6" s="9">
        <v>1</v>
      </c>
      <c r="C6" s="10">
        <v>0</v>
      </c>
      <c r="D6" s="10">
        <v>0</v>
      </c>
      <c r="E6" s="10">
        <v>0</v>
      </c>
      <c r="F6" s="10">
        <v>0</v>
      </c>
      <c r="G6" s="10">
        <v>0</v>
      </c>
      <c r="H6" s="10">
        <v>0</v>
      </c>
      <c r="I6" s="10">
        <v>0</v>
      </c>
      <c r="J6" s="10">
        <v>0</v>
      </c>
      <c r="K6" s="10">
        <v>0</v>
      </c>
      <c r="L6" s="10">
        <v>0</v>
      </c>
      <c r="M6" s="10">
        <v>0</v>
      </c>
      <c r="N6" s="10">
        <v>1</v>
      </c>
      <c r="O6" s="10">
        <v>0</v>
      </c>
      <c r="P6" s="10">
        <v>0</v>
      </c>
      <c r="Q6" s="10">
        <v>0</v>
      </c>
      <c r="R6" s="10">
        <v>0</v>
      </c>
      <c r="S6" s="10">
        <v>0</v>
      </c>
      <c r="T6" s="10">
        <v>0</v>
      </c>
      <c r="U6" s="10">
        <v>0</v>
      </c>
      <c r="V6" s="10">
        <v>0</v>
      </c>
      <c r="W6" s="10">
        <v>0</v>
      </c>
      <c r="X6" s="10">
        <v>0</v>
      </c>
      <c r="Y6" s="11">
        <v>0</v>
      </c>
    </row>
    <row r="7" spans="1:40" x14ac:dyDescent="0.3">
      <c r="B7" s="4"/>
      <c r="C7" s="4"/>
      <c r="D7" s="4"/>
      <c r="E7" s="4"/>
      <c r="F7" s="4"/>
      <c r="G7" s="4"/>
      <c r="H7" s="4"/>
      <c r="I7" s="4"/>
      <c r="J7" s="4"/>
      <c r="K7" s="4"/>
      <c r="L7" s="4"/>
      <c r="M7" s="4"/>
      <c r="AA7" s="67" t="s">
        <v>77</v>
      </c>
      <c r="AB7" s="67"/>
      <c r="AC7" s="67"/>
      <c r="AH7" s="22"/>
      <c r="AI7" s="22"/>
      <c r="AJ7" s="22"/>
      <c r="AK7" s="22"/>
    </row>
    <row r="8" spans="1:40" x14ac:dyDescent="0.3">
      <c r="A8" t="s">
        <v>68</v>
      </c>
      <c r="AA8" s="2">
        <f>((AA13+AA37+AA61+AA85)-(AC37+AC85))+((AA14+AA38+AA62+AA86)-(AC38+AC86))+((AA15+AA39+AA63+AA87)-(AC39+AC87))+((AA16+AA40+AA64+AA88)-(AC40+AC88))+((AA17+AA41+AA65+AA89)-(AC41+AC89))+((AA18+AA42+AA66+AA90)-(AC42+AC90))+((AA19+AA43+AA67+AA91)-(AC43+AC91))+((AA20+AA44+AA68+AA92)-(AC44+AC92))+((AA21+AA45+AA69+AA93)-(AC45+AC93))+((AA22+AA46+AA70+AA94)-(AC46+AC94))+((AA23+AA47+AA71+AA95)-(AC47+AC95))+((AA24+AA48+AA72+AA96)-(AC48+AC96))+((AA25+AA49+AA73+AA97)-(AC49+AC97))+((AA26+AA50+AA74+AA98)-(AC50+AC98))+((AA27+AA51+AA75+AA99)-(AC51+AC99))+((AA28+AA52+AA76+AA100)-(AC52+AC100))+((AA29+AA53+AA77+AA101)-(AC53+AC101))+((AA30+AA54+AA78+AA102)-(AC54+AC102))+((AA31+AA55+AA79+AA103)-(AC55+AC103))+((AA32+AA56+AA80+AA104)-(AC56+AC104))+((AA33+AA57+AA81+AA105)-(AC57+AC105))+((AA34+AA58+AA82+AA106)-(AC58+AC106))+((AA35+AA59+AA83+AA107)-(AC59+AC107))+((AA36+AA60+AA84+AA108)-(AC60+AC108))</f>
        <v>9</v>
      </c>
      <c r="AB8" s="5" t="s">
        <v>37</v>
      </c>
      <c r="AC8" t="s">
        <v>36</v>
      </c>
      <c r="AJ8" s="5"/>
      <c r="AN8" s="5"/>
    </row>
    <row r="9" spans="1:40" x14ac:dyDescent="0.3">
      <c r="A9" t="s">
        <v>53</v>
      </c>
      <c r="B9" s="6">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8">
        <v>0</v>
      </c>
      <c r="AJ9" s="5"/>
      <c r="AN9" s="5"/>
    </row>
    <row r="10" spans="1:40" x14ac:dyDescent="0.3">
      <c r="A10" t="s">
        <v>38</v>
      </c>
      <c r="B10" s="9">
        <v>1</v>
      </c>
      <c r="C10" s="10">
        <v>0</v>
      </c>
      <c r="D10" s="10">
        <v>0</v>
      </c>
      <c r="E10" s="10">
        <v>0</v>
      </c>
      <c r="F10" s="10">
        <v>0</v>
      </c>
      <c r="G10" s="10">
        <v>0</v>
      </c>
      <c r="H10" s="10">
        <v>0</v>
      </c>
      <c r="I10" s="10">
        <v>1</v>
      </c>
      <c r="J10" s="10">
        <v>0</v>
      </c>
      <c r="K10" s="10">
        <v>0</v>
      </c>
      <c r="L10" s="10">
        <v>0</v>
      </c>
      <c r="M10" s="10">
        <v>0</v>
      </c>
      <c r="N10" s="10">
        <v>0</v>
      </c>
      <c r="O10" s="10">
        <v>1</v>
      </c>
      <c r="P10" s="10">
        <v>0</v>
      </c>
      <c r="Q10" s="10">
        <v>0</v>
      </c>
      <c r="R10" s="10">
        <v>0</v>
      </c>
      <c r="S10" s="10">
        <v>0</v>
      </c>
      <c r="T10" s="10">
        <v>0</v>
      </c>
      <c r="U10" s="10">
        <v>0</v>
      </c>
      <c r="V10" s="10">
        <v>0</v>
      </c>
      <c r="W10" s="10">
        <v>0</v>
      </c>
      <c r="X10" s="10">
        <v>0</v>
      </c>
      <c r="Y10" s="11">
        <v>0</v>
      </c>
      <c r="AC10" s="68" t="s">
        <v>65</v>
      </c>
      <c r="AD10" s="68"/>
      <c r="AE10" s="68"/>
    </row>
    <row r="12" spans="1:40" x14ac:dyDescent="0.3">
      <c r="A12" s="12" t="s">
        <v>66</v>
      </c>
      <c r="AA12" s="65" t="s">
        <v>73</v>
      </c>
      <c r="AB12" s="65"/>
      <c r="AC12" s="65"/>
    </row>
    <row r="13" spans="1:40" x14ac:dyDescent="0.3">
      <c r="A13" t="s">
        <v>24</v>
      </c>
      <c r="B13" s="24">
        <v>1</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6">
        <v>0</v>
      </c>
      <c r="AA13" s="60">
        <f>SUMPRODUCT($B$5:$Y$5, B13:Y13)</f>
        <v>0</v>
      </c>
      <c r="AB13" s="61" t="s">
        <v>54</v>
      </c>
      <c r="AC13" s="60">
        <v>0</v>
      </c>
    </row>
    <row r="14" spans="1:40" x14ac:dyDescent="0.3">
      <c r="A14" t="s">
        <v>39</v>
      </c>
      <c r="B14" s="27">
        <v>1</v>
      </c>
      <c r="C14" s="28">
        <v>1</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9">
        <v>0</v>
      </c>
      <c r="AA14" s="60">
        <f t="shared" ref="AA14:AA36" si="0">SUMPRODUCT($B$5:$Y$5, B14:Y14)</f>
        <v>0</v>
      </c>
      <c r="AB14" s="61" t="s">
        <v>54</v>
      </c>
      <c r="AC14" s="60">
        <v>0</v>
      </c>
    </row>
    <row r="15" spans="1:40" x14ac:dyDescent="0.3">
      <c r="A15" t="s">
        <v>25</v>
      </c>
      <c r="B15" s="27">
        <v>1</v>
      </c>
      <c r="C15" s="28">
        <v>1</v>
      </c>
      <c r="D15" s="28">
        <v>1</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9">
        <v>0</v>
      </c>
      <c r="AA15" s="60">
        <f t="shared" si="0"/>
        <v>0</v>
      </c>
      <c r="AB15" s="61" t="s">
        <v>54</v>
      </c>
      <c r="AC15" s="60">
        <v>0</v>
      </c>
      <c r="AE15" s="65" t="s">
        <v>58</v>
      </c>
      <c r="AF15" s="65"/>
      <c r="AG15" s="65"/>
      <c r="AH15" s="65"/>
    </row>
    <row r="16" spans="1:40" x14ac:dyDescent="0.3">
      <c r="A16" t="s">
        <v>40</v>
      </c>
      <c r="B16" s="27">
        <v>1</v>
      </c>
      <c r="C16" s="28">
        <v>1</v>
      </c>
      <c r="D16" s="28">
        <v>1</v>
      </c>
      <c r="E16" s="28">
        <v>1</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9">
        <v>0</v>
      </c>
      <c r="AA16" s="60">
        <f t="shared" si="0"/>
        <v>0</v>
      </c>
      <c r="AB16" s="61" t="s">
        <v>54</v>
      </c>
      <c r="AC16" s="60">
        <v>0</v>
      </c>
      <c r="AE16" t="s">
        <v>52</v>
      </c>
      <c r="AF16" s="20">
        <f>SUM(B5:Y5)</f>
        <v>0</v>
      </c>
      <c r="AG16" s="21" t="s">
        <v>57</v>
      </c>
      <c r="AH16" s="20">
        <v>0</v>
      </c>
    </row>
    <row r="17" spans="1:34" x14ac:dyDescent="0.3">
      <c r="A17" t="s">
        <v>26</v>
      </c>
      <c r="B17" s="27">
        <v>1</v>
      </c>
      <c r="C17" s="28">
        <v>1</v>
      </c>
      <c r="D17" s="28">
        <v>1</v>
      </c>
      <c r="E17" s="28">
        <v>1</v>
      </c>
      <c r="F17" s="28">
        <v>1</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9">
        <v>0</v>
      </c>
      <c r="AA17" s="60">
        <f t="shared" si="0"/>
        <v>0</v>
      </c>
      <c r="AB17" s="61" t="s">
        <v>54</v>
      </c>
      <c r="AC17" s="60">
        <v>0</v>
      </c>
      <c r="AE17" t="s">
        <v>53</v>
      </c>
      <c r="AF17" s="20">
        <f>SUM(B6:Y6)</f>
        <v>2</v>
      </c>
      <c r="AG17" s="21" t="s">
        <v>57</v>
      </c>
      <c r="AH17" s="20">
        <v>2</v>
      </c>
    </row>
    <row r="18" spans="1:34" x14ac:dyDescent="0.3">
      <c r="A18" t="s">
        <v>41</v>
      </c>
      <c r="B18" s="27">
        <v>1</v>
      </c>
      <c r="C18" s="28">
        <v>1</v>
      </c>
      <c r="D18" s="28">
        <v>1</v>
      </c>
      <c r="E18" s="28">
        <v>1</v>
      </c>
      <c r="F18" s="28">
        <v>1</v>
      </c>
      <c r="G18" s="28">
        <v>1</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9">
        <v>0</v>
      </c>
      <c r="AA18" s="60">
        <f t="shared" si="0"/>
        <v>0</v>
      </c>
      <c r="AB18" s="61" t="s">
        <v>54</v>
      </c>
      <c r="AC18" s="60">
        <v>0</v>
      </c>
      <c r="AG18" s="5"/>
    </row>
    <row r="19" spans="1:34" x14ac:dyDescent="0.3">
      <c r="A19" t="s">
        <v>27</v>
      </c>
      <c r="B19" s="27">
        <v>1</v>
      </c>
      <c r="C19" s="28">
        <v>1</v>
      </c>
      <c r="D19" s="28">
        <v>1</v>
      </c>
      <c r="E19" s="28">
        <v>1</v>
      </c>
      <c r="F19" s="28">
        <v>1</v>
      </c>
      <c r="G19" s="28">
        <v>1</v>
      </c>
      <c r="H19" s="28">
        <v>1</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9">
        <v>0</v>
      </c>
      <c r="AA19" s="60">
        <f t="shared" si="0"/>
        <v>0</v>
      </c>
      <c r="AB19" s="61" t="s">
        <v>54</v>
      </c>
      <c r="AC19" s="60">
        <v>0</v>
      </c>
      <c r="AE19" s="65" t="s">
        <v>59</v>
      </c>
      <c r="AF19" s="65"/>
      <c r="AG19" s="65"/>
      <c r="AH19" s="65"/>
    </row>
    <row r="20" spans="1:34" x14ac:dyDescent="0.3">
      <c r="A20" t="s">
        <v>42</v>
      </c>
      <c r="B20" s="27">
        <v>1</v>
      </c>
      <c r="C20" s="28">
        <v>1</v>
      </c>
      <c r="D20" s="28">
        <v>1</v>
      </c>
      <c r="E20" s="28">
        <v>1</v>
      </c>
      <c r="F20" s="28">
        <v>1</v>
      </c>
      <c r="G20" s="28">
        <v>1</v>
      </c>
      <c r="H20" s="28">
        <v>1</v>
      </c>
      <c r="I20" s="28">
        <v>1</v>
      </c>
      <c r="J20" s="28">
        <v>0</v>
      </c>
      <c r="K20" s="28">
        <v>0</v>
      </c>
      <c r="L20" s="28">
        <v>0</v>
      </c>
      <c r="M20" s="28">
        <v>0</v>
      </c>
      <c r="N20" s="28">
        <v>0</v>
      </c>
      <c r="O20" s="28">
        <v>0</v>
      </c>
      <c r="P20" s="28">
        <v>0</v>
      </c>
      <c r="Q20" s="28">
        <v>0</v>
      </c>
      <c r="R20" s="28">
        <v>0</v>
      </c>
      <c r="S20" s="28">
        <v>0</v>
      </c>
      <c r="T20" s="28">
        <v>0</v>
      </c>
      <c r="U20" s="28">
        <v>0</v>
      </c>
      <c r="V20" s="28">
        <v>0</v>
      </c>
      <c r="W20" s="28">
        <v>0</v>
      </c>
      <c r="X20" s="28">
        <v>0</v>
      </c>
      <c r="Y20" s="29">
        <v>0</v>
      </c>
      <c r="AA20" s="60">
        <f t="shared" si="0"/>
        <v>0</v>
      </c>
      <c r="AB20" s="61" t="s">
        <v>54</v>
      </c>
      <c r="AC20" s="60">
        <v>0</v>
      </c>
      <c r="AE20" t="s">
        <v>53</v>
      </c>
      <c r="AF20" s="20">
        <f>SUM(B9:Y9)</f>
        <v>0</v>
      </c>
      <c r="AG20" s="21" t="s">
        <v>57</v>
      </c>
      <c r="AH20" s="20">
        <v>0</v>
      </c>
    </row>
    <row r="21" spans="1:34" x14ac:dyDescent="0.3">
      <c r="A21" t="s">
        <v>28</v>
      </c>
      <c r="B21" s="27">
        <v>1</v>
      </c>
      <c r="C21" s="28">
        <v>1</v>
      </c>
      <c r="D21" s="28">
        <v>1</v>
      </c>
      <c r="E21" s="28">
        <v>1</v>
      </c>
      <c r="F21" s="28">
        <v>1</v>
      </c>
      <c r="G21" s="28">
        <v>1</v>
      </c>
      <c r="H21" s="28">
        <v>1</v>
      </c>
      <c r="I21" s="28">
        <v>1</v>
      </c>
      <c r="J21" s="28">
        <v>1</v>
      </c>
      <c r="K21" s="28">
        <v>0</v>
      </c>
      <c r="L21" s="28">
        <v>0</v>
      </c>
      <c r="M21" s="28">
        <v>0</v>
      </c>
      <c r="N21" s="28">
        <v>0</v>
      </c>
      <c r="O21" s="28">
        <v>0</v>
      </c>
      <c r="P21" s="28">
        <v>0</v>
      </c>
      <c r="Q21" s="28">
        <v>0</v>
      </c>
      <c r="R21" s="28">
        <v>0</v>
      </c>
      <c r="S21" s="28">
        <v>0</v>
      </c>
      <c r="T21" s="28">
        <v>0</v>
      </c>
      <c r="U21" s="28">
        <v>0</v>
      </c>
      <c r="V21" s="28">
        <v>0</v>
      </c>
      <c r="W21" s="28">
        <v>0</v>
      </c>
      <c r="X21" s="28">
        <v>0</v>
      </c>
      <c r="Y21" s="29">
        <v>0</v>
      </c>
      <c r="AA21" s="60">
        <f t="shared" si="0"/>
        <v>0</v>
      </c>
      <c r="AB21" s="61" t="s">
        <v>54</v>
      </c>
      <c r="AC21" s="60">
        <v>0</v>
      </c>
      <c r="AE21" t="s">
        <v>38</v>
      </c>
      <c r="AF21" s="20">
        <f>SUM(B10:Y10)</f>
        <v>3</v>
      </c>
      <c r="AG21" s="21" t="s">
        <v>57</v>
      </c>
      <c r="AH21" s="20">
        <v>3</v>
      </c>
    </row>
    <row r="22" spans="1:34" x14ac:dyDescent="0.3">
      <c r="A22" t="s">
        <v>43</v>
      </c>
      <c r="B22" s="27">
        <v>1</v>
      </c>
      <c r="C22" s="28">
        <v>1</v>
      </c>
      <c r="D22" s="28">
        <v>1</v>
      </c>
      <c r="E22" s="28">
        <v>1</v>
      </c>
      <c r="F22" s="28">
        <v>1</v>
      </c>
      <c r="G22" s="28">
        <v>1</v>
      </c>
      <c r="H22" s="28">
        <v>1</v>
      </c>
      <c r="I22" s="28">
        <v>1</v>
      </c>
      <c r="J22" s="28">
        <v>1</v>
      </c>
      <c r="K22" s="28">
        <v>1</v>
      </c>
      <c r="L22" s="28">
        <v>0</v>
      </c>
      <c r="M22" s="28">
        <v>0</v>
      </c>
      <c r="N22" s="28">
        <v>0</v>
      </c>
      <c r="O22" s="28">
        <v>0</v>
      </c>
      <c r="P22" s="28">
        <v>0</v>
      </c>
      <c r="Q22" s="28">
        <v>0</v>
      </c>
      <c r="R22" s="28">
        <v>0</v>
      </c>
      <c r="S22" s="28">
        <v>0</v>
      </c>
      <c r="T22" s="28">
        <v>0</v>
      </c>
      <c r="U22" s="28">
        <v>0</v>
      </c>
      <c r="V22" s="28">
        <v>0</v>
      </c>
      <c r="W22" s="28">
        <v>0</v>
      </c>
      <c r="X22" s="28">
        <v>0</v>
      </c>
      <c r="Y22" s="29">
        <v>0</v>
      </c>
      <c r="AA22" s="60">
        <f t="shared" si="0"/>
        <v>0</v>
      </c>
      <c r="AB22" s="61" t="s">
        <v>54</v>
      </c>
      <c r="AC22" s="60">
        <v>0</v>
      </c>
    </row>
    <row r="23" spans="1:34" x14ac:dyDescent="0.3">
      <c r="A23" t="s">
        <v>29</v>
      </c>
      <c r="B23" s="27">
        <v>1</v>
      </c>
      <c r="C23" s="28">
        <v>1</v>
      </c>
      <c r="D23" s="28">
        <v>1</v>
      </c>
      <c r="E23" s="28">
        <v>1</v>
      </c>
      <c r="F23" s="28">
        <v>1</v>
      </c>
      <c r="G23" s="28">
        <v>1</v>
      </c>
      <c r="H23" s="28">
        <v>1</v>
      </c>
      <c r="I23" s="28">
        <v>1</v>
      </c>
      <c r="J23" s="28">
        <v>1</v>
      </c>
      <c r="K23" s="28">
        <v>1</v>
      </c>
      <c r="L23" s="28">
        <v>1</v>
      </c>
      <c r="M23" s="28">
        <v>0</v>
      </c>
      <c r="N23" s="28">
        <v>0</v>
      </c>
      <c r="O23" s="28">
        <v>0</v>
      </c>
      <c r="P23" s="28">
        <v>0</v>
      </c>
      <c r="Q23" s="28">
        <v>0</v>
      </c>
      <c r="R23" s="28">
        <v>0</v>
      </c>
      <c r="S23" s="28">
        <v>0</v>
      </c>
      <c r="T23" s="28">
        <v>0</v>
      </c>
      <c r="U23" s="28">
        <v>0</v>
      </c>
      <c r="V23" s="28">
        <v>0</v>
      </c>
      <c r="W23" s="28">
        <v>0</v>
      </c>
      <c r="X23" s="28">
        <v>0</v>
      </c>
      <c r="Y23" s="29">
        <v>0</v>
      </c>
      <c r="AA23" s="60">
        <f t="shared" si="0"/>
        <v>0</v>
      </c>
      <c r="AB23" s="61" t="s">
        <v>54</v>
      </c>
      <c r="AC23" s="60">
        <v>0</v>
      </c>
    </row>
    <row r="24" spans="1:34" x14ac:dyDescent="0.3">
      <c r="A24" t="s">
        <v>44</v>
      </c>
      <c r="B24" s="27">
        <v>1</v>
      </c>
      <c r="C24" s="28">
        <v>1</v>
      </c>
      <c r="D24" s="28">
        <v>1</v>
      </c>
      <c r="E24" s="28">
        <v>1</v>
      </c>
      <c r="F24" s="28">
        <v>1</v>
      </c>
      <c r="G24" s="28">
        <v>1</v>
      </c>
      <c r="H24" s="28">
        <v>1</v>
      </c>
      <c r="I24" s="28">
        <v>1</v>
      </c>
      <c r="J24" s="28">
        <v>1</v>
      </c>
      <c r="K24" s="28">
        <v>1</v>
      </c>
      <c r="L24" s="28">
        <v>1</v>
      </c>
      <c r="M24" s="28">
        <v>1</v>
      </c>
      <c r="N24" s="28">
        <v>0</v>
      </c>
      <c r="O24" s="28">
        <v>0</v>
      </c>
      <c r="P24" s="28">
        <v>0</v>
      </c>
      <c r="Q24" s="28">
        <v>0</v>
      </c>
      <c r="R24" s="28">
        <v>0</v>
      </c>
      <c r="S24" s="28">
        <v>0</v>
      </c>
      <c r="T24" s="28">
        <v>0</v>
      </c>
      <c r="U24" s="28">
        <v>0</v>
      </c>
      <c r="V24" s="28">
        <v>0</v>
      </c>
      <c r="W24" s="28">
        <v>0</v>
      </c>
      <c r="X24" s="28">
        <v>0</v>
      </c>
      <c r="Y24" s="29">
        <v>0</v>
      </c>
      <c r="AA24" s="60">
        <f t="shared" si="0"/>
        <v>0</v>
      </c>
      <c r="AB24" s="61" t="s">
        <v>54</v>
      </c>
      <c r="AC24" s="60">
        <v>0</v>
      </c>
      <c r="AE24" s="66" t="s">
        <v>51</v>
      </c>
      <c r="AF24" s="66"/>
      <c r="AG24" s="61" t="s">
        <v>37</v>
      </c>
      <c r="AH24" s="61" t="s">
        <v>69</v>
      </c>
    </row>
    <row r="25" spans="1:34" x14ac:dyDescent="0.3">
      <c r="A25" t="s">
        <v>30</v>
      </c>
      <c r="B25" s="27">
        <v>1</v>
      </c>
      <c r="C25" s="28">
        <v>1</v>
      </c>
      <c r="D25" s="28">
        <v>1</v>
      </c>
      <c r="E25" s="28">
        <v>1</v>
      </c>
      <c r="F25" s="28">
        <v>1</v>
      </c>
      <c r="G25" s="28">
        <v>1</v>
      </c>
      <c r="H25" s="28">
        <v>1</v>
      </c>
      <c r="I25" s="28">
        <v>1</v>
      </c>
      <c r="J25" s="28">
        <v>1</v>
      </c>
      <c r="K25" s="28">
        <v>1</v>
      </c>
      <c r="L25" s="28">
        <v>1</v>
      </c>
      <c r="M25" s="28">
        <v>1</v>
      </c>
      <c r="N25" s="28">
        <v>0</v>
      </c>
      <c r="O25" s="28">
        <v>0</v>
      </c>
      <c r="P25" s="28">
        <v>0</v>
      </c>
      <c r="Q25" s="28">
        <v>0</v>
      </c>
      <c r="R25" s="28">
        <v>0</v>
      </c>
      <c r="S25" s="28">
        <v>0</v>
      </c>
      <c r="T25" s="28">
        <v>0</v>
      </c>
      <c r="U25" s="28">
        <v>0</v>
      </c>
      <c r="V25" s="28">
        <v>0</v>
      </c>
      <c r="W25" s="28">
        <v>0</v>
      </c>
      <c r="X25" s="28">
        <v>0</v>
      </c>
      <c r="Y25" s="29">
        <v>0</v>
      </c>
      <c r="AA25" s="60">
        <f t="shared" si="0"/>
        <v>0</v>
      </c>
      <c r="AB25" s="61" t="s">
        <v>54</v>
      </c>
      <c r="AC25" s="60">
        <v>0</v>
      </c>
    </row>
    <row r="26" spans="1:34" x14ac:dyDescent="0.3">
      <c r="A26" t="s">
        <v>45</v>
      </c>
      <c r="B26" s="27">
        <v>0</v>
      </c>
      <c r="C26" s="28">
        <v>1</v>
      </c>
      <c r="D26" s="28">
        <v>1</v>
      </c>
      <c r="E26" s="28">
        <v>1</v>
      </c>
      <c r="F26" s="28">
        <v>1</v>
      </c>
      <c r="G26" s="28">
        <v>1</v>
      </c>
      <c r="H26" s="28">
        <v>1</v>
      </c>
      <c r="I26" s="28">
        <v>1</v>
      </c>
      <c r="J26" s="28">
        <v>1</v>
      </c>
      <c r="K26" s="28">
        <v>1</v>
      </c>
      <c r="L26" s="28">
        <v>1</v>
      </c>
      <c r="M26" s="28">
        <v>1</v>
      </c>
      <c r="N26" s="28">
        <v>0</v>
      </c>
      <c r="O26" s="28">
        <v>0</v>
      </c>
      <c r="P26" s="28">
        <v>0</v>
      </c>
      <c r="Q26" s="28">
        <v>0</v>
      </c>
      <c r="R26" s="28">
        <v>0</v>
      </c>
      <c r="S26" s="28">
        <v>0</v>
      </c>
      <c r="T26" s="28">
        <v>0</v>
      </c>
      <c r="U26" s="28">
        <v>0</v>
      </c>
      <c r="V26" s="28">
        <v>0</v>
      </c>
      <c r="W26" s="28">
        <v>0</v>
      </c>
      <c r="X26" s="28">
        <v>0</v>
      </c>
      <c r="Y26" s="29">
        <v>0</v>
      </c>
      <c r="AA26" s="60">
        <f t="shared" si="0"/>
        <v>0</v>
      </c>
      <c r="AB26" s="61" t="s">
        <v>54</v>
      </c>
      <c r="AC26" s="60">
        <v>0</v>
      </c>
      <c r="AE26" s="66" t="s">
        <v>14</v>
      </c>
      <c r="AF26" s="66"/>
      <c r="AG26" s="61" t="s">
        <v>37</v>
      </c>
      <c r="AH26" s="61" t="s">
        <v>70</v>
      </c>
    </row>
    <row r="27" spans="1:34" x14ac:dyDescent="0.3">
      <c r="A27" t="s">
        <v>31</v>
      </c>
      <c r="B27" s="27">
        <v>0</v>
      </c>
      <c r="C27" s="28">
        <v>0</v>
      </c>
      <c r="D27" s="28">
        <v>1</v>
      </c>
      <c r="E27" s="28">
        <v>1</v>
      </c>
      <c r="F27" s="28">
        <v>1</v>
      </c>
      <c r="G27" s="28">
        <v>1</v>
      </c>
      <c r="H27" s="28">
        <v>1</v>
      </c>
      <c r="I27" s="28">
        <v>1</v>
      </c>
      <c r="J27" s="28">
        <v>1</v>
      </c>
      <c r="K27" s="28">
        <v>1</v>
      </c>
      <c r="L27" s="28">
        <v>1</v>
      </c>
      <c r="M27" s="28">
        <v>1</v>
      </c>
      <c r="N27" s="28">
        <v>0</v>
      </c>
      <c r="O27" s="28">
        <v>0</v>
      </c>
      <c r="P27" s="28">
        <v>0</v>
      </c>
      <c r="Q27" s="28">
        <v>0</v>
      </c>
      <c r="R27" s="28">
        <v>0</v>
      </c>
      <c r="S27" s="28">
        <v>0</v>
      </c>
      <c r="T27" s="28">
        <v>0</v>
      </c>
      <c r="U27" s="28">
        <v>0</v>
      </c>
      <c r="V27" s="28">
        <v>0</v>
      </c>
      <c r="W27" s="28">
        <v>0</v>
      </c>
      <c r="X27" s="28">
        <v>0</v>
      </c>
      <c r="Y27" s="29">
        <v>0</v>
      </c>
      <c r="AA27" s="60">
        <f t="shared" si="0"/>
        <v>0</v>
      </c>
      <c r="AB27" s="61" t="s">
        <v>54</v>
      </c>
      <c r="AC27" s="60">
        <v>0</v>
      </c>
    </row>
    <row r="28" spans="1:34" x14ac:dyDescent="0.3">
      <c r="A28" t="s">
        <v>46</v>
      </c>
      <c r="B28" s="27">
        <v>0</v>
      </c>
      <c r="C28" s="28">
        <v>0</v>
      </c>
      <c r="D28" s="28">
        <v>0</v>
      </c>
      <c r="E28" s="28">
        <v>1</v>
      </c>
      <c r="F28" s="28">
        <v>1</v>
      </c>
      <c r="G28" s="28">
        <v>1</v>
      </c>
      <c r="H28" s="28">
        <v>1</v>
      </c>
      <c r="I28" s="28">
        <v>1</v>
      </c>
      <c r="J28" s="28">
        <v>1</v>
      </c>
      <c r="K28" s="28">
        <v>1</v>
      </c>
      <c r="L28" s="28">
        <v>1</v>
      </c>
      <c r="M28" s="28">
        <v>1</v>
      </c>
      <c r="N28" s="28">
        <v>0</v>
      </c>
      <c r="O28" s="28">
        <v>0</v>
      </c>
      <c r="P28" s="28">
        <v>0</v>
      </c>
      <c r="Q28" s="28">
        <v>0</v>
      </c>
      <c r="R28" s="28">
        <v>0</v>
      </c>
      <c r="S28" s="28">
        <v>0</v>
      </c>
      <c r="T28" s="28">
        <v>0</v>
      </c>
      <c r="U28" s="28">
        <v>0</v>
      </c>
      <c r="V28" s="28">
        <v>0</v>
      </c>
      <c r="W28" s="28">
        <v>0</v>
      </c>
      <c r="X28" s="28">
        <v>0</v>
      </c>
      <c r="Y28" s="29">
        <v>0</v>
      </c>
      <c r="AA28" s="60">
        <f t="shared" si="0"/>
        <v>0</v>
      </c>
      <c r="AB28" s="61" t="s">
        <v>54</v>
      </c>
      <c r="AC28" s="60">
        <v>0</v>
      </c>
    </row>
    <row r="29" spans="1:34" x14ac:dyDescent="0.3">
      <c r="A29" t="s">
        <v>32</v>
      </c>
      <c r="B29" s="27">
        <v>0</v>
      </c>
      <c r="C29" s="28">
        <v>0</v>
      </c>
      <c r="D29" s="28">
        <v>0</v>
      </c>
      <c r="E29" s="28">
        <v>0</v>
      </c>
      <c r="F29" s="28">
        <v>1</v>
      </c>
      <c r="G29" s="28">
        <v>1</v>
      </c>
      <c r="H29" s="28">
        <v>1</v>
      </c>
      <c r="I29" s="28">
        <v>1</v>
      </c>
      <c r="J29" s="28">
        <v>1</v>
      </c>
      <c r="K29" s="28">
        <v>1</v>
      </c>
      <c r="L29" s="28">
        <v>1</v>
      </c>
      <c r="M29" s="28">
        <v>1</v>
      </c>
      <c r="N29" s="28">
        <v>0</v>
      </c>
      <c r="O29" s="28">
        <v>0</v>
      </c>
      <c r="P29" s="28">
        <v>0</v>
      </c>
      <c r="Q29" s="28">
        <v>0</v>
      </c>
      <c r="R29" s="28">
        <v>0</v>
      </c>
      <c r="S29" s="28">
        <v>0</v>
      </c>
      <c r="T29" s="28">
        <v>0</v>
      </c>
      <c r="U29" s="28">
        <v>0</v>
      </c>
      <c r="V29" s="28">
        <v>0</v>
      </c>
      <c r="W29" s="28">
        <v>0</v>
      </c>
      <c r="X29" s="28">
        <v>0</v>
      </c>
      <c r="Y29" s="29">
        <v>0</v>
      </c>
      <c r="AA29" s="60">
        <f t="shared" si="0"/>
        <v>0</v>
      </c>
      <c r="AB29" s="61" t="s">
        <v>54</v>
      </c>
      <c r="AC29" s="60">
        <v>0</v>
      </c>
    </row>
    <row r="30" spans="1:34" x14ac:dyDescent="0.3">
      <c r="A30" t="s">
        <v>47</v>
      </c>
      <c r="B30" s="27">
        <v>0</v>
      </c>
      <c r="C30" s="28">
        <v>0</v>
      </c>
      <c r="D30" s="28">
        <v>0</v>
      </c>
      <c r="E30" s="28">
        <v>0</v>
      </c>
      <c r="F30" s="28">
        <v>0</v>
      </c>
      <c r="G30" s="28">
        <v>1</v>
      </c>
      <c r="H30" s="28">
        <v>1</v>
      </c>
      <c r="I30" s="28">
        <v>1</v>
      </c>
      <c r="J30" s="28">
        <v>1</v>
      </c>
      <c r="K30" s="28">
        <v>1</v>
      </c>
      <c r="L30" s="28">
        <v>1</v>
      </c>
      <c r="M30" s="28">
        <v>1</v>
      </c>
      <c r="N30" s="28">
        <v>0</v>
      </c>
      <c r="O30" s="28">
        <v>0</v>
      </c>
      <c r="P30" s="28">
        <v>0</v>
      </c>
      <c r="Q30" s="28">
        <v>0</v>
      </c>
      <c r="R30" s="28">
        <v>0</v>
      </c>
      <c r="S30" s="28">
        <v>0</v>
      </c>
      <c r="T30" s="28">
        <v>0</v>
      </c>
      <c r="U30" s="28">
        <v>0</v>
      </c>
      <c r="V30" s="28">
        <v>0</v>
      </c>
      <c r="W30" s="28">
        <v>0</v>
      </c>
      <c r="X30" s="28">
        <v>0</v>
      </c>
      <c r="Y30" s="29">
        <v>0</v>
      </c>
      <c r="AA30" s="60">
        <f t="shared" si="0"/>
        <v>0</v>
      </c>
      <c r="AB30" s="61" t="s">
        <v>54</v>
      </c>
      <c r="AC30" s="60">
        <v>0</v>
      </c>
    </row>
    <row r="31" spans="1:34" x14ac:dyDescent="0.3">
      <c r="A31" t="s">
        <v>33</v>
      </c>
      <c r="B31" s="27">
        <v>0</v>
      </c>
      <c r="C31" s="28">
        <v>0</v>
      </c>
      <c r="D31" s="28">
        <v>0</v>
      </c>
      <c r="E31" s="28">
        <v>0</v>
      </c>
      <c r="F31" s="28">
        <v>0</v>
      </c>
      <c r="G31" s="28">
        <v>0</v>
      </c>
      <c r="H31" s="28">
        <v>1</v>
      </c>
      <c r="I31" s="28">
        <v>1</v>
      </c>
      <c r="J31" s="28">
        <v>1</v>
      </c>
      <c r="K31" s="28">
        <v>1</v>
      </c>
      <c r="L31" s="28">
        <v>1</v>
      </c>
      <c r="M31" s="28">
        <v>1</v>
      </c>
      <c r="N31" s="28">
        <v>0</v>
      </c>
      <c r="O31" s="28">
        <v>0</v>
      </c>
      <c r="P31" s="28">
        <v>0</v>
      </c>
      <c r="Q31" s="28">
        <v>0</v>
      </c>
      <c r="R31" s="28">
        <v>0</v>
      </c>
      <c r="S31" s="28">
        <v>0</v>
      </c>
      <c r="T31" s="28">
        <v>0</v>
      </c>
      <c r="U31" s="28">
        <v>0</v>
      </c>
      <c r="V31" s="28">
        <v>0</v>
      </c>
      <c r="W31" s="28">
        <v>0</v>
      </c>
      <c r="X31" s="28">
        <v>0</v>
      </c>
      <c r="Y31" s="29">
        <v>0</v>
      </c>
      <c r="AA31" s="60">
        <f t="shared" si="0"/>
        <v>0</v>
      </c>
      <c r="AB31" s="61" t="s">
        <v>54</v>
      </c>
      <c r="AC31" s="60">
        <v>0</v>
      </c>
    </row>
    <row r="32" spans="1:34" x14ac:dyDescent="0.3">
      <c r="A32" t="s">
        <v>48</v>
      </c>
      <c r="B32" s="27">
        <v>0</v>
      </c>
      <c r="C32" s="28">
        <v>0</v>
      </c>
      <c r="D32" s="28">
        <v>0</v>
      </c>
      <c r="E32" s="28">
        <v>0</v>
      </c>
      <c r="F32" s="28">
        <v>0</v>
      </c>
      <c r="G32" s="28">
        <v>0</v>
      </c>
      <c r="H32" s="28">
        <v>0</v>
      </c>
      <c r="I32" s="28">
        <v>1</v>
      </c>
      <c r="J32" s="28">
        <v>1</v>
      </c>
      <c r="K32" s="28">
        <v>1</v>
      </c>
      <c r="L32" s="28">
        <v>1</v>
      </c>
      <c r="M32" s="28">
        <v>1</v>
      </c>
      <c r="N32" s="28">
        <v>0</v>
      </c>
      <c r="O32" s="28">
        <v>0</v>
      </c>
      <c r="P32" s="28">
        <v>0</v>
      </c>
      <c r="Q32" s="28">
        <v>0</v>
      </c>
      <c r="R32" s="28">
        <v>0</v>
      </c>
      <c r="S32" s="28">
        <v>0</v>
      </c>
      <c r="T32" s="28">
        <v>0</v>
      </c>
      <c r="U32" s="28">
        <v>0</v>
      </c>
      <c r="V32" s="28">
        <v>0</v>
      </c>
      <c r="W32" s="28">
        <v>0</v>
      </c>
      <c r="X32" s="28">
        <v>0</v>
      </c>
      <c r="Y32" s="29">
        <v>0</v>
      </c>
      <c r="AA32" s="60">
        <f t="shared" si="0"/>
        <v>0</v>
      </c>
      <c r="AB32" s="61" t="s">
        <v>54</v>
      </c>
      <c r="AC32" s="60">
        <v>0</v>
      </c>
    </row>
    <row r="33" spans="1:29" x14ac:dyDescent="0.3">
      <c r="A33" t="s">
        <v>34</v>
      </c>
      <c r="B33" s="27">
        <v>0</v>
      </c>
      <c r="C33" s="28">
        <v>0</v>
      </c>
      <c r="D33" s="28">
        <v>0</v>
      </c>
      <c r="E33" s="28">
        <v>0</v>
      </c>
      <c r="F33" s="28">
        <v>0</v>
      </c>
      <c r="G33" s="28">
        <v>0</v>
      </c>
      <c r="H33" s="28">
        <v>0</v>
      </c>
      <c r="I33" s="28">
        <v>0</v>
      </c>
      <c r="J33" s="28">
        <v>1</v>
      </c>
      <c r="K33" s="28">
        <v>1</v>
      </c>
      <c r="L33" s="28">
        <v>1</v>
      </c>
      <c r="M33" s="28">
        <v>1</v>
      </c>
      <c r="N33" s="28">
        <v>0</v>
      </c>
      <c r="O33" s="28">
        <v>0</v>
      </c>
      <c r="P33" s="28">
        <v>0</v>
      </c>
      <c r="Q33" s="28">
        <v>0</v>
      </c>
      <c r="R33" s="28">
        <v>0</v>
      </c>
      <c r="S33" s="28">
        <v>0</v>
      </c>
      <c r="T33" s="28">
        <v>0</v>
      </c>
      <c r="U33" s="28">
        <v>0</v>
      </c>
      <c r="V33" s="28">
        <v>0</v>
      </c>
      <c r="W33" s="28">
        <v>0</v>
      </c>
      <c r="X33" s="28">
        <v>0</v>
      </c>
      <c r="Y33" s="29">
        <v>0</v>
      </c>
      <c r="AA33" s="60">
        <f t="shared" si="0"/>
        <v>0</v>
      </c>
      <c r="AB33" s="61" t="s">
        <v>54</v>
      </c>
      <c r="AC33" s="60">
        <v>0</v>
      </c>
    </row>
    <row r="34" spans="1:29" x14ac:dyDescent="0.3">
      <c r="A34" t="s">
        <v>49</v>
      </c>
      <c r="B34" s="27">
        <v>0</v>
      </c>
      <c r="C34" s="28">
        <v>0</v>
      </c>
      <c r="D34" s="28">
        <v>0</v>
      </c>
      <c r="E34" s="28">
        <v>0</v>
      </c>
      <c r="F34" s="28">
        <v>0</v>
      </c>
      <c r="G34" s="28">
        <v>0</v>
      </c>
      <c r="H34" s="28">
        <v>0</v>
      </c>
      <c r="I34" s="28">
        <v>0</v>
      </c>
      <c r="J34" s="28">
        <v>0</v>
      </c>
      <c r="K34" s="28">
        <v>1</v>
      </c>
      <c r="L34" s="28">
        <v>1</v>
      </c>
      <c r="M34" s="28">
        <v>1</v>
      </c>
      <c r="N34" s="28">
        <v>0</v>
      </c>
      <c r="O34" s="28">
        <v>0</v>
      </c>
      <c r="P34" s="28">
        <v>0</v>
      </c>
      <c r="Q34" s="28">
        <v>0</v>
      </c>
      <c r="R34" s="28">
        <v>0</v>
      </c>
      <c r="S34" s="28">
        <v>0</v>
      </c>
      <c r="T34" s="28">
        <v>0</v>
      </c>
      <c r="U34" s="28">
        <v>0</v>
      </c>
      <c r="V34" s="28">
        <v>0</v>
      </c>
      <c r="W34" s="28">
        <v>0</v>
      </c>
      <c r="X34" s="28">
        <v>0</v>
      </c>
      <c r="Y34" s="29">
        <v>0</v>
      </c>
      <c r="AA34" s="60">
        <f t="shared" si="0"/>
        <v>0</v>
      </c>
      <c r="AB34" s="61" t="s">
        <v>54</v>
      </c>
      <c r="AC34" s="60">
        <v>0</v>
      </c>
    </row>
    <row r="35" spans="1:29" x14ac:dyDescent="0.3">
      <c r="A35" t="s">
        <v>35</v>
      </c>
      <c r="B35" s="27">
        <v>0</v>
      </c>
      <c r="C35" s="28">
        <v>0</v>
      </c>
      <c r="D35" s="28">
        <v>0</v>
      </c>
      <c r="E35" s="28">
        <v>0</v>
      </c>
      <c r="F35" s="28">
        <v>0</v>
      </c>
      <c r="G35" s="28">
        <v>0</v>
      </c>
      <c r="H35" s="28">
        <v>0</v>
      </c>
      <c r="I35" s="28">
        <v>0</v>
      </c>
      <c r="J35" s="28">
        <v>0</v>
      </c>
      <c r="K35" s="28">
        <v>0</v>
      </c>
      <c r="L35" s="28">
        <v>1</v>
      </c>
      <c r="M35" s="28">
        <v>1</v>
      </c>
      <c r="N35" s="28">
        <v>0</v>
      </c>
      <c r="O35" s="28">
        <v>0</v>
      </c>
      <c r="P35" s="28">
        <v>0</v>
      </c>
      <c r="Q35" s="28">
        <v>0</v>
      </c>
      <c r="R35" s="28">
        <v>0</v>
      </c>
      <c r="S35" s="28">
        <v>0</v>
      </c>
      <c r="T35" s="28">
        <v>0</v>
      </c>
      <c r="U35" s="28">
        <v>0</v>
      </c>
      <c r="V35" s="28">
        <v>0</v>
      </c>
      <c r="W35" s="28">
        <v>0</v>
      </c>
      <c r="X35" s="28">
        <v>0</v>
      </c>
      <c r="Y35" s="29">
        <v>0</v>
      </c>
      <c r="AA35" s="60">
        <f t="shared" si="0"/>
        <v>0</v>
      </c>
      <c r="AB35" s="61" t="s">
        <v>54</v>
      </c>
      <c r="AC35" s="60">
        <v>0</v>
      </c>
    </row>
    <row r="36" spans="1:29" x14ac:dyDescent="0.3">
      <c r="A36" t="s">
        <v>50</v>
      </c>
      <c r="B36" s="30">
        <v>0</v>
      </c>
      <c r="C36" s="31">
        <v>0</v>
      </c>
      <c r="D36" s="31">
        <v>0</v>
      </c>
      <c r="E36" s="31">
        <v>0</v>
      </c>
      <c r="F36" s="31">
        <v>0</v>
      </c>
      <c r="G36" s="31">
        <v>0</v>
      </c>
      <c r="H36" s="31">
        <v>0</v>
      </c>
      <c r="I36" s="31">
        <v>0</v>
      </c>
      <c r="J36" s="31">
        <v>0</v>
      </c>
      <c r="K36" s="31">
        <v>0</v>
      </c>
      <c r="L36" s="31">
        <v>0</v>
      </c>
      <c r="M36" s="31">
        <v>1</v>
      </c>
      <c r="N36" s="31">
        <v>0</v>
      </c>
      <c r="O36" s="31">
        <v>0</v>
      </c>
      <c r="P36" s="31">
        <v>0</v>
      </c>
      <c r="Q36" s="31">
        <v>0</v>
      </c>
      <c r="R36" s="31">
        <v>0</v>
      </c>
      <c r="S36" s="31">
        <v>0</v>
      </c>
      <c r="T36" s="31">
        <v>0</v>
      </c>
      <c r="U36" s="31">
        <v>0</v>
      </c>
      <c r="V36" s="31">
        <v>0</v>
      </c>
      <c r="W36" s="31">
        <v>0</v>
      </c>
      <c r="X36" s="31">
        <v>0</v>
      </c>
      <c r="Y36" s="32">
        <v>0</v>
      </c>
      <c r="AA36" s="60">
        <f t="shared" si="0"/>
        <v>0</v>
      </c>
      <c r="AB36" s="61" t="s">
        <v>54</v>
      </c>
      <c r="AC36" s="60">
        <v>0</v>
      </c>
    </row>
    <row r="37" spans="1:29" x14ac:dyDescent="0.3">
      <c r="A37" t="s">
        <v>24</v>
      </c>
      <c r="B37" s="33">
        <v>1</v>
      </c>
      <c r="C37" s="34">
        <v>0</v>
      </c>
      <c r="D37" s="34">
        <v>0</v>
      </c>
      <c r="E37" s="34">
        <v>0</v>
      </c>
      <c r="F37" s="34">
        <v>0</v>
      </c>
      <c r="G37" s="34">
        <v>0</v>
      </c>
      <c r="H37" s="34">
        <v>0</v>
      </c>
      <c r="I37" s="34">
        <v>0</v>
      </c>
      <c r="J37" s="34">
        <v>0</v>
      </c>
      <c r="K37" s="34">
        <v>0</v>
      </c>
      <c r="L37" s="34">
        <v>0</v>
      </c>
      <c r="M37" s="34">
        <v>0</v>
      </c>
      <c r="N37" s="34">
        <v>0</v>
      </c>
      <c r="O37" s="34">
        <v>0</v>
      </c>
      <c r="P37" s="34">
        <v>0</v>
      </c>
      <c r="Q37" s="34">
        <v>0</v>
      </c>
      <c r="R37" s="34">
        <v>0</v>
      </c>
      <c r="S37" s="34">
        <v>0</v>
      </c>
      <c r="T37" s="34">
        <v>0</v>
      </c>
      <c r="U37" s="34">
        <v>0</v>
      </c>
      <c r="V37" s="34">
        <v>0</v>
      </c>
      <c r="W37" s="34">
        <v>0</v>
      </c>
      <c r="X37" s="34">
        <v>0</v>
      </c>
      <c r="Y37" s="35">
        <v>0</v>
      </c>
      <c r="AA37" s="60">
        <f>SUMPRODUCT($B$6:$Y$6, B37:Y37)</f>
        <v>1</v>
      </c>
      <c r="AB37" s="61" t="s">
        <v>54</v>
      </c>
      <c r="AC37" s="60">
        <v>1</v>
      </c>
    </row>
    <row r="38" spans="1:29" x14ac:dyDescent="0.3">
      <c r="A38" t="s">
        <v>39</v>
      </c>
      <c r="B38" s="36">
        <v>1</v>
      </c>
      <c r="C38" s="37">
        <v>1</v>
      </c>
      <c r="D38" s="37">
        <v>0</v>
      </c>
      <c r="E38" s="37">
        <v>0</v>
      </c>
      <c r="F38" s="37">
        <v>0</v>
      </c>
      <c r="G38" s="37">
        <v>0</v>
      </c>
      <c r="H38" s="37">
        <v>0</v>
      </c>
      <c r="I38" s="37">
        <v>0</v>
      </c>
      <c r="J38" s="37">
        <v>0</v>
      </c>
      <c r="K38" s="37">
        <v>0</v>
      </c>
      <c r="L38" s="37">
        <v>0</v>
      </c>
      <c r="M38" s="37">
        <v>0</v>
      </c>
      <c r="N38" s="37">
        <v>0</v>
      </c>
      <c r="O38" s="37">
        <v>0</v>
      </c>
      <c r="P38" s="37">
        <v>0</v>
      </c>
      <c r="Q38" s="37">
        <v>0</v>
      </c>
      <c r="R38" s="37">
        <v>0</v>
      </c>
      <c r="S38" s="37">
        <v>0</v>
      </c>
      <c r="T38" s="37">
        <v>0</v>
      </c>
      <c r="U38" s="37">
        <v>0</v>
      </c>
      <c r="V38" s="37">
        <v>0</v>
      </c>
      <c r="W38" s="37">
        <v>0</v>
      </c>
      <c r="X38" s="37">
        <v>0</v>
      </c>
      <c r="Y38" s="38">
        <v>0</v>
      </c>
      <c r="AA38" s="60">
        <f t="shared" ref="AA38:AA60" si="1">SUMPRODUCT($B$6:$Y$6, B38:Y38)</f>
        <v>1</v>
      </c>
      <c r="AB38" s="61" t="s">
        <v>54</v>
      </c>
      <c r="AC38" s="60">
        <v>1</v>
      </c>
    </row>
    <row r="39" spans="1:29" x14ac:dyDescent="0.3">
      <c r="A39" t="s">
        <v>25</v>
      </c>
      <c r="B39" s="36">
        <v>1</v>
      </c>
      <c r="C39" s="37">
        <v>1</v>
      </c>
      <c r="D39" s="37">
        <v>1</v>
      </c>
      <c r="E39" s="37">
        <v>0</v>
      </c>
      <c r="F39" s="37">
        <v>0</v>
      </c>
      <c r="G39" s="37">
        <v>0</v>
      </c>
      <c r="H39" s="37">
        <v>0</v>
      </c>
      <c r="I39" s="37">
        <v>0</v>
      </c>
      <c r="J39" s="37">
        <v>0</v>
      </c>
      <c r="K39" s="37">
        <v>0</v>
      </c>
      <c r="L39" s="37">
        <v>0</v>
      </c>
      <c r="M39" s="37">
        <v>0</v>
      </c>
      <c r="N39" s="37">
        <v>0</v>
      </c>
      <c r="O39" s="37">
        <v>0</v>
      </c>
      <c r="P39" s="37">
        <v>0</v>
      </c>
      <c r="Q39" s="37">
        <v>0</v>
      </c>
      <c r="R39" s="37">
        <v>0</v>
      </c>
      <c r="S39" s="37">
        <v>0</v>
      </c>
      <c r="T39" s="37">
        <v>0</v>
      </c>
      <c r="U39" s="37">
        <v>0</v>
      </c>
      <c r="V39" s="37">
        <v>0</v>
      </c>
      <c r="W39" s="37">
        <v>0</v>
      </c>
      <c r="X39" s="37">
        <v>0</v>
      </c>
      <c r="Y39" s="38">
        <v>0</v>
      </c>
      <c r="AA39" s="60">
        <f t="shared" si="1"/>
        <v>1</v>
      </c>
      <c r="AB39" s="61" t="s">
        <v>54</v>
      </c>
      <c r="AC39" s="60">
        <v>1</v>
      </c>
    </row>
    <row r="40" spans="1:29" x14ac:dyDescent="0.3">
      <c r="A40" t="s">
        <v>40</v>
      </c>
      <c r="B40" s="36">
        <v>1</v>
      </c>
      <c r="C40" s="37">
        <v>1</v>
      </c>
      <c r="D40" s="37">
        <v>1</v>
      </c>
      <c r="E40" s="37">
        <v>1</v>
      </c>
      <c r="F40" s="37">
        <v>0</v>
      </c>
      <c r="G40" s="37">
        <v>0</v>
      </c>
      <c r="H40" s="37">
        <v>0</v>
      </c>
      <c r="I40" s="37">
        <v>0</v>
      </c>
      <c r="J40" s="37">
        <v>0</v>
      </c>
      <c r="K40" s="37">
        <v>0</v>
      </c>
      <c r="L40" s="37">
        <v>0</v>
      </c>
      <c r="M40" s="37">
        <v>0</v>
      </c>
      <c r="N40" s="37">
        <v>0</v>
      </c>
      <c r="O40" s="37">
        <v>0</v>
      </c>
      <c r="P40" s="37">
        <v>0</v>
      </c>
      <c r="Q40" s="37">
        <v>0</v>
      </c>
      <c r="R40" s="37">
        <v>0</v>
      </c>
      <c r="S40" s="37">
        <v>0</v>
      </c>
      <c r="T40" s="37">
        <v>0</v>
      </c>
      <c r="U40" s="37">
        <v>0</v>
      </c>
      <c r="V40" s="37">
        <v>0</v>
      </c>
      <c r="W40" s="37">
        <v>0</v>
      </c>
      <c r="X40" s="37">
        <v>0</v>
      </c>
      <c r="Y40" s="38">
        <v>0</v>
      </c>
      <c r="AA40" s="60">
        <f t="shared" si="1"/>
        <v>1</v>
      </c>
      <c r="AB40" s="61" t="s">
        <v>54</v>
      </c>
      <c r="AC40" s="60">
        <v>1</v>
      </c>
    </row>
    <row r="41" spans="1:29" x14ac:dyDescent="0.3">
      <c r="A41" t="s">
        <v>26</v>
      </c>
      <c r="B41" s="36">
        <v>1</v>
      </c>
      <c r="C41" s="37">
        <v>1</v>
      </c>
      <c r="D41" s="37">
        <v>1</v>
      </c>
      <c r="E41" s="37">
        <v>1</v>
      </c>
      <c r="F41" s="37">
        <v>1</v>
      </c>
      <c r="G41" s="37">
        <v>0</v>
      </c>
      <c r="H41" s="37">
        <v>0</v>
      </c>
      <c r="I41" s="37">
        <v>0</v>
      </c>
      <c r="J41" s="37">
        <v>0</v>
      </c>
      <c r="K41" s="37">
        <v>0</v>
      </c>
      <c r="L41" s="37">
        <v>0</v>
      </c>
      <c r="M41" s="37">
        <v>0</v>
      </c>
      <c r="N41" s="37">
        <v>0</v>
      </c>
      <c r="O41" s="37">
        <v>0</v>
      </c>
      <c r="P41" s="37">
        <v>0</v>
      </c>
      <c r="Q41" s="37">
        <v>0</v>
      </c>
      <c r="R41" s="37">
        <v>0</v>
      </c>
      <c r="S41" s="37">
        <v>0</v>
      </c>
      <c r="T41" s="37">
        <v>0</v>
      </c>
      <c r="U41" s="37">
        <v>0</v>
      </c>
      <c r="V41" s="37">
        <v>0</v>
      </c>
      <c r="W41" s="37">
        <v>0</v>
      </c>
      <c r="X41" s="37">
        <v>0</v>
      </c>
      <c r="Y41" s="38">
        <v>0</v>
      </c>
      <c r="AA41" s="60">
        <f t="shared" si="1"/>
        <v>1</v>
      </c>
      <c r="AB41" s="61" t="s">
        <v>54</v>
      </c>
      <c r="AC41" s="60">
        <v>1</v>
      </c>
    </row>
    <row r="42" spans="1:29" x14ac:dyDescent="0.3">
      <c r="A42" t="s">
        <v>41</v>
      </c>
      <c r="B42" s="36">
        <v>1</v>
      </c>
      <c r="C42" s="37">
        <v>1</v>
      </c>
      <c r="D42" s="37">
        <v>1</v>
      </c>
      <c r="E42" s="37">
        <v>1</v>
      </c>
      <c r="F42" s="37">
        <v>1</v>
      </c>
      <c r="G42" s="37">
        <v>1</v>
      </c>
      <c r="H42" s="37">
        <v>0</v>
      </c>
      <c r="I42" s="37">
        <v>0</v>
      </c>
      <c r="J42" s="37">
        <v>0</v>
      </c>
      <c r="K42" s="37">
        <v>0</v>
      </c>
      <c r="L42" s="37">
        <v>0</v>
      </c>
      <c r="M42" s="37">
        <v>0</v>
      </c>
      <c r="N42" s="37">
        <v>0</v>
      </c>
      <c r="O42" s="37">
        <v>0</v>
      </c>
      <c r="P42" s="37">
        <v>0</v>
      </c>
      <c r="Q42" s="37">
        <v>0</v>
      </c>
      <c r="R42" s="37">
        <v>0</v>
      </c>
      <c r="S42" s="37">
        <v>0</v>
      </c>
      <c r="T42" s="37">
        <v>0</v>
      </c>
      <c r="U42" s="37">
        <v>0</v>
      </c>
      <c r="V42" s="37">
        <v>0</v>
      </c>
      <c r="W42" s="37">
        <v>0</v>
      </c>
      <c r="X42" s="37">
        <v>0</v>
      </c>
      <c r="Y42" s="38">
        <v>0</v>
      </c>
      <c r="AA42" s="60">
        <f t="shared" si="1"/>
        <v>1</v>
      </c>
      <c r="AB42" s="61" t="s">
        <v>54</v>
      </c>
      <c r="AC42" s="60">
        <v>1</v>
      </c>
    </row>
    <row r="43" spans="1:29" x14ac:dyDescent="0.3">
      <c r="A43" t="s">
        <v>27</v>
      </c>
      <c r="B43" s="36">
        <v>1</v>
      </c>
      <c r="C43" s="37">
        <v>1</v>
      </c>
      <c r="D43" s="37">
        <v>1</v>
      </c>
      <c r="E43" s="37">
        <v>1</v>
      </c>
      <c r="F43" s="37">
        <v>1</v>
      </c>
      <c r="G43" s="37">
        <v>1</v>
      </c>
      <c r="H43" s="37">
        <v>1</v>
      </c>
      <c r="I43" s="37">
        <v>0</v>
      </c>
      <c r="J43" s="37">
        <v>0</v>
      </c>
      <c r="K43" s="37">
        <v>0</v>
      </c>
      <c r="L43" s="37">
        <v>0</v>
      </c>
      <c r="M43" s="37">
        <v>0</v>
      </c>
      <c r="N43" s="37">
        <v>0</v>
      </c>
      <c r="O43" s="37">
        <v>0</v>
      </c>
      <c r="P43" s="37">
        <v>0</v>
      </c>
      <c r="Q43" s="37">
        <v>0</v>
      </c>
      <c r="R43" s="37">
        <v>0</v>
      </c>
      <c r="S43" s="37">
        <v>0</v>
      </c>
      <c r="T43" s="37">
        <v>0</v>
      </c>
      <c r="U43" s="37">
        <v>0</v>
      </c>
      <c r="V43" s="37">
        <v>0</v>
      </c>
      <c r="W43" s="37">
        <v>0</v>
      </c>
      <c r="X43" s="37">
        <v>0</v>
      </c>
      <c r="Y43" s="38">
        <v>0</v>
      </c>
      <c r="AA43" s="60">
        <f t="shared" si="1"/>
        <v>1</v>
      </c>
      <c r="AB43" s="61" t="s">
        <v>54</v>
      </c>
      <c r="AC43" s="60">
        <v>1</v>
      </c>
    </row>
    <row r="44" spans="1:29" x14ac:dyDescent="0.3">
      <c r="A44" t="s">
        <v>42</v>
      </c>
      <c r="B44" s="36">
        <v>1</v>
      </c>
      <c r="C44" s="37">
        <v>1</v>
      </c>
      <c r="D44" s="37">
        <v>1</v>
      </c>
      <c r="E44" s="37">
        <v>1</v>
      </c>
      <c r="F44" s="37">
        <v>1</v>
      </c>
      <c r="G44" s="37">
        <v>1</v>
      </c>
      <c r="H44" s="37">
        <v>1</v>
      </c>
      <c r="I44" s="37">
        <v>1</v>
      </c>
      <c r="J44" s="37">
        <v>0</v>
      </c>
      <c r="K44" s="37">
        <v>0</v>
      </c>
      <c r="L44" s="37">
        <v>0</v>
      </c>
      <c r="M44" s="37">
        <v>0</v>
      </c>
      <c r="N44" s="37">
        <v>0</v>
      </c>
      <c r="O44" s="37">
        <v>0</v>
      </c>
      <c r="P44" s="37">
        <v>0</v>
      </c>
      <c r="Q44" s="37">
        <v>0</v>
      </c>
      <c r="R44" s="37">
        <v>0</v>
      </c>
      <c r="S44" s="37">
        <v>0</v>
      </c>
      <c r="T44" s="37">
        <v>0</v>
      </c>
      <c r="U44" s="37">
        <v>0</v>
      </c>
      <c r="V44" s="37">
        <v>0</v>
      </c>
      <c r="W44" s="37">
        <v>0</v>
      </c>
      <c r="X44" s="37">
        <v>0</v>
      </c>
      <c r="Y44" s="38">
        <v>0</v>
      </c>
      <c r="AA44" s="60">
        <f t="shared" si="1"/>
        <v>1</v>
      </c>
      <c r="AB44" s="61" t="s">
        <v>54</v>
      </c>
      <c r="AC44" s="60">
        <v>1</v>
      </c>
    </row>
    <row r="45" spans="1:29" x14ac:dyDescent="0.3">
      <c r="A45" t="s">
        <v>28</v>
      </c>
      <c r="B45" s="36">
        <v>1</v>
      </c>
      <c r="C45" s="37">
        <v>1</v>
      </c>
      <c r="D45" s="37">
        <v>1</v>
      </c>
      <c r="E45" s="37">
        <v>1</v>
      </c>
      <c r="F45" s="37">
        <v>1</v>
      </c>
      <c r="G45" s="37">
        <v>1</v>
      </c>
      <c r="H45" s="37">
        <v>1</v>
      </c>
      <c r="I45" s="37">
        <v>1</v>
      </c>
      <c r="J45" s="37">
        <v>1</v>
      </c>
      <c r="K45" s="37">
        <v>0</v>
      </c>
      <c r="L45" s="37">
        <v>0</v>
      </c>
      <c r="M45" s="37">
        <v>0</v>
      </c>
      <c r="N45" s="37">
        <v>0</v>
      </c>
      <c r="O45" s="37">
        <v>0</v>
      </c>
      <c r="P45" s="37">
        <v>0</v>
      </c>
      <c r="Q45" s="37">
        <v>0</v>
      </c>
      <c r="R45" s="37">
        <v>0</v>
      </c>
      <c r="S45" s="37">
        <v>0</v>
      </c>
      <c r="T45" s="37">
        <v>0</v>
      </c>
      <c r="U45" s="37">
        <v>0</v>
      </c>
      <c r="V45" s="37">
        <v>0</v>
      </c>
      <c r="W45" s="37">
        <v>0</v>
      </c>
      <c r="X45" s="37">
        <v>0</v>
      </c>
      <c r="Y45" s="38">
        <v>0</v>
      </c>
      <c r="AA45" s="60">
        <f t="shared" si="1"/>
        <v>1</v>
      </c>
      <c r="AB45" s="61" t="s">
        <v>54</v>
      </c>
      <c r="AC45" s="60">
        <v>1</v>
      </c>
    </row>
    <row r="46" spans="1:29" x14ac:dyDescent="0.3">
      <c r="A46" t="s">
        <v>43</v>
      </c>
      <c r="B46" s="36">
        <v>1</v>
      </c>
      <c r="C46" s="37">
        <v>1</v>
      </c>
      <c r="D46" s="37">
        <v>1</v>
      </c>
      <c r="E46" s="37">
        <v>1</v>
      </c>
      <c r="F46" s="37">
        <v>1</v>
      </c>
      <c r="G46" s="37">
        <v>1</v>
      </c>
      <c r="H46" s="37">
        <v>1</v>
      </c>
      <c r="I46" s="37">
        <v>1</v>
      </c>
      <c r="J46" s="37">
        <v>1</v>
      </c>
      <c r="K46" s="37">
        <v>1</v>
      </c>
      <c r="L46" s="37">
        <v>0</v>
      </c>
      <c r="M46" s="37">
        <v>0</v>
      </c>
      <c r="N46" s="37">
        <v>0</v>
      </c>
      <c r="O46" s="37">
        <v>0</v>
      </c>
      <c r="P46" s="37">
        <v>0</v>
      </c>
      <c r="Q46" s="37">
        <v>0</v>
      </c>
      <c r="R46" s="37">
        <v>0</v>
      </c>
      <c r="S46" s="37">
        <v>0</v>
      </c>
      <c r="T46" s="37">
        <v>0</v>
      </c>
      <c r="U46" s="37">
        <v>0</v>
      </c>
      <c r="V46" s="37">
        <v>0</v>
      </c>
      <c r="W46" s="37">
        <v>0</v>
      </c>
      <c r="X46" s="37">
        <v>0</v>
      </c>
      <c r="Y46" s="38">
        <v>0</v>
      </c>
      <c r="AA46" s="60">
        <f t="shared" si="1"/>
        <v>1</v>
      </c>
      <c r="AB46" s="61" t="s">
        <v>54</v>
      </c>
      <c r="AC46" s="60">
        <v>1</v>
      </c>
    </row>
    <row r="47" spans="1:29" x14ac:dyDescent="0.3">
      <c r="A47" t="s">
        <v>29</v>
      </c>
      <c r="B47" s="36">
        <v>1</v>
      </c>
      <c r="C47" s="37">
        <v>1</v>
      </c>
      <c r="D47" s="37">
        <v>1</v>
      </c>
      <c r="E47" s="37">
        <v>1</v>
      </c>
      <c r="F47" s="37">
        <v>1</v>
      </c>
      <c r="G47" s="37">
        <v>1</v>
      </c>
      <c r="H47" s="37">
        <v>1</v>
      </c>
      <c r="I47" s="37">
        <v>1</v>
      </c>
      <c r="J47" s="37">
        <v>1</v>
      </c>
      <c r="K47" s="37">
        <v>1</v>
      </c>
      <c r="L47" s="37">
        <v>1</v>
      </c>
      <c r="M47" s="37">
        <v>0</v>
      </c>
      <c r="N47" s="37">
        <v>0</v>
      </c>
      <c r="O47" s="37">
        <v>0</v>
      </c>
      <c r="P47" s="37">
        <v>0</v>
      </c>
      <c r="Q47" s="37">
        <v>0</v>
      </c>
      <c r="R47" s="37">
        <v>0</v>
      </c>
      <c r="S47" s="37">
        <v>0</v>
      </c>
      <c r="T47" s="37">
        <v>0</v>
      </c>
      <c r="U47" s="37">
        <v>0</v>
      </c>
      <c r="V47" s="37">
        <v>0</v>
      </c>
      <c r="W47" s="37">
        <v>0</v>
      </c>
      <c r="X47" s="37">
        <v>0</v>
      </c>
      <c r="Y47" s="38">
        <v>0</v>
      </c>
      <c r="AA47" s="60">
        <f t="shared" si="1"/>
        <v>1</v>
      </c>
      <c r="AB47" s="61" t="s">
        <v>54</v>
      </c>
      <c r="AC47" s="60">
        <v>1</v>
      </c>
    </row>
    <row r="48" spans="1:29" x14ac:dyDescent="0.3">
      <c r="A48" t="s">
        <v>44</v>
      </c>
      <c r="B48" s="36">
        <v>1</v>
      </c>
      <c r="C48" s="37">
        <v>1</v>
      </c>
      <c r="D48" s="37">
        <v>1</v>
      </c>
      <c r="E48" s="37">
        <v>1</v>
      </c>
      <c r="F48" s="37">
        <v>1</v>
      </c>
      <c r="G48" s="37">
        <v>1</v>
      </c>
      <c r="H48" s="37">
        <v>1</v>
      </c>
      <c r="I48" s="37">
        <v>1</v>
      </c>
      <c r="J48" s="37">
        <v>1</v>
      </c>
      <c r="K48" s="37">
        <v>1</v>
      </c>
      <c r="L48" s="37">
        <v>1</v>
      </c>
      <c r="M48" s="37">
        <v>1</v>
      </c>
      <c r="N48" s="37">
        <v>0</v>
      </c>
      <c r="O48" s="37">
        <v>0</v>
      </c>
      <c r="P48" s="37">
        <v>0</v>
      </c>
      <c r="Q48" s="37">
        <v>0</v>
      </c>
      <c r="R48" s="37">
        <v>0</v>
      </c>
      <c r="S48" s="37">
        <v>0</v>
      </c>
      <c r="T48" s="37">
        <v>0</v>
      </c>
      <c r="U48" s="37">
        <v>0</v>
      </c>
      <c r="V48" s="37">
        <v>0</v>
      </c>
      <c r="W48" s="37">
        <v>0</v>
      </c>
      <c r="X48" s="37">
        <v>0</v>
      </c>
      <c r="Y48" s="38">
        <v>0</v>
      </c>
      <c r="AA48" s="60">
        <f t="shared" si="1"/>
        <v>1</v>
      </c>
      <c r="AB48" s="61" t="s">
        <v>54</v>
      </c>
      <c r="AC48" s="60">
        <v>1</v>
      </c>
    </row>
    <row r="49" spans="1:29" x14ac:dyDescent="0.3">
      <c r="A49" t="s">
        <v>30</v>
      </c>
      <c r="B49" s="36">
        <v>0</v>
      </c>
      <c r="C49" s="37">
        <v>1</v>
      </c>
      <c r="D49" s="37">
        <v>1</v>
      </c>
      <c r="E49" s="37">
        <v>1</v>
      </c>
      <c r="F49" s="37">
        <v>1</v>
      </c>
      <c r="G49" s="37">
        <v>1</v>
      </c>
      <c r="H49" s="37">
        <v>1</v>
      </c>
      <c r="I49" s="37">
        <v>1</v>
      </c>
      <c r="J49" s="37">
        <v>1</v>
      </c>
      <c r="K49" s="37">
        <v>1</v>
      </c>
      <c r="L49" s="37">
        <v>1</v>
      </c>
      <c r="M49" s="37">
        <v>1</v>
      </c>
      <c r="N49" s="37">
        <v>1</v>
      </c>
      <c r="O49" s="37">
        <v>0</v>
      </c>
      <c r="P49" s="37">
        <v>0</v>
      </c>
      <c r="Q49" s="37">
        <v>0</v>
      </c>
      <c r="R49" s="37">
        <v>0</v>
      </c>
      <c r="S49" s="37">
        <v>0</v>
      </c>
      <c r="T49" s="37">
        <v>0</v>
      </c>
      <c r="U49" s="37">
        <v>0</v>
      </c>
      <c r="V49" s="37">
        <v>0</v>
      </c>
      <c r="W49" s="37">
        <v>0</v>
      </c>
      <c r="X49" s="37">
        <v>0</v>
      </c>
      <c r="Y49" s="38">
        <v>0</v>
      </c>
      <c r="AA49" s="60">
        <f t="shared" si="1"/>
        <v>1</v>
      </c>
      <c r="AB49" s="61" t="s">
        <v>54</v>
      </c>
      <c r="AC49" s="60">
        <v>1</v>
      </c>
    </row>
    <row r="50" spans="1:29" x14ac:dyDescent="0.3">
      <c r="A50" t="s">
        <v>45</v>
      </c>
      <c r="B50" s="36">
        <v>0</v>
      </c>
      <c r="C50" s="37">
        <v>0</v>
      </c>
      <c r="D50" s="37">
        <v>1</v>
      </c>
      <c r="E50" s="37">
        <v>1</v>
      </c>
      <c r="F50" s="37">
        <v>1</v>
      </c>
      <c r="G50" s="37">
        <v>1</v>
      </c>
      <c r="H50" s="37">
        <v>1</v>
      </c>
      <c r="I50" s="37">
        <v>1</v>
      </c>
      <c r="J50" s="37">
        <v>1</v>
      </c>
      <c r="K50" s="37">
        <v>1</v>
      </c>
      <c r="L50" s="37">
        <v>1</v>
      </c>
      <c r="M50" s="37">
        <v>1</v>
      </c>
      <c r="N50" s="37">
        <v>1</v>
      </c>
      <c r="O50" s="37">
        <v>0</v>
      </c>
      <c r="P50" s="37">
        <v>0</v>
      </c>
      <c r="Q50" s="37">
        <v>0</v>
      </c>
      <c r="R50" s="37">
        <v>0</v>
      </c>
      <c r="S50" s="37">
        <v>0</v>
      </c>
      <c r="T50" s="37">
        <v>0</v>
      </c>
      <c r="U50" s="37">
        <v>0</v>
      </c>
      <c r="V50" s="37">
        <v>0</v>
      </c>
      <c r="W50" s="37">
        <v>0</v>
      </c>
      <c r="X50" s="37">
        <v>0</v>
      </c>
      <c r="Y50" s="38">
        <v>0</v>
      </c>
      <c r="AA50" s="60">
        <f t="shared" si="1"/>
        <v>1</v>
      </c>
      <c r="AB50" s="61" t="s">
        <v>54</v>
      </c>
      <c r="AC50" s="60">
        <v>1</v>
      </c>
    </row>
    <row r="51" spans="1:29" x14ac:dyDescent="0.3">
      <c r="A51" t="s">
        <v>31</v>
      </c>
      <c r="B51" s="36">
        <v>0</v>
      </c>
      <c r="C51" s="37">
        <v>0</v>
      </c>
      <c r="D51" s="37">
        <v>0</v>
      </c>
      <c r="E51" s="37">
        <v>1</v>
      </c>
      <c r="F51" s="37">
        <v>1</v>
      </c>
      <c r="G51" s="37">
        <v>1</v>
      </c>
      <c r="H51" s="37">
        <v>1</v>
      </c>
      <c r="I51" s="37">
        <v>1</v>
      </c>
      <c r="J51" s="37">
        <v>1</v>
      </c>
      <c r="K51" s="37">
        <v>1</v>
      </c>
      <c r="L51" s="37">
        <v>1</v>
      </c>
      <c r="M51" s="37">
        <v>1</v>
      </c>
      <c r="N51" s="37">
        <v>1</v>
      </c>
      <c r="O51" s="37">
        <v>0</v>
      </c>
      <c r="P51" s="37">
        <v>0</v>
      </c>
      <c r="Q51" s="37">
        <v>0</v>
      </c>
      <c r="R51" s="37">
        <v>0</v>
      </c>
      <c r="S51" s="37">
        <v>0</v>
      </c>
      <c r="T51" s="37">
        <v>0</v>
      </c>
      <c r="U51" s="37">
        <v>0</v>
      </c>
      <c r="V51" s="37">
        <v>0</v>
      </c>
      <c r="W51" s="37">
        <v>0</v>
      </c>
      <c r="X51" s="37">
        <v>0</v>
      </c>
      <c r="Y51" s="38">
        <v>0</v>
      </c>
      <c r="AA51" s="60">
        <f t="shared" si="1"/>
        <v>1</v>
      </c>
      <c r="AB51" s="61" t="s">
        <v>54</v>
      </c>
      <c r="AC51" s="60">
        <v>1</v>
      </c>
    </row>
    <row r="52" spans="1:29" x14ac:dyDescent="0.3">
      <c r="A52" t="s">
        <v>46</v>
      </c>
      <c r="B52" s="36">
        <v>0</v>
      </c>
      <c r="C52" s="37">
        <v>0</v>
      </c>
      <c r="D52" s="37">
        <v>0</v>
      </c>
      <c r="E52" s="37">
        <v>0</v>
      </c>
      <c r="F52" s="37">
        <v>1</v>
      </c>
      <c r="G52" s="37">
        <v>1</v>
      </c>
      <c r="H52" s="37">
        <v>1</v>
      </c>
      <c r="I52" s="37">
        <v>1</v>
      </c>
      <c r="J52" s="37">
        <v>1</v>
      </c>
      <c r="K52" s="37">
        <v>1</v>
      </c>
      <c r="L52" s="37">
        <v>1</v>
      </c>
      <c r="M52" s="37">
        <v>1</v>
      </c>
      <c r="N52" s="37">
        <v>1</v>
      </c>
      <c r="O52" s="37">
        <v>0</v>
      </c>
      <c r="P52" s="37">
        <v>0</v>
      </c>
      <c r="Q52" s="37">
        <v>0</v>
      </c>
      <c r="R52" s="37">
        <v>0</v>
      </c>
      <c r="S52" s="37">
        <v>0</v>
      </c>
      <c r="T52" s="37">
        <v>0</v>
      </c>
      <c r="U52" s="37">
        <v>0</v>
      </c>
      <c r="V52" s="37">
        <v>0</v>
      </c>
      <c r="W52" s="37">
        <v>0</v>
      </c>
      <c r="X52" s="37">
        <v>0</v>
      </c>
      <c r="Y52" s="38">
        <v>0</v>
      </c>
      <c r="AA52" s="60">
        <f t="shared" si="1"/>
        <v>1</v>
      </c>
      <c r="AB52" s="61" t="s">
        <v>54</v>
      </c>
      <c r="AC52" s="60">
        <v>1</v>
      </c>
    </row>
    <row r="53" spans="1:29" x14ac:dyDescent="0.3">
      <c r="A53" t="s">
        <v>32</v>
      </c>
      <c r="B53" s="36">
        <v>0</v>
      </c>
      <c r="C53" s="37">
        <v>0</v>
      </c>
      <c r="D53" s="37">
        <v>0</v>
      </c>
      <c r="E53" s="37">
        <v>0</v>
      </c>
      <c r="F53" s="37">
        <v>0</v>
      </c>
      <c r="G53" s="37">
        <v>1</v>
      </c>
      <c r="H53" s="37">
        <v>1</v>
      </c>
      <c r="I53" s="37">
        <v>1</v>
      </c>
      <c r="J53" s="37">
        <v>1</v>
      </c>
      <c r="K53" s="37">
        <v>1</v>
      </c>
      <c r="L53" s="37">
        <v>1</v>
      </c>
      <c r="M53" s="37">
        <v>1</v>
      </c>
      <c r="N53" s="37">
        <v>1</v>
      </c>
      <c r="O53" s="37">
        <v>0</v>
      </c>
      <c r="P53" s="37">
        <v>0</v>
      </c>
      <c r="Q53" s="37">
        <v>0</v>
      </c>
      <c r="R53" s="37">
        <v>0</v>
      </c>
      <c r="S53" s="37">
        <v>0</v>
      </c>
      <c r="T53" s="37">
        <v>0</v>
      </c>
      <c r="U53" s="37">
        <v>0</v>
      </c>
      <c r="V53" s="37">
        <v>0</v>
      </c>
      <c r="W53" s="37">
        <v>0</v>
      </c>
      <c r="X53" s="37">
        <v>0</v>
      </c>
      <c r="Y53" s="38">
        <v>0</v>
      </c>
      <c r="AA53" s="60">
        <f t="shared" si="1"/>
        <v>1</v>
      </c>
      <c r="AB53" s="61" t="s">
        <v>54</v>
      </c>
      <c r="AC53" s="60">
        <v>1</v>
      </c>
    </row>
    <row r="54" spans="1:29" x14ac:dyDescent="0.3">
      <c r="A54" t="s">
        <v>47</v>
      </c>
      <c r="B54" s="36">
        <v>0</v>
      </c>
      <c r="C54" s="37">
        <v>0</v>
      </c>
      <c r="D54" s="37">
        <v>0</v>
      </c>
      <c r="E54" s="37">
        <v>0</v>
      </c>
      <c r="F54" s="37">
        <v>0</v>
      </c>
      <c r="G54" s="37">
        <v>0</v>
      </c>
      <c r="H54" s="37">
        <v>1</v>
      </c>
      <c r="I54" s="37">
        <v>1</v>
      </c>
      <c r="J54" s="37">
        <v>1</v>
      </c>
      <c r="K54" s="37">
        <v>1</v>
      </c>
      <c r="L54" s="37">
        <v>1</v>
      </c>
      <c r="M54" s="37">
        <v>1</v>
      </c>
      <c r="N54" s="37">
        <v>1</v>
      </c>
      <c r="O54" s="37">
        <v>0</v>
      </c>
      <c r="P54" s="37">
        <v>0</v>
      </c>
      <c r="Q54" s="37">
        <v>0</v>
      </c>
      <c r="R54" s="37">
        <v>0</v>
      </c>
      <c r="S54" s="37">
        <v>0</v>
      </c>
      <c r="T54" s="37">
        <v>0</v>
      </c>
      <c r="U54" s="37">
        <v>0</v>
      </c>
      <c r="V54" s="37">
        <v>0</v>
      </c>
      <c r="W54" s="37">
        <v>0</v>
      </c>
      <c r="X54" s="37">
        <v>0</v>
      </c>
      <c r="Y54" s="38">
        <v>0</v>
      </c>
      <c r="AA54" s="60">
        <f t="shared" si="1"/>
        <v>1</v>
      </c>
      <c r="AB54" s="61" t="s">
        <v>54</v>
      </c>
      <c r="AC54" s="60">
        <v>1</v>
      </c>
    </row>
    <row r="55" spans="1:29" x14ac:dyDescent="0.3">
      <c r="A55" t="s">
        <v>33</v>
      </c>
      <c r="B55" s="36">
        <v>0</v>
      </c>
      <c r="C55" s="37">
        <v>0</v>
      </c>
      <c r="D55" s="37">
        <v>0</v>
      </c>
      <c r="E55" s="37">
        <v>0</v>
      </c>
      <c r="F55" s="37">
        <v>0</v>
      </c>
      <c r="G55" s="37">
        <v>0</v>
      </c>
      <c r="H55" s="37">
        <v>0</v>
      </c>
      <c r="I55" s="37">
        <v>1</v>
      </c>
      <c r="J55" s="37">
        <v>1</v>
      </c>
      <c r="K55" s="37">
        <v>1</v>
      </c>
      <c r="L55" s="37">
        <v>1</v>
      </c>
      <c r="M55" s="37">
        <v>1</v>
      </c>
      <c r="N55" s="37">
        <v>1</v>
      </c>
      <c r="O55" s="37">
        <v>0</v>
      </c>
      <c r="P55" s="37">
        <v>0</v>
      </c>
      <c r="Q55" s="37">
        <v>0</v>
      </c>
      <c r="R55" s="37">
        <v>0</v>
      </c>
      <c r="S55" s="37">
        <v>0</v>
      </c>
      <c r="T55" s="37">
        <v>0</v>
      </c>
      <c r="U55" s="37">
        <v>0</v>
      </c>
      <c r="V55" s="37">
        <v>0</v>
      </c>
      <c r="W55" s="37">
        <v>0</v>
      </c>
      <c r="X55" s="37">
        <v>0</v>
      </c>
      <c r="Y55" s="38">
        <v>0</v>
      </c>
      <c r="AA55" s="60">
        <f t="shared" si="1"/>
        <v>1</v>
      </c>
      <c r="AB55" s="61" t="s">
        <v>54</v>
      </c>
      <c r="AC55" s="60">
        <v>1</v>
      </c>
    </row>
    <row r="56" spans="1:29" x14ac:dyDescent="0.3">
      <c r="A56" t="s">
        <v>48</v>
      </c>
      <c r="B56" s="36">
        <v>0</v>
      </c>
      <c r="C56" s="37">
        <v>0</v>
      </c>
      <c r="D56" s="37">
        <v>0</v>
      </c>
      <c r="E56" s="37">
        <v>0</v>
      </c>
      <c r="F56" s="37">
        <v>0</v>
      </c>
      <c r="G56" s="37">
        <v>0</v>
      </c>
      <c r="H56" s="37">
        <v>0</v>
      </c>
      <c r="I56" s="37">
        <v>0</v>
      </c>
      <c r="J56" s="37">
        <v>1</v>
      </c>
      <c r="K56" s="37">
        <v>1</v>
      </c>
      <c r="L56" s="37">
        <v>1</v>
      </c>
      <c r="M56" s="37">
        <v>1</v>
      </c>
      <c r="N56" s="37">
        <v>1</v>
      </c>
      <c r="O56" s="37">
        <v>0</v>
      </c>
      <c r="P56" s="37">
        <v>0</v>
      </c>
      <c r="Q56" s="37">
        <v>0</v>
      </c>
      <c r="R56" s="37">
        <v>0</v>
      </c>
      <c r="S56" s="37">
        <v>0</v>
      </c>
      <c r="T56" s="37">
        <v>0</v>
      </c>
      <c r="U56" s="37">
        <v>0</v>
      </c>
      <c r="V56" s="37">
        <v>0</v>
      </c>
      <c r="W56" s="37">
        <v>0</v>
      </c>
      <c r="X56" s="37">
        <v>0</v>
      </c>
      <c r="Y56" s="38">
        <v>0</v>
      </c>
      <c r="AA56" s="60">
        <f t="shared" si="1"/>
        <v>1</v>
      </c>
      <c r="AB56" s="61" t="s">
        <v>54</v>
      </c>
      <c r="AC56" s="60">
        <v>1</v>
      </c>
    </row>
    <row r="57" spans="1:29" x14ac:dyDescent="0.3">
      <c r="A57" t="s">
        <v>34</v>
      </c>
      <c r="B57" s="36">
        <v>0</v>
      </c>
      <c r="C57" s="37">
        <v>0</v>
      </c>
      <c r="D57" s="37">
        <v>0</v>
      </c>
      <c r="E57" s="37">
        <v>0</v>
      </c>
      <c r="F57" s="37">
        <v>0</v>
      </c>
      <c r="G57" s="37">
        <v>0</v>
      </c>
      <c r="H57" s="37">
        <v>0</v>
      </c>
      <c r="I57" s="37">
        <v>0</v>
      </c>
      <c r="J57" s="37">
        <v>0</v>
      </c>
      <c r="K57" s="37">
        <v>1</v>
      </c>
      <c r="L57" s="37">
        <v>1</v>
      </c>
      <c r="M57" s="37">
        <v>1</v>
      </c>
      <c r="N57" s="37">
        <v>1</v>
      </c>
      <c r="O57" s="37">
        <v>0</v>
      </c>
      <c r="P57" s="37">
        <v>0</v>
      </c>
      <c r="Q57" s="37">
        <v>0</v>
      </c>
      <c r="R57" s="37">
        <v>0</v>
      </c>
      <c r="S57" s="37">
        <v>0</v>
      </c>
      <c r="T57" s="37">
        <v>0</v>
      </c>
      <c r="U57" s="37">
        <v>0</v>
      </c>
      <c r="V57" s="37">
        <v>0</v>
      </c>
      <c r="W57" s="37">
        <v>0</v>
      </c>
      <c r="X57" s="37">
        <v>0</v>
      </c>
      <c r="Y57" s="38">
        <v>0</v>
      </c>
      <c r="AA57" s="60">
        <f t="shared" si="1"/>
        <v>1</v>
      </c>
      <c r="AB57" s="61" t="s">
        <v>54</v>
      </c>
      <c r="AC57" s="60">
        <v>1</v>
      </c>
    </row>
    <row r="58" spans="1:29" x14ac:dyDescent="0.3">
      <c r="A58" t="s">
        <v>49</v>
      </c>
      <c r="B58" s="36">
        <v>0</v>
      </c>
      <c r="C58" s="37">
        <v>0</v>
      </c>
      <c r="D58" s="37">
        <v>0</v>
      </c>
      <c r="E58" s="37">
        <v>0</v>
      </c>
      <c r="F58" s="37">
        <v>0</v>
      </c>
      <c r="G58" s="37">
        <v>0</v>
      </c>
      <c r="H58" s="37">
        <v>0</v>
      </c>
      <c r="I58" s="37">
        <v>0</v>
      </c>
      <c r="J58" s="37">
        <v>0</v>
      </c>
      <c r="K58" s="37">
        <v>0</v>
      </c>
      <c r="L58" s="37">
        <v>1</v>
      </c>
      <c r="M58" s="37">
        <v>1</v>
      </c>
      <c r="N58" s="37">
        <v>1</v>
      </c>
      <c r="O58" s="37">
        <v>0</v>
      </c>
      <c r="P58" s="37">
        <v>0</v>
      </c>
      <c r="Q58" s="37">
        <v>0</v>
      </c>
      <c r="R58" s="37">
        <v>0</v>
      </c>
      <c r="S58" s="37">
        <v>0</v>
      </c>
      <c r="T58" s="37">
        <v>0</v>
      </c>
      <c r="U58" s="37">
        <v>0</v>
      </c>
      <c r="V58" s="37">
        <v>0</v>
      </c>
      <c r="W58" s="37">
        <v>0</v>
      </c>
      <c r="X58" s="37">
        <v>0</v>
      </c>
      <c r="Y58" s="38">
        <v>0</v>
      </c>
      <c r="AA58" s="60">
        <f t="shared" si="1"/>
        <v>1</v>
      </c>
      <c r="AB58" s="61" t="s">
        <v>54</v>
      </c>
      <c r="AC58" s="60">
        <v>1</v>
      </c>
    </row>
    <row r="59" spans="1:29" x14ac:dyDescent="0.3">
      <c r="A59" t="s">
        <v>35</v>
      </c>
      <c r="B59" s="36">
        <v>0</v>
      </c>
      <c r="C59" s="37">
        <v>0</v>
      </c>
      <c r="D59" s="37">
        <v>0</v>
      </c>
      <c r="E59" s="37">
        <v>0</v>
      </c>
      <c r="F59" s="37">
        <v>0</v>
      </c>
      <c r="G59" s="37">
        <v>0</v>
      </c>
      <c r="H59" s="37">
        <v>0</v>
      </c>
      <c r="I59" s="37">
        <v>0</v>
      </c>
      <c r="J59" s="37">
        <v>0</v>
      </c>
      <c r="K59" s="37">
        <v>0</v>
      </c>
      <c r="L59" s="37">
        <v>0</v>
      </c>
      <c r="M59" s="37">
        <v>1</v>
      </c>
      <c r="N59" s="37">
        <v>1</v>
      </c>
      <c r="O59" s="37">
        <v>0</v>
      </c>
      <c r="P59" s="37">
        <v>0</v>
      </c>
      <c r="Q59" s="37">
        <v>0</v>
      </c>
      <c r="R59" s="37">
        <v>0</v>
      </c>
      <c r="S59" s="37">
        <v>0</v>
      </c>
      <c r="T59" s="37">
        <v>0</v>
      </c>
      <c r="U59" s="37">
        <v>0</v>
      </c>
      <c r="V59" s="37">
        <v>0</v>
      </c>
      <c r="W59" s="37">
        <v>0</v>
      </c>
      <c r="X59" s="37">
        <v>0</v>
      </c>
      <c r="Y59" s="38">
        <v>0</v>
      </c>
      <c r="AA59" s="60">
        <f t="shared" si="1"/>
        <v>1</v>
      </c>
      <c r="AB59" s="61" t="s">
        <v>54</v>
      </c>
      <c r="AC59" s="60">
        <v>1</v>
      </c>
    </row>
    <row r="60" spans="1:29" x14ac:dyDescent="0.3">
      <c r="A60" t="s">
        <v>50</v>
      </c>
      <c r="B60" s="39">
        <v>0</v>
      </c>
      <c r="C60" s="40">
        <v>0</v>
      </c>
      <c r="D60" s="40">
        <v>0</v>
      </c>
      <c r="E60" s="40">
        <v>0</v>
      </c>
      <c r="F60" s="40">
        <v>0</v>
      </c>
      <c r="G60" s="40">
        <v>0</v>
      </c>
      <c r="H60" s="40">
        <v>0</v>
      </c>
      <c r="I60" s="40">
        <v>0</v>
      </c>
      <c r="J60" s="40">
        <v>0</v>
      </c>
      <c r="K60" s="40">
        <v>0</v>
      </c>
      <c r="L60" s="40">
        <v>0</v>
      </c>
      <c r="M60" s="40">
        <v>0</v>
      </c>
      <c r="N60" s="40">
        <v>1</v>
      </c>
      <c r="O60" s="40">
        <v>0</v>
      </c>
      <c r="P60" s="40">
        <v>0</v>
      </c>
      <c r="Q60" s="40">
        <v>0</v>
      </c>
      <c r="R60" s="40">
        <v>0</v>
      </c>
      <c r="S60" s="40">
        <v>0</v>
      </c>
      <c r="T60" s="40">
        <v>0</v>
      </c>
      <c r="U60" s="40">
        <v>0</v>
      </c>
      <c r="V60" s="40">
        <v>0</v>
      </c>
      <c r="W60" s="40">
        <v>0</v>
      </c>
      <c r="X60" s="40">
        <v>0</v>
      </c>
      <c r="Y60" s="41">
        <v>0</v>
      </c>
      <c r="AA60" s="60">
        <f t="shared" si="1"/>
        <v>1</v>
      </c>
      <c r="AB60" s="61" t="s">
        <v>54</v>
      </c>
      <c r="AC60" s="60">
        <v>1</v>
      </c>
    </row>
    <row r="61" spans="1:29" x14ac:dyDescent="0.3">
      <c r="A61" t="s">
        <v>24</v>
      </c>
      <c r="B61" s="42">
        <v>1</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4">
        <v>0</v>
      </c>
      <c r="AA61" s="60">
        <f>SUMPRODUCT($B$9:$Y$9, B61:Y61)</f>
        <v>0</v>
      </c>
      <c r="AB61" s="61" t="s">
        <v>54</v>
      </c>
      <c r="AC61" s="60">
        <v>0</v>
      </c>
    </row>
    <row r="62" spans="1:29" x14ac:dyDescent="0.3">
      <c r="A62" t="s">
        <v>39</v>
      </c>
      <c r="B62" s="45">
        <v>1</v>
      </c>
      <c r="C62" s="46">
        <v>1</v>
      </c>
      <c r="D62" s="46">
        <v>0</v>
      </c>
      <c r="E62" s="46">
        <v>0</v>
      </c>
      <c r="F62" s="46">
        <v>0</v>
      </c>
      <c r="G62" s="46">
        <v>0</v>
      </c>
      <c r="H62" s="46">
        <v>0</v>
      </c>
      <c r="I62" s="46">
        <v>0</v>
      </c>
      <c r="J62" s="46">
        <v>0</v>
      </c>
      <c r="K62" s="46">
        <v>0</v>
      </c>
      <c r="L62" s="46">
        <v>0</v>
      </c>
      <c r="M62" s="46">
        <v>0</v>
      </c>
      <c r="N62" s="46">
        <v>0</v>
      </c>
      <c r="O62" s="46">
        <v>0</v>
      </c>
      <c r="P62" s="46">
        <v>0</v>
      </c>
      <c r="Q62" s="46">
        <v>0</v>
      </c>
      <c r="R62" s="46">
        <v>0</v>
      </c>
      <c r="S62" s="46">
        <v>0</v>
      </c>
      <c r="T62" s="46">
        <v>0</v>
      </c>
      <c r="U62" s="46">
        <v>0</v>
      </c>
      <c r="V62" s="46">
        <v>0</v>
      </c>
      <c r="W62" s="46">
        <v>0</v>
      </c>
      <c r="X62" s="46">
        <v>0</v>
      </c>
      <c r="Y62" s="47">
        <v>0</v>
      </c>
      <c r="AA62" s="60">
        <f t="shared" ref="AA62:AA84" si="2">SUMPRODUCT($B$9:$Y$9, B62:Y62)</f>
        <v>0</v>
      </c>
      <c r="AB62" s="61" t="s">
        <v>54</v>
      </c>
      <c r="AC62" s="60">
        <v>0</v>
      </c>
    </row>
    <row r="63" spans="1:29" x14ac:dyDescent="0.3">
      <c r="A63" t="s">
        <v>25</v>
      </c>
      <c r="B63" s="45">
        <v>1</v>
      </c>
      <c r="C63" s="46">
        <v>1</v>
      </c>
      <c r="D63" s="46">
        <v>1</v>
      </c>
      <c r="E63" s="46">
        <v>0</v>
      </c>
      <c r="F63" s="46">
        <v>0</v>
      </c>
      <c r="G63" s="46">
        <v>0</v>
      </c>
      <c r="H63" s="46">
        <v>0</v>
      </c>
      <c r="I63" s="46">
        <v>0</v>
      </c>
      <c r="J63" s="46">
        <v>0</v>
      </c>
      <c r="K63" s="46">
        <v>0</v>
      </c>
      <c r="L63" s="46">
        <v>0</v>
      </c>
      <c r="M63" s="46">
        <v>0</v>
      </c>
      <c r="N63" s="46">
        <v>0</v>
      </c>
      <c r="O63" s="46">
        <v>0</v>
      </c>
      <c r="P63" s="46">
        <v>0</v>
      </c>
      <c r="Q63" s="46">
        <v>0</v>
      </c>
      <c r="R63" s="46">
        <v>0</v>
      </c>
      <c r="S63" s="46">
        <v>0</v>
      </c>
      <c r="T63" s="46">
        <v>0</v>
      </c>
      <c r="U63" s="46">
        <v>0</v>
      </c>
      <c r="V63" s="46">
        <v>0</v>
      </c>
      <c r="W63" s="46">
        <v>0</v>
      </c>
      <c r="X63" s="46">
        <v>0</v>
      </c>
      <c r="Y63" s="47">
        <v>0</v>
      </c>
      <c r="AA63" s="60">
        <f t="shared" si="2"/>
        <v>0</v>
      </c>
      <c r="AB63" s="61" t="s">
        <v>54</v>
      </c>
      <c r="AC63" s="60">
        <v>0</v>
      </c>
    </row>
    <row r="64" spans="1:29" x14ac:dyDescent="0.3">
      <c r="A64" t="s">
        <v>40</v>
      </c>
      <c r="B64" s="45">
        <v>1</v>
      </c>
      <c r="C64" s="46">
        <v>1</v>
      </c>
      <c r="D64" s="46">
        <v>1</v>
      </c>
      <c r="E64" s="46">
        <v>1</v>
      </c>
      <c r="F64" s="46">
        <v>0</v>
      </c>
      <c r="G64" s="46">
        <v>0</v>
      </c>
      <c r="H64" s="46">
        <v>0</v>
      </c>
      <c r="I64" s="46">
        <v>0</v>
      </c>
      <c r="J64" s="46">
        <v>0</v>
      </c>
      <c r="K64" s="46">
        <v>0</v>
      </c>
      <c r="L64" s="46">
        <v>0</v>
      </c>
      <c r="M64" s="46">
        <v>0</v>
      </c>
      <c r="N64" s="46">
        <v>0</v>
      </c>
      <c r="O64" s="46">
        <v>0</v>
      </c>
      <c r="P64" s="46">
        <v>0</v>
      </c>
      <c r="Q64" s="46">
        <v>0</v>
      </c>
      <c r="R64" s="46">
        <v>0</v>
      </c>
      <c r="S64" s="46">
        <v>0</v>
      </c>
      <c r="T64" s="46">
        <v>0</v>
      </c>
      <c r="U64" s="46">
        <v>0</v>
      </c>
      <c r="V64" s="46">
        <v>0</v>
      </c>
      <c r="W64" s="46">
        <v>0</v>
      </c>
      <c r="X64" s="46">
        <v>0</v>
      </c>
      <c r="Y64" s="47">
        <v>0</v>
      </c>
      <c r="AA64" s="60">
        <f t="shared" si="2"/>
        <v>0</v>
      </c>
      <c r="AB64" s="61" t="s">
        <v>54</v>
      </c>
      <c r="AC64" s="60">
        <v>0</v>
      </c>
    </row>
    <row r="65" spans="1:29" x14ac:dyDescent="0.3">
      <c r="A65" t="s">
        <v>26</v>
      </c>
      <c r="B65" s="45">
        <v>1</v>
      </c>
      <c r="C65" s="46">
        <v>1</v>
      </c>
      <c r="D65" s="46">
        <v>1</v>
      </c>
      <c r="E65" s="46">
        <v>1</v>
      </c>
      <c r="F65" s="46">
        <v>1</v>
      </c>
      <c r="G65" s="46">
        <v>0</v>
      </c>
      <c r="H65" s="46">
        <v>0</v>
      </c>
      <c r="I65" s="46">
        <v>0</v>
      </c>
      <c r="J65" s="46">
        <v>0</v>
      </c>
      <c r="K65" s="46">
        <v>0</v>
      </c>
      <c r="L65" s="46">
        <v>0</v>
      </c>
      <c r="M65" s="46">
        <v>0</v>
      </c>
      <c r="N65" s="46">
        <v>0</v>
      </c>
      <c r="O65" s="46">
        <v>0</v>
      </c>
      <c r="P65" s="46">
        <v>0</v>
      </c>
      <c r="Q65" s="46">
        <v>0</v>
      </c>
      <c r="R65" s="46">
        <v>0</v>
      </c>
      <c r="S65" s="46">
        <v>0</v>
      </c>
      <c r="T65" s="46">
        <v>0</v>
      </c>
      <c r="U65" s="46">
        <v>0</v>
      </c>
      <c r="V65" s="46">
        <v>0</v>
      </c>
      <c r="W65" s="46">
        <v>0</v>
      </c>
      <c r="X65" s="46">
        <v>0</v>
      </c>
      <c r="Y65" s="47">
        <v>0</v>
      </c>
      <c r="AA65" s="60">
        <f t="shared" si="2"/>
        <v>0</v>
      </c>
      <c r="AB65" s="61" t="s">
        <v>54</v>
      </c>
      <c r="AC65" s="60">
        <v>0</v>
      </c>
    </row>
    <row r="66" spans="1:29" x14ac:dyDescent="0.3">
      <c r="A66" t="s">
        <v>41</v>
      </c>
      <c r="B66" s="45">
        <v>1</v>
      </c>
      <c r="C66" s="46">
        <v>1</v>
      </c>
      <c r="D66" s="46">
        <v>1</v>
      </c>
      <c r="E66" s="46">
        <v>1</v>
      </c>
      <c r="F66" s="46">
        <v>1</v>
      </c>
      <c r="G66" s="46">
        <v>1</v>
      </c>
      <c r="H66" s="46">
        <v>0</v>
      </c>
      <c r="I66" s="46">
        <v>0</v>
      </c>
      <c r="J66" s="46">
        <v>0</v>
      </c>
      <c r="K66" s="46">
        <v>0</v>
      </c>
      <c r="L66" s="46">
        <v>0</v>
      </c>
      <c r="M66" s="46">
        <v>0</v>
      </c>
      <c r="N66" s="46">
        <v>0</v>
      </c>
      <c r="O66" s="46">
        <v>0</v>
      </c>
      <c r="P66" s="46">
        <v>0</v>
      </c>
      <c r="Q66" s="46">
        <v>0</v>
      </c>
      <c r="R66" s="46">
        <v>0</v>
      </c>
      <c r="S66" s="46">
        <v>0</v>
      </c>
      <c r="T66" s="46">
        <v>0</v>
      </c>
      <c r="U66" s="46">
        <v>0</v>
      </c>
      <c r="V66" s="46">
        <v>0</v>
      </c>
      <c r="W66" s="46">
        <v>0</v>
      </c>
      <c r="X66" s="46">
        <v>0</v>
      </c>
      <c r="Y66" s="47">
        <v>0</v>
      </c>
      <c r="AA66" s="60">
        <f t="shared" si="2"/>
        <v>0</v>
      </c>
      <c r="AB66" s="61" t="s">
        <v>54</v>
      </c>
      <c r="AC66" s="60">
        <v>0</v>
      </c>
    </row>
    <row r="67" spans="1:29" x14ac:dyDescent="0.3">
      <c r="A67" t="s">
        <v>27</v>
      </c>
      <c r="B67" s="45">
        <v>1</v>
      </c>
      <c r="C67" s="46">
        <v>1</v>
      </c>
      <c r="D67" s="46">
        <v>1</v>
      </c>
      <c r="E67" s="46">
        <v>1</v>
      </c>
      <c r="F67" s="46">
        <v>1</v>
      </c>
      <c r="G67" s="46">
        <v>1</v>
      </c>
      <c r="H67" s="46">
        <v>1</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7">
        <v>0</v>
      </c>
      <c r="AA67" s="60">
        <f t="shared" si="2"/>
        <v>0</v>
      </c>
      <c r="AB67" s="61" t="s">
        <v>54</v>
      </c>
      <c r="AC67" s="60">
        <v>0</v>
      </c>
    </row>
    <row r="68" spans="1:29" x14ac:dyDescent="0.3">
      <c r="A68" t="s">
        <v>42</v>
      </c>
      <c r="B68" s="45">
        <v>1</v>
      </c>
      <c r="C68" s="46">
        <v>1</v>
      </c>
      <c r="D68" s="46">
        <v>1</v>
      </c>
      <c r="E68" s="46">
        <v>1</v>
      </c>
      <c r="F68" s="46">
        <v>1</v>
      </c>
      <c r="G68" s="46">
        <v>1</v>
      </c>
      <c r="H68" s="46">
        <v>1</v>
      </c>
      <c r="I68" s="46">
        <v>1</v>
      </c>
      <c r="J68" s="46">
        <v>0</v>
      </c>
      <c r="K68" s="46">
        <v>0</v>
      </c>
      <c r="L68" s="46">
        <v>0</v>
      </c>
      <c r="M68" s="46">
        <v>0</v>
      </c>
      <c r="N68" s="46">
        <v>0</v>
      </c>
      <c r="O68" s="46">
        <v>0</v>
      </c>
      <c r="P68" s="46">
        <v>0</v>
      </c>
      <c r="Q68" s="46">
        <v>0</v>
      </c>
      <c r="R68" s="46">
        <v>0</v>
      </c>
      <c r="S68" s="46">
        <v>0</v>
      </c>
      <c r="T68" s="46">
        <v>0</v>
      </c>
      <c r="U68" s="46">
        <v>0</v>
      </c>
      <c r="V68" s="46">
        <v>0</v>
      </c>
      <c r="W68" s="46">
        <v>0</v>
      </c>
      <c r="X68" s="46">
        <v>0</v>
      </c>
      <c r="Y68" s="47">
        <v>0</v>
      </c>
      <c r="AA68" s="60">
        <f t="shared" si="2"/>
        <v>0</v>
      </c>
      <c r="AB68" s="61" t="s">
        <v>54</v>
      </c>
      <c r="AC68" s="60">
        <v>0</v>
      </c>
    </row>
    <row r="69" spans="1:29" x14ac:dyDescent="0.3">
      <c r="A69" t="s">
        <v>28</v>
      </c>
      <c r="B69" s="45">
        <v>1</v>
      </c>
      <c r="C69" s="46">
        <v>1</v>
      </c>
      <c r="D69" s="46">
        <v>1</v>
      </c>
      <c r="E69" s="46">
        <v>1</v>
      </c>
      <c r="F69" s="46">
        <v>1</v>
      </c>
      <c r="G69" s="46">
        <v>1</v>
      </c>
      <c r="H69" s="46">
        <v>1</v>
      </c>
      <c r="I69" s="46">
        <v>1</v>
      </c>
      <c r="J69" s="46">
        <v>1</v>
      </c>
      <c r="K69" s="46">
        <v>0</v>
      </c>
      <c r="L69" s="46">
        <v>0</v>
      </c>
      <c r="M69" s="46">
        <v>0</v>
      </c>
      <c r="N69" s="46">
        <v>0</v>
      </c>
      <c r="O69" s="46">
        <v>0</v>
      </c>
      <c r="P69" s="46">
        <v>0</v>
      </c>
      <c r="Q69" s="46">
        <v>0</v>
      </c>
      <c r="R69" s="46">
        <v>0</v>
      </c>
      <c r="S69" s="46">
        <v>0</v>
      </c>
      <c r="T69" s="46">
        <v>0</v>
      </c>
      <c r="U69" s="46">
        <v>0</v>
      </c>
      <c r="V69" s="46">
        <v>0</v>
      </c>
      <c r="W69" s="46">
        <v>0</v>
      </c>
      <c r="X69" s="46">
        <v>0</v>
      </c>
      <c r="Y69" s="47">
        <v>0</v>
      </c>
      <c r="AA69" s="60">
        <f t="shared" si="2"/>
        <v>0</v>
      </c>
      <c r="AB69" s="61" t="s">
        <v>54</v>
      </c>
      <c r="AC69" s="60">
        <v>0</v>
      </c>
    </row>
    <row r="70" spans="1:29" x14ac:dyDescent="0.3">
      <c r="A70" t="s">
        <v>43</v>
      </c>
      <c r="B70" s="45">
        <v>1</v>
      </c>
      <c r="C70" s="46">
        <v>1</v>
      </c>
      <c r="D70" s="46">
        <v>1</v>
      </c>
      <c r="E70" s="46">
        <v>1</v>
      </c>
      <c r="F70" s="46">
        <v>1</v>
      </c>
      <c r="G70" s="46">
        <v>1</v>
      </c>
      <c r="H70" s="46">
        <v>1</v>
      </c>
      <c r="I70" s="46">
        <v>1</v>
      </c>
      <c r="J70" s="46">
        <v>1</v>
      </c>
      <c r="K70" s="46">
        <v>1</v>
      </c>
      <c r="L70" s="46">
        <v>0</v>
      </c>
      <c r="M70" s="46">
        <v>0</v>
      </c>
      <c r="N70" s="46">
        <v>0</v>
      </c>
      <c r="O70" s="46">
        <v>0</v>
      </c>
      <c r="P70" s="46">
        <v>0</v>
      </c>
      <c r="Q70" s="46">
        <v>0</v>
      </c>
      <c r="R70" s="46">
        <v>0</v>
      </c>
      <c r="S70" s="46">
        <v>0</v>
      </c>
      <c r="T70" s="46">
        <v>0</v>
      </c>
      <c r="U70" s="46">
        <v>0</v>
      </c>
      <c r="V70" s="46">
        <v>0</v>
      </c>
      <c r="W70" s="46">
        <v>0</v>
      </c>
      <c r="X70" s="46">
        <v>0</v>
      </c>
      <c r="Y70" s="47">
        <v>0</v>
      </c>
      <c r="AA70" s="60">
        <f t="shared" si="2"/>
        <v>0</v>
      </c>
      <c r="AB70" s="61" t="s">
        <v>54</v>
      </c>
      <c r="AC70" s="60">
        <v>0</v>
      </c>
    </row>
    <row r="71" spans="1:29" x14ac:dyDescent="0.3">
      <c r="A71" t="s">
        <v>29</v>
      </c>
      <c r="B71" s="45">
        <v>1</v>
      </c>
      <c r="C71" s="46">
        <v>1</v>
      </c>
      <c r="D71" s="46">
        <v>1</v>
      </c>
      <c r="E71" s="46">
        <v>1</v>
      </c>
      <c r="F71" s="46">
        <v>1</v>
      </c>
      <c r="G71" s="46">
        <v>1</v>
      </c>
      <c r="H71" s="46">
        <v>1</v>
      </c>
      <c r="I71" s="46">
        <v>1</v>
      </c>
      <c r="J71" s="46">
        <v>1</v>
      </c>
      <c r="K71" s="46">
        <v>1</v>
      </c>
      <c r="L71" s="46">
        <v>1</v>
      </c>
      <c r="M71" s="46">
        <v>0</v>
      </c>
      <c r="N71" s="46">
        <v>0</v>
      </c>
      <c r="O71" s="46">
        <v>0</v>
      </c>
      <c r="P71" s="46">
        <v>0</v>
      </c>
      <c r="Q71" s="46">
        <v>0</v>
      </c>
      <c r="R71" s="46">
        <v>0</v>
      </c>
      <c r="S71" s="46">
        <v>0</v>
      </c>
      <c r="T71" s="46">
        <v>0</v>
      </c>
      <c r="U71" s="46">
        <v>0</v>
      </c>
      <c r="V71" s="46">
        <v>0</v>
      </c>
      <c r="W71" s="46">
        <v>0</v>
      </c>
      <c r="X71" s="46">
        <v>0</v>
      </c>
      <c r="Y71" s="47">
        <v>0</v>
      </c>
      <c r="AA71" s="60">
        <f t="shared" si="2"/>
        <v>0</v>
      </c>
      <c r="AB71" s="61" t="s">
        <v>54</v>
      </c>
      <c r="AC71" s="60">
        <v>0</v>
      </c>
    </row>
    <row r="72" spans="1:29" x14ac:dyDescent="0.3">
      <c r="A72" t="s">
        <v>44</v>
      </c>
      <c r="B72" s="45">
        <v>1</v>
      </c>
      <c r="C72" s="46">
        <v>1</v>
      </c>
      <c r="D72" s="46">
        <v>1</v>
      </c>
      <c r="E72" s="46">
        <v>1</v>
      </c>
      <c r="F72" s="46">
        <v>1</v>
      </c>
      <c r="G72" s="46">
        <v>1</v>
      </c>
      <c r="H72" s="46">
        <v>1</v>
      </c>
      <c r="I72" s="46">
        <v>1</v>
      </c>
      <c r="J72" s="46">
        <v>1</v>
      </c>
      <c r="K72" s="46">
        <v>1</v>
      </c>
      <c r="L72" s="46">
        <v>1</v>
      </c>
      <c r="M72" s="46">
        <v>1</v>
      </c>
      <c r="N72" s="46">
        <v>0</v>
      </c>
      <c r="O72" s="46">
        <v>0</v>
      </c>
      <c r="P72" s="46">
        <v>0</v>
      </c>
      <c r="Q72" s="46">
        <v>0</v>
      </c>
      <c r="R72" s="46">
        <v>0</v>
      </c>
      <c r="S72" s="46">
        <v>0</v>
      </c>
      <c r="T72" s="46">
        <v>0</v>
      </c>
      <c r="U72" s="46">
        <v>0</v>
      </c>
      <c r="V72" s="46">
        <v>0</v>
      </c>
      <c r="W72" s="46">
        <v>0</v>
      </c>
      <c r="X72" s="46">
        <v>0</v>
      </c>
      <c r="Y72" s="47">
        <v>0</v>
      </c>
      <c r="AA72" s="60">
        <f t="shared" si="2"/>
        <v>0</v>
      </c>
      <c r="AB72" s="61" t="s">
        <v>54</v>
      </c>
      <c r="AC72" s="60">
        <v>0</v>
      </c>
    </row>
    <row r="73" spans="1:29" x14ac:dyDescent="0.3">
      <c r="A73" t="s">
        <v>30</v>
      </c>
      <c r="B73" s="45">
        <v>0</v>
      </c>
      <c r="C73" s="46">
        <v>1</v>
      </c>
      <c r="D73" s="46">
        <v>1</v>
      </c>
      <c r="E73" s="46">
        <v>1</v>
      </c>
      <c r="F73" s="46">
        <v>1</v>
      </c>
      <c r="G73" s="46">
        <v>1</v>
      </c>
      <c r="H73" s="46">
        <v>1</v>
      </c>
      <c r="I73" s="46">
        <v>1</v>
      </c>
      <c r="J73" s="46">
        <v>1</v>
      </c>
      <c r="K73" s="46">
        <v>1</v>
      </c>
      <c r="L73" s="46">
        <v>1</v>
      </c>
      <c r="M73" s="46">
        <v>1</v>
      </c>
      <c r="N73" s="46">
        <v>1</v>
      </c>
      <c r="O73" s="46">
        <v>0</v>
      </c>
      <c r="P73" s="46">
        <v>0</v>
      </c>
      <c r="Q73" s="46">
        <v>0</v>
      </c>
      <c r="R73" s="46">
        <v>0</v>
      </c>
      <c r="S73" s="46">
        <v>0</v>
      </c>
      <c r="T73" s="46">
        <v>0</v>
      </c>
      <c r="U73" s="46">
        <v>0</v>
      </c>
      <c r="V73" s="46">
        <v>0</v>
      </c>
      <c r="W73" s="46">
        <v>0</v>
      </c>
      <c r="X73" s="46">
        <v>0</v>
      </c>
      <c r="Y73" s="47">
        <v>0</v>
      </c>
      <c r="AA73" s="60">
        <f t="shared" si="2"/>
        <v>0</v>
      </c>
      <c r="AB73" s="61" t="s">
        <v>54</v>
      </c>
      <c r="AC73" s="60">
        <v>0</v>
      </c>
    </row>
    <row r="74" spans="1:29" x14ac:dyDescent="0.3">
      <c r="A74" t="s">
        <v>45</v>
      </c>
      <c r="B74" s="45">
        <v>0</v>
      </c>
      <c r="C74" s="46">
        <v>0</v>
      </c>
      <c r="D74" s="46">
        <v>1</v>
      </c>
      <c r="E74" s="46">
        <v>1</v>
      </c>
      <c r="F74" s="46">
        <v>1</v>
      </c>
      <c r="G74" s="46">
        <v>1</v>
      </c>
      <c r="H74" s="46">
        <v>1</v>
      </c>
      <c r="I74" s="46">
        <v>1</v>
      </c>
      <c r="J74" s="46">
        <v>1</v>
      </c>
      <c r="K74" s="46">
        <v>1</v>
      </c>
      <c r="L74" s="46">
        <v>1</v>
      </c>
      <c r="M74" s="46">
        <v>1</v>
      </c>
      <c r="N74" s="46">
        <v>1</v>
      </c>
      <c r="O74" s="46">
        <v>0</v>
      </c>
      <c r="P74" s="46">
        <v>0</v>
      </c>
      <c r="Q74" s="46">
        <v>0</v>
      </c>
      <c r="R74" s="46">
        <v>0</v>
      </c>
      <c r="S74" s="46">
        <v>0</v>
      </c>
      <c r="T74" s="46">
        <v>0</v>
      </c>
      <c r="U74" s="46">
        <v>0</v>
      </c>
      <c r="V74" s="46">
        <v>0</v>
      </c>
      <c r="W74" s="46">
        <v>0</v>
      </c>
      <c r="X74" s="46">
        <v>0</v>
      </c>
      <c r="Y74" s="47">
        <v>0</v>
      </c>
      <c r="AA74" s="60">
        <f t="shared" si="2"/>
        <v>0</v>
      </c>
      <c r="AB74" s="61" t="s">
        <v>54</v>
      </c>
      <c r="AC74" s="60">
        <v>0</v>
      </c>
    </row>
    <row r="75" spans="1:29" x14ac:dyDescent="0.3">
      <c r="A75" t="s">
        <v>31</v>
      </c>
      <c r="B75" s="45">
        <v>0</v>
      </c>
      <c r="C75" s="46">
        <v>0</v>
      </c>
      <c r="D75" s="46">
        <v>0</v>
      </c>
      <c r="E75" s="46">
        <v>1</v>
      </c>
      <c r="F75" s="46">
        <v>1</v>
      </c>
      <c r="G75" s="46">
        <v>1</v>
      </c>
      <c r="H75" s="46">
        <v>1</v>
      </c>
      <c r="I75" s="46">
        <v>1</v>
      </c>
      <c r="J75" s="46">
        <v>1</v>
      </c>
      <c r="K75" s="46">
        <v>1</v>
      </c>
      <c r="L75" s="46">
        <v>1</v>
      </c>
      <c r="M75" s="46">
        <v>1</v>
      </c>
      <c r="N75" s="46">
        <v>1</v>
      </c>
      <c r="O75" s="46">
        <v>0</v>
      </c>
      <c r="P75" s="46">
        <v>0</v>
      </c>
      <c r="Q75" s="46">
        <v>0</v>
      </c>
      <c r="R75" s="46">
        <v>0</v>
      </c>
      <c r="S75" s="46">
        <v>0</v>
      </c>
      <c r="T75" s="46">
        <v>0</v>
      </c>
      <c r="U75" s="46">
        <v>0</v>
      </c>
      <c r="V75" s="46">
        <v>0</v>
      </c>
      <c r="W75" s="46">
        <v>0</v>
      </c>
      <c r="X75" s="46">
        <v>0</v>
      </c>
      <c r="Y75" s="47">
        <v>0</v>
      </c>
      <c r="AA75" s="60">
        <f t="shared" si="2"/>
        <v>0</v>
      </c>
      <c r="AB75" s="61" t="s">
        <v>54</v>
      </c>
      <c r="AC75" s="60">
        <v>0</v>
      </c>
    </row>
    <row r="76" spans="1:29" x14ac:dyDescent="0.3">
      <c r="A76" t="s">
        <v>46</v>
      </c>
      <c r="B76" s="45">
        <v>0</v>
      </c>
      <c r="C76" s="46">
        <v>0</v>
      </c>
      <c r="D76" s="46">
        <v>0</v>
      </c>
      <c r="E76" s="46">
        <v>0</v>
      </c>
      <c r="F76" s="46">
        <v>1</v>
      </c>
      <c r="G76" s="46">
        <v>1</v>
      </c>
      <c r="H76" s="46">
        <v>1</v>
      </c>
      <c r="I76" s="46">
        <v>1</v>
      </c>
      <c r="J76" s="46">
        <v>1</v>
      </c>
      <c r="K76" s="46">
        <v>1</v>
      </c>
      <c r="L76" s="46">
        <v>1</v>
      </c>
      <c r="M76" s="46">
        <v>1</v>
      </c>
      <c r="N76" s="46">
        <v>1</v>
      </c>
      <c r="O76" s="46">
        <v>0</v>
      </c>
      <c r="P76" s="46">
        <v>0</v>
      </c>
      <c r="Q76" s="46">
        <v>0</v>
      </c>
      <c r="R76" s="46">
        <v>0</v>
      </c>
      <c r="S76" s="46">
        <v>0</v>
      </c>
      <c r="T76" s="46">
        <v>0</v>
      </c>
      <c r="U76" s="46">
        <v>0</v>
      </c>
      <c r="V76" s="46">
        <v>0</v>
      </c>
      <c r="W76" s="46">
        <v>0</v>
      </c>
      <c r="X76" s="46">
        <v>0</v>
      </c>
      <c r="Y76" s="47">
        <v>0</v>
      </c>
      <c r="AA76" s="60">
        <f t="shared" si="2"/>
        <v>0</v>
      </c>
      <c r="AB76" s="61" t="s">
        <v>54</v>
      </c>
      <c r="AC76" s="60">
        <v>0</v>
      </c>
    </row>
    <row r="77" spans="1:29" x14ac:dyDescent="0.3">
      <c r="A77" t="s">
        <v>32</v>
      </c>
      <c r="B77" s="45">
        <v>0</v>
      </c>
      <c r="C77" s="46">
        <v>0</v>
      </c>
      <c r="D77" s="46">
        <v>0</v>
      </c>
      <c r="E77" s="46">
        <v>0</v>
      </c>
      <c r="F77" s="46">
        <v>0</v>
      </c>
      <c r="G77" s="46">
        <v>1</v>
      </c>
      <c r="H77" s="46">
        <v>1</v>
      </c>
      <c r="I77" s="46">
        <v>1</v>
      </c>
      <c r="J77" s="46">
        <v>1</v>
      </c>
      <c r="K77" s="46">
        <v>1</v>
      </c>
      <c r="L77" s="46">
        <v>1</v>
      </c>
      <c r="M77" s="46">
        <v>1</v>
      </c>
      <c r="N77" s="46">
        <v>1</v>
      </c>
      <c r="O77" s="46">
        <v>0</v>
      </c>
      <c r="P77" s="46">
        <v>0</v>
      </c>
      <c r="Q77" s="46">
        <v>0</v>
      </c>
      <c r="R77" s="46">
        <v>0</v>
      </c>
      <c r="S77" s="46">
        <v>0</v>
      </c>
      <c r="T77" s="46">
        <v>0</v>
      </c>
      <c r="U77" s="46">
        <v>0</v>
      </c>
      <c r="V77" s="46">
        <v>0</v>
      </c>
      <c r="W77" s="46">
        <v>0</v>
      </c>
      <c r="X77" s="46">
        <v>0</v>
      </c>
      <c r="Y77" s="47">
        <v>0</v>
      </c>
      <c r="AA77" s="60">
        <f t="shared" si="2"/>
        <v>0</v>
      </c>
      <c r="AB77" s="61" t="s">
        <v>54</v>
      </c>
      <c r="AC77" s="60">
        <v>0</v>
      </c>
    </row>
    <row r="78" spans="1:29" x14ac:dyDescent="0.3">
      <c r="A78" t="s">
        <v>47</v>
      </c>
      <c r="B78" s="45">
        <v>0</v>
      </c>
      <c r="C78" s="46">
        <v>0</v>
      </c>
      <c r="D78" s="46">
        <v>0</v>
      </c>
      <c r="E78" s="46">
        <v>0</v>
      </c>
      <c r="F78" s="46">
        <v>0</v>
      </c>
      <c r="G78" s="46">
        <v>0</v>
      </c>
      <c r="H78" s="46">
        <v>1</v>
      </c>
      <c r="I78" s="46">
        <v>1</v>
      </c>
      <c r="J78" s="46">
        <v>1</v>
      </c>
      <c r="K78" s="46">
        <v>1</v>
      </c>
      <c r="L78" s="46">
        <v>1</v>
      </c>
      <c r="M78" s="46">
        <v>1</v>
      </c>
      <c r="N78" s="46">
        <v>1</v>
      </c>
      <c r="O78" s="46">
        <v>0</v>
      </c>
      <c r="P78" s="46">
        <v>0</v>
      </c>
      <c r="Q78" s="46">
        <v>0</v>
      </c>
      <c r="R78" s="46">
        <v>0</v>
      </c>
      <c r="S78" s="46">
        <v>0</v>
      </c>
      <c r="T78" s="46">
        <v>0</v>
      </c>
      <c r="U78" s="46">
        <v>0</v>
      </c>
      <c r="V78" s="46">
        <v>0</v>
      </c>
      <c r="W78" s="46">
        <v>0</v>
      </c>
      <c r="X78" s="46">
        <v>0</v>
      </c>
      <c r="Y78" s="47">
        <v>0</v>
      </c>
      <c r="AA78" s="60">
        <f t="shared" si="2"/>
        <v>0</v>
      </c>
      <c r="AB78" s="61" t="s">
        <v>54</v>
      </c>
      <c r="AC78" s="60">
        <v>0</v>
      </c>
    </row>
    <row r="79" spans="1:29" x14ac:dyDescent="0.3">
      <c r="A79" t="s">
        <v>33</v>
      </c>
      <c r="B79" s="45">
        <v>0</v>
      </c>
      <c r="C79" s="46">
        <v>0</v>
      </c>
      <c r="D79" s="46">
        <v>0</v>
      </c>
      <c r="E79" s="46">
        <v>0</v>
      </c>
      <c r="F79" s="46">
        <v>0</v>
      </c>
      <c r="G79" s="46">
        <v>0</v>
      </c>
      <c r="H79" s="46">
        <v>0</v>
      </c>
      <c r="I79" s="46">
        <v>1</v>
      </c>
      <c r="J79" s="46">
        <v>1</v>
      </c>
      <c r="K79" s="46">
        <v>1</v>
      </c>
      <c r="L79" s="46">
        <v>1</v>
      </c>
      <c r="M79" s="46">
        <v>1</v>
      </c>
      <c r="N79" s="46">
        <v>1</v>
      </c>
      <c r="O79" s="46">
        <v>0</v>
      </c>
      <c r="P79" s="46">
        <v>0</v>
      </c>
      <c r="Q79" s="46">
        <v>0</v>
      </c>
      <c r="R79" s="46">
        <v>0</v>
      </c>
      <c r="S79" s="46">
        <v>0</v>
      </c>
      <c r="T79" s="46">
        <v>0</v>
      </c>
      <c r="U79" s="46">
        <v>0</v>
      </c>
      <c r="V79" s="46">
        <v>0</v>
      </c>
      <c r="W79" s="46">
        <v>0</v>
      </c>
      <c r="X79" s="46">
        <v>0</v>
      </c>
      <c r="Y79" s="47">
        <v>0</v>
      </c>
      <c r="AA79" s="60">
        <f t="shared" si="2"/>
        <v>0</v>
      </c>
      <c r="AB79" s="61" t="s">
        <v>54</v>
      </c>
      <c r="AC79" s="60">
        <v>0</v>
      </c>
    </row>
    <row r="80" spans="1:29" x14ac:dyDescent="0.3">
      <c r="A80" t="s">
        <v>48</v>
      </c>
      <c r="B80" s="45">
        <v>0</v>
      </c>
      <c r="C80" s="46">
        <v>0</v>
      </c>
      <c r="D80" s="46">
        <v>0</v>
      </c>
      <c r="E80" s="46">
        <v>0</v>
      </c>
      <c r="F80" s="46">
        <v>0</v>
      </c>
      <c r="G80" s="46">
        <v>0</v>
      </c>
      <c r="H80" s="46">
        <v>0</v>
      </c>
      <c r="I80" s="46">
        <v>0</v>
      </c>
      <c r="J80" s="46">
        <v>1</v>
      </c>
      <c r="K80" s="46">
        <v>1</v>
      </c>
      <c r="L80" s="46">
        <v>1</v>
      </c>
      <c r="M80" s="46">
        <v>1</v>
      </c>
      <c r="N80" s="46">
        <v>1</v>
      </c>
      <c r="O80" s="46">
        <v>0</v>
      </c>
      <c r="P80" s="46">
        <v>0</v>
      </c>
      <c r="Q80" s="46">
        <v>0</v>
      </c>
      <c r="R80" s="46">
        <v>0</v>
      </c>
      <c r="S80" s="46">
        <v>0</v>
      </c>
      <c r="T80" s="46">
        <v>0</v>
      </c>
      <c r="U80" s="46">
        <v>0</v>
      </c>
      <c r="V80" s="46">
        <v>0</v>
      </c>
      <c r="W80" s="46">
        <v>0</v>
      </c>
      <c r="X80" s="46">
        <v>0</v>
      </c>
      <c r="Y80" s="47">
        <v>0</v>
      </c>
      <c r="AA80" s="60">
        <f t="shared" si="2"/>
        <v>0</v>
      </c>
      <c r="AB80" s="61" t="s">
        <v>54</v>
      </c>
      <c r="AC80" s="60">
        <v>0</v>
      </c>
    </row>
    <row r="81" spans="1:29" x14ac:dyDescent="0.3">
      <c r="A81" t="s">
        <v>34</v>
      </c>
      <c r="B81" s="45">
        <v>0</v>
      </c>
      <c r="C81" s="46">
        <v>0</v>
      </c>
      <c r="D81" s="46">
        <v>0</v>
      </c>
      <c r="E81" s="46">
        <v>0</v>
      </c>
      <c r="F81" s="46">
        <v>0</v>
      </c>
      <c r="G81" s="46">
        <v>0</v>
      </c>
      <c r="H81" s="46">
        <v>0</v>
      </c>
      <c r="I81" s="46">
        <v>0</v>
      </c>
      <c r="J81" s="46">
        <v>0</v>
      </c>
      <c r="K81" s="46">
        <v>1</v>
      </c>
      <c r="L81" s="46">
        <v>1</v>
      </c>
      <c r="M81" s="46">
        <v>1</v>
      </c>
      <c r="N81" s="46">
        <v>1</v>
      </c>
      <c r="O81" s="46">
        <v>0</v>
      </c>
      <c r="P81" s="46">
        <v>0</v>
      </c>
      <c r="Q81" s="46">
        <v>0</v>
      </c>
      <c r="R81" s="46">
        <v>0</v>
      </c>
      <c r="S81" s="46">
        <v>0</v>
      </c>
      <c r="T81" s="46">
        <v>0</v>
      </c>
      <c r="U81" s="46">
        <v>0</v>
      </c>
      <c r="V81" s="46">
        <v>0</v>
      </c>
      <c r="W81" s="46">
        <v>0</v>
      </c>
      <c r="X81" s="46">
        <v>0</v>
      </c>
      <c r="Y81" s="47">
        <v>0</v>
      </c>
      <c r="AA81" s="60">
        <f t="shared" si="2"/>
        <v>0</v>
      </c>
      <c r="AB81" s="61" t="s">
        <v>54</v>
      </c>
      <c r="AC81" s="60">
        <v>0</v>
      </c>
    </row>
    <row r="82" spans="1:29" x14ac:dyDescent="0.3">
      <c r="A82" t="s">
        <v>49</v>
      </c>
      <c r="B82" s="45">
        <v>0</v>
      </c>
      <c r="C82" s="46">
        <v>0</v>
      </c>
      <c r="D82" s="46">
        <v>0</v>
      </c>
      <c r="E82" s="46">
        <v>0</v>
      </c>
      <c r="F82" s="46">
        <v>0</v>
      </c>
      <c r="G82" s="46">
        <v>0</v>
      </c>
      <c r="H82" s="46">
        <v>0</v>
      </c>
      <c r="I82" s="46">
        <v>0</v>
      </c>
      <c r="J82" s="46">
        <v>0</v>
      </c>
      <c r="K82" s="46">
        <v>0</v>
      </c>
      <c r="L82" s="46">
        <v>1</v>
      </c>
      <c r="M82" s="46">
        <v>1</v>
      </c>
      <c r="N82" s="46">
        <v>1</v>
      </c>
      <c r="O82" s="46">
        <v>0</v>
      </c>
      <c r="P82" s="46">
        <v>0</v>
      </c>
      <c r="Q82" s="46">
        <v>0</v>
      </c>
      <c r="R82" s="46">
        <v>0</v>
      </c>
      <c r="S82" s="46">
        <v>0</v>
      </c>
      <c r="T82" s="46">
        <v>0</v>
      </c>
      <c r="U82" s="46">
        <v>0</v>
      </c>
      <c r="V82" s="46">
        <v>0</v>
      </c>
      <c r="W82" s="46">
        <v>0</v>
      </c>
      <c r="X82" s="46">
        <v>0</v>
      </c>
      <c r="Y82" s="47">
        <v>0</v>
      </c>
      <c r="AA82" s="60">
        <f t="shared" si="2"/>
        <v>0</v>
      </c>
      <c r="AB82" s="61" t="s">
        <v>54</v>
      </c>
      <c r="AC82" s="60">
        <v>0</v>
      </c>
    </row>
    <row r="83" spans="1:29" x14ac:dyDescent="0.3">
      <c r="A83" t="s">
        <v>35</v>
      </c>
      <c r="B83" s="45">
        <v>0</v>
      </c>
      <c r="C83" s="46">
        <v>0</v>
      </c>
      <c r="D83" s="46">
        <v>0</v>
      </c>
      <c r="E83" s="46">
        <v>0</v>
      </c>
      <c r="F83" s="46">
        <v>0</v>
      </c>
      <c r="G83" s="46">
        <v>0</v>
      </c>
      <c r="H83" s="46">
        <v>0</v>
      </c>
      <c r="I83" s="46">
        <v>0</v>
      </c>
      <c r="J83" s="46">
        <v>0</v>
      </c>
      <c r="K83" s="46">
        <v>0</v>
      </c>
      <c r="L83" s="46">
        <v>0</v>
      </c>
      <c r="M83" s="46">
        <v>1</v>
      </c>
      <c r="N83" s="46">
        <v>1</v>
      </c>
      <c r="O83" s="46">
        <v>0</v>
      </c>
      <c r="P83" s="46">
        <v>0</v>
      </c>
      <c r="Q83" s="46">
        <v>0</v>
      </c>
      <c r="R83" s="46">
        <v>0</v>
      </c>
      <c r="S83" s="46">
        <v>0</v>
      </c>
      <c r="T83" s="46">
        <v>0</v>
      </c>
      <c r="U83" s="46">
        <v>0</v>
      </c>
      <c r="V83" s="46">
        <v>0</v>
      </c>
      <c r="W83" s="46">
        <v>0</v>
      </c>
      <c r="X83" s="46">
        <v>0</v>
      </c>
      <c r="Y83" s="47">
        <v>0</v>
      </c>
      <c r="AA83" s="60">
        <f t="shared" si="2"/>
        <v>0</v>
      </c>
      <c r="AB83" s="61" t="s">
        <v>54</v>
      </c>
      <c r="AC83" s="60">
        <v>0</v>
      </c>
    </row>
    <row r="84" spans="1:29" x14ac:dyDescent="0.3">
      <c r="A84" t="s">
        <v>50</v>
      </c>
      <c r="B84" s="48">
        <v>0</v>
      </c>
      <c r="C84" s="49">
        <v>0</v>
      </c>
      <c r="D84" s="49">
        <v>0</v>
      </c>
      <c r="E84" s="49">
        <v>0</v>
      </c>
      <c r="F84" s="49">
        <v>0</v>
      </c>
      <c r="G84" s="49">
        <v>0</v>
      </c>
      <c r="H84" s="49">
        <v>0</v>
      </c>
      <c r="I84" s="49">
        <v>0</v>
      </c>
      <c r="J84" s="49">
        <v>0</v>
      </c>
      <c r="K84" s="49">
        <v>0</v>
      </c>
      <c r="L84" s="49">
        <v>0</v>
      </c>
      <c r="M84" s="49">
        <v>0</v>
      </c>
      <c r="N84" s="49">
        <v>1</v>
      </c>
      <c r="O84" s="49">
        <v>0</v>
      </c>
      <c r="P84" s="49">
        <v>0</v>
      </c>
      <c r="Q84" s="49">
        <v>0</v>
      </c>
      <c r="R84" s="49">
        <v>0</v>
      </c>
      <c r="S84" s="49">
        <v>0</v>
      </c>
      <c r="T84" s="49">
        <v>0</v>
      </c>
      <c r="U84" s="49">
        <v>0</v>
      </c>
      <c r="V84" s="49">
        <v>0</v>
      </c>
      <c r="W84" s="49">
        <v>0</v>
      </c>
      <c r="X84" s="49">
        <v>0</v>
      </c>
      <c r="Y84" s="50">
        <v>0</v>
      </c>
      <c r="AA84" s="60">
        <f t="shared" si="2"/>
        <v>0</v>
      </c>
      <c r="AB84" s="61" t="s">
        <v>54</v>
      </c>
      <c r="AC84" s="60">
        <v>0</v>
      </c>
    </row>
    <row r="85" spans="1:29" x14ac:dyDescent="0.3">
      <c r="A85" t="s">
        <v>24</v>
      </c>
      <c r="B85" s="51">
        <v>1</v>
      </c>
      <c r="C85" s="52">
        <v>0</v>
      </c>
      <c r="D85" s="52">
        <v>0</v>
      </c>
      <c r="E85" s="52">
        <v>0</v>
      </c>
      <c r="F85" s="52">
        <v>0</v>
      </c>
      <c r="G85" s="52">
        <v>0</v>
      </c>
      <c r="H85" s="52">
        <v>0</v>
      </c>
      <c r="I85" s="52">
        <v>0</v>
      </c>
      <c r="J85" s="52">
        <v>0</v>
      </c>
      <c r="K85" s="52">
        <v>0</v>
      </c>
      <c r="L85" s="52">
        <v>0</v>
      </c>
      <c r="M85" s="52">
        <v>0</v>
      </c>
      <c r="N85" s="52">
        <v>0</v>
      </c>
      <c r="O85" s="52">
        <v>0</v>
      </c>
      <c r="P85" s="52">
        <v>0</v>
      </c>
      <c r="Q85" s="52">
        <v>0</v>
      </c>
      <c r="R85" s="52">
        <v>0</v>
      </c>
      <c r="S85" s="52">
        <v>0</v>
      </c>
      <c r="T85" s="52">
        <v>0</v>
      </c>
      <c r="U85" s="52">
        <v>0</v>
      </c>
      <c r="V85" s="52">
        <v>0</v>
      </c>
      <c r="W85" s="52">
        <v>0</v>
      </c>
      <c r="X85" s="52">
        <v>0</v>
      </c>
      <c r="Y85" s="53">
        <v>0</v>
      </c>
      <c r="AA85" s="60">
        <f>SUMPRODUCT($B$10:$Y$10, B85:Y85)</f>
        <v>1</v>
      </c>
      <c r="AB85" s="61" t="s">
        <v>54</v>
      </c>
      <c r="AC85" s="60">
        <v>1</v>
      </c>
    </row>
    <row r="86" spans="1:29" x14ac:dyDescent="0.3">
      <c r="A86" t="s">
        <v>39</v>
      </c>
      <c r="B86" s="54">
        <v>1</v>
      </c>
      <c r="C86" s="55">
        <v>1</v>
      </c>
      <c r="D86" s="55">
        <v>0</v>
      </c>
      <c r="E86" s="55">
        <v>0</v>
      </c>
      <c r="F86" s="55">
        <v>0</v>
      </c>
      <c r="G86" s="55">
        <v>0</v>
      </c>
      <c r="H86" s="55">
        <v>0</v>
      </c>
      <c r="I86" s="55">
        <v>0</v>
      </c>
      <c r="J86" s="55">
        <v>0</v>
      </c>
      <c r="K86" s="55">
        <v>0</v>
      </c>
      <c r="L86" s="55">
        <v>0</v>
      </c>
      <c r="M86" s="55">
        <v>0</v>
      </c>
      <c r="N86" s="55">
        <v>0</v>
      </c>
      <c r="O86" s="55">
        <v>0</v>
      </c>
      <c r="P86" s="55">
        <v>0</v>
      </c>
      <c r="Q86" s="55">
        <v>0</v>
      </c>
      <c r="R86" s="55">
        <v>0</v>
      </c>
      <c r="S86" s="55">
        <v>0</v>
      </c>
      <c r="T86" s="55">
        <v>0</v>
      </c>
      <c r="U86" s="55">
        <v>0</v>
      </c>
      <c r="V86" s="55">
        <v>0</v>
      </c>
      <c r="W86" s="55">
        <v>0</v>
      </c>
      <c r="X86" s="55">
        <v>0</v>
      </c>
      <c r="Y86" s="56">
        <v>0</v>
      </c>
      <c r="AA86" s="60">
        <f t="shared" ref="AA86:AA108" si="3">SUMPRODUCT($B$10:$Y$10, B86:Y86)</f>
        <v>1</v>
      </c>
      <c r="AB86" s="61" t="s">
        <v>54</v>
      </c>
      <c r="AC86" s="60">
        <v>1</v>
      </c>
    </row>
    <row r="87" spans="1:29" x14ac:dyDescent="0.3">
      <c r="A87" t="s">
        <v>25</v>
      </c>
      <c r="B87" s="54">
        <v>1</v>
      </c>
      <c r="C87" s="55">
        <v>1</v>
      </c>
      <c r="D87" s="55">
        <v>1</v>
      </c>
      <c r="E87" s="55">
        <v>0</v>
      </c>
      <c r="F87" s="55">
        <v>0</v>
      </c>
      <c r="G87" s="55">
        <v>0</v>
      </c>
      <c r="H87" s="55">
        <v>0</v>
      </c>
      <c r="I87" s="55">
        <v>0</v>
      </c>
      <c r="J87" s="55">
        <v>0</v>
      </c>
      <c r="K87" s="55">
        <v>0</v>
      </c>
      <c r="L87" s="55">
        <v>0</v>
      </c>
      <c r="M87" s="55">
        <v>0</v>
      </c>
      <c r="N87" s="55">
        <v>0</v>
      </c>
      <c r="O87" s="55">
        <v>0</v>
      </c>
      <c r="P87" s="55">
        <v>0</v>
      </c>
      <c r="Q87" s="55">
        <v>0</v>
      </c>
      <c r="R87" s="55">
        <v>0</v>
      </c>
      <c r="S87" s="55">
        <v>0</v>
      </c>
      <c r="T87" s="55">
        <v>0</v>
      </c>
      <c r="U87" s="55">
        <v>0</v>
      </c>
      <c r="V87" s="55">
        <v>0</v>
      </c>
      <c r="W87" s="55">
        <v>0</v>
      </c>
      <c r="X87" s="55">
        <v>0</v>
      </c>
      <c r="Y87" s="56">
        <v>0</v>
      </c>
      <c r="AA87" s="60">
        <f t="shared" si="3"/>
        <v>1</v>
      </c>
      <c r="AB87" s="61" t="s">
        <v>54</v>
      </c>
      <c r="AC87" s="60">
        <v>1</v>
      </c>
    </row>
    <row r="88" spans="1:29" x14ac:dyDescent="0.3">
      <c r="A88" t="s">
        <v>40</v>
      </c>
      <c r="B88" s="54">
        <v>1</v>
      </c>
      <c r="C88" s="55">
        <v>1</v>
      </c>
      <c r="D88" s="55">
        <v>1</v>
      </c>
      <c r="E88" s="55">
        <v>1</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6">
        <v>0</v>
      </c>
      <c r="AA88" s="60">
        <f t="shared" si="3"/>
        <v>1</v>
      </c>
      <c r="AB88" s="61" t="s">
        <v>54</v>
      </c>
      <c r="AC88" s="60">
        <v>1</v>
      </c>
    </row>
    <row r="89" spans="1:29" x14ac:dyDescent="0.3">
      <c r="A89" t="s">
        <v>26</v>
      </c>
      <c r="B89" s="54">
        <v>1</v>
      </c>
      <c r="C89" s="55">
        <v>1</v>
      </c>
      <c r="D89" s="55">
        <v>1</v>
      </c>
      <c r="E89" s="55">
        <v>1</v>
      </c>
      <c r="F89" s="55">
        <v>1</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6">
        <v>0</v>
      </c>
      <c r="AA89" s="60">
        <f t="shared" si="3"/>
        <v>1</v>
      </c>
      <c r="AB89" s="61" t="s">
        <v>54</v>
      </c>
      <c r="AC89" s="60">
        <v>1</v>
      </c>
    </row>
    <row r="90" spans="1:29" x14ac:dyDescent="0.3">
      <c r="A90" t="s">
        <v>41</v>
      </c>
      <c r="B90" s="54">
        <v>1</v>
      </c>
      <c r="C90" s="55">
        <v>1</v>
      </c>
      <c r="D90" s="55">
        <v>1</v>
      </c>
      <c r="E90" s="55">
        <v>1</v>
      </c>
      <c r="F90" s="55">
        <v>1</v>
      </c>
      <c r="G90" s="55">
        <v>1</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6">
        <v>0</v>
      </c>
      <c r="AA90" s="60">
        <f t="shared" si="3"/>
        <v>1</v>
      </c>
      <c r="AB90" s="61" t="s">
        <v>54</v>
      </c>
      <c r="AC90" s="60">
        <v>1</v>
      </c>
    </row>
    <row r="91" spans="1:29" x14ac:dyDescent="0.3">
      <c r="A91" t="s">
        <v>27</v>
      </c>
      <c r="B91" s="54">
        <v>1</v>
      </c>
      <c r="C91" s="55">
        <v>1</v>
      </c>
      <c r="D91" s="55">
        <v>1</v>
      </c>
      <c r="E91" s="55">
        <v>1</v>
      </c>
      <c r="F91" s="55">
        <v>1</v>
      </c>
      <c r="G91" s="55">
        <v>1</v>
      </c>
      <c r="H91" s="55">
        <v>1</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6">
        <v>0</v>
      </c>
      <c r="AA91" s="60">
        <f t="shared" si="3"/>
        <v>1</v>
      </c>
      <c r="AB91" s="61" t="s">
        <v>54</v>
      </c>
      <c r="AC91" s="60">
        <v>1</v>
      </c>
    </row>
    <row r="92" spans="1:29" x14ac:dyDescent="0.3">
      <c r="A92" t="s">
        <v>42</v>
      </c>
      <c r="B92" s="54">
        <v>1</v>
      </c>
      <c r="C92" s="55">
        <v>1</v>
      </c>
      <c r="D92" s="55">
        <v>1</v>
      </c>
      <c r="E92" s="55">
        <v>1</v>
      </c>
      <c r="F92" s="55">
        <v>1</v>
      </c>
      <c r="G92" s="55">
        <v>1</v>
      </c>
      <c r="H92" s="55">
        <v>1</v>
      </c>
      <c r="I92" s="55">
        <v>1</v>
      </c>
      <c r="J92" s="55">
        <v>0</v>
      </c>
      <c r="K92" s="55">
        <v>0</v>
      </c>
      <c r="L92" s="55">
        <v>0</v>
      </c>
      <c r="M92" s="55">
        <v>0</v>
      </c>
      <c r="N92" s="55">
        <v>0</v>
      </c>
      <c r="O92" s="55">
        <v>0</v>
      </c>
      <c r="P92" s="55">
        <v>0</v>
      </c>
      <c r="Q92" s="55">
        <v>0</v>
      </c>
      <c r="R92" s="55">
        <v>0</v>
      </c>
      <c r="S92" s="55">
        <v>0</v>
      </c>
      <c r="T92" s="55">
        <v>0</v>
      </c>
      <c r="U92" s="55">
        <v>0</v>
      </c>
      <c r="V92" s="55">
        <v>0</v>
      </c>
      <c r="W92" s="55">
        <v>0</v>
      </c>
      <c r="X92" s="55">
        <v>0</v>
      </c>
      <c r="Y92" s="56">
        <v>0</v>
      </c>
      <c r="AA92" s="60">
        <f t="shared" si="3"/>
        <v>2</v>
      </c>
      <c r="AB92" s="61" t="s">
        <v>54</v>
      </c>
      <c r="AC92" s="60">
        <v>1</v>
      </c>
    </row>
    <row r="93" spans="1:29" x14ac:dyDescent="0.3">
      <c r="A93" t="s">
        <v>28</v>
      </c>
      <c r="B93" s="54">
        <v>1</v>
      </c>
      <c r="C93" s="55">
        <v>1</v>
      </c>
      <c r="D93" s="55">
        <v>1</v>
      </c>
      <c r="E93" s="55">
        <v>1</v>
      </c>
      <c r="F93" s="55">
        <v>1</v>
      </c>
      <c r="G93" s="55">
        <v>1</v>
      </c>
      <c r="H93" s="55">
        <v>1</v>
      </c>
      <c r="I93" s="55">
        <v>1</v>
      </c>
      <c r="J93" s="55">
        <v>1</v>
      </c>
      <c r="K93" s="55">
        <v>0</v>
      </c>
      <c r="L93" s="55">
        <v>0</v>
      </c>
      <c r="M93" s="55">
        <v>0</v>
      </c>
      <c r="N93" s="55">
        <v>0</v>
      </c>
      <c r="O93" s="55">
        <v>0</v>
      </c>
      <c r="P93" s="55">
        <v>0</v>
      </c>
      <c r="Q93" s="55">
        <v>0</v>
      </c>
      <c r="R93" s="55">
        <v>0</v>
      </c>
      <c r="S93" s="55">
        <v>0</v>
      </c>
      <c r="T93" s="55">
        <v>0</v>
      </c>
      <c r="U93" s="55">
        <v>0</v>
      </c>
      <c r="V93" s="55">
        <v>0</v>
      </c>
      <c r="W93" s="55">
        <v>0</v>
      </c>
      <c r="X93" s="55">
        <v>0</v>
      </c>
      <c r="Y93" s="56">
        <v>0</v>
      </c>
      <c r="AA93" s="60">
        <f t="shared" si="3"/>
        <v>2</v>
      </c>
      <c r="AB93" s="61" t="s">
        <v>54</v>
      </c>
      <c r="AC93" s="60">
        <v>1</v>
      </c>
    </row>
    <row r="94" spans="1:29" x14ac:dyDescent="0.3">
      <c r="A94" t="s">
        <v>43</v>
      </c>
      <c r="B94" s="54">
        <v>1</v>
      </c>
      <c r="C94" s="55">
        <v>1</v>
      </c>
      <c r="D94" s="55">
        <v>1</v>
      </c>
      <c r="E94" s="55">
        <v>1</v>
      </c>
      <c r="F94" s="55">
        <v>1</v>
      </c>
      <c r="G94" s="55">
        <v>1</v>
      </c>
      <c r="H94" s="55">
        <v>1</v>
      </c>
      <c r="I94" s="55">
        <v>1</v>
      </c>
      <c r="J94" s="55">
        <v>1</v>
      </c>
      <c r="K94" s="55">
        <v>1</v>
      </c>
      <c r="L94" s="55">
        <v>0</v>
      </c>
      <c r="M94" s="55">
        <v>0</v>
      </c>
      <c r="N94" s="55">
        <v>0</v>
      </c>
      <c r="O94" s="55">
        <v>0</v>
      </c>
      <c r="P94" s="55">
        <v>0</v>
      </c>
      <c r="Q94" s="55">
        <v>0</v>
      </c>
      <c r="R94" s="55">
        <v>0</v>
      </c>
      <c r="S94" s="55">
        <v>0</v>
      </c>
      <c r="T94" s="55">
        <v>0</v>
      </c>
      <c r="U94" s="55">
        <v>0</v>
      </c>
      <c r="V94" s="55">
        <v>0</v>
      </c>
      <c r="W94" s="55">
        <v>0</v>
      </c>
      <c r="X94" s="55">
        <v>0</v>
      </c>
      <c r="Y94" s="56">
        <v>0</v>
      </c>
      <c r="AA94" s="60">
        <f t="shared" si="3"/>
        <v>2</v>
      </c>
      <c r="AB94" s="61" t="s">
        <v>54</v>
      </c>
      <c r="AC94" s="60">
        <v>1</v>
      </c>
    </row>
    <row r="95" spans="1:29" x14ac:dyDescent="0.3">
      <c r="A95" t="s">
        <v>29</v>
      </c>
      <c r="B95" s="54">
        <v>1</v>
      </c>
      <c r="C95" s="55">
        <v>1</v>
      </c>
      <c r="D95" s="55">
        <v>1</v>
      </c>
      <c r="E95" s="55">
        <v>1</v>
      </c>
      <c r="F95" s="55">
        <v>1</v>
      </c>
      <c r="G95" s="55">
        <v>1</v>
      </c>
      <c r="H95" s="55">
        <v>1</v>
      </c>
      <c r="I95" s="55">
        <v>1</v>
      </c>
      <c r="J95" s="55">
        <v>1</v>
      </c>
      <c r="K95" s="55">
        <v>1</v>
      </c>
      <c r="L95" s="55">
        <v>1</v>
      </c>
      <c r="M95" s="55">
        <v>0</v>
      </c>
      <c r="N95" s="55">
        <v>0</v>
      </c>
      <c r="O95" s="55">
        <v>0</v>
      </c>
      <c r="P95" s="55">
        <v>0</v>
      </c>
      <c r="Q95" s="55">
        <v>0</v>
      </c>
      <c r="R95" s="55">
        <v>0</v>
      </c>
      <c r="S95" s="55">
        <v>0</v>
      </c>
      <c r="T95" s="55">
        <v>0</v>
      </c>
      <c r="U95" s="55">
        <v>0</v>
      </c>
      <c r="V95" s="55">
        <v>0</v>
      </c>
      <c r="W95" s="55">
        <v>0</v>
      </c>
      <c r="X95" s="55">
        <v>0</v>
      </c>
      <c r="Y95" s="56">
        <v>0</v>
      </c>
      <c r="AA95" s="60">
        <f t="shared" si="3"/>
        <v>2</v>
      </c>
      <c r="AB95" s="61" t="s">
        <v>54</v>
      </c>
      <c r="AC95" s="60">
        <v>1</v>
      </c>
    </row>
    <row r="96" spans="1:29" x14ac:dyDescent="0.3">
      <c r="A96" t="s">
        <v>44</v>
      </c>
      <c r="B96" s="54">
        <v>0</v>
      </c>
      <c r="C96" s="55">
        <v>1</v>
      </c>
      <c r="D96" s="55">
        <v>1</v>
      </c>
      <c r="E96" s="55">
        <v>1</v>
      </c>
      <c r="F96" s="55">
        <v>1</v>
      </c>
      <c r="G96" s="55">
        <v>1</v>
      </c>
      <c r="H96" s="55">
        <v>1</v>
      </c>
      <c r="I96" s="55">
        <v>1</v>
      </c>
      <c r="J96" s="55">
        <v>1</v>
      </c>
      <c r="K96" s="55">
        <v>1</v>
      </c>
      <c r="L96" s="55">
        <v>1</v>
      </c>
      <c r="M96" s="55">
        <v>1</v>
      </c>
      <c r="N96" s="55">
        <v>0</v>
      </c>
      <c r="O96" s="55">
        <v>0</v>
      </c>
      <c r="P96" s="55">
        <v>0</v>
      </c>
      <c r="Q96" s="55">
        <v>0</v>
      </c>
      <c r="R96" s="55">
        <v>0</v>
      </c>
      <c r="S96" s="55">
        <v>0</v>
      </c>
      <c r="T96" s="55">
        <v>0</v>
      </c>
      <c r="U96" s="55">
        <v>0</v>
      </c>
      <c r="V96" s="55">
        <v>0</v>
      </c>
      <c r="W96" s="55">
        <v>0</v>
      </c>
      <c r="X96" s="55">
        <v>0</v>
      </c>
      <c r="Y96" s="56">
        <v>0</v>
      </c>
      <c r="AA96" s="60">
        <f t="shared" si="3"/>
        <v>1</v>
      </c>
      <c r="AB96" s="61" t="s">
        <v>54</v>
      </c>
      <c r="AC96" s="60">
        <v>1</v>
      </c>
    </row>
    <row r="97" spans="1:29" x14ac:dyDescent="0.3">
      <c r="A97" t="s">
        <v>30</v>
      </c>
      <c r="B97" s="54">
        <v>0</v>
      </c>
      <c r="C97" s="55">
        <v>0</v>
      </c>
      <c r="D97" s="55">
        <v>1</v>
      </c>
      <c r="E97" s="55">
        <v>1</v>
      </c>
      <c r="F97" s="55">
        <v>1</v>
      </c>
      <c r="G97" s="55">
        <v>1</v>
      </c>
      <c r="H97" s="55">
        <v>1</v>
      </c>
      <c r="I97" s="55">
        <v>1</v>
      </c>
      <c r="J97" s="55">
        <v>1</v>
      </c>
      <c r="K97" s="55">
        <v>1</v>
      </c>
      <c r="L97" s="55">
        <v>1</v>
      </c>
      <c r="M97" s="55">
        <v>1</v>
      </c>
      <c r="N97" s="55">
        <v>1</v>
      </c>
      <c r="O97" s="55">
        <v>0</v>
      </c>
      <c r="P97" s="55">
        <v>0</v>
      </c>
      <c r="Q97" s="55">
        <v>0</v>
      </c>
      <c r="R97" s="55">
        <v>0</v>
      </c>
      <c r="S97" s="55">
        <v>0</v>
      </c>
      <c r="T97" s="55">
        <v>0</v>
      </c>
      <c r="U97" s="55">
        <v>0</v>
      </c>
      <c r="V97" s="55">
        <v>0</v>
      </c>
      <c r="W97" s="55">
        <v>0</v>
      </c>
      <c r="X97" s="55">
        <v>0</v>
      </c>
      <c r="Y97" s="56">
        <v>0</v>
      </c>
      <c r="AA97" s="60">
        <f t="shared" si="3"/>
        <v>1</v>
      </c>
      <c r="AB97" s="61" t="s">
        <v>54</v>
      </c>
      <c r="AC97" s="60">
        <v>1</v>
      </c>
    </row>
    <row r="98" spans="1:29" x14ac:dyDescent="0.3">
      <c r="A98" t="s">
        <v>45</v>
      </c>
      <c r="B98" s="54">
        <v>0</v>
      </c>
      <c r="C98" s="55">
        <v>0</v>
      </c>
      <c r="D98" s="55">
        <v>0</v>
      </c>
      <c r="E98" s="55">
        <v>1</v>
      </c>
      <c r="F98" s="55">
        <v>1</v>
      </c>
      <c r="G98" s="55">
        <v>1</v>
      </c>
      <c r="H98" s="55">
        <v>1</v>
      </c>
      <c r="I98" s="55">
        <v>1</v>
      </c>
      <c r="J98" s="55">
        <v>1</v>
      </c>
      <c r="K98" s="55">
        <v>1</v>
      </c>
      <c r="L98" s="55">
        <v>1</v>
      </c>
      <c r="M98" s="55">
        <v>1</v>
      </c>
      <c r="N98" s="55">
        <v>1</v>
      </c>
      <c r="O98" s="55">
        <v>1</v>
      </c>
      <c r="P98" s="55">
        <v>0</v>
      </c>
      <c r="Q98" s="55">
        <v>0</v>
      </c>
      <c r="R98" s="55">
        <v>0</v>
      </c>
      <c r="S98" s="55">
        <v>0</v>
      </c>
      <c r="T98" s="55">
        <v>0</v>
      </c>
      <c r="U98" s="55">
        <v>0</v>
      </c>
      <c r="V98" s="55">
        <v>0</v>
      </c>
      <c r="W98" s="55">
        <v>0</v>
      </c>
      <c r="X98" s="55">
        <v>0</v>
      </c>
      <c r="Y98" s="56">
        <v>0</v>
      </c>
      <c r="AA98" s="60">
        <f t="shared" si="3"/>
        <v>2</v>
      </c>
      <c r="AB98" s="61" t="s">
        <v>54</v>
      </c>
      <c r="AC98" s="60">
        <v>1</v>
      </c>
    </row>
    <row r="99" spans="1:29" x14ac:dyDescent="0.3">
      <c r="A99" t="s">
        <v>31</v>
      </c>
      <c r="B99" s="54">
        <v>0</v>
      </c>
      <c r="C99" s="55">
        <v>0</v>
      </c>
      <c r="D99" s="55">
        <v>0</v>
      </c>
      <c r="E99" s="55">
        <v>0</v>
      </c>
      <c r="F99" s="55">
        <v>1</v>
      </c>
      <c r="G99" s="55">
        <v>1</v>
      </c>
      <c r="H99" s="55">
        <v>1</v>
      </c>
      <c r="I99" s="55">
        <v>1</v>
      </c>
      <c r="J99" s="55">
        <v>1</v>
      </c>
      <c r="K99" s="55">
        <v>1</v>
      </c>
      <c r="L99" s="55">
        <v>1</v>
      </c>
      <c r="M99" s="55">
        <v>1</v>
      </c>
      <c r="N99" s="55">
        <v>1</v>
      </c>
      <c r="O99" s="55">
        <v>1</v>
      </c>
      <c r="P99" s="55">
        <v>0</v>
      </c>
      <c r="Q99" s="55">
        <v>0</v>
      </c>
      <c r="R99" s="55">
        <v>0</v>
      </c>
      <c r="S99" s="55">
        <v>0</v>
      </c>
      <c r="T99" s="55">
        <v>0</v>
      </c>
      <c r="U99" s="55">
        <v>0</v>
      </c>
      <c r="V99" s="55">
        <v>0</v>
      </c>
      <c r="W99" s="55">
        <v>0</v>
      </c>
      <c r="X99" s="55">
        <v>0</v>
      </c>
      <c r="Y99" s="56">
        <v>0</v>
      </c>
      <c r="AA99" s="60">
        <f t="shared" si="3"/>
        <v>2</v>
      </c>
      <c r="AB99" s="61" t="s">
        <v>54</v>
      </c>
      <c r="AC99" s="60">
        <v>1</v>
      </c>
    </row>
    <row r="100" spans="1:29" x14ac:dyDescent="0.3">
      <c r="A100" t="s">
        <v>46</v>
      </c>
      <c r="B100" s="54">
        <v>0</v>
      </c>
      <c r="C100" s="55">
        <v>0</v>
      </c>
      <c r="D100" s="55">
        <v>0</v>
      </c>
      <c r="E100" s="55">
        <v>0</v>
      </c>
      <c r="F100" s="55">
        <v>0</v>
      </c>
      <c r="G100" s="55">
        <v>1</v>
      </c>
      <c r="H100" s="55">
        <v>1</v>
      </c>
      <c r="I100" s="55">
        <v>1</v>
      </c>
      <c r="J100" s="55">
        <v>1</v>
      </c>
      <c r="K100" s="55">
        <v>1</v>
      </c>
      <c r="L100" s="55">
        <v>1</v>
      </c>
      <c r="M100" s="55">
        <v>1</v>
      </c>
      <c r="N100" s="55">
        <v>1</v>
      </c>
      <c r="O100" s="55">
        <v>1</v>
      </c>
      <c r="P100" s="55">
        <v>0</v>
      </c>
      <c r="Q100" s="55">
        <v>0</v>
      </c>
      <c r="R100" s="55">
        <v>0</v>
      </c>
      <c r="S100" s="55">
        <v>0</v>
      </c>
      <c r="T100" s="55">
        <v>0</v>
      </c>
      <c r="U100" s="55">
        <v>0</v>
      </c>
      <c r="V100" s="55">
        <v>0</v>
      </c>
      <c r="W100" s="55">
        <v>0</v>
      </c>
      <c r="X100" s="55">
        <v>0</v>
      </c>
      <c r="Y100" s="56">
        <v>0</v>
      </c>
      <c r="AA100" s="60">
        <f t="shared" si="3"/>
        <v>2</v>
      </c>
      <c r="AB100" s="61" t="s">
        <v>54</v>
      </c>
      <c r="AC100" s="60">
        <v>1</v>
      </c>
    </row>
    <row r="101" spans="1:29" x14ac:dyDescent="0.3">
      <c r="A101" t="s">
        <v>32</v>
      </c>
      <c r="B101" s="54">
        <v>0</v>
      </c>
      <c r="C101" s="55">
        <v>0</v>
      </c>
      <c r="D101" s="55">
        <v>0</v>
      </c>
      <c r="E101" s="55">
        <v>0</v>
      </c>
      <c r="F101" s="55">
        <v>0</v>
      </c>
      <c r="G101" s="55">
        <v>0</v>
      </c>
      <c r="H101" s="55">
        <v>1</v>
      </c>
      <c r="I101" s="55">
        <v>1</v>
      </c>
      <c r="J101" s="55">
        <v>1</v>
      </c>
      <c r="K101" s="55">
        <v>1</v>
      </c>
      <c r="L101" s="55">
        <v>1</v>
      </c>
      <c r="M101" s="55">
        <v>1</v>
      </c>
      <c r="N101" s="55">
        <v>1</v>
      </c>
      <c r="O101" s="55">
        <v>1</v>
      </c>
      <c r="P101" s="55">
        <v>0</v>
      </c>
      <c r="Q101" s="55">
        <v>0</v>
      </c>
      <c r="R101" s="55">
        <v>0</v>
      </c>
      <c r="S101" s="55">
        <v>0</v>
      </c>
      <c r="T101" s="55">
        <v>0</v>
      </c>
      <c r="U101" s="55">
        <v>0</v>
      </c>
      <c r="V101" s="55">
        <v>0</v>
      </c>
      <c r="W101" s="55">
        <v>0</v>
      </c>
      <c r="X101" s="55">
        <v>0</v>
      </c>
      <c r="Y101" s="56">
        <v>0</v>
      </c>
      <c r="AA101" s="60">
        <f t="shared" si="3"/>
        <v>2</v>
      </c>
      <c r="AB101" s="61" t="s">
        <v>54</v>
      </c>
      <c r="AC101" s="60">
        <v>1</v>
      </c>
    </row>
    <row r="102" spans="1:29" x14ac:dyDescent="0.3">
      <c r="A102" t="s">
        <v>47</v>
      </c>
      <c r="B102" s="54">
        <v>0</v>
      </c>
      <c r="C102" s="55">
        <v>0</v>
      </c>
      <c r="D102" s="55">
        <v>0</v>
      </c>
      <c r="E102" s="55">
        <v>0</v>
      </c>
      <c r="F102" s="55">
        <v>0</v>
      </c>
      <c r="G102" s="55">
        <v>0</v>
      </c>
      <c r="H102" s="55">
        <v>0</v>
      </c>
      <c r="I102" s="55">
        <v>1</v>
      </c>
      <c r="J102" s="55">
        <v>1</v>
      </c>
      <c r="K102" s="55">
        <v>1</v>
      </c>
      <c r="L102" s="55">
        <v>1</v>
      </c>
      <c r="M102" s="55">
        <v>1</v>
      </c>
      <c r="N102" s="55">
        <v>1</v>
      </c>
      <c r="O102" s="55">
        <v>1</v>
      </c>
      <c r="P102" s="55">
        <v>0</v>
      </c>
      <c r="Q102" s="55">
        <v>0</v>
      </c>
      <c r="R102" s="55">
        <v>0</v>
      </c>
      <c r="S102" s="55">
        <v>0</v>
      </c>
      <c r="T102" s="55">
        <v>0</v>
      </c>
      <c r="U102" s="55">
        <v>0</v>
      </c>
      <c r="V102" s="55">
        <v>0</v>
      </c>
      <c r="W102" s="55">
        <v>0</v>
      </c>
      <c r="X102" s="55">
        <v>0</v>
      </c>
      <c r="Y102" s="56">
        <v>0</v>
      </c>
      <c r="AA102" s="60">
        <f t="shared" si="3"/>
        <v>2</v>
      </c>
      <c r="AB102" s="61" t="s">
        <v>54</v>
      </c>
      <c r="AC102" s="60">
        <v>1</v>
      </c>
    </row>
    <row r="103" spans="1:29" x14ac:dyDescent="0.3">
      <c r="A103" t="s">
        <v>33</v>
      </c>
      <c r="B103" s="54">
        <v>0</v>
      </c>
      <c r="C103" s="55">
        <v>0</v>
      </c>
      <c r="D103" s="55">
        <v>0</v>
      </c>
      <c r="E103" s="55">
        <v>0</v>
      </c>
      <c r="F103" s="55">
        <v>0</v>
      </c>
      <c r="G103" s="55">
        <v>0</v>
      </c>
      <c r="H103" s="55">
        <v>0</v>
      </c>
      <c r="I103" s="55">
        <v>0</v>
      </c>
      <c r="J103" s="55">
        <v>1</v>
      </c>
      <c r="K103" s="55">
        <v>1</v>
      </c>
      <c r="L103" s="55">
        <v>1</v>
      </c>
      <c r="M103" s="55">
        <v>1</v>
      </c>
      <c r="N103" s="55">
        <v>1</v>
      </c>
      <c r="O103" s="55">
        <v>1</v>
      </c>
      <c r="P103" s="55">
        <v>0</v>
      </c>
      <c r="Q103" s="55">
        <v>0</v>
      </c>
      <c r="R103" s="55">
        <v>0</v>
      </c>
      <c r="S103" s="55">
        <v>0</v>
      </c>
      <c r="T103" s="55">
        <v>0</v>
      </c>
      <c r="U103" s="55">
        <v>0</v>
      </c>
      <c r="V103" s="55">
        <v>0</v>
      </c>
      <c r="W103" s="55">
        <v>0</v>
      </c>
      <c r="X103" s="55">
        <v>0</v>
      </c>
      <c r="Y103" s="56">
        <v>0</v>
      </c>
      <c r="AA103" s="60">
        <f t="shared" si="3"/>
        <v>1</v>
      </c>
      <c r="AB103" s="61" t="s">
        <v>54</v>
      </c>
      <c r="AC103" s="60">
        <v>1</v>
      </c>
    </row>
    <row r="104" spans="1:29" x14ac:dyDescent="0.3">
      <c r="A104" t="s">
        <v>48</v>
      </c>
      <c r="B104" s="54">
        <v>0</v>
      </c>
      <c r="C104" s="55">
        <v>0</v>
      </c>
      <c r="D104" s="55">
        <v>0</v>
      </c>
      <c r="E104" s="55">
        <v>0</v>
      </c>
      <c r="F104" s="55">
        <v>0</v>
      </c>
      <c r="G104" s="55">
        <v>0</v>
      </c>
      <c r="H104" s="55">
        <v>0</v>
      </c>
      <c r="I104" s="55">
        <v>0</v>
      </c>
      <c r="J104" s="55">
        <v>0</v>
      </c>
      <c r="K104" s="55">
        <v>1</v>
      </c>
      <c r="L104" s="55">
        <v>1</v>
      </c>
      <c r="M104" s="55">
        <v>1</v>
      </c>
      <c r="N104" s="55">
        <v>1</v>
      </c>
      <c r="O104" s="55">
        <v>1</v>
      </c>
      <c r="P104" s="55">
        <v>0</v>
      </c>
      <c r="Q104" s="55">
        <v>0</v>
      </c>
      <c r="R104" s="55">
        <v>0</v>
      </c>
      <c r="S104" s="55">
        <v>0</v>
      </c>
      <c r="T104" s="55">
        <v>0</v>
      </c>
      <c r="U104" s="55">
        <v>0</v>
      </c>
      <c r="V104" s="55">
        <v>0</v>
      </c>
      <c r="W104" s="55">
        <v>0</v>
      </c>
      <c r="X104" s="55">
        <v>0</v>
      </c>
      <c r="Y104" s="56">
        <v>0</v>
      </c>
      <c r="AA104" s="60">
        <f t="shared" si="3"/>
        <v>1</v>
      </c>
      <c r="AB104" s="61" t="s">
        <v>54</v>
      </c>
      <c r="AC104" s="60">
        <v>1</v>
      </c>
    </row>
    <row r="105" spans="1:29" x14ac:dyDescent="0.3">
      <c r="A105" t="s">
        <v>34</v>
      </c>
      <c r="B105" s="54">
        <v>0</v>
      </c>
      <c r="C105" s="55">
        <v>0</v>
      </c>
      <c r="D105" s="55">
        <v>0</v>
      </c>
      <c r="E105" s="55">
        <v>0</v>
      </c>
      <c r="F105" s="55">
        <v>0</v>
      </c>
      <c r="G105" s="55">
        <v>0</v>
      </c>
      <c r="H105" s="55">
        <v>0</v>
      </c>
      <c r="I105" s="55">
        <v>0</v>
      </c>
      <c r="J105" s="55">
        <v>0</v>
      </c>
      <c r="K105" s="55">
        <v>0</v>
      </c>
      <c r="L105" s="55">
        <v>1</v>
      </c>
      <c r="M105" s="55">
        <v>1</v>
      </c>
      <c r="N105" s="55">
        <v>1</v>
      </c>
      <c r="O105" s="55">
        <v>1</v>
      </c>
      <c r="P105" s="55">
        <v>0</v>
      </c>
      <c r="Q105" s="55">
        <v>0</v>
      </c>
      <c r="R105" s="55">
        <v>0</v>
      </c>
      <c r="S105" s="55">
        <v>0</v>
      </c>
      <c r="T105" s="55">
        <v>0</v>
      </c>
      <c r="U105" s="55">
        <v>0</v>
      </c>
      <c r="V105" s="55">
        <v>0</v>
      </c>
      <c r="W105" s="55">
        <v>0</v>
      </c>
      <c r="X105" s="55">
        <v>0</v>
      </c>
      <c r="Y105" s="56">
        <v>0</v>
      </c>
      <c r="AA105" s="60">
        <f t="shared" si="3"/>
        <v>1</v>
      </c>
      <c r="AB105" s="61" t="s">
        <v>54</v>
      </c>
      <c r="AC105" s="60">
        <v>1</v>
      </c>
    </row>
    <row r="106" spans="1:29" x14ac:dyDescent="0.3">
      <c r="A106" t="s">
        <v>49</v>
      </c>
      <c r="B106" s="54">
        <v>0</v>
      </c>
      <c r="C106" s="55">
        <v>0</v>
      </c>
      <c r="D106" s="55">
        <v>0</v>
      </c>
      <c r="E106" s="55">
        <v>0</v>
      </c>
      <c r="F106" s="55">
        <v>0</v>
      </c>
      <c r="G106" s="55">
        <v>0</v>
      </c>
      <c r="H106" s="55">
        <v>0</v>
      </c>
      <c r="I106" s="55">
        <v>0</v>
      </c>
      <c r="J106" s="55">
        <v>0</v>
      </c>
      <c r="K106" s="55">
        <v>0</v>
      </c>
      <c r="L106" s="55">
        <v>0</v>
      </c>
      <c r="M106" s="55">
        <v>1</v>
      </c>
      <c r="N106" s="55">
        <v>1</v>
      </c>
      <c r="O106" s="55">
        <v>1</v>
      </c>
      <c r="P106" s="55">
        <v>0</v>
      </c>
      <c r="Q106" s="55">
        <v>0</v>
      </c>
      <c r="R106" s="55">
        <v>0</v>
      </c>
      <c r="S106" s="55">
        <v>0</v>
      </c>
      <c r="T106" s="55">
        <v>0</v>
      </c>
      <c r="U106" s="55">
        <v>0</v>
      </c>
      <c r="V106" s="55">
        <v>0</v>
      </c>
      <c r="W106" s="55">
        <v>0</v>
      </c>
      <c r="X106" s="55">
        <v>0</v>
      </c>
      <c r="Y106" s="56">
        <v>0</v>
      </c>
      <c r="AA106" s="60">
        <f t="shared" si="3"/>
        <v>1</v>
      </c>
      <c r="AB106" s="61" t="s">
        <v>54</v>
      </c>
      <c r="AC106" s="60">
        <v>1</v>
      </c>
    </row>
    <row r="107" spans="1:29" x14ac:dyDescent="0.3">
      <c r="A107" t="s">
        <v>35</v>
      </c>
      <c r="B107" s="54">
        <v>0</v>
      </c>
      <c r="C107" s="55">
        <v>0</v>
      </c>
      <c r="D107" s="55">
        <v>0</v>
      </c>
      <c r="E107" s="55">
        <v>0</v>
      </c>
      <c r="F107" s="55">
        <v>0</v>
      </c>
      <c r="G107" s="55">
        <v>0</v>
      </c>
      <c r="H107" s="55">
        <v>0</v>
      </c>
      <c r="I107" s="55">
        <v>0</v>
      </c>
      <c r="J107" s="55">
        <v>0</v>
      </c>
      <c r="K107" s="55">
        <v>0</v>
      </c>
      <c r="L107" s="55">
        <v>0</v>
      </c>
      <c r="M107" s="55">
        <v>0</v>
      </c>
      <c r="N107" s="55">
        <v>1</v>
      </c>
      <c r="O107" s="55">
        <v>1</v>
      </c>
      <c r="P107" s="55">
        <v>0</v>
      </c>
      <c r="Q107" s="55">
        <v>0</v>
      </c>
      <c r="R107" s="55">
        <v>0</v>
      </c>
      <c r="S107" s="55">
        <v>0</v>
      </c>
      <c r="T107" s="55">
        <v>0</v>
      </c>
      <c r="U107" s="55">
        <v>0</v>
      </c>
      <c r="V107" s="55">
        <v>0</v>
      </c>
      <c r="W107" s="55">
        <v>0</v>
      </c>
      <c r="X107" s="55">
        <v>0</v>
      </c>
      <c r="Y107" s="56">
        <v>0</v>
      </c>
      <c r="AA107" s="60">
        <f t="shared" si="3"/>
        <v>1</v>
      </c>
      <c r="AB107" s="61" t="s">
        <v>54</v>
      </c>
      <c r="AC107" s="60">
        <v>1</v>
      </c>
    </row>
    <row r="108" spans="1:29" x14ac:dyDescent="0.3">
      <c r="A108" t="s">
        <v>50</v>
      </c>
      <c r="B108" s="57">
        <v>0</v>
      </c>
      <c r="C108" s="58">
        <v>0</v>
      </c>
      <c r="D108" s="58">
        <v>0</v>
      </c>
      <c r="E108" s="58">
        <v>0</v>
      </c>
      <c r="F108" s="58">
        <v>0</v>
      </c>
      <c r="G108" s="58">
        <v>0</v>
      </c>
      <c r="H108" s="58">
        <v>0</v>
      </c>
      <c r="I108" s="58">
        <v>0</v>
      </c>
      <c r="J108" s="58">
        <v>0</v>
      </c>
      <c r="K108" s="58">
        <v>0</v>
      </c>
      <c r="L108" s="58">
        <v>0</v>
      </c>
      <c r="M108" s="58">
        <v>0</v>
      </c>
      <c r="N108" s="58">
        <v>0</v>
      </c>
      <c r="O108" s="58">
        <v>1</v>
      </c>
      <c r="P108" s="58">
        <v>0</v>
      </c>
      <c r="Q108" s="58">
        <v>0</v>
      </c>
      <c r="R108" s="58">
        <v>0</v>
      </c>
      <c r="S108" s="58">
        <v>0</v>
      </c>
      <c r="T108" s="58">
        <v>0</v>
      </c>
      <c r="U108" s="58">
        <v>0</v>
      </c>
      <c r="V108" s="58">
        <v>0</v>
      </c>
      <c r="W108" s="58">
        <v>0</v>
      </c>
      <c r="X108" s="58">
        <v>0</v>
      </c>
      <c r="Y108" s="59">
        <v>0</v>
      </c>
      <c r="AA108" s="60">
        <f t="shared" si="3"/>
        <v>1</v>
      </c>
      <c r="AB108" s="61" t="s">
        <v>54</v>
      </c>
      <c r="AC108" s="60">
        <v>1</v>
      </c>
    </row>
    <row r="111" spans="1:29" x14ac:dyDescent="0.3">
      <c r="A111" s="23"/>
      <c r="B111" s="23"/>
      <c r="C111" s="23"/>
      <c r="D111" s="23"/>
    </row>
  </sheetData>
  <mergeCells count="7">
    <mergeCell ref="AE26:AF26"/>
    <mergeCell ref="AA7:AC7"/>
    <mergeCell ref="AC10:AE10"/>
    <mergeCell ref="AA12:AC12"/>
    <mergeCell ref="AE15:AH15"/>
    <mergeCell ref="AE19:AH19"/>
    <mergeCell ref="AE24:AF2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9156-215E-451B-9073-FF168C05B14D}">
  <dimension ref="A1:AN111"/>
  <sheetViews>
    <sheetView zoomScale="70" zoomScaleNormal="70" workbookViewId="0"/>
  </sheetViews>
  <sheetFormatPr defaultRowHeight="14.4" x14ac:dyDescent="0.3"/>
  <cols>
    <col min="1" max="1" width="30.88671875" bestFit="1" customWidth="1"/>
    <col min="16" max="16" width="12.5546875" bestFit="1" customWidth="1"/>
    <col min="27" max="27" width="11.88671875" customWidth="1"/>
    <col min="28" max="28" width="12.5546875" customWidth="1"/>
    <col min="29" max="29" width="17.21875" customWidth="1"/>
    <col min="32" max="33" width="9.88671875" customWidth="1"/>
    <col min="34" max="34" width="8.88671875" customWidth="1"/>
  </cols>
  <sheetData>
    <row r="1" spans="1:40" x14ac:dyDescent="0.3">
      <c r="A1" t="s">
        <v>7</v>
      </c>
    </row>
    <row r="2" spans="1:40" x14ac:dyDescent="0.3">
      <c r="A2" t="s">
        <v>23</v>
      </c>
      <c r="B2" t="s">
        <v>24</v>
      </c>
      <c r="C2" t="s">
        <v>39</v>
      </c>
      <c r="D2" t="s">
        <v>25</v>
      </c>
      <c r="E2" t="s">
        <v>40</v>
      </c>
      <c r="F2" t="s">
        <v>26</v>
      </c>
      <c r="G2" t="s">
        <v>41</v>
      </c>
      <c r="H2" t="s">
        <v>27</v>
      </c>
      <c r="I2" t="s">
        <v>42</v>
      </c>
      <c r="J2" t="s">
        <v>28</v>
      </c>
      <c r="K2" t="s">
        <v>43</v>
      </c>
      <c r="L2" t="s">
        <v>29</v>
      </c>
      <c r="M2" t="s">
        <v>44</v>
      </c>
      <c r="N2" t="s">
        <v>30</v>
      </c>
      <c r="O2" t="s">
        <v>45</v>
      </c>
      <c r="P2" t="s">
        <v>31</v>
      </c>
      <c r="Q2" t="s">
        <v>46</v>
      </c>
      <c r="R2" t="s">
        <v>32</v>
      </c>
      <c r="S2" t="s">
        <v>47</v>
      </c>
      <c r="T2" t="s">
        <v>33</v>
      </c>
      <c r="U2" t="s">
        <v>48</v>
      </c>
      <c r="V2" t="s">
        <v>34</v>
      </c>
      <c r="W2" t="s">
        <v>49</v>
      </c>
      <c r="X2" t="s">
        <v>35</v>
      </c>
      <c r="Y2" t="s">
        <v>50</v>
      </c>
      <c r="AA2" s="22"/>
      <c r="AB2" s="22"/>
      <c r="AC2" s="22"/>
    </row>
    <row r="3" spans="1:40" x14ac:dyDescent="0.3">
      <c r="A3" s="12" t="s">
        <v>64</v>
      </c>
      <c r="AA3">
        <f>SUM(B5:Y6)</f>
        <v>2</v>
      </c>
      <c r="AB3" s="5" t="s">
        <v>37</v>
      </c>
      <c r="AC3" t="s">
        <v>55</v>
      </c>
      <c r="AH3" s="22"/>
      <c r="AI3" s="22"/>
      <c r="AJ3" s="22"/>
      <c r="AK3" s="22"/>
    </row>
    <row r="4" spans="1:40" x14ac:dyDescent="0.3">
      <c r="A4" t="s">
        <v>67</v>
      </c>
      <c r="AA4">
        <f>SUM(B9:Y10)</f>
        <v>3</v>
      </c>
      <c r="AB4" s="5" t="s">
        <v>37</v>
      </c>
      <c r="AC4" t="s">
        <v>56</v>
      </c>
      <c r="AJ4" s="5"/>
      <c r="AN4" s="5"/>
    </row>
    <row r="5" spans="1:40" x14ac:dyDescent="0.3">
      <c r="A5" t="s">
        <v>52</v>
      </c>
      <c r="B5" s="6">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8">
        <v>0</v>
      </c>
      <c r="AA5">
        <f>SUM(AA3:AA4)</f>
        <v>5</v>
      </c>
      <c r="AB5" s="5" t="s">
        <v>37</v>
      </c>
      <c r="AC5" t="s">
        <v>60</v>
      </c>
      <c r="AJ5" s="5"/>
      <c r="AN5" s="5"/>
    </row>
    <row r="6" spans="1:40" x14ac:dyDescent="0.3">
      <c r="A6" t="s">
        <v>53</v>
      </c>
      <c r="B6" s="9">
        <v>1</v>
      </c>
      <c r="C6" s="10">
        <v>0</v>
      </c>
      <c r="D6" s="10">
        <v>0</v>
      </c>
      <c r="E6" s="10">
        <v>0</v>
      </c>
      <c r="F6" s="10">
        <v>0</v>
      </c>
      <c r="G6" s="10">
        <v>0</v>
      </c>
      <c r="H6" s="10">
        <v>0</v>
      </c>
      <c r="I6" s="10">
        <v>0</v>
      </c>
      <c r="J6" s="10">
        <v>0</v>
      </c>
      <c r="K6" s="10">
        <v>0</v>
      </c>
      <c r="L6" s="10">
        <v>0</v>
      </c>
      <c r="M6" s="10">
        <v>0</v>
      </c>
      <c r="N6" s="10">
        <v>1</v>
      </c>
      <c r="O6" s="10">
        <v>0</v>
      </c>
      <c r="P6" s="10">
        <v>0</v>
      </c>
      <c r="Q6" s="10">
        <v>0</v>
      </c>
      <c r="R6" s="10">
        <v>0</v>
      </c>
      <c r="S6" s="10">
        <v>0</v>
      </c>
      <c r="T6" s="10">
        <v>0</v>
      </c>
      <c r="U6" s="10">
        <v>0</v>
      </c>
      <c r="V6" s="10">
        <v>0</v>
      </c>
      <c r="W6" s="10">
        <v>0</v>
      </c>
      <c r="X6" s="10">
        <v>0</v>
      </c>
      <c r="Y6" s="11">
        <v>0</v>
      </c>
    </row>
    <row r="7" spans="1:40" x14ac:dyDescent="0.3">
      <c r="B7" s="4"/>
      <c r="C7" s="4"/>
      <c r="D7" s="4"/>
      <c r="E7" s="4"/>
      <c r="F7" s="4"/>
      <c r="G7" s="4"/>
      <c r="H7" s="4"/>
      <c r="I7" s="4"/>
      <c r="J7" s="4"/>
      <c r="K7" s="4"/>
      <c r="L7" s="4"/>
      <c r="M7" s="4"/>
      <c r="AA7" s="67" t="s">
        <v>77</v>
      </c>
      <c r="AB7" s="67"/>
      <c r="AC7" s="67"/>
      <c r="AH7" s="22"/>
      <c r="AI7" s="22"/>
      <c r="AJ7" s="22"/>
      <c r="AK7" s="22"/>
    </row>
    <row r="8" spans="1:40" x14ac:dyDescent="0.3">
      <c r="A8" t="s">
        <v>68</v>
      </c>
      <c r="AA8" s="2">
        <f>((AA13+AA37+AA61+AA85)-(AC37+AC85))+((AA14+AA38+AA62+AA86)-(AC38+AC86))+((AA15+AA39+AA63+AA87)-(AC39+AC87))+((AA16+AA40+AA64+AA88)-(AC40+AC88))+((AA17+AA41+AA65+AA89)-(AC41+AC89))+((AA18+AA42+AA66+AA90)-(AC42+AC90))+((AA19+AA43+AA67+AA91)-(AC43+AC91))+((AA20+AA44+AA68+AA92)-(AC44+AC92))+((AA21+AA45+AA69+AA93)-(AC45+AC93))+((AA22+AA46+AA70+AA94)-(AC46+AC94))+((AA23+AA47+AA71+AA95)-(AC47+AC95))+((AA24+AA48+AA72+AA96)-(AC48+AC96))+((AA25+AA49+AA73+AA97)-(AC49+AC97))+((AA26+AA50+AA74+AA98)-(AC50+AC98))+((AA27+AA51+AA75+AA99)-(AC51+AC99))+((AA28+AA52+AA76+AA100)-(AC52+AC100))+((AA29+AA53+AA77+AA101)-(AC53+AC101))+((AA30+AA54+AA78+AA102)-(AC54+AC102))+((AA31+AA55+AA79+AA103)-(AC55+AC103))+((AA32+AA56+AA80+AA104)-(AC56+AC104))+((AA33+AA57+AA81+AA105)-(AC57+AC105))+((AA34+AA58+AA82+AA106)-(AC58+AC106))+((AA35+AA59+AA83+AA107)-(AC59+AC107))+((AA36+AA60+AA84+AA108)-(AC60+AC108))</f>
        <v>9</v>
      </c>
      <c r="AB8" s="5" t="s">
        <v>37</v>
      </c>
      <c r="AC8" t="s">
        <v>36</v>
      </c>
      <c r="AJ8" s="5"/>
      <c r="AN8" s="5"/>
    </row>
    <row r="9" spans="1:40" x14ac:dyDescent="0.3">
      <c r="A9" t="s">
        <v>53</v>
      </c>
      <c r="B9" s="6">
        <v>0</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8">
        <v>0</v>
      </c>
      <c r="AJ9" s="5"/>
      <c r="AN9" s="5"/>
    </row>
    <row r="10" spans="1:40" x14ac:dyDescent="0.3">
      <c r="A10" t="s">
        <v>38</v>
      </c>
      <c r="B10" s="9">
        <v>1</v>
      </c>
      <c r="C10" s="10">
        <v>0</v>
      </c>
      <c r="D10" s="10">
        <v>0</v>
      </c>
      <c r="E10" s="10">
        <v>0</v>
      </c>
      <c r="F10" s="10">
        <v>0</v>
      </c>
      <c r="G10" s="10">
        <v>0</v>
      </c>
      <c r="H10" s="10">
        <v>0</v>
      </c>
      <c r="I10" s="10">
        <v>1</v>
      </c>
      <c r="J10" s="10">
        <v>0</v>
      </c>
      <c r="K10" s="10">
        <v>0</v>
      </c>
      <c r="L10" s="10">
        <v>0</v>
      </c>
      <c r="M10" s="10">
        <v>0</v>
      </c>
      <c r="N10" s="10">
        <v>0</v>
      </c>
      <c r="O10" s="10">
        <v>1</v>
      </c>
      <c r="P10" s="10">
        <v>0</v>
      </c>
      <c r="Q10" s="10">
        <v>0</v>
      </c>
      <c r="R10" s="10">
        <v>0</v>
      </c>
      <c r="S10" s="10">
        <v>0</v>
      </c>
      <c r="T10" s="10">
        <v>0</v>
      </c>
      <c r="U10" s="10">
        <v>0</v>
      </c>
      <c r="V10" s="10">
        <v>0</v>
      </c>
      <c r="W10" s="10">
        <v>0</v>
      </c>
      <c r="X10" s="10">
        <v>0</v>
      </c>
      <c r="Y10" s="11">
        <v>0</v>
      </c>
      <c r="AC10" s="68" t="s">
        <v>65</v>
      </c>
      <c r="AD10" s="68"/>
      <c r="AE10" s="68"/>
    </row>
    <row r="12" spans="1:40" x14ac:dyDescent="0.3">
      <c r="A12" s="12" t="s">
        <v>66</v>
      </c>
      <c r="AA12" s="65" t="s">
        <v>73</v>
      </c>
      <c r="AB12" s="65"/>
      <c r="AC12" s="65"/>
    </row>
    <row r="13" spans="1:40" x14ac:dyDescent="0.3">
      <c r="A13" t="s">
        <v>24</v>
      </c>
      <c r="B13" s="24">
        <v>1</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6">
        <v>0</v>
      </c>
      <c r="AA13" s="60">
        <f>SUMPRODUCT($B$5:$Y$5, B13:Y13)</f>
        <v>0</v>
      </c>
      <c r="AB13" s="61" t="s">
        <v>54</v>
      </c>
      <c r="AC13" s="60">
        <v>0</v>
      </c>
    </row>
    <row r="14" spans="1:40" x14ac:dyDescent="0.3">
      <c r="A14" t="s">
        <v>39</v>
      </c>
      <c r="B14" s="27">
        <v>1</v>
      </c>
      <c r="C14" s="28">
        <v>1</v>
      </c>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9">
        <v>0</v>
      </c>
      <c r="AA14" s="60">
        <f t="shared" ref="AA14:AA36" si="0">SUMPRODUCT($B$5:$Y$5, B14:Y14)</f>
        <v>0</v>
      </c>
      <c r="AB14" s="61" t="s">
        <v>54</v>
      </c>
      <c r="AC14" s="60">
        <v>0</v>
      </c>
    </row>
    <row r="15" spans="1:40" x14ac:dyDescent="0.3">
      <c r="A15" t="s">
        <v>25</v>
      </c>
      <c r="B15" s="27">
        <v>1</v>
      </c>
      <c r="C15" s="28">
        <v>1</v>
      </c>
      <c r="D15" s="28">
        <v>1</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9">
        <v>0</v>
      </c>
      <c r="AA15" s="60">
        <f t="shared" si="0"/>
        <v>0</v>
      </c>
      <c r="AB15" s="61" t="s">
        <v>54</v>
      </c>
      <c r="AC15" s="60">
        <v>0</v>
      </c>
      <c r="AE15" s="65" t="s">
        <v>58</v>
      </c>
      <c r="AF15" s="65"/>
      <c r="AG15" s="65"/>
      <c r="AH15" s="65"/>
    </row>
    <row r="16" spans="1:40" x14ac:dyDescent="0.3">
      <c r="A16" t="s">
        <v>40</v>
      </c>
      <c r="B16" s="27">
        <v>1</v>
      </c>
      <c r="C16" s="28">
        <v>1</v>
      </c>
      <c r="D16" s="28">
        <v>1</v>
      </c>
      <c r="E16" s="28">
        <v>1</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9">
        <v>0</v>
      </c>
      <c r="AA16" s="60">
        <f t="shared" si="0"/>
        <v>0</v>
      </c>
      <c r="AB16" s="61" t="s">
        <v>54</v>
      </c>
      <c r="AC16" s="60">
        <v>0</v>
      </c>
      <c r="AE16" t="s">
        <v>52</v>
      </c>
      <c r="AF16" s="20">
        <f>SUM(B5:Y5)</f>
        <v>0</v>
      </c>
      <c r="AG16" s="21" t="s">
        <v>57</v>
      </c>
      <c r="AH16" s="20">
        <v>0</v>
      </c>
    </row>
    <row r="17" spans="1:34" x14ac:dyDescent="0.3">
      <c r="A17" t="s">
        <v>26</v>
      </c>
      <c r="B17" s="27">
        <v>1</v>
      </c>
      <c r="C17" s="28">
        <v>1</v>
      </c>
      <c r="D17" s="28">
        <v>1</v>
      </c>
      <c r="E17" s="28">
        <v>1</v>
      </c>
      <c r="F17" s="28">
        <v>1</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9">
        <v>0</v>
      </c>
      <c r="AA17" s="60">
        <f t="shared" si="0"/>
        <v>0</v>
      </c>
      <c r="AB17" s="61" t="s">
        <v>54</v>
      </c>
      <c r="AC17" s="60">
        <v>0</v>
      </c>
      <c r="AE17" t="s">
        <v>53</v>
      </c>
      <c r="AF17" s="20">
        <f>SUM(B6:Y6)</f>
        <v>2</v>
      </c>
      <c r="AG17" s="21" t="s">
        <v>57</v>
      </c>
      <c r="AH17" s="20">
        <v>2</v>
      </c>
    </row>
    <row r="18" spans="1:34" x14ac:dyDescent="0.3">
      <c r="A18" t="s">
        <v>41</v>
      </c>
      <c r="B18" s="27">
        <v>1</v>
      </c>
      <c r="C18" s="28">
        <v>1</v>
      </c>
      <c r="D18" s="28">
        <v>1</v>
      </c>
      <c r="E18" s="28">
        <v>1</v>
      </c>
      <c r="F18" s="28">
        <v>1</v>
      </c>
      <c r="G18" s="28">
        <v>1</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9">
        <v>0</v>
      </c>
      <c r="AA18" s="60">
        <f t="shared" si="0"/>
        <v>0</v>
      </c>
      <c r="AB18" s="61" t="s">
        <v>54</v>
      </c>
      <c r="AC18" s="60">
        <v>0</v>
      </c>
      <c r="AG18" s="5"/>
    </row>
    <row r="19" spans="1:34" x14ac:dyDescent="0.3">
      <c r="A19" t="s">
        <v>27</v>
      </c>
      <c r="B19" s="27">
        <v>1</v>
      </c>
      <c r="C19" s="28">
        <v>1</v>
      </c>
      <c r="D19" s="28">
        <v>1</v>
      </c>
      <c r="E19" s="28">
        <v>1</v>
      </c>
      <c r="F19" s="28">
        <v>1</v>
      </c>
      <c r="G19" s="28">
        <v>1</v>
      </c>
      <c r="H19" s="28">
        <v>1</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9">
        <v>0</v>
      </c>
      <c r="AA19" s="60">
        <f t="shared" si="0"/>
        <v>0</v>
      </c>
      <c r="AB19" s="61" t="s">
        <v>54</v>
      </c>
      <c r="AC19" s="60">
        <v>0</v>
      </c>
      <c r="AE19" s="65" t="s">
        <v>59</v>
      </c>
      <c r="AF19" s="65"/>
      <c r="AG19" s="65"/>
      <c r="AH19" s="65"/>
    </row>
    <row r="20" spans="1:34" x14ac:dyDescent="0.3">
      <c r="A20" t="s">
        <v>42</v>
      </c>
      <c r="B20" s="27">
        <v>1</v>
      </c>
      <c r="C20" s="28">
        <v>1</v>
      </c>
      <c r="D20" s="28">
        <v>1</v>
      </c>
      <c r="E20" s="28">
        <v>1</v>
      </c>
      <c r="F20" s="28">
        <v>1</v>
      </c>
      <c r="G20" s="28">
        <v>1</v>
      </c>
      <c r="H20" s="28">
        <v>1</v>
      </c>
      <c r="I20" s="28">
        <v>1</v>
      </c>
      <c r="J20" s="28">
        <v>0</v>
      </c>
      <c r="K20" s="28">
        <v>0</v>
      </c>
      <c r="L20" s="28">
        <v>0</v>
      </c>
      <c r="M20" s="28">
        <v>0</v>
      </c>
      <c r="N20" s="28">
        <v>0</v>
      </c>
      <c r="O20" s="28">
        <v>0</v>
      </c>
      <c r="P20" s="28">
        <v>0</v>
      </c>
      <c r="Q20" s="28">
        <v>0</v>
      </c>
      <c r="R20" s="28">
        <v>0</v>
      </c>
      <c r="S20" s="28">
        <v>0</v>
      </c>
      <c r="T20" s="28">
        <v>0</v>
      </c>
      <c r="U20" s="28">
        <v>0</v>
      </c>
      <c r="V20" s="28">
        <v>0</v>
      </c>
      <c r="W20" s="28">
        <v>0</v>
      </c>
      <c r="X20" s="28">
        <v>0</v>
      </c>
      <c r="Y20" s="29">
        <v>0</v>
      </c>
      <c r="AA20" s="60">
        <f t="shared" si="0"/>
        <v>0</v>
      </c>
      <c r="AB20" s="61" t="s">
        <v>54</v>
      </c>
      <c r="AC20" s="60">
        <v>0</v>
      </c>
      <c r="AE20" t="s">
        <v>53</v>
      </c>
      <c r="AF20" s="20">
        <f>SUM(B9:Y9)</f>
        <v>0</v>
      </c>
      <c r="AG20" s="21" t="s">
        <v>57</v>
      </c>
      <c r="AH20" s="20">
        <v>0</v>
      </c>
    </row>
    <row r="21" spans="1:34" x14ac:dyDescent="0.3">
      <c r="A21" t="s">
        <v>28</v>
      </c>
      <c r="B21" s="27">
        <v>1</v>
      </c>
      <c r="C21" s="28">
        <v>1</v>
      </c>
      <c r="D21" s="28">
        <v>1</v>
      </c>
      <c r="E21" s="28">
        <v>1</v>
      </c>
      <c r="F21" s="28">
        <v>1</v>
      </c>
      <c r="G21" s="28">
        <v>1</v>
      </c>
      <c r="H21" s="28">
        <v>1</v>
      </c>
      <c r="I21" s="28">
        <v>1</v>
      </c>
      <c r="J21" s="28">
        <v>1</v>
      </c>
      <c r="K21" s="28">
        <v>0</v>
      </c>
      <c r="L21" s="28">
        <v>0</v>
      </c>
      <c r="M21" s="28">
        <v>0</v>
      </c>
      <c r="N21" s="28">
        <v>0</v>
      </c>
      <c r="O21" s="28">
        <v>0</v>
      </c>
      <c r="P21" s="28">
        <v>0</v>
      </c>
      <c r="Q21" s="28">
        <v>0</v>
      </c>
      <c r="R21" s="28">
        <v>0</v>
      </c>
      <c r="S21" s="28">
        <v>0</v>
      </c>
      <c r="T21" s="28">
        <v>0</v>
      </c>
      <c r="U21" s="28">
        <v>0</v>
      </c>
      <c r="V21" s="28">
        <v>0</v>
      </c>
      <c r="W21" s="28">
        <v>0</v>
      </c>
      <c r="X21" s="28">
        <v>0</v>
      </c>
      <c r="Y21" s="29">
        <v>0</v>
      </c>
      <c r="AA21" s="60">
        <f t="shared" si="0"/>
        <v>0</v>
      </c>
      <c r="AB21" s="61" t="s">
        <v>54</v>
      </c>
      <c r="AC21" s="60">
        <v>0</v>
      </c>
      <c r="AE21" t="s">
        <v>38</v>
      </c>
      <c r="AF21" s="20">
        <f>SUM(B10:Y10)</f>
        <v>3</v>
      </c>
      <c r="AG21" s="21" t="s">
        <v>57</v>
      </c>
      <c r="AH21" s="20">
        <v>3</v>
      </c>
    </row>
    <row r="22" spans="1:34" x14ac:dyDescent="0.3">
      <c r="A22" t="s">
        <v>43</v>
      </c>
      <c r="B22" s="27">
        <v>1</v>
      </c>
      <c r="C22" s="28">
        <v>1</v>
      </c>
      <c r="D22" s="28">
        <v>1</v>
      </c>
      <c r="E22" s="28">
        <v>1</v>
      </c>
      <c r="F22" s="28">
        <v>1</v>
      </c>
      <c r="G22" s="28">
        <v>1</v>
      </c>
      <c r="H22" s="28">
        <v>1</v>
      </c>
      <c r="I22" s="28">
        <v>1</v>
      </c>
      <c r="J22" s="28">
        <v>1</v>
      </c>
      <c r="K22" s="28">
        <v>1</v>
      </c>
      <c r="L22" s="28">
        <v>0</v>
      </c>
      <c r="M22" s="28">
        <v>0</v>
      </c>
      <c r="N22" s="28">
        <v>0</v>
      </c>
      <c r="O22" s="28">
        <v>0</v>
      </c>
      <c r="P22" s="28">
        <v>0</v>
      </c>
      <c r="Q22" s="28">
        <v>0</v>
      </c>
      <c r="R22" s="28">
        <v>0</v>
      </c>
      <c r="S22" s="28">
        <v>0</v>
      </c>
      <c r="T22" s="28">
        <v>0</v>
      </c>
      <c r="U22" s="28">
        <v>0</v>
      </c>
      <c r="V22" s="28">
        <v>0</v>
      </c>
      <c r="W22" s="28">
        <v>0</v>
      </c>
      <c r="X22" s="28">
        <v>0</v>
      </c>
      <c r="Y22" s="29">
        <v>0</v>
      </c>
      <c r="AA22" s="60">
        <f t="shared" si="0"/>
        <v>0</v>
      </c>
      <c r="AB22" s="61" t="s">
        <v>54</v>
      </c>
      <c r="AC22" s="60">
        <v>0</v>
      </c>
    </row>
    <row r="23" spans="1:34" x14ac:dyDescent="0.3">
      <c r="A23" t="s">
        <v>29</v>
      </c>
      <c r="B23" s="27">
        <v>1</v>
      </c>
      <c r="C23" s="28">
        <v>1</v>
      </c>
      <c r="D23" s="28">
        <v>1</v>
      </c>
      <c r="E23" s="28">
        <v>1</v>
      </c>
      <c r="F23" s="28">
        <v>1</v>
      </c>
      <c r="G23" s="28">
        <v>1</v>
      </c>
      <c r="H23" s="28">
        <v>1</v>
      </c>
      <c r="I23" s="28">
        <v>1</v>
      </c>
      <c r="J23" s="28">
        <v>1</v>
      </c>
      <c r="K23" s="28">
        <v>1</v>
      </c>
      <c r="L23" s="28">
        <v>1</v>
      </c>
      <c r="M23" s="28">
        <v>0</v>
      </c>
      <c r="N23" s="28">
        <v>0</v>
      </c>
      <c r="O23" s="28">
        <v>0</v>
      </c>
      <c r="P23" s="28">
        <v>0</v>
      </c>
      <c r="Q23" s="28">
        <v>0</v>
      </c>
      <c r="R23" s="28">
        <v>0</v>
      </c>
      <c r="S23" s="28">
        <v>0</v>
      </c>
      <c r="T23" s="28">
        <v>0</v>
      </c>
      <c r="U23" s="28">
        <v>0</v>
      </c>
      <c r="V23" s="28">
        <v>0</v>
      </c>
      <c r="W23" s="28">
        <v>0</v>
      </c>
      <c r="X23" s="28">
        <v>0</v>
      </c>
      <c r="Y23" s="29">
        <v>0</v>
      </c>
      <c r="AA23" s="60">
        <f t="shared" si="0"/>
        <v>0</v>
      </c>
      <c r="AB23" s="61" t="s">
        <v>54</v>
      </c>
      <c r="AC23" s="60">
        <v>0</v>
      </c>
    </row>
    <row r="24" spans="1:34" x14ac:dyDescent="0.3">
      <c r="A24" t="s">
        <v>44</v>
      </c>
      <c r="B24" s="27">
        <v>1</v>
      </c>
      <c r="C24" s="28">
        <v>1</v>
      </c>
      <c r="D24" s="28">
        <v>1</v>
      </c>
      <c r="E24" s="28">
        <v>1</v>
      </c>
      <c r="F24" s="28">
        <v>1</v>
      </c>
      <c r="G24" s="28">
        <v>1</v>
      </c>
      <c r="H24" s="28">
        <v>1</v>
      </c>
      <c r="I24" s="28">
        <v>1</v>
      </c>
      <c r="J24" s="28">
        <v>1</v>
      </c>
      <c r="K24" s="28">
        <v>1</v>
      </c>
      <c r="L24" s="28">
        <v>1</v>
      </c>
      <c r="M24" s="28">
        <v>1</v>
      </c>
      <c r="N24" s="28">
        <v>0</v>
      </c>
      <c r="O24" s="28">
        <v>0</v>
      </c>
      <c r="P24" s="28">
        <v>0</v>
      </c>
      <c r="Q24" s="28">
        <v>0</v>
      </c>
      <c r="R24" s="28">
        <v>0</v>
      </c>
      <c r="S24" s="28">
        <v>0</v>
      </c>
      <c r="T24" s="28">
        <v>0</v>
      </c>
      <c r="U24" s="28">
        <v>0</v>
      </c>
      <c r="V24" s="28">
        <v>0</v>
      </c>
      <c r="W24" s="28">
        <v>0</v>
      </c>
      <c r="X24" s="28">
        <v>0</v>
      </c>
      <c r="Y24" s="29">
        <v>0</v>
      </c>
      <c r="AA24" s="60">
        <f t="shared" si="0"/>
        <v>0</v>
      </c>
      <c r="AB24" s="61" t="s">
        <v>54</v>
      </c>
      <c r="AC24" s="60">
        <v>0</v>
      </c>
      <c r="AE24" s="66" t="s">
        <v>51</v>
      </c>
      <c r="AF24" s="66"/>
      <c r="AG24" s="61" t="s">
        <v>37</v>
      </c>
      <c r="AH24" s="61" t="s">
        <v>69</v>
      </c>
    </row>
    <row r="25" spans="1:34" x14ac:dyDescent="0.3">
      <c r="A25" t="s">
        <v>30</v>
      </c>
      <c r="B25" s="27">
        <v>1</v>
      </c>
      <c r="C25" s="28">
        <v>1</v>
      </c>
      <c r="D25" s="28">
        <v>1</v>
      </c>
      <c r="E25" s="28">
        <v>1</v>
      </c>
      <c r="F25" s="28">
        <v>1</v>
      </c>
      <c r="G25" s="28">
        <v>1</v>
      </c>
      <c r="H25" s="28">
        <v>1</v>
      </c>
      <c r="I25" s="28">
        <v>1</v>
      </c>
      <c r="J25" s="28">
        <v>1</v>
      </c>
      <c r="K25" s="28">
        <v>1</v>
      </c>
      <c r="L25" s="28">
        <v>1</v>
      </c>
      <c r="M25" s="28">
        <v>1</v>
      </c>
      <c r="N25" s="28">
        <v>0</v>
      </c>
      <c r="O25" s="28">
        <v>0</v>
      </c>
      <c r="P25" s="28">
        <v>0</v>
      </c>
      <c r="Q25" s="28">
        <v>0</v>
      </c>
      <c r="R25" s="28">
        <v>0</v>
      </c>
      <c r="S25" s="28">
        <v>0</v>
      </c>
      <c r="T25" s="28">
        <v>0</v>
      </c>
      <c r="U25" s="28">
        <v>0</v>
      </c>
      <c r="V25" s="28">
        <v>0</v>
      </c>
      <c r="W25" s="28">
        <v>0</v>
      </c>
      <c r="X25" s="28">
        <v>0</v>
      </c>
      <c r="Y25" s="29">
        <v>0</v>
      </c>
      <c r="AA25" s="60">
        <f t="shared" si="0"/>
        <v>0</v>
      </c>
      <c r="AB25" s="61" t="s">
        <v>54</v>
      </c>
      <c r="AC25" s="60">
        <v>0</v>
      </c>
    </row>
    <row r="26" spans="1:34" x14ac:dyDescent="0.3">
      <c r="A26" t="s">
        <v>45</v>
      </c>
      <c r="B26" s="27">
        <v>0</v>
      </c>
      <c r="C26" s="28">
        <v>1</v>
      </c>
      <c r="D26" s="28">
        <v>1</v>
      </c>
      <c r="E26" s="28">
        <v>1</v>
      </c>
      <c r="F26" s="28">
        <v>1</v>
      </c>
      <c r="G26" s="28">
        <v>1</v>
      </c>
      <c r="H26" s="28">
        <v>1</v>
      </c>
      <c r="I26" s="28">
        <v>1</v>
      </c>
      <c r="J26" s="28">
        <v>1</v>
      </c>
      <c r="K26" s="28">
        <v>1</v>
      </c>
      <c r="L26" s="28">
        <v>1</v>
      </c>
      <c r="M26" s="28">
        <v>1</v>
      </c>
      <c r="N26" s="28">
        <v>0</v>
      </c>
      <c r="O26" s="28">
        <v>0</v>
      </c>
      <c r="P26" s="28">
        <v>0</v>
      </c>
      <c r="Q26" s="28">
        <v>0</v>
      </c>
      <c r="R26" s="28">
        <v>0</v>
      </c>
      <c r="S26" s="28">
        <v>0</v>
      </c>
      <c r="T26" s="28">
        <v>0</v>
      </c>
      <c r="U26" s="28">
        <v>0</v>
      </c>
      <c r="V26" s="28">
        <v>0</v>
      </c>
      <c r="W26" s="28">
        <v>0</v>
      </c>
      <c r="X26" s="28">
        <v>0</v>
      </c>
      <c r="Y26" s="29">
        <v>0</v>
      </c>
      <c r="AA26" s="60">
        <f t="shared" si="0"/>
        <v>0</v>
      </c>
      <c r="AB26" s="61" t="s">
        <v>54</v>
      </c>
      <c r="AC26" s="60">
        <v>0</v>
      </c>
      <c r="AE26" s="66" t="s">
        <v>14</v>
      </c>
      <c r="AF26" s="66"/>
      <c r="AG26" s="61" t="s">
        <v>37</v>
      </c>
      <c r="AH26" s="61" t="s">
        <v>70</v>
      </c>
    </row>
    <row r="27" spans="1:34" x14ac:dyDescent="0.3">
      <c r="A27" t="s">
        <v>31</v>
      </c>
      <c r="B27" s="27">
        <v>0</v>
      </c>
      <c r="C27" s="28">
        <v>0</v>
      </c>
      <c r="D27" s="28">
        <v>1</v>
      </c>
      <c r="E27" s="28">
        <v>1</v>
      </c>
      <c r="F27" s="28">
        <v>1</v>
      </c>
      <c r="G27" s="28">
        <v>1</v>
      </c>
      <c r="H27" s="28">
        <v>1</v>
      </c>
      <c r="I27" s="28">
        <v>1</v>
      </c>
      <c r="J27" s="28">
        <v>1</v>
      </c>
      <c r="K27" s="28">
        <v>1</v>
      </c>
      <c r="L27" s="28">
        <v>1</v>
      </c>
      <c r="M27" s="28">
        <v>1</v>
      </c>
      <c r="N27" s="28">
        <v>0</v>
      </c>
      <c r="O27" s="28">
        <v>0</v>
      </c>
      <c r="P27" s="28">
        <v>0</v>
      </c>
      <c r="Q27" s="28">
        <v>0</v>
      </c>
      <c r="R27" s="28">
        <v>0</v>
      </c>
      <c r="S27" s="28">
        <v>0</v>
      </c>
      <c r="T27" s="28">
        <v>0</v>
      </c>
      <c r="U27" s="28">
        <v>0</v>
      </c>
      <c r="V27" s="28">
        <v>0</v>
      </c>
      <c r="W27" s="28">
        <v>0</v>
      </c>
      <c r="X27" s="28">
        <v>0</v>
      </c>
      <c r="Y27" s="29">
        <v>0</v>
      </c>
      <c r="AA27" s="60">
        <f t="shared" si="0"/>
        <v>0</v>
      </c>
      <c r="AB27" s="61" t="s">
        <v>54</v>
      </c>
      <c r="AC27" s="60">
        <v>0</v>
      </c>
    </row>
    <row r="28" spans="1:34" x14ac:dyDescent="0.3">
      <c r="A28" t="s">
        <v>46</v>
      </c>
      <c r="B28" s="27">
        <v>0</v>
      </c>
      <c r="C28" s="28">
        <v>0</v>
      </c>
      <c r="D28" s="28">
        <v>0</v>
      </c>
      <c r="E28" s="28">
        <v>1</v>
      </c>
      <c r="F28" s="28">
        <v>1</v>
      </c>
      <c r="G28" s="28">
        <v>1</v>
      </c>
      <c r="H28" s="28">
        <v>1</v>
      </c>
      <c r="I28" s="28">
        <v>1</v>
      </c>
      <c r="J28" s="28">
        <v>1</v>
      </c>
      <c r="K28" s="28">
        <v>1</v>
      </c>
      <c r="L28" s="28">
        <v>1</v>
      </c>
      <c r="M28" s="28">
        <v>1</v>
      </c>
      <c r="N28" s="28">
        <v>0</v>
      </c>
      <c r="O28" s="28">
        <v>0</v>
      </c>
      <c r="P28" s="28">
        <v>0</v>
      </c>
      <c r="Q28" s="28">
        <v>0</v>
      </c>
      <c r="R28" s="28">
        <v>0</v>
      </c>
      <c r="S28" s="28">
        <v>0</v>
      </c>
      <c r="T28" s="28">
        <v>0</v>
      </c>
      <c r="U28" s="28">
        <v>0</v>
      </c>
      <c r="V28" s="28">
        <v>0</v>
      </c>
      <c r="W28" s="28">
        <v>0</v>
      </c>
      <c r="X28" s="28">
        <v>0</v>
      </c>
      <c r="Y28" s="29">
        <v>0</v>
      </c>
      <c r="AA28" s="60">
        <f t="shared" si="0"/>
        <v>0</v>
      </c>
      <c r="AB28" s="61" t="s">
        <v>54</v>
      </c>
      <c r="AC28" s="60">
        <v>0</v>
      </c>
    </row>
    <row r="29" spans="1:34" x14ac:dyDescent="0.3">
      <c r="A29" t="s">
        <v>32</v>
      </c>
      <c r="B29" s="27">
        <v>0</v>
      </c>
      <c r="C29" s="28">
        <v>0</v>
      </c>
      <c r="D29" s="28">
        <v>0</v>
      </c>
      <c r="E29" s="28">
        <v>0</v>
      </c>
      <c r="F29" s="28">
        <v>1</v>
      </c>
      <c r="G29" s="28">
        <v>1</v>
      </c>
      <c r="H29" s="28">
        <v>1</v>
      </c>
      <c r="I29" s="28">
        <v>1</v>
      </c>
      <c r="J29" s="28">
        <v>1</v>
      </c>
      <c r="K29" s="28">
        <v>1</v>
      </c>
      <c r="L29" s="28">
        <v>1</v>
      </c>
      <c r="M29" s="28">
        <v>1</v>
      </c>
      <c r="N29" s="28">
        <v>0</v>
      </c>
      <c r="O29" s="28">
        <v>0</v>
      </c>
      <c r="P29" s="28">
        <v>0</v>
      </c>
      <c r="Q29" s="28">
        <v>0</v>
      </c>
      <c r="R29" s="28">
        <v>0</v>
      </c>
      <c r="S29" s="28">
        <v>0</v>
      </c>
      <c r="T29" s="28">
        <v>0</v>
      </c>
      <c r="U29" s="28">
        <v>0</v>
      </c>
      <c r="V29" s="28">
        <v>0</v>
      </c>
      <c r="W29" s="28">
        <v>0</v>
      </c>
      <c r="X29" s="28">
        <v>0</v>
      </c>
      <c r="Y29" s="29">
        <v>0</v>
      </c>
      <c r="AA29" s="60">
        <f t="shared" si="0"/>
        <v>0</v>
      </c>
      <c r="AB29" s="61" t="s">
        <v>54</v>
      </c>
      <c r="AC29" s="60">
        <v>0</v>
      </c>
    </row>
    <row r="30" spans="1:34" x14ac:dyDescent="0.3">
      <c r="A30" t="s">
        <v>47</v>
      </c>
      <c r="B30" s="27">
        <v>0</v>
      </c>
      <c r="C30" s="28">
        <v>0</v>
      </c>
      <c r="D30" s="28">
        <v>0</v>
      </c>
      <c r="E30" s="28">
        <v>0</v>
      </c>
      <c r="F30" s="28">
        <v>0</v>
      </c>
      <c r="G30" s="28">
        <v>1</v>
      </c>
      <c r="H30" s="28">
        <v>1</v>
      </c>
      <c r="I30" s="28">
        <v>1</v>
      </c>
      <c r="J30" s="28">
        <v>1</v>
      </c>
      <c r="K30" s="28">
        <v>1</v>
      </c>
      <c r="L30" s="28">
        <v>1</v>
      </c>
      <c r="M30" s="28">
        <v>1</v>
      </c>
      <c r="N30" s="28">
        <v>0</v>
      </c>
      <c r="O30" s="28">
        <v>0</v>
      </c>
      <c r="P30" s="28">
        <v>0</v>
      </c>
      <c r="Q30" s="28">
        <v>0</v>
      </c>
      <c r="R30" s="28">
        <v>0</v>
      </c>
      <c r="S30" s="28">
        <v>0</v>
      </c>
      <c r="T30" s="28">
        <v>0</v>
      </c>
      <c r="U30" s="28">
        <v>0</v>
      </c>
      <c r="V30" s="28">
        <v>0</v>
      </c>
      <c r="W30" s="28">
        <v>0</v>
      </c>
      <c r="X30" s="28">
        <v>0</v>
      </c>
      <c r="Y30" s="29">
        <v>0</v>
      </c>
      <c r="AA30" s="60">
        <f t="shared" si="0"/>
        <v>0</v>
      </c>
      <c r="AB30" s="61" t="s">
        <v>54</v>
      </c>
      <c r="AC30" s="60">
        <v>0</v>
      </c>
    </row>
    <row r="31" spans="1:34" x14ac:dyDescent="0.3">
      <c r="A31" t="s">
        <v>33</v>
      </c>
      <c r="B31" s="27">
        <v>0</v>
      </c>
      <c r="C31" s="28">
        <v>0</v>
      </c>
      <c r="D31" s="28">
        <v>0</v>
      </c>
      <c r="E31" s="28">
        <v>0</v>
      </c>
      <c r="F31" s="28">
        <v>0</v>
      </c>
      <c r="G31" s="28">
        <v>0</v>
      </c>
      <c r="H31" s="28">
        <v>1</v>
      </c>
      <c r="I31" s="28">
        <v>1</v>
      </c>
      <c r="J31" s="28">
        <v>1</v>
      </c>
      <c r="K31" s="28">
        <v>1</v>
      </c>
      <c r="L31" s="28">
        <v>1</v>
      </c>
      <c r="M31" s="28">
        <v>1</v>
      </c>
      <c r="N31" s="28">
        <v>0</v>
      </c>
      <c r="O31" s="28">
        <v>0</v>
      </c>
      <c r="P31" s="28">
        <v>0</v>
      </c>
      <c r="Q31" s="28">
        <v>0</v>
      </c>
      <c r="R31" s="28">
        <v>0</v>
      </c>
      <c r="S31" s="28">
        <v>0</v>
      </c>
      <c r="T31" s="28">
        <v>0</v>
      </c>
      <c r="U31" s="28">
        <v>0</v>
      </c>
      <c r="V31" s="28">
        <v>0</v>
      </c>
      <c r="W31" s="28">
        <v>0</v>
      </c>
      <c r="X31" s="28">
        <v>0</v>
      </c>
      <c r="Y31" s="29">
        <v>0</v>
      </c>
      <c r="AA31" s="60">
        <f t="shared" si="0"/>
        <v>0</v>
      </c>
      <c r="AB31" s="61" t="s">
        <v>54</v>
      </c>
      <c r="AC31" s="60">
        <v>0</v>
      </c>
    </row>
    <row r="32" spans="1:34" x14ac:dyDescent="0.3">
      <c r="A32" t="s">
        <v>48</v>
      </c>
      <c r="B32" s="27">
        <v>0</v>
      </c>
      <c r="C32" s="28">
        <v>0</v>
      </c>
      <c r="D32" s="28">
        <v>0</v>
      </c>
      <c r="E32" s="28">
        <v>0</v>
      </c>
      <c r="F32" s="28">
        <v>0</v>
      </c>
      <c r="G32" s="28">
        <v>0</v>
      </c>
      <c r="H32" s="28">
        <v>0</v>
      </c>
      <c r="I32" s="28">
        <v>1</v>
      </c>
      <c r="J32" s="28">
        <v>1</v>
      </c>
      <c r="K32" s="28">
        <v>1</v>
      </c>
      <c r="L32" s="28">
        <v>1</v>
      </c>
      <c r="M32" s="28">
        <v>1</v>
      </c>
      <c r="N32" s="28">
        <v>0</v>
      </c>
      <c r="O32" s="28">
        <v>0</v>
      </c>
      <c r="P32" s="28">
        <v>0</v>
      </c>
      <c r="Q32" s="28">
        <v>0</v>
      </c>
      <c r="R32" s="28">
        <v>0</v>
      </c>
      <c r="S32" s="28">
        <v>0</v>
      </c>
      <c r="T32" s="28">
        <v>0</v>
      </c>
      <c r="U32" s="28">
        <v>0</v>
      </c>
      <c r="V32" s="28">
        <v>0</v>
      </c>
      <c r="W32" s="28">
        <v>0</v>
      </c>
      <c r="X32" s="28">
        <v>0</v>
      </c>
      <c r="Y32" s="29">
        <v>0</v>
      </c>
      <c r="AA32" s="60">
        <f t="shared" si="0"/>
        <v>0</v>
      </c>
      <c r="AB32" s="61" t="s">
        <v>54</v>
      </c>
      <c r="AC32" s="60">
        <v>0</v>
      </c>
    </row>
    <row r="33" spans="1:29" x14ac:dyDescent="0.3">
      <c r="A33" t="s">
        <v>34</v>
      </c>
      <c r="B33" s="27">
        <v>0</v>
      </c>
      <c r="C33" s="28">
        <v>0</v>
      </c>
      <c r="D33" s="28">
        <v>0</v>
      </c>
      <c r="E33" s="28">
        <v>0</v>
      </c>
      <c r="F33" s="28">
        <v>0</v>
      </c>
      <c r="G33" s="28">
        <v>0</v>
      </c>
      <c r="H33" s="28">
        <v>0</v>
      </c>
      <c r="I33" s="28">
        <v>0</v>
      </c>
      <c r="J33" s="28">
        <v>1</v>
      </c>
      <c r="K33" s="28">
        <v>1</v>
      </c>
      <c r="L33" s="28">
        <v>1</v>
      </c>
      <c r="M33" s="28">
        <v>1</v>
      </c>
      <c r="N33" s="28">
        <v>0</v>
      </c>
      <c r="O33" s="28">
        <v>0</v>
      </c>
      <c r="P33" s="28">
        <v>0</v>
      </c>
      <c r="Q33" s="28">
        <v>0</v>
      </c>
      <c r="R33" s="28">
        <v>0</v>
      </c>
      <c r="S33" s="28">
        <v>0</v>
      </c>
      <c r="T33" s="28">
        <v>0</v>
      </c>
      <c r="U33" s="28">
        <v>0</v>
      </c>
      <c r="V33" s="28">
        <v>0</v>
      </c>
      <c r="W33" s="28">
        <v>0</v>
      </c>
      <c r="X33" s="28">
        <v>0</v>
      </c>
      <c r="Y33" s="29">
        <v>0</v>
      </c>
      <c r="AA33" s="60">
        <f t="shared" si="0"/>
        <v>0</v>
      </c>
      <c r="AB33" s="61" t="s">
        <v>54</v>
      </c>
      <c r="AC33" s="60">
        <v>0</v>
      </c>
    </row>
    <row r="34" spans="1:29" x14ac:dyDescent="0.3">
      <c r="A34" t="s">
        <v>49</v>
      </c>
      <c r="B34" s="27">
        <v>0</v>
      </c>
      <c r="C34" s="28">
        <v>0</v>
      </c>
      <c r="D34" s="28">
        <v>0</v>
      </c>
      <c r="E34" s="28">
        <v>0</v>
      </c>
      <c r="F34" s="28">
        <v>0</v>
      </c>
      <c r="G34" s="28">
        <v>0</v>
      </c>
      <c r="H34" s="28">
        <v>0</v>
      </c>
      <c r="I34" s="28">
        <v>0</v>
      </c>
      <c r="J34" s="28">
        <v>0</v>
      </c>
      <c r="K34" s="28">
        <v>1</v>
      </c>
      <c r="L34" s="28">
        <v>1</v>
      </c>
      <c r="M34" s="28">
        <v>1</v>
      </c>
      <c r="N34" s="28">
        <v>0</v>
      </c>
      <c r="O34" s="28">
        <v>0</v>
      </c>
      <c r="P34" s="28">
        <v>0</v>
      </c>
      <c r="Q34" s="28">
        <v>0</v>
      </c>
      <c r="R34" s="28">
        <v>0</v>
      </c>
      <c r="S34" s="28">
        <v>0</v>
      </c>
      <c r="T34" s="28">
        <v>0</v>
      </c>
      <c r="U34" s="28">
        <v>0</v>
      </c>
      <c r="V34" s="28">
        <v>0</v>
      </c>
      <c r="W34" s="28">
        <v>0</v>
      </c>
      <c r="X34" s="28">
        <v>0</v>
      </c>
      <c r="Y34" s="29">
        <v>0</v>
      </c>
      <c r="AA34" s="60">
        <f t="shared" si="0"/>
        <v>0</v>
      </c>
      <c r="AB34" s="61" t="s">
        <v>54</v>
      </c>
      <c r="AC34" s="60">
        <v>0</v>
      </c>
    </row>
    <row r="35" spans="1:29" x14ac:dyDescent="0.3">
      <c r="A35" t="s">
        <v>35</v>
      </c>
      <c r="B35" s="27">
        <v>0</v>
      </c>
      <c r="C35" s="28">
        <v>0</v>
      </c>
      <c r="D35" s="28">
        <v>0</v>
      </c>
      <c r="E35" s="28">
        <v>0</v>
      </c>
      <c r="F35" s="28">
        <v>0</v>
      </c>
      <c r="G35" s="28">
        <v>0</v>
      </c>
      <c r="H35" s="28">
        <v>0</v>
      </c>
      <c r="I35" s="28">
        <v>0</v>
      </c>
      <c r="J35" s="28">
        <v>0</v>
      </c>
      <c r="K35" s="28">
        <v>0</v>
      </c>
      <c r="L35" s="28">
        <v>1</v>
      </c>
      <c r="M35" s="28">
        <v>1</v>
      </c>
      <c r="N35" s="28">
        <v>0</v>
      </c>
      <c r="O35" s="28">
        <v>0</v>
      </c>
      <c r="P35" s="28">
        <v>0</v>
      </c>
      <c r="Q35" s="28">
        <v>0</v>
      </c>
      <c r="R35" s="28">
        <v>0</v>
      </c>
      <c r="S35" s="28">
        <v>0</v>
      </c>
      <c r="T35" s="28">
        <v>0</v>
      </c>
      <c r="U35" s="28">
        <v>0</v>
      </c>
      <c r="V35" s="28">
        <v>0</v>
      </c>
      <c r="W35" s="28">
        <v>0</v>
      </c>
      <c r="X35" s="28">
        <v>0</v>
      </c>
      <c r="Y35" s="29">
        <v>0</v>
      </c>
      <c r="AA35" s="60">
        <f t="shared" si="0"/>
        <v>0</v>
      </c>
      <c r="AB35" s="61" t="s">
        <v>54</v>
      </c>
      <c r="AC35" s="60">
        <v>0</v>
      </c>
    </row>
    <row r="36" spans="1:29" x14ac:dyDescent="0.3">
      <c r="A36" t="s">
        <v>50</v>
      </c>
      <c r="B36" s="30">
        <v>0</v>
      </c>
      <c r="C36" s="31">
        <v>0</v>
      </c>
      <c r="D36" s="31">
        <v>0</v>
      </c>
      <c r="E36" s="31">
        <v>0</v>
      </c>
      <c r="F36" s="31">
        <v>0</v>
      </c>
      <c r="G36" s="31">
        <v>0</v>
      </c>
      <c r="H36" s="31">
        <v>0</v>
      </c>
      <c r="I36" s="31">
        <v>0</v>
      </c>
      <c r="J36" s="31">
        <v>0</v>
      </c>
      <c r="K36" s="31">
        <v>0</v>
      </c>
      <c r="L36" s="31">
        <v>0</v>
      </c>
      <c r="M36" s="31">
        <v>1</v>
      </c>
      <c r="N36" s="31">
        <v>0</v>
      </c>
      <c r="O36" s="31">
        <v>0</v>
      </c>
      <c r="P36" s="31">
        <v>0</v>
      </c>
      <c r="Q36" s="31">
        <v>0</v>
      </c>
      <c r="R36" s="31">
        <v>0</v>
      </c>
      <c r="S36" s="31">
        <v>0</v>
      </c>
      <c r="T36" s="31">
        <v>0</v>
      </c>
      <c r="U36" s="31">
        <v>0</v>
      </c>
      <c r="V36" s="31">
        <v>0</v>
      </c>
      <c r="W36" s="31">
        <v>0</v>
      </c>
      <c r="X36" s="31">
        <v>0</v>
      </c>
      <c r="Y36" s="32">
        <v>0</v>
      </c>
      <c r="AA36" s="60">
        <f t="shared" si="0"/>
        <v>0</v>
      </c>
      <c r="AB36" s="61" t="s">
        <v>54</v>
      </c>
      <c r="AC36" s="60">
        <v>0</v>
      </c>
    </row>
    <row r="37" spans="1:29" x14ac:dyDescent="0.3">
      <c r="A37" t="s">
        <v>24</v>
      </c>
      <c r="B37" s="33">
        <v>1</v>
      </c>
      <c r="C37" s="34">
        <v>0</v>
      </c>
      <c r="D37" s="34">
        <v>0</v>
      </c>
      <c r="E37" s="34">
        <v>0</v>
      </c>
      <c r="F37" s="34">
        <v>0</v>
      </c>
      <c r="G37" s="34">
        <v>0</v>
      </c>
      <c r="H37" s="34">
        <v>0</v>
      </c>
      <c r="I37" s="34">
        <v>0</v>
      </c>
      <c r="J37" s="34">
        <v>0</v>
      </c>
      <c r="K37" s="34">
        <v>0</v>
      </c>
      <c r="L37" s="34">
        <v>0</v>
      </c>
      <c r="M37" s="34">
        <v>0</v>
      </c>
      <c r="N37" s="34">
        <v>0</v>
      </c>
      <c r="O37" s="34">
        <v>0</v>
      </c>
      <c r="P37" s="34">
        <v>0</v>
      </c>
      <c r="Q37" s="34">
        <v>0</v>
      </c>
      <c r="R37" s="34">
        <v>0</v>
      </c>
      <c r="S37" s="34">
        <v>0</v>
      </c>
      <c r="T37" s="34">
        <v>0</v>
      </c>
      <c r="U37" s="34">
        <v>0</v>
      </c>
      <c r="V37" s="34">
        <v>0</v>
      </c>
      <c r="W37" s="34">
        <v>0</v>
      </c>
      <c r="X37" s="34">
        <v>0</v>
      </c>
      <c r="Y37" s="35">
        <v>0</v>
      </c>
      <c r="AA37" s="60">
        <f>SUMPRODUCT($B$6:$Y$6, B37:Y37)</f>
        <v>1</v>
      </c>
      <c r="AB37" s="61" t="s">
        <v>54</v>
      </c>
      <c r="AC37" s="60">
        <v>1</v>
      </c>
    </row>
    <row r="38" spans="1:29" x14ac:dyDescent="0.3">
      <c r="A38" t="s">
        <v>39</v>
      </c>
      <c r="B38" s="36">
        <v>1</v>
      </c>
      <c r="C38" s="37">
        <v>1</v>
      </c>
      <c r="D38" s="37">
        <v>0</v>
      </c>
      <c r="E38" s="37">
        <v>0</v>
      </c>
      <c r="F38" s="37">
        <v>0</v>
      </c>
      <c r="G38" s="37">
        <v>0</v>
      </c>
      <c r="H38" s="37">
        <v>0</v>
      </c>
      <c r="I38" s="37">
        <v>0</v>
      </c>
      <c r="J38" s="37">
        <v>0</v>
      </c>
      <c r="K38" s="37">
        <v>0</v>
      </c>
      <c r="L38" s="37">
        <v>0</v>
      </c>
      <c r="M38" s="37">
        <v>0</v>
      </c>
      <c r="N38" s="37">
        <v>0</v>
      </c>
      <c r="O38" s="37">
        <v>0</v>
      </c>
      <c r="P38" s="37">
        <v>0</v>
      </c>
      <c r="Q38" s="37">
        <v>0</v>
      </c>
      <c r="R38" s="37">
        <v>0</v>
      </c>
      <c r="S38" s="37">
        <v>0</v>
      </c>
      <c r="T38" s="37">
        <v>0</v>
      </c>
      <c r="U38" s="37">
        <v>0</v>
      </c>
      <c r="V38" s="37">
        <v>0</v>
      </c>
      <c r="W38" s="37">
        <v>0</v>
      </c>
      <c r="X38" s="37">
        <v>0</v>
      </c>
      <c r="Y38" s="38">
        <v>0</v>
      </c>
      <c r="AA38" s="60">
        <f t="shared" ref="AA38:AA60" si="1">SUMPRODUCT($B$6:$Y$6, B38:Y38)</f>
        <v>1</v>
      </c>
      <c r="AB38" s="61" t="s">
        <v>54</v>
      </c>
      <c r="AC38" s="60">
        <v>1</v>
      </c>
    </row>
    <row r="39" spans="1:29" x14ac:dyDescent="0.3">
      <c r="A39" t="s">
        <v>25</v>
      </c>
      <c r="B39" s="36">
        <v>1</v>
      </c>
      <c r="C39" s="37">
        <v>1</v>
      </c>
      <c r="D39" s="37">
        <v>1</v>
      </c>
      <c r="E39" s="37">
        <v>0</v>
      </c>
      <c r="F39" s="37">
        <v>0</v>
      </c>
      <c r="G39" s="37">
        <v>0</v>
      </c>
      <c r="H39" s="37">
        <v>0</v>
      </c>
      <c r="I39" s="37">
        <v>0</v>
      </c>
      <c r="J39" s="37">
        <v>0</v>
      </c>
      <c r="K39" s="37">
        <v>0</v>
      </c>
      <c r="L39" s="37">
        <v>0</v>
      </c>
      <c r="M39" s="37">
        <v>0</v>
      </c>
      <c r="N39" s="37">
        <v>0</v>
      </c>
      <c r="O39" s="37">
        <v>0</v>
      </c>
      <c r="P39" s="37">
        <v>0</v>
      </c>
      <c r="Q39" s="37">
        <v>0</v>
      </c>
      <c r="R39" s="37">
        <v>0</v>
      </c>
      <c r="S39" s="37">
        <v>0</v>
      </c>
      <c r="T39" s="37">
        <v>0</v>
      </c>
      <c r="U39" s="37">
        <v>0</v>
      </c>
      <c r="V39" s="37">
        <v>0</v>
      </c>
      <c r="W39" s="37">
        <v>0</v>
      </c>
      <c r="X39" s="37">
        <v>0</v>
      </c>
      <c r="Y39" s="38">
        <v>0</v>
      </c>
      <c r="AA39" s="60">
        <f t="shared" si="1"/>
        <v>1</v>
      </c>
      <c r="AB39" s="61" t="s">
        <v>54</v>
      </c>
      <c r="AC39" s="60">
        <v>1</v>
      </c>
    </row>
    <row r="40" spans="1:29" x14ac:dyDescent="0.3">
      <c r="A40" t="s">
        <v>40</v>
      </c>
      <c r="B40" s="36">
        <v>1</v>
      </c>
      <c r="C40" s="37">
        <v>1</v>
      </c>
      <c r="D40" s="37">
        <v>1</v>
      </c>
      <c r="E40" s="37">
        <v>1</v>
      </c>
      <c r="F40" s="37">
        <v>0</v>
      </c>
      <c r="G40" s="37">
        <v>0</v>
      </c>
      <c r="H40" s="37">
        <v>0</v>
      </c>
      <c r="I40" s="37">
        <v>0</v>
      </c>
      <c r="J40" s="37">
        <v>0</v>
      </c>
      <c r="K40" s="37">
        <v>0</v>
      </c>
      <c r="L40" s="37">
        <v>0</v>
      </c>
      <c r="M40" s="37">
        <v>0</v>
      </c>
      <c r="N40" s="37">
        <v>0</v>
      </c>
      <c r="O40" s="37">
        <v>0</v>
      </c>
      <c r="P40" s="37">
        <v>0</v>
      </c>
      <c r="Q40" s="37">
        <v>0</v>
      </c>
      <c r="R40" s="37">
        <v>0</v>
      </c>
      <c r="S40" s="37">
        <v>0</v>
      </c>
      <c r="T40" s="37">
        <v>0</v>
      </c>
      <c r="U40" s="37">
        <v>0</v>
      </c>
      <c r="V40" s="37">
        <v>0</v>
      </c>
      <c r="W40" s="37">
        <v>0</v>
      </c>
      <c r="X40" s="37">
        <v>0</v>
      </c>
      <c r="Y40" s="38">
        <v>0</v>
      </c>
      <c r="AA40" s="60">
        <f t="shared" si="1"/>
        <v>1</v>
      </c>
      <c r="AB40" s="61" t="s">
        <v>54</v>
      </c>
      <c r="AC40" s="60">
        <v>1</v>
      </c>
    </row>
    <row r="41" spans="1:29" x14ac:dyDescent="0.3">
      <c r="A41" t="s">
        <v>26</v>
      </c>
      <c r="B41" s="36">
        <v>1</v>
      </c>
      <c r="C41" s="37">
        <v>1</v>
      </c>
      <c r="D41" s="37">
        <v>1</v>
      </c>
      <c r="E41" s="37">
        <v>1</v>
      </c>
      <c r="F41" s="37">
        <v>1</v>
      </c>
      <c r="G41" s="37">
        <v>0</v>
      </c>
      <c r="H41" s="37">
        <v>0</v>
      </c>
      <c r="I41" s="37">
        <v>0</v>
      </c>
      <c r="J41" s="37">
        <v>0</v>
      </c>
      <c r="K41" s="37">
        <v>0</v>
      </c>
      <c r="L41" s="37">
        <v>0</v>
      </c>
      <c r="M41" s="37">
        <v>0</v>
      </c>
      <c r="N41" s="37">
        <v>0</v>
      </c>
      <c r="O41" s="37">
        <v>0</v>
      </c>
      <c r="P41" s="37">
        <v>0</v>
      </c>
      <c r="Q41" s="37">
        <v>0</v>
      </c>
      <c r="R41" s="37">
        <v>0</v>
      </c>
      <c r="S41" s="37">
        <v>0</v>
      </c>
      <c r="T41" s="37">
        <v>0</v>
      </c>
      <c r="U41" s="37">
        <v>0</v>
      </c>
      <c r="V41" s="37">
        <v>0</v>
      </c>
      <c r="W41" s="37">
        <v>0</v>
      </c>
      <c r="X41" s="37">
        <v>0</v>
      </c>
      <c r="Y41" s="38">
        <v>0</v>
      </c>
      <c r="AA41" s="60">
        <f t="shared" si="1"/>
        <v>1</v>
      </c>
      <c r="AB41" s="61" t="s">
        <v>54</v>
      </c>
      <c r="AC41" s="60">
        <v>1</v>
      </c>
    </row>
    <row r="42" spans="1:29" x14ac:dyDescent="0.3">
      <c r="A42" t="s">
        <v>41</v>
      </c>
      <c r="B42" s="36">
        <v>1</v>
      </c>
      <c r="C42" s="37">
        <v>1</v>
      </c>
      <c r="D42" s="37">
        <v>1</v>
      </c>
      <c r="E42" s="37">
        <v>1</v>
      </c>
      <c r="F42" s="37">
        <v>1</v>
      </c>
      <c r="G42" s="37">
        <v>1</v>
      </c>
      <c r="H42" s="37">
        <v>0</v>
      </c>
      <c r="I42" s="37">
        <v>0</v>
      </c>
      <c r="J42" s="37">
        <v>0</v>
      </c>
      <c r="K42" s="37">
        <v>0</v>
      </c>
      <c r="L42" s="37">
        <v>0</v>
      </c>
      <c r="M42" s="37">
        <v>0</v>
      </c>
      <c r="N42" s="37">
        <v>0</v>
      </c>
      <c r="O42" s="37">
        <v>0</v>
      </c>
      <c r="P42" s="37">
        <v>0</v>
      </c>
      <c r="Q42" s="37">
        <v>0</v>
      </c>
      <c r="R42" s="37">
        <v>0</v>
      </c>
      <c r="S42" s="37">
        <v>0</v>
      </c>
      <c r="T42" s="37">
        <v>0</v>
      </c>
      <c r="U42" s="37">
        <v>0</v>
      </c>
      <c r="V42" s="37">
        <v>0</v>
      </c>
      <c r="W42" s="37">
        <v>0</v>
      </c>
      <c r="X42" s="37">
        <v>0</v>
      </c>
      <c r="Y42" s="38">
        <v>0</v>
      </c>
      <c r="AA42" s="60">
        <f t="shared" si="1"/>
        <v>1</v>
      </c>
      <c r="AB42" s="61" t="s">
        <v>54</v>
      </c>
      <c r="AC42" s="60">
        <v>1</v>
      </c>
    </row>
    <row r="43" spans="1:29" x14ac:dyDescent="0.3">
      <c r="A43" t="s">
        <v>27</v>
      </c>
      <c r="B43" s="36">
        <v>1</v>
      </c>
      <c r="C43" s="37">
        <v>1</v>
      </c>
      <c r="D43" s="37">
        <v>1</v>
      </c>
      <c r="E43" s="37">
        <v>1</v>
      </c>
      <c r="F43" s="37">
        <v>1</v>
      </c>
      <c r="G43" s="37">
        <v>1</v>
      </c>
      <c r="H43" s="37">
        <v>1</v>
      </c>
      <c r="I43" s="37">
        <v>0</v>
      </c>
      <c r="J43" s="37">
        <v>0</v>
      </c>
      <c r="K43" s="37">
        <v>0</v>
      </c>
      <c r="L43" s="37">
        <v>0</v>
      </c>
      <c r="M43" s="37">
        <v>0</v>
      </c>
      <c r="N43" s="37">
        <v>0</v>
      </c>
      <c r="O43" s="37">
        <v>0</v>
      </c>
      <c r="P43" s="37">
        <v>0</v>
      </c>
      <c r="Q43" s="37">
        <v>0</v>
      </c>
      <c r="R43" s="37">
        <v>0</v>
      </c>
      <c r="S43" s="37">
        <v>0</v>
      </c>
      <c r="T43" s="37">
        <v>0</v>
      </c>
      <c r="U43" s="37">
        <v>0</v>
      </c>
      <c r="V43" s="37">
        <v>0</v>
      </c>
      <c r="W43" s="37">
        <v>0</v>
      </c>
      <c r="X43" s="37">
        <v>0</v>
      </c>
      <c r="Y43" s="38">
        <v>0</v>
      </c>
      <c r="AA43" s="60">
        <f t="shared" si="1"/>
        <v>1</v>
      </c>
      <c r="AB43" s="61" t="s">
        <v>54</v>
      </c>
      <c r="AC43" s="60">
        <v>1</v>
      </c>
    </row>
    <row r="44" spans="1:29" x14ac:dyDescent="0.3">
      <c r="A44" t="s">
        <v>42</v>
      </c>
      <c r="B44" s="36">
        <v>1</v>
      </c>
      <c r="C44" s="37">
        <v>1</v>
      </c>
      <c r="D44" s="37">
        <v>1</v>
      </c>
      <c r="E44" s="37">
        <v>1</v>
      </c>
      <c r="F44" s="37">
        <v>1</v>
      </c>
      <c r="G44" s="37">
        <v>1</v>
      </c>
      <c r="H44" s="37">
        <v>1</v>
      </c>
      <c r="I44" s="37">
        <v>1</v>
      </c>
      <c r="J44" s="37">
        <v>0</v>
      </c>
      <c r="K44" s="37">
        <v>0</v>
      </c>
      <c r="L44" s="37">
        <v>0</v>
      </c>
      <c r="M44" s="37">
        <v>0</v>
      </c>
      <c r="N44" s="37">
        <v>0</v>
      </c>
      <c r="O44" s="37">
        <v>0</v>
      </c>
      <c r="P44" s="37">
        <v>0</v>
      </c>
      <c r="Q44" s="37">
        <v>0</v>
      </c>
      <c r="R44" s="37">
        <v>0</v>
      </c>
      <c r="S44" s="37">
        <v>0</v>
      </c>
      <c r="T44" s="37">
        <v>0</v>
      </c>
      <c r="U44" s="37">
        <v>0</v>
      </c>
      <c r="V44" s="37">
        <v>0</v>
      </c>
      <c r="W44" s="37">
        <v>0</v>
      </c>
      <c r="X44" s="37">
        <v>0</v>
      </c>
      <c r="Y44" s="38">
        <v>0</v>
      </c>
      <c r="AA44" s="60">
        <f t="shared" si="1"/>
        <v>1</v>
      </c>
      <c r="AB44" s="61" t="s">
        <v>54</v>
      </c>
      <c r="AC44" s="60">
        <v>1</v>
      </c>
    </row>
    <row r="45" spans="1:29" x14ac:dyDescent="0.3">
      <c r="A45" t="s">
        <v>28</v>
      </c>
      <c r="B45" s="36">
        <v>1</v>
      </c>
      <c r="C45" s="37">
        <v>1</v>
      </c>
      <c r="D45" s="37">
        <v>1</v>
      </c>
      <c r="E45" s="37">
        <v>1</v>
      </c>
      <c r="F45" s="37">
        <v>1</v>
      </c>
      <c r="G45" s="37">
        <v>1</v>
      </c>
      <c r="H45" s="37">
        <v>1</v>
      </c>
      <c r="I45" s="37">
        <v>1</v>
      </c>
      <c r="J45" s="37">
        <v>1</v>
      </c>
      <c r="K45" s="37">
        <v>0</v>
      </c>
      <c r="L45" s="37">
        <v>0</v>
      </c>
      <c r="M45" s="37">
        <v>0</v>
      </c>
      <c r="N45" s="37">
        <v>0</v>
      </c>
      <c r="O45" s="37">
        <v>0</v>
      </c>
      <c r="P45" s="37">
        <v>0</v>
      </c>
      <c r="Q45" s="37">
        <v>0</v>
      </c>
      <c r="R45" s="37">
        <v>0</v>
      </c>
      <c r="S45" s="37">
        <v>0</v>
      </c>
      <c r="T45" s="37">
        <v>0</v>
      </c>
      <c r="U45" s="37">
        <v>0</v>
      </c>
      <c r="V45" s="37">
        <v>0</v>
      </c>
      <c r="W45" s="37">
        <v>0</v>
      </c>
      <c r="X45" s="37">
        <v>0</v>
      </c>
      <c r="Y45" s="38">
        <v>0</v>
      </c>
      <c r="AA45" s="60">
        <f t="shared" si="1"/>
        <v>1</v>
      </c>
      <c r="AB45" s="61" t="s">
        <v>54</v>
      </c>
      <c r="AC45" s="60">
        <v>1</v>
      </c>
    </row>
    <row r="46" spans="1:29" x14ac:dyDescent="0.3">
      <c r="A46" t="s">
        <v>43</v>
      </c>
      <c r="B46" s="36">
        <v>1</v>
      </c>
      <c r="C46" s="37">
        <v>1</v>
      </c>
      <c r="D46" s="37">
        <v>1</v>
      </c>
      <c r="E46" s="37">
        <v>1</v>
      </c>
      <c r="F46" s="37">
        <v>1</v>
      </c>
      <c r="G46" s="37">
        <v>1</v>
      </c>
      <c r="H46" s="37">
        <v>1</v>
      </c>
      <c r="I46" s="37">
        <v>1</v>
      </c>
      <c r="J46" s="37">
        <v>1</v>
      </c>
      <c r="K46" s="37">
        <v>1</v>
      </c>
      <c r="L46" s="37">
        <v>0</v>
      </c>
      <c r="M46" s="37">
        <v>0</v>
      </c>
      <c r="N46" s="37">
        <v>0</v>
      </c>
      <c r="O46" s="37">
        <v>0</v>
      </c>
      <c r="P46" s="37">
        <v>0</v>
      </c>
      <c r="Q46" s="37">
        <v>0</v>
      </c>
      <c r="R46" s="37">
        <v>0</v>
      </c>
      <c r="S46" s="37">
        <v>0</v>
      </c>
      <c r="T46" s="37">
        <v>0</v>
      </c>
      <c r="U46" s="37">
        <v>0</v>
      </c>
      <c r="V46" s="37">
        <v>0</v>
      </c>
      <c r="W46" s="37">
        <v>0</v>
      </c>
      <c r="X46" s="37">
        <v>0</v>
      </c>
      <c r="Y46" s="38">
        <v>0</v>
      </c>
      <c r="AA46" s="60">
        <f t="shared" si="1"/>
        <v>1</v>
      </c>
      <c r="AB46" s="61" t="s">
        <v>54</v>
      </c>
      <c r="AC46" s="60">
        <v>1</v>
      </c>
    </row>
    <row r="47" spans="1:29" x14ac:dyDescent="0.3">
      <c r="A47" t="s">
        <v>29</v>
      </c>
      <c r="B47" s="36">
        <v>1</v>
      </c>
      <c r="C47" s="37">
        <v>1</v>
      </c>
      <c r="D47" s="37">
        <v>1</v>
      </c>
      <c r="E47" s="37">
        <v>1</v>
      </c>
      <c r="F47" s="37">
        <v>1</v>
      </c>
      <c r="G47" s="37">
        <v>1</v>
      </c>
      <c r="H47" s="37">
        <v>1</v>
      </c>
      <c r="I47" s="37">
        <v>1</v>
      </c>
      <c r="J47" s="37">
        <v>1</v>
      </c>
      <c r="K47" s="37">
        <v>1</v>
      </c>
      <c r="L47" s="37">
        <v>1</v>
      </c>
      <c r="M47" s="37">
        <v>0</v>
      </c>
      <c r="N47" s="37">
        <v>0</v>
      </c>
      <c r="O47" s="37">
        <v>0</v>
      </c>
      <c r="P47" s="37">
        <v>0</v>
      </c>
      <c r="Q47" s="37">
        <v>0</v>
      </c>
      <c r="R47" s="37">
        <v>0</v>
      </c>
      <c r="S47" s="37">
        <v>0</v>
      </c>
      <c r="T47" s="37">
        <v>0</v>
      </c>
      <c r="U47" s="37">
        <v>0</v>
      </c>
      <c r="V47" s="37">
        <v>0</v>
      </c>
      <c r="W47" s="37">
        <v>0</v>
      </c>
      <c r="X47" s="37">
        <v>0</v>
      </c>
      <c r="Y47" s="38">
        <v>0</v>
      </c>
      <c r="AA47" s="60">
        <f t="shared" si="1"/>
        <v>1</v>
      </c>
      <c r="AB47" s="61" t="s">
        <v>54</v>
      </c>
      <c r="AC47" s="60">
        <v>1</v>
      </c>
    </row>
    <row r="48" spans="1:29" x14ac:dyDescent="0.3">
      <c r="A48" t="s">
        <v>44</v>
      </c>
      <c r="B48" s="36">
        <v>1</v>
      </c>
      <c r="C48" s="37">
        <v>1</v>
      </c>
      <c r="D48" s="37">
        <v>1</v>
      </c>
      <c r="E48" s="37">
        <v>1</v>
      </c>
      <c r="F48" s="37">
        <v>1</v>
      </c>
      <c r="G48" s="37">
        <v>1</v>
      </c>
      <c r="H48" s="37">
        <v>1</v>
      </c>
      <c r="I48" s="37">
        <v>1</v>
      </c>
      <c r="J48" s="37">
        <v>1</v>
      </c>
      <c r="K48" s="37">
        <v>1</v>
      </c>
      <c r="L48" s="37">
        <v>1</v>
      </c>
      <c r="M48" s="37">
        <v>1</v>
      </c>
      <c r="N48" s="37">
        <v>0</v>
      </c>
      <c r="O48" s="37">
        <v>0</v>
      </c>
      <c r="P48" s="37">
        <v>0</v>
      </c>
      <c r="Q48" s="37">
        <v>0</v>
      </c>
      <c r="R48" s="37">
        <v>0</v>
      </c>
      <c r="S48" s="37">
        <v>0</v>
      </c>
      <c r="T48" s="37">
        <v>0</v>
      </c>
      <c r="U48" s="37">
        <v>0</v>
      </c>
      <c r="V48" s="37">
        <v>0</v>
      </c>
      <c r="W48" s="37">
        <v>0</v>
      </c>
      <c r="X48" s="37">
        <v>0</v>
      </c>
      <c r="Y48" s="38">
        <v>0</v>
      </c>
      <c r="AA48" s="60">
        <f t="shared" si="1"/>
        <v>1</v>
      </c>
      <c r="AB48" s="61" t="s">
        <v>54</v>
      </c>
      <c r="AC48" s="60">
        <v>1</v>
      </c>
    </row>
    <row r="49" spans="1:29" x14ac:dyDescent="0.3">
      <c r="A49" t="s">
        <v>30</v>
      </c>
      <c r="B49" s="36">
        <v>0</v>
      </c>
      <c r="C49" s="37">
        <v>1</v>
      </c>
      <c r="D49" s="37">
        <v>1</v>
      </c>
      <c r="E49" s="37">
        <v>1</v>
      </c>
      <c r="F49" s="37">
        <v>1</v>
      </c>
      <c r="G49" s="37">
        <v>1</v>
      </c>
      <c r="H49" s="37">
        <v>1</v>
      </c>
      <c r="I49" s="37">
        <v>1</v>
      </c>
      <c r="J49" s="37">
        <v>1</v>
      </c>
      <c r="K49" s="37">
        <v>1</v>
      </c>
      <c r="L49" s="37">
        <v>1</v>
      </c>
      <c r="M49" s="37">
        <v>1</v>
      </c>
      <c r="N49" s="37">
        <v>1</v>
      </c>
      <c r="O49" s="37">
        <v>0</v>
      </c>
      <c r="P49" s="37">
        <v>0</v>
      </c>
      <c r="Q49" s="37">
        <v>0</v>
      </c>
      <c r="R49" s="37">
        <v>0</v>
      </c>
      <c r="S49" s="37">
        <v>0</v>
      </c>
      <c r="T49" s="37">
        <v>0</v>
      </c>
      <c r="U49" s="37">
        <v>0</v>
      </c>
      <c r="V49" s="37">
        <v>0</v>
      </c>
      <c r="W49" s="37">
        <v>0</v>
      </c>
      <c r="X49" s="37">
        <v>0</v>
      </c>
      <c r="Y49" s="38">
        <v>0</v>
      </c>
      <c r="AA49" s="60">
        <f t="shared" si="1"/>
        <v>1</v>
      </c>
      <c r="AB49" s="61" t="s">
        <v>54</v>
      </c>
      <c r="AC49" s="60">
        <v>1</v>
      </c>
    </row>
    <row r="50" spans="1:29" x14ac:dyDescent="0.3">
      <c r="A50" t="s">
        <v>45</v>
      </c>
      <c r="B50" s="36">
        <v>0</v>
      </c>
      <c r="C50" s="37">
        <v>0</v>
      </c>
      <c r="D50" s="37">
        <v>1</v>
      </c>
      <c r="E50" s="37">
        <v>1</v>
      </c>
      <c r="F50" s="37">
        <v>1</v>
      </c>
      <c r="G50" s="37">
        <v>1</v>
      </c>
      <c r="H50" s="37">
        <v>1</v>
      </c>
      <c r="I50" s="37">
        <v>1</v>
      </c>
      <c r="J50" s="37">
        <v>1</v>
      </c>
      <c r="K50" s="37">
        <v>1</v>
      </c>
      <c r="L50" s="37">
        <v>1</v>
      </c>
      <c r="M50" s="37">
        <v>1</v>
      </c>
      <c r="N50" s="37">
        <v>1</v>
      </c>
      <c r="O50" s="37">
        <v>0</v>
      </c>
      <c r="P50" s="37">
        <v>0</v>
      </c>
      <c r="Q50" s="37">
        <v>0</v>
      </c>
      <c r="R50" s="37">
        <v>0</v>
      </c>
      <c r="S50" s="37">
        <v>0</v>
      </c>
      <c r="T50" s="37">
        <v>0</v>
      </c>
      <c r="U50" s="37">
        <v>0</v>
      </c>
      <c r="V50" s="37">
        <v>0</v>
      </c>
      <c r="W50" s="37">
        <v>0</v>
      </c>
      <c r="X50" s="37">
        <v>0</v>
      </c>
      <c r="Y50" s="38">
        <v>0</v>
      </c>
      <c r="AA50" s="60">
        <f t="shared" si="1"/>
        <v>1</v>
      </c>
      <c r="AB50" s="61" t="s">
        <v>54</v>
      </c>
      <c r="AC50" s="60">
        <v>1</v>
      </c>
    </row>
    <row r="51" spans="1:29" x14ac:dyDescent="0.3">
      <c r="A51" t="s">
        <v>31</v>
      </c>
      <c r="B51" s="36">
        <v>0</v>
      </c>
      <c r="C51" s="37">
        <v>0</v>
      </c>
      <c r="D51" s="37">
        <v>0</v>
      </c>
      <c r="E51" s="37">
        <v>1</v>
      </c>
      <c r="F51" s="37">
        <v>1</v>
      </c>
      <c r="G51" s="37">
        <v>1</v>
      </c>
      <c r="H51" s="37">
        <v>1</v>
      </c>
      <c r="I51" s="37">
        <v>1</v>
      </c>
      <c r="J51" s="37">
        <v>1</v>
      </c>
      <c r="K51" s="37">
        <v>1</v>
      </c>
      <c r="L51" s="37">
        <v>1</v>
      </c>
      <c r="M51" s="37">
        <v>1</v>
      </c>
      <c r="N51" s="37">
        <v>1</v>
      </c>
      <c r="O51" s="37">
        <v>0</v>
      </c>
      <c r="P51" s="37">
        <v>0</v>
      </c>
      <c r="Q51" s="37">
        <v>0</v>
      </c>
      <c r="R51" s="37">
        <v>0</v>
      </c>
      <c r="S51" s="37">
        <v>0</v>
      </c>
      <c r="T51" s="37">
        <v>0</v>
      </c>
      <c r="U51" s="37">
        <v>0</v>
      </c>
      <c r="V51" s="37">
        <v>0</v>
      </c>
      <c r="W51" s="37">
        <v>0</v>
      </c>
      <c r="X51" s="37">
        <v>0</v>
      </c>
      <c r="Y51" s="38">
        <v>0</v>
      </c>
      <c r="AA51" s="60">
        <f t="shared" si="1"/>
        <v>1</v>
      </c>
      <c r="AB51" s="61" t="s">
        <v>54</v>
      </c>
      <c r="AC51" s="60">
        <v>1</v>
      </c>
    </row>
    <row r="52" spans="1:29" x14ac:dyDescent="0.3">
      <c r="A52" t="s">
        <v>46</v>
      </c>
      <c r="B52" s="36">
        <v>0</v>
      </c>
      <c r="C52" s="37">
        <v>0</v>
      </c>
      <c r="D52" s="37">
        <v>0</v>
      </c>
      <c r="E52" s="37">
        <v>0</v>
      </c>
      <c r="F52" s="37">
        <v>1</v>
      </c>
      <c r="G52" s="37">
        <v>1</v>
      </c>
      <c r="H52" s="37">
        <v>1</v>
      </c>
      <c r="I52" s="37">
        <v>1</v>
      </c>
      <c r="J52" s="37">
        <v>1</v>
      </c>
      <c r="K52" s="37">
        <v>1</v>
      </c>
      <c r="L52" s="37">
        <v>1</v>
      </c>
      <c r="M52" s="37">
        <v>1</v>
      </c>
      <c r="N52" s="37">
        <v>1</v>
      </c>
      <c r="O52" s="37">
        <v>0</v>
      </c>
      <c r="P52" s="37">
        <v>0</v>
      </c>
      <c r="Q52" s="37">
        <v>0</v>
      </c>
      <c r="R52" s="37">
        <v>0</v>
      </c>
      <c r="S52" s="37">
        <v>0</v>
      </c>
      <c r="T52" s="37">
        <v>0</v>
      </c>
      <c r="U52" s="37">
        <v>0</v>
      </c>
      <c r="V52" s="37">
        <v>0</v>
      </c>
      <c r="W52" s="37">
        <v>0</v>
      </c>
      <c r="X52" s="37">
        <v>0</v>
      </c>
      <c r="Y52" s="38">
        <v>0</v>
      </c>
      <c r="AA52" s="60">
        <f t="shared" si="1"/>
        <v>1</v>
      </c>
      <c r="AB52" s="61" t="s">
        <v>54</v>
      </c>
      <c r="AC52" s="60">
        <v>1</v>
      </c>
    </row>
    <row r="53" spans="1:29" x14ac:dyDescent="0.3">
      <c r="A53" t="s">
        <v>32</v>
      </c>
      <c r="B53" s="36">
        <v>0</v>
      </c>
      <c r="C53" s="37">
        <v>0</v>
      </c>
      <c r="D53" s="37">
        <v>0</v>
      </c>
      <c r="E53" s="37">
        <v>0</v>
      </c>
      <c r="F53" s="37">
        <v>0</v>
      </c>
      <c r="G53" s="37">
        <v>1</v>
      </c>
      <c r="H53" s="37">
        <v>1</v>
      </c>
      <c r="I53" s="37">
        <v>1</v>
      </c>
      <c r="J53" s="37">
        <v>1</v>
      </c>
      <c r="K53" s="37">
        <v>1</v>
      </c>
      <c r="L53" s="37">
        <v>1</v>
      </c>
      <c r="M53" s="37">
        <v>1</v>
      </c>
      <c r="N53" s="37">
        <v>1</v>
      </c>
      <c r="O53" s="37">
        <v>0</v>
      </c>
      <c r="P53" s="37">
        <v>0</v>
      </c>
      <c r="Q53" s="37">
        <v>0</v>
      </c>
      <c r="R53" s="37">
        <v>0</v>
      </c>
      <c r="S53" s="37">
        <v>0</v>
      </c>
      <c r="T53" s="37">
        <v>0</v>
      </c>
      <c r="U53" s="37">
        <v>0</v>
      </c>
      <c r="V53" s="37">
        <v>0</v>
      </c>
      <c r="W53" s="37">
        <v>0</v>
      </c>
      <c r="X53" s="37">
        <v>0</v>
      </c>
      <c r="Y53" s="38">
        <v>0</v>
      </c>
      <c r="AA53" s="60">
        <f t="shared" si="1"/>
        <v>1</v>
      </c>
      <c r="AB53" s="61" t="s">
        <v>54</v>
      </c>
      <c r="AC53" s="60">
        <v>1</v>
      </c>
    </row>
    <row r="54" spans="1:29" x14ac:dyDescent="0.3">
      <c r="A54" t="s">
        <v>47</v>
      </c>
      <c r="B54" s="36">
        <v>0</v>
      </c>
      <c r="C54" s="37">
        <v>0</v>
      </c>
      <c r="D54" s="37">
        <v>0</v>
      </c>
      <c r="E54" s="37">
        <v>0</v>
      </c>
      <c r="F54" s="37">
        <v>0</v>
      </c>
      <c r="G54" s="37">
        <v>0</v>
      </c>
      <c r="H54" s="37">
        <v>1</v>
      </c>
      <c r="I54" s="37">
        <v>1</v>
      </c>
      <c r="J54" s="37">
        <v>1</v>
      </c>
      <c r="K54" s="37">
        <v>1</v>
      </c>
      <c r="L54" s="37">
        <v>1</v>
      </c>
      <c r="M54" s="37">
        <v>1</v>
      </c>
      <c r="N54" s="37">
        <v>1</v>
      </c>
      <c r="O54" s="37">
        <v>0</v>
      </c>
      <c r="P54" s="37">
        <v>0</v>
      </c>
      <c r="Q54" s="37">
        <v>0</v>
      </c>
      <c r="R54" s="37">
        <v>0</v>
      </c>
      <c r="S54" s="37">
        <v>0</v>
      </c>
      <c r="T54" s="37">
        <v>0</v>
      </c>
      <c r="U54" s="37">
        <v>0</v>
      </c>
      <c r="V54" s="37">
        <v>0</v>
      </c>
      <c r="W54" s="37">
        <v>0</v>
      </c>
      <c r="X54" s="37">
        <v>0</v>
      </c>
      <c r="Y54" s="38">
        <v>0</v>
      </c>
      <c r="AA54" s="60">
        <f t="shared" si="1"/>
        <v>1</v>
      </c>
      <c r="AB54" s="61" t="s">
        <v>54</v>
      </c>
      <c r="AC54" s="60">
        <v>1</v>
      </c>
    </row>
    <row r="55" spans="1:29" x14ac:dyDescent="0.3">
      <c r="A55" t="s">
        <v>33</v>
      </c>
      <c r="B55" s="36">
        <v>0</v>
      </c>
      <c r="C55" s="37">
        <v>0</v>
      </c>
      <c r="D55" s="37">
        <v>0</v>
      </c>
      <c r="E55" s="37">
        <v>0</v>
      </c>
      <c r="F55" s="37">
        <v>0</v>
      </c>
      <c r="G55" s="37">
        <v>0</v>
      </c>
      <c r="H55" s="37">
        <v>0</v>
      </c>
      <c r="I55" s="37">
        <v>1</v>
      </c>
      <c r="J55" s="37">
        <v>1</v>
      </c>
      <c r="K55" s="37">
        <v>1</v>
      </c>
      <c r="L55" s="37">
        <v>1</v>
      </c>
      <c r="M55" s="37">
        <v>1</v>
      </c>
      <c r="N55" s="37">
        <v>1</v>
      </c>
      <c r="O55" s="37">
        <v>0</v>
      </c>
      <c r="P55" s="37">
        <v>0</v>
      </c>
      <c r="Q55" s="37">
        <v>0</v>
      </c>
      <c r="R55" s="37">
        <v>0</v>
      </c>
      <c r="S55" s="37">
        <v>0</v>
      </c>
      <c r="T55" s="37">
        <v>0</v>
      </c>
      <c r="U55" s="37">
        <v>0</v>
      </c>
      <c r="V55" s="37">
        <v>0</v>
      </c>
      <c r="W55" s="37">
        <v>0</v>
      </c>
      <c r="X55" s="37">
        <v>0</v>
      </c>
      <c r="Y55" s="38">
        <v>0</v>
      </c>
      <c r="AA55" s="60">
        <f t="shared" si="1"/>
        <v>1</v>
      </c>
      <c r="AB55" s="61" t="s">
        <v>54</v>
      </c>
      <c r="AC55" s="60">
        <v>1</v>
      </c>
    </row>
    <row r="56" spans="1:29" x14ac:dyDescent="0.3">
      <c r="A56" t="s">
        <v>48</v>
      </c>
      <c r="B56" s="36">
        <v>0</v>
      </c>
      <c r="C56" s="37">
        <v>0</v>
      </c>
      <c r="D56" s="37">
        <v>0</v>
      </c>
      <c r="E56" s="37">
        <v>0</v>
      </c>
      <c r="F56" s="37">
        <v>0</v>
      </c>
      <c r="G56" s="37">
        <v>0</v>
      </c>
      <c r="H56" s="37">
        <v>0</v>
      </c>
      <c r="I56" s="37">
        <v>0</v>
      </c>
      <c r="J56" s="37">
        <v>1</v>
      </c>
      <c r="K56" s="37">
        <v>1</v>
      </c>
      <c r="L56" s="37">
        <v>1</v>
      </c>
      <c r="M56" s="37">
        <v>1</v>
      </c>
      <c r="N56" s="37">
        <v>1</v>
      </c>
      <c r="O56" s="37">
        <v>0</v>
      </c>
      <c r="P56" s="37">
        <v>0</v>
      </c>
      <c r="Q56" s="37">
        <v>0</v>
      </c>
      <c r="R56" s="37">
        <v>0</v>
      </c>
      <c r="S56" s="37">
        <v>0</v>
      </c>
      <c r="T56" s="37">
        <v>0</v>
      </c>
      <c r="U56" s="37">
        <v>0</v>
      </c>
      <c r="V56" s="37">
        <v>0</v>
      </c>
      <c r="W56" s="37">
        <v>0</v>
      </c>
      <c r="X56" s="37">
        <v>0</v>
      </c>
      <c r="Y56" s="38">
        <v>0</v>
      </c>
      <c r="AA56" s="60">
        <f t="shared" si="1"/>
        <v>1</v>
      </c>
      <c r="AB56" s="61" t="s">
        <v>54</v>
      </c>
      <c r="AC56" s="60">
        <v>1</v>
      </c>
    </row>
    <row r="57" spans="1:29" x14ac:dyDescent="0.3">
      <c r="A57" t="s">
        <v>34</v>
      </c>
      <c r="B57" s="36">
        <v>0</v>
      </c>
      <c r="C57" s="37">
        <v>0</v>
      </c>
      <c r="D57" s="37">
        <v>0</v>
      </c>
      <c r="E57" s="37">
        <v>0</v>
      </c>
      <c r="F57" s="37">
        <v>0</v>
      </c>
      <c r="G57" s="37">
        <v>0</v>
      </c>
      <c r="H57" s="37">
        <v>0</v>
      </c>
      <c r="I57" s="37">
        <v>0</v>
      </c>
      <c r="J57" s="37">
        <v>0</v>
      </c>
      <c r="K57" s="37">
        <v>1</v>
      </c>
      <c r="L57" s="37">
        <v>1</v>
      </c>
      <c r="M57" s="37">
        <v>1</v>
      </c>
      <c r="N57" s="37">
        <v>1</v>
      </c>
      <c r="O57" s="37">
        <v>0</v>
      </c>
      <c r="P57" s="37">
        <v>0</v>
      </c>
      <c r="Q57" s="37">
        <v>0</v>
      </c>
      <c r="R57" s="37">
        <v>0</v>
      </c>
      <c r="S57" s="37">
        <v>0</v>
      </c>
      <c r="T57" s="37">
        <v>0</v>
      </c>
      <c r="U57" s="37">
        <v>0</v>
      </c>
      <c r="V57" s="37">
        <v>0</v>
      </c>
      <c r="W57" s="37">
        <v>0</v>
      </c>
      <c r="X57" s="37">
        <v>0</v>
      </c>
      <c r="Y57" s="38">
        <v>0</v>
      </c>
      <c r="AA57" s="60">
        <f t="shared" si="1"/>
        <v>1</v>
      </c>
      <c r="AB57" s="61" t="s">
        <v>54</v>
      </c>
      <c r="AC57" s="60">
        <v>1</v>
      </c>
    </row>
    <row r="58" spans="1:29" x14ac:dyDescent="0.3">
      <c r="A58" t="s">
        <v>49</v>
      </c>
      <c r="B58" s="36">
        <v>0</v>
      </c>
      <c r="C58" s="37">
        <v>0</v>
      </c>
      <c r="D58" s="37">
        <v>0</v>
      </c>
      <c r="E58" s="37">
        <v>0</v>
      </c>
      <c r="F58" s="37">
        <v>0</v>
      </c>
      <c r="G58" s="37">
        <v>0</v>
      </c>
      <c r="H58" s="37">
        <v>0</v>
      </c>
      <c r="I58" s="37">
        <v>0</v>
      </c>
      <c r="J58" s="37">
        <v>0</v>
      </c>
      <c r="K58" s="37">
        <v>0</v>
      </c>
      <c r="L58" s="37">
        <v>1</v>
      </c>
      <c r="M58" s="37">
        <v>1</v>
      </c>
      <c r="N58" s="37">
        <v>1</v>
      </c>
      <c r="O58" s="37">
        <v>0</v>
      </c>
      <c r="P58" s="37">
        <v>0</v>
      </c>
      <c r="Q58" s="37">
        <v>0</v>
      </c>
      <c r="R58" s="37">
        <v>0</v>
      </c>
      <c r="S58" s="37">
        <v>0</v>
      </c>
      <c r="T58" s="37">
        <v>0</v>
      </c>
      <c r="U58" s="37">
        <v>0</v>
      </c>
      <c r="V58" s="37">
        <v>0</v>
      </c>
      <c r="W58" s="37">
        <v>0</v>
      </c>
      <c r="X58" s="37">
        <v>0</v>
      </c>
      <c r="Y58" s="38">
        <v>0</v>
      </c>
      <c r="AA58" s="60">
        <f t="shared" si="1"/>
        <v>1</v>
      </c>
      <c r="AB58" s="61" t="s">
        <v>54</v>
      </c>
      <c r="AC58" s="60">
        <v>1</v>
      </c>
    </row>
    <row r="59" spans="1:29" x14ac:dyDescent="0.3">
      <c r="A59" t="s">
        <v>35</v>
      </c>
      <c r="B59" s="36">
        <v>0</v>
      </c>
      <c r="C59" s="37">
        <v>0</v>
      </c>
      <c r="D59" s="37">
        <v>0</v>
      </c>
      <c r="E59" s="37">
        <v>0</v>
      </c>
      <c r="F59" s="37">
        <v>0</v>
      </c>
      <c r="G59" s="37">
        <v>0</v>
      </c>
      <c r="H59" s="37">
        <v>0</v>
      </c>
      <c r="I59" s="37">
        <v>0</v>
      </c>
      <c r="J59" s="37">
        <v>0</v>
      </c>
      <c r="K59" s="37">
        <v>0</v>
      </c>
      <c r="L59" s="37">
        <v>0</v>
      </c>
      <c r="M59" s="37">
        <v>1</v>
      </c>
      <c r="N59" s="37">
        <v>1</v>
      </c>
      <c r="O59" s="37">
        <v>0</v>
      </c>
      <c r="P59" s="37">
        <v>0</v>
      </c>
      <c r="Q59" s="37">
        <v>0</v>
      </c>
      <c r="R59" s="37">
        <v>0</v>
      </c>
      <c r="S59" s="37">
        <v>0</v>
      </c>
      <c r="T59" s="37">
        <v>0</v>
      </c>
      <c r="U59" s="37">
        <v>0</v>
      </c>
      <c r="V59" s="37">
        <v>0</v>
      </c>
      <c r="W59" s="37">
        <v>0</v>
      </c>
      <c r="X59" s="37">
        <v>0</v>
      </c>
      <c r="Y59" s="38">
        <v>0</v>
      </c>
      <c r="AA59" s="60">
        <f t="shared" si="1"/>
        <v>1</v>
      </c>
      <c r="AB59" s="61" t="s">
        <v>54</v>
      </c>
      <c r="AC59" s="60">
        <v>1</v>
      </c>
    </row>
    <row r="60" spans="1:29" x14ac:dyDescent="0.3">
      <c r="A60" t="s">
        <v>50</v>
      </c>
      <c r="B60" s="39">
        <v>0</v>
      </c>
      <c r="C60" s="40">
        <v>0</v>
      </c>
      <c r="D60" s="40">
        <v>0</v>
      </c>
      <c r="E60" s="40">
        <v>0</v>
      </c>
      <c r="F60" s="40">
        <v>0</v>
      </c>
      <c r="G60" s="40">
        <v>0</v>
      </c>
      <c r="H60" s="40">
        <v>0</v>
      </c>
      <c r="I60" s="40">
        <v>0</v>
      </c>
      <c r="J60" s="40">
        <v>0</v>
      </c>
      <c r="K60" s="40">
        <v>0</v>
      </c>
      <c r="L60" s="40">
        <v>0</v>
      </c>
      <c r="M60" s="40">
        <v>0</v>
      </c>
      <c r="N60" s="40">
        <v>1</v>
      </c>
      <c r="O60" s="40">
        <v>0</v>
      </c>
      <c r="P60" s="40">
        <v>0</v>
      </c>
      <c r="Q60" s="40">
        <v>0</v>
      </c>
      <c r="R60" s="40">
        <v>0</v>
      </c>
      <c r="S60" s="40">
        <v>0</v>
      </c>
      <c r="T60" s="40">
        <v>0</v>
      </c>
      <c r="U60" s="40">
        <v>0</v>
      </c>
      <c r="V60" s="40">
        <v>0</v>
      </c>
      <c r="W60" s="40">
        <v>0</v>
      </c>
      <c r="X60" s="40">
        <v>0</v>
      </c>
      <c r="Y60" s="41">
        <v>0</v>
      </c>
      <c r="AA60" s="60">
        <f t="shared" si="1"/>
        <v>1</v>
      </c>
      <c r="AB60" s="61" t="s">
        <v>54</v>
      </c>
      <c r="AC60" s="60">
        <v>1</v>
      </c>
    </row>
    <row r="61" spans="1:29" x14ac:dyDescent="0.3">
      <c r="A61" t="s">
        <v>24</v>
      </c>
      <c r="B61" s="42">
        <v>1</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4">
        <v>0</v>
      </c>
      <c r="AA61" s="60">
        <f>SUMPRODUCT($B$9:$Y$9, B61:Y61)</f>
        <v>0</v>
      </c>
      <c r="AB61" s="61" t="s">
        <v>54</v>
      </c>
      <c r="AC61" s="60">
        <v>0</v>
      </c>
    </row>
    <row r="62" spans="1:29" x14ac:dyDescent="0.3">
      <c r="A62" t="s">
        <v>39</v>
      </c>
      <c r="B62" s="45">
        <v>1</v>
      </c>
      <c r="C62" s="46">
        <v>1</v>
      </c>
      <c r="D62" s="46">
        <v>0</v>
      </c>
      <c r="E62" s="46">
        <v>0</v>
      </c>
      <c r="F62" s="46">
        <v>0</v>
      </c>
      <c r="G62" s="46">
        <v>0</v>
      </c>
      <c r="H62" s="46">
        <v>0</v>
      </c>
      <c r="I62" s="46">
        <v>0</v>
      </c>
      <c r="J62" s="46">
        <v>0</v>
      </c>
      <c r="K62" s="46">
        <v>0</v>
      </c>
      <c r="L62" s="46">
        <v>0</v>
      </c>
      <c r="M62" s="46">
        <v>0</v>
      </c>
      <c r="N62" s="46">
        <v>0</v>
      </c>
      <c r="O62" s="46">
        <v>0</v>
      </c>
      <c r="P62" s="46">
        <v>0</v>
      </c>
      <c r="Q62" s="46">
        <v>0</v>
      </c>
      <c r="R62" s="46">
        <v>0</v>
      </c>
      <c r="S62" s="46">
        <v>0</v>
      </c>
      <c r="T62" s="46">
        <v>0</v>
      </c>
      <c r="U62" s="46">
        <v>0</v>
      </c>
      <c r="V62" s="46">
        <v>0</v>
      </c>
      <c r="W62" s="46">
        <v>0</v>
      </c>
      <c r="X62" s="46">
        <v>0</v>
      </c>
      <c r="Y62" s="47">
        <v>0</v>
      </c>
      <c r="AA62" s="60">
        <f t="shared" ref="AA62:AA84" si="2">SUMPRODUCT($B$9:$Y$9, B62:Y62)</f>
        <v>0</v>
      </c>
      <c r="AB62" s="61" t="s">
        <v>54</v>
      </c>
      <c r="AC62" s="60">
        <v>0</v>
      </c>
    </row>
    <row r="63" spans="1:29" x14ac:dyDescent="0.3">
      <c r="A63" t="s">
        <v>25</v>
      </c>
      <c r="B63" s="45">
        <v>1</v>
      </c>
      <c r="C63" s="46">
        <v>1</v>
      </c>
      <c r="D63" s="46">
        <v>1</v>
      </c>
      <c r="E63" s="46">
        <v>0</v>
      </c>
      <c r="F63" s="46">
        <v>0</v>
      </c>
      <c r="G63" s="46">
        <v>0</v>
      </c>
      <c r="H63" s="46">
        <v>0</v>
      </c>
      <c r="I63" s="46">
        <v>0</v>
      </c>
      <c r="J63" s="46">
        <v>0</v>
      </c>
      <c r="K63" s="46">
        <v>0</v>
      </c>
      <c r="L63" s="46">
        <v>0</v>
      </c>
      <c r="M63" s="46">
        <v>0</v>
      </c>
      <c r="N63" s="46">
        <v>0</v>
      </c>
      <c r="O63" s="46">
        <v>0</v>
      </c>
      <c r="P63" s="46">
        <v>0</v>
      </c>
      <c r="Q63" s="46">
        <v>0</v>
      </c>
      <c r="R63" s="46">
        <v>0</v>
      </c>
      <c r="S63" s="46">
        <v>0</v>
      </c>
      <c r="T63" s="46">
        <v>0</v>
      </c>
      <c r="U63" s="46">
        <v>0</v>
      </c>
      <c r="V63" s="46">
        <v>0</v>
      </c>
      <c r="W63" s="46">
        <v>0</v>
      </c>
      <c r="X63" s="46">
        <v>0</v>
      </c>
      <c r="Y63" s="47">
        <v>0</v>
      </c>
      <c r="AA63" s="60">
        <f t="shared" si="2"/>
        <v>0</v>
      </c>
      <c r="AB63" s="61" t="s">
        <v>54</v>
      </c>
      <c r="AC63" s="60">
        <v>0</v>
      </c>
    </row>
    <row r="64" spans="1:29" x14ac:dyDescent="0.3">
      <c r="A64" t="s">
        <v>40</v>
      </c>
      <c r="B64" s="45">
        <v>1</v>
      </c>
      <c r="C64" s="46">
        <v>1</v>
      </c>
      <c r="D64" s="46">
        <v>1</v>
      </c>
      <c r="E64" s="46">
        <v>1</v>
      </c>
      <c r="F64" s="46">
        <v>0</v>
      </c>
      <c r="G64" s="46">
        <v>0</v>
      </c>
      <c r="H64" s="46">
        <v>0</v>
      </c>
      <c r="I64" s="46">
        <v>0</v>
      </c>
      <c r="J64" s="46">
        <v>0</v>
      </c>
      <c r="K64" s="46">
        <v>0</v>
      </c>
      <c r="L64" s="46">
        <v>0</v>
      </c>
      <c r="M64" s="46">
        <v>0</v>
      </c>
      <c r="N64" s="46">
        <v>0</v>
      </c>
      <c r="O64" s="46">
        <v>0</v>
      </c>
      <c r="P64" s="46">
        <v>0</v>
      </c>
      <c r="Q64" s="46">
        <v>0</v>
      </c>
      <c r="R64" s="46">
        <v>0</v>
      </c>
      <c r="S64" s="46">
        <v>0</v>
      </c>
      <c r="T64" s="46">
        <v>0</v>
      </c>
      <c r="U64" s="46">
        <v>0</v>
      </c>
      <c r="V64" s="46">
        <v>0</v>
      </c>
      <c r="W64" s="46">
        <v>0</v>
      </c>
      <c r="X64" s="46">
        <v>0</v>
      </c>
      <c r="Y64" s="47">
        <v>0</v>
      </c>
      <c r="AA64" s="60">
        <f t="shared" si="2"/>
        <v>0</v>
      </c>
      <c r="AB64" s="61" t="s">
        <v>54</v>
      </c>
      <c r="AC64" s="60">
        <v>0</v>
      </c>
    </row>
    <row r="65" spans="1:29" x14ac:dyDescent="0.3">
      <c r="A65" t="s">
        <v>26</v>
      </c>
      <c r="B65" s="45">
        <v>1</v>
      </c>
      <c r="C65" s="46">
        <v>1</v>
      </c>
      <c r="D65" s="46">
        <v>1</v>
      </c>
      <c r="E65" s="46">
        <v>1</v>
      </c>
      <c r="F65" s="46">
        <v>1</v>
      </c>
      <c r="G65" s="46">
        <v>0</v>
      </c>
      <c r="H65" s="46">
        <v>0</v>
      </c>
      <c r="I65" s="46">
        <v>0</v>
      </c>
      <c r="J65" s="46">
        <v>0</v>
      </c>
      <c r="K65" s="46">
        <v>0</v>
      </c>
      <c r="L65" s="46">
        <v>0</v>
      </c>
      <c r="M65" s="46">
        <v>0</v>
      </c>
      <c r="N65" s="46">
        <v>0</v>
      </c>
      <c r="O65" s="46">
        <v>0</v>
      </c>
      <c r="P65" s="46">
        <v>0</v>
      </c>
      <c r="Q65" s="46">
        <v>0</v>
      </c>
      <c r="R65" s="46">
        <v>0</v>
      </c>
      <c r="S65" s="46">
        <v>0</v>
      </c>
      <c r="T65" s="46">
        <v>0</v>
      </c>
      <c r="U65" s="46">
        <v>0</v>
      </c>
      <c r="V65" s="46">
        <v>0</v>
      </c>
      <c r="W65" s="46">
        <v>0</v>
      </c>
      <c r="X65" s="46">
        <v>0</v>
      </c>
      <c r="Y65" s="47">
        <v>0</v>
      </c>
      <c r="AA65" s="60">
        <f t="shared" si="2"/>
        <v>0</v>
      </c>
      <c r="AB65" s="61" t="s">
        <v>54</v>
      </c>
      <c r="AC65" s="60">
        <v>0</v>
      </c>
    </row>
    <row r="66" spans="1:29" x14ac:dyDescent="0.3">
      <c r="A66" t="s">
        <v>41</v>
      </c>
      <c r="B66" s="45">
        <v>1</v>
      </c>
      <c r="C66" s="46">
        <v>1</v>
      </c>
      <c r="D66" s="46">
        <v>1</v>
      </c>
      <c r="E66" s="46">
        <v>1</v>
      </c>
      <c r="F66" s="46">
        <v>1</v>
      </c>
      <c r="G66" s="46">
        <v>1</v>
      </c>
      <c r="H66" s="46">
        <v>0</v>
      </c>
      <c r="I66" s="46">
        <v>0</v>
      </c>
      <c r="J66" s="46">
        <v>0</v>
      </c>
      <c r="K66" s="46">
        <v>0</v>
      </c>
      <c r="L66" s="46">
        <v>0</v>
      </c>
      <c r="M66" s="46">
        <v>0</v>
      </c>
      <c r="N66" s="46">
        <v>0</v>
      </c>
      <c r="O66" s="46">
        <v>0</v>
      </c>
      <c r="P66" s="46">
        <v>0</v>
      </c>
      <c r="Q66" s="46">
        <v>0</v>
      </c>
      <c r="R66" s="46">
        <v>0</v>
      </c>
      <c r="S66" s="46">
        <v>0</v>
      </c>
      <c r="T66" s="46">
        <v>0</v>
      </c>
      <c r="U66" s="46">
        <v>0</v>
      </c>
      <c r="V66" s="46">
        <v>0</v>
      </c>
      <c r="W66" s="46">
        <v>0</v>
      </c>
      <c r="X66" s="46">
        <v>0</v>
      </c>
      <c r="Y66" s="47">
        <v>0</v>
      </c>
      <c r="AA66" s="60">
        <f t="shared" si="2"/>
        <v>0</v>
      </c>
      <c r="AB66" s="61" t="s">
        <v>54</v>
      </c>
      <c r="AC66" s="60">
        <v>0</v>
      </c>
    </row>
    <row r="67" spans="1:29" x14ac:dyDescent="0.3">
      <c r="A67" t="s">
        <v>27</v>
      </c>
      <c r="B67" s="45">
        <v>1</v>
      </c>
      <c r="C67" s="46">
        <v>1</v>
      </c>
      <c r="D67" s="46">
        <v>1</v>
      </c>
      <c r="E67" s="46">
        <v>1</v>
      </c>
      <c r="F67" s="46">
        <v>1</v>
      </c>
      <c r="G67" s="46">
        <v>1</v>
      </c>
      <c r="H67" s="46">
        <v>1</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7">
        <v>0</v>
      </c>
      <c r="AA67" s="60">
        <f t="shared" si="2"/>
        <v>0</v>
      </c>
      <c r="AB67" s="61" t="s">
        <v>54</v>
      </c>
      <c r="AC67" s="60">
        <v>0</v>
      </c>
    </row>
    <row r="68" spans="1:29" x14ac:dyDescent="0.3">
      <c r="A68" t="s">
        <v>42</v>
      </c>
      <c r="B68" s="45">
        <v>1</v>
      </c>
      <c r="C68" s="46">
        <v>1</v>
      </c>
      <c r="D68" s="46">
        <v>1</v>
      </c>
      <c r="E68" s="46">
        <v>1</v>
      </c>
      <c r="F68" s="46">
        <v>1</v>
      </c>
      <c r="G68" s="46">
        <v>1</v>
      </c>
      <c r="H68" s="46">
        <v>1</v>
      </c>
      <c r="I68" s="46">
        <v>1</v>
      </c>
      <c r="J68" s="46">
        <v>0</v>
      </c>
      <c r="K68" s="46">
        <v>0</v>
      </c>
      <c r="L68" s="46">
        <v>0</v>
      </c>
      <c r="M68" s="46">
        <v>0</v>
      </c>
      <c r="N68" s="46">
        <v>0</v>
      </c>
      <c r="O68" s="46">
        <v>0</v>
      </c>
      <c r="P68" s="46">
        <v>0</v>
      </c>
      <c r="Q68" s="46">
        <v>0</v>
      </c>
      <c r="R68" s="46">
        <v>0</v>
      </c>
      <c r="S68" s="46">
        <v>0</v>
      </c>
      <c r="T68" s="46">
        <v>0</v>
      </c>
      <c r="U68" s="46">
        <v>0</v>
      </c>
      <c r="V68" s="46">
        <v>0</v>
      </c>
      <c r="W68" s="46">
        <v>0</v>
      </c>
      <c r="X68" s="46">
        <v>0</v>
      </c>
      <c r="Y68" s="47">
        <v>0</v>
      </c>
      <c r="AA68" s="60">
        <f t="shared" si="2"/>
        <v>0</v>
      </c>
      <c r="AB68" s="61" t="s">
        <v>54</v>
      </c>
      <c r="AC68" s="60">
        <v>0</v>
      </c>
    </row>
    <row r="69" spans="1:29" x14ac:dyDescent="0.3">
      <c r="A69" t="s">
        <v>28</v>
      </c>
      <c r="B69" s="45">
        <v>1</v>
      </c>
      <c r="C69" s="46">
        <v>1</v>
      </c>
      <c r="D69" s="46">
        <v>1</v>
      </c>
      <c r="E69" s="46">
        <v>1</v>
      </c>
      <c r="F69" s="46">
        <v>1</v>
      </c>
      <c r="G69" s="46">
        <v>1</v>
      </c>
      <c r="H69" s="46">
        <v>1</v>
      </c>
      <c r="I69" s="46">
        <v>1</v>
      </c>
      <c r="J69" s="46">
        <v>1</v>
      </c>
      <c r="K69" s="46">
        <v>0</v>
      </c>
      <c r="L69" s="46">
        <v>0</v>
      </c>
      <c r="M69" s="46">
        <v>0</v>
      </c>
      <c r="N69" s="46">
        <v>0</v>
      </c>
      <c r="O69" s="46">
        <v>0</v>
      </c>
      <c r="P69" s="46">
        <v>0</v>
      </c>
      <c r="Q69" s="46">
        <v>0</v>
      </c>
      <c r="R69" s="46">
        <v>0</v>
      </c>
      <c r="S69" s="46">
        <v>0</v>
      </c>
      <c r="T69" s="46">
        <v>0</v>
      </c>
      <c r="U69" s="46">
        <v>0</v>
      </c>
      <c r="V69" s="46">
        <v>0</v>
      </c>
      <c r="W69" s="46">
        <v>0</v>
      </c>
      <c r="X69" s="46">
        <v>0</v>
      </c>
      <c r="Y69" s="47">
        <v>0</v>
      </c>
      <c r="AA69" s="60">
        <f t="shared" si="2"/>
        <v>0</v>
      </c>
      <c r="AB69" s="61" t="s">
        <v>54</v>
      </c>
      <c r="AC69" s="60">
        <v>0</v>
      </c>
    </row>
    <row r="70" spans="1:29" x14ac:dyDescent="0.3">
      <c r="A70" t="s">
        <v>43</v>
      </c>
      <c r="B70" s="45">
        <v>1</v>
      </c>
      <c r="C70" s="46">
        <v>1</v>
      </c>
      <c r="D70" s="46">
        <v>1</v>
      </c>
      <c r="E70" s="46">
        <v>1</v>
      </c>
      <c r="F70" s="46">
        <v>1</v>
      </c>
      <c r="G70" s="46">
        <v>1</v>
      </c>
      <c r="H70" s="46">
        <v>1</v>
      </c>
      <c r="I70" s="46">
        <v>1</v>
      </c>
      <c r="J70" s="46">
        <v>1</v>
      </c>
      <c r="K70" s="46">
        <v>1</v>
      </c>
      <c r="L70" s="46">
        <v>0</v>
      </c>
      <c r="M70" s="46">
        <v>0</v>
      </c>
      <c r="N70" s="46">
        <v>0</v>
      </c>
      <c r="O70" s="46">
        <v>0</v>
      </c>
      <c r="P70" s="46">
        <v>0</v>
      </c>
      <c r="Q70" s="46">
        <v>0</v>
      </c>
      <c r="R70" s="46">
        <v>0</v>
      </c>
      <c r="S70" s="46">
        <v>0</v>
      </c>
      <c r="T70" s="46">
        <v>0</v>
      </c>
      <c r="U70" s="46">
        <v>0</v>
      </c>
      <c r="V70" s="46">
        <v>0</v>
      </c>
      <c r="W70" s="46">
        <v>0</v>
      </c>
      <c r="X70" s="46">
        <v>0</v>
      </c>
      <c r="Y70" s="47">
        <v>0</v>
      </c>
      <c r="AA70" s="60">
        <f t="shared" si="2"/>
        <v>0</v>
      </c>
      <c r="AB70" s="61" t="s">
        <v>54</v>
      </c>
      <c r="AC70" s="60">
        <v>0</v>
      </c>
    </row>
    <row r="71" spans="1:29" x14ac:dyDescent="0.3">
      <c r="A71" t="s">
        <v>29</v>
      </c>
      <c r="B71" s="45">
        <v>1</v>
      </c>
      <c r="C71" s="46">
        <v>1</v>
      </c>
      <c r="D71" s="46">
        <v>1</v>
      </c>
      <c r="E71" s="46">
        <v>1</v>
      </c>
      <c r="F71" s="46">
        <v>1</v>
      </c>
      <c r="G71" s="46">
        <v>1</v>
      </c>
      <c r="H71" s="46">
        <v>1</v>
      </c>
      <c r="I71" s="46">
        <v>1</v>
      </c>
      <c r="J71" s="46">
        <v>1</v>
      </c>
      <c r="K71" s="46">
        <v>1</v>
      </c>
      <c r="L71" s="46">
        <v>1</v>
      </c>
      <c r="M71" s="46">
        <v>0</v>
      </c>
      <c r="N71" s="46">
        <v>0</v>
      </c>
      <c r="O71" s="46">
        <v>0</v>
      </c>
      <c r="P71" s="46">
        <v>0</v>
      </c>
      <c r="Q71" s="46">
        <v>0</v>
      </c>
      <c r="R71" s="46">
        <v>0</v>
      </c>
      <c r="S71" s="46">
        <v>0</v>
      </c>
      <c r="T71" s="46">
        <v>0</v>
      </c>
      <c r="U71" s="46">
        <v>0</v>
      </c>
      <c r="V71" s="46">
        <v>0</v>
      </c>
      <c r="W71" s="46">
        <v>0</v>
      </c>
      <c r="X71" s="46">
        <v>0</v>
      </c>
      <c r="Y71" s="47">
        <v>0</v>
      </c>
      <c r="AA71" s="60">
        <f t="shared" si="2"/>
        <v>0</v>
      </c>
      <c r="AB71" s="61" t="s">
        <v>54</v>
      </c>
      <c r="AC71" s="60">
        <v>0</v>
      </c>
    </row>
    <row r="72" spans="1:29" x14ac:dyDescent="0.3">
      <c r="A72" t="s">
        <v>44</v>
      </c>
      <c r="B72" s="45">
        <v>1</v>
      </c>
      <c r="C72" s="46">
        <v>1</v>
      </c>
      <c r="D72" s="46">
        <v>1</v>
      </c>
      <c r="E72" s="46">
        <v>1</v>
      </c>
      <c r="F72" s="46">
        <v>1</v>
      </c>
      <c r="G72" s="46">
        <v>1</v>
      </c>
      <c r="H72" s="46">
        <v>1</v>
      </c>
      <c r="I72" s="46">
        <v>1</v>
      </c>
      <c r="J72" s="46">
        <v>1</v>
      </c>
      <c r="K72" s="46">
        <v>1</v>
      </c>
      <c r="L72" s="46">
        <v>1</v>
      </c>
      <c r="M72" s="46">
        <v>1</v>
      </c>
      <c r="N72" s="46">
        <v>0</v>
      </c>
      <c r="O72" s="46">
        <v>0</v>
      </c>
      <c r="P72" s="46">
        <v>0</v>
      </c>
      <c r="Q72" s="46">
        <v>0</v>
      </c>
      <c r="R72" s="46">
        <v>0</v>
      </c>
      <c r="S72" s="46">
        <v>0</v>
      </c>
      <c r="T72" s="46">
        <v>0</v>
      </c>
      <c r="U72" s="46">
        <v>0</v>
      </c>
      <c r="V72" s="46">
        <v>0</v>
      </c>
      <c r="W72" s="46">
        <v>0</v>
      </c>
      <c r="X72" s="46">
        <v>0</v>
      </c>
      <c r="Y72" s="47">
        <v>0</v>
      </c>
      <c r="AA72" s="60">
        <f t="shared" si="2"/>
        <v>0</v>
      </c>
      <c r="AB72" s="61" t="s">
        <v>54</v>
      </c>
      <c r="AC72" s="60">
        <v>0</v>
      </c>
    </row>
    <row r="73" spans="1:29" x14ac:dyDescent="0.3">
      <c r="A73" t="s">
        <v>30</v>
      </c>
      <c r="B73" s="45">
        <v>0</v>
      </c>
      <c r="C73" s="46">
        <v>1</v>
      </c>
      <c r="D73" s="46">
        <v>1</v>
      </c>
      <c r="E73" s="46">
        <v>1</v>
      </c>
      <c r="F73" s="46">
        <v>1</v>
      </c>
      <c r="G73" s="46">
        <v>1</v>
      </c>
      <c r="H73" s="46">
        <v>1</v>
      </c>
      <c r="I73" s="46">
        <v>1</v>
      </c>
      <c r="J73" s="46">
        <v>1</v>
      </c>
      <c r="K73" s="46">
        <v>1</v>
      </c>
      <c r="L73" s="46">
        <v>1</v>
      </c>
      <c r="M73" s="46">
        <v>1</v>
      </c>
      <c r="N73" s="46">
        <v>1</v>
      </c>
      <c r="O73" s="46">
        <v>0</v>
      </c>
      <c r="P73" s="46">
        <v>0</v>
      </c>
      <c r="Q73" s="46">
        <v>0</v>
      </c>
      <c r="R73" s="46">
        <v>0</v>
      </c>
      <c r="S73" s="46">
        <v>0</v>
      </c>
      <c r="T73" s="46">
        <v>0</v>
      </c>
      <c r="U73" s="46">
        <v>0</v>
      </c>
      <c r="V73" s="46">
        <v>0</v>
      </c>
      <c r="W73" s="46">
        <v>0</v>
      </c>
      <c r="X73" s="46">
        <v>0</v>
      </c>
      <c r="Y73" s="47">
        <v>0</v>
      </c>
      <c r="AA73" s="60">
        <f t="shared" si="2"/>
        <v>0</v>
      </c>
      <c r="AB73" s="61" t="s">
        <v>54</v>
      </c>
      <c r="AC73" s="60">
        <v>0</v>
      </c>
    </row>
    <row r="74" spans="1:29" x14ac:dyDescent="0.3">
      <c r="A74" t="s">
        <v>45</v>
      </c>
      <c r="B74" s="45">
        <v>0</v>
      </c>
      <c r="C74" s="46">
        <v>0</v>
      </c>
      <c r="D74" s="46">
        <v>1</v>
      </c>
      <c r="E74" s="46">
        <v>1</v>
      </c>
      <c r="F74" s="46">
        <v>1</v>
      </c>
      <c r="G74" s="46">
        <v>1</v>
      </c>
      <c r="H74" s="46">
        <v>1</v>
      </c>
      <c r="I74" s="46">
        <v>1</v>
      </c>
      <c r="J74" s="46">
        <v>1</v>
      </c>
      <c r="K74" s="46">
        <v>1</v>
      </c>
      <c r="L74" s="46">
        <v>1</v>
      </c>
      <c r="M74" s="46">
        <v>1</v>
      </c>
      <c r="N74" s="46">
        <v>1</v>
      </c>
      <c r="O74" s="46">
        <v>0</v>
      </c>
      <c r="P74" s="46">
        <v>0</v>
      </c>
      <c r="Q74" s="46">
        <v>0</v>
      </c>
      <c r="R74" s="46">
        <v>0</v>
      </c>
      <c r="S74" s="46">
        <v>0</v>
      </c>
      <c r="T74" s="46">
        <v>0</v>
      </c>
      <c r="U74" s="46">
        <v>0</v>
      </c>
      <c r="V74" s="46">
        <v>0</v>
      </c>
      <c r="W74" s="46">
        <v>0</v>
      </c>
      <c r="X74" s="46">
        <v>0</v>
      </c>
      <c r="Y74" s="47">
        <v>0</v>
      </c>
      <c r="AA74" s="60">
        <f t="shared" si="2"/>
        <v>0</v>
      </c>
      <c r="AB74" s="61" t="s">
        <v>54</v>
      </c>
      <c r="AC74" s="60">
        <v>0</v>
      </c>
    </row>
    <row r="75" spans="1:29" x14ac:dyDescent="0.3">
      <c r="A75" t="s">
        <v>31</v>
      </c>
      <c r="B75" s="45">
        <v>0</v>
      </c>
      <c r="C75" s="46">
        <v>0</v>
      </c>
      <c r="D75" s="46">
        <v>0</v>
      </c>
      <c r="E75" s="46">
        <v>1</v>
      </c>
      <c r="F75" s="46">
        <v>1</v>
      </c>
      <c r="G75" s="46">
        <v>1</v>
      </c>
      <c r="H75" s="46">
        <v>1</v>
      </c>
      <c r="I75" s="46">
        <v>1</v>
      </c>
      <c r="J75" s="46">
        <v>1</v>
      </c>
      <c r="K75" s="46">
        <v>1</v>
      </c>
      <c r="L75" s="46">
        <v>1</v>
      </c>
      <c r="M75" s="46">
        <v>1</v>
      </c>
      <c r="N75" s="46">
        <v>1</v>
      </c>
      <c r="O75" s="46">
        <v>0</v>
      </c>
      <c r="P75" s="46">
        <v>0</v>
      </c>
      <c r="Q75" s="46">
        <v>0</v>
      </c>
      <c r="R75" s="46">
        <v>0</v>
      </c>
      <c r="S75" s="46">
        <v>0</v>
      </c>
      <c r="T75" s="46">
        <v>0</v>
      </c>
      <c r="U75" s="46">
        <v>0</v>
      </c>
      <c r="V75" s="46">
        <v>0</v>
      </c>
      <c r="W75" s="46">
        <v>0</v>
      </c>
      <c r="X75" s="46">
        <v>0</v>
      </c>
      <c r="Y75" s="47">
        <v>0</v>
      </c>
      <c r="AA75" s="60">
        <f t="shared" si="2"/>
        <v>0</v>
      </c>
      <c r="AB75" s="61" t="s">
        <v>54</v>
      </c>
      <c r="AC75" s="60">
        <v>0</v>
      </c>
    </row>
    <row r="76" spans="1:29" x14ac:dyDescent="0.3">
      <c r="A76" t="s">
        <v>46</v>
      </c>
      <c r="B76" s="45">
        <v>0</v>
      </c>
      <c r="C76" s="46">
        <v>0</v>
      </c>
      <c r="D76" s="46">
        <v>0</v>
      </c>
      <c r="E76" s="46">
        <v>0</v>
      </c>
      <c r="F76" s="46">
        <v>1</v>
      </c>
      <c r="G76" s="46">
        <v>1</v>
      </c>
      <c r="H76" s="46">
        <v>1</v>
      </c>
      <c r="I76" s="46">
        <v>1</v>
      </c>
      <c r="J76" s="46">
        <v>1</v>
      </c>
      <c r="K76" s="46">
        <v>1</v>
      </c>
      <c r="L76" s="46">
        <v>1</v>
      </c>
      <c r="M76" s="46">
        <v>1</v>
      </c>
      <c r="N76" s="46">
        <v>1</v>
      </c>
      <c r="O76" s="46">
        <v>0</v>
      </c>
      <c r="P76" s="46">
        <v>0</v>
      </c>
      <c r="Q76" s="46">
        <v>0</v>
      </c>
      <c r="R76" s="46">
        <v>0</v>
      </c>
      <c r="S76" s="46">
        <v>0</v>
      </c>
      <c r="T76" s="46">
        <v>0</v>
      </c>
      <c r="U76" s="46">
        <v>0</v>
      </c>
      <c r="V76" s="46">
        <v>0</v>
      </c>
      <c r="W76" s="46">
        <v>0</v>
      </c>
      <c r="X76" s="46">
        <v>0</v>
      </c>
      <c r="Y76" s="47">
        <v>0</v>
      </c>
      <c r="AA76" s="60">
        <f t="shared" si="2"/>
        <v>0</v>
      </c>
      <c r="AB76" s="61" t="s">
        <v>54</v>
      </c>
      <c r="AC76" s="60">
        <v>0</v>
      </c>
    </row>
    <row r="77" spans="1:29" x14ac:dyDescent="0.3">
      <c r="A77" t="s">
        <v>32</v>
      </c>
      <c r="B77" s="45">
        <v>0</v>
      </c>
      <c r="C77" s="46">
        <v>0</v>
      </c>
      <c r="D77" s="46">
        <v>0</v>
      </c>
      <c r="E77" s="46">
        <v>0</v>
      </c>
      <c r="F77" s="46">
        <v>0</v>
      </c>
      <c r="G77" s="46">
        <v>1</v>
      </c>
      <c r="H77" s="46">
        <v>1</v>
      </c>
      <c r="I77" s="46">
        <v>1</v>
      </c>
      <c r="J77" s="46">
        <v>1</v>
      </c>
      <c r="K77" s="46">
        <v>1</v>
      </c>
      <c r="L77" s="46">
        <v>1</v>
      </c>
      <c r="M77" s="46">
        <v>1</v>
      </c>
      <c r="N77" s="46">
        <v>1</v>
      </c>
      <c r="O77" s="46">
        <v>0</v>
      </c>
      <c r="P77" s="46">
        <v>0</v>
      </c>
      <c r="Q77" s="46">
        <v>0</v>
      </c>
      <c r="R77" s="46">
        <v>0</v>
      </c>
      <c r="S77" s="46">
        <v>0</v>
      </c>
      <c r="T77" s="46">
        <v>0</v>
      </c>
      <c r="U77" s="46">
        <v>0</v>
      </c>
      <c r="V77" s="46">
        <v>0</v>
      </c>
      <c r="W77" s="46">
        <v>0</v>
      </c>
      <c r="X77" s="46">
        <v>0</v>
      </c>
      <c r="Y77" s="47">
        <v>0</v>
      </c>
      <c r="AA77" s="60">
        <f t="shared" si="2"/>
        <v>0</v>
      </c>
      <c r="AB77" s="61" t="s">
        <v>54</v>
      </c>
      <c r="AC77" s="60">
        <v>0</v>
      </c>
    </row>
    <row r="78" spans="1:29" x14ac:dyDescent="0.3">
      <c r="A78" t="s">
        <v>47</v>
      </c>
      <c r="B78" s="45">
        <v>0</v>
      </c>
      <c r="C78" s="46">
        <v>0</v>
      </c>
      <c r="D78" s="46">
        <v>0</v>
      </c>
      <c r="E78" s="46">
        <v>0</v>
      </c>
      <c r="F78" s="46">
        <v>0</v>
      </c>
      <c r="G78" s="46">
        <v>0</v>
      </c>
      <c r="H78" s="46">
        <v>1</v>
      </c>
      <c r="I78" s="46">
        <v>1</v>
      </c>
      <c r="J78" s="46">
        <v>1</v>
      </c>
      <c r="K78" s="46">
        <v>1</v>
      </c>
      <c r="L78" s="46">
        <v>1</v>
      </c>
      <c r="M78" s="46">
        <v>1</v>
      </c>
      <c r="N78" s="46">
        <v>1</v>
      </c>
      <c r="O78" s="46">
        <v>0</v>
      </c>
      <c r="P78" s="46">
        <v>0</v>
      </c>
      <c r="Q78" s="46">
        <v>0</v>
      </c>
      <c r="R78" s="46">
        <v>0</v>
      </c>
      <c r="S78" s="46">
        <v>0</v>
      </c>
      <c r="T78" s="46">
        <v>0</v>
      </c>
      <c r="U78" s="46">
        <v>0</v>
      </c>
      <c r="V78" s="46">
        <v>0</v>
      </c>
      <c r="W78" s="46">
        <v>0</v>
      </c>
      <c r="X78" s="46">
        <v>0</v>
      </c>
      <c r="Y78" s="47">
        <v>0</v>
      </c>
      <c r="AA78" s="60">
        <f t="shared" si="2"/>
        <v>0</v>
      </c>
      <c r="AB78" s="61" t="s">
        <v>54</v>
      </c>
      <c r="AC78" s="60">
        <v>0</v>
      </c>
    </row>
    <row r="79" spans="1:29" x14ac:dyDescent="0.3">
      <c r="A79" t="s">
        <v>33</v>
      </c>
      <c r="B79" s="45">
        <v>0</v>
      </c>
      <c r="C79" s="46">
        <v>0</v>
      </c>
      <c r="D79" s="46">
        <v>0</v>
      </c>
      <c r="E79" s="46">
        <v>0</v>
      </c>
      <c r="F79" s="46">
        <v>0</v>
      </c>
      <c r="G79" s="46">
        <v>0</v>
      </c>
      <c r="H79" s="46">
        <v>0</v>
      </c>
      <c r="I79" s="46">
        <v>1</v>
      </c>
      <c r="J79" s="46">
        <v>1</v>
      </c>
      <c r="K79" s="46">
        <v>1</v>
      </c>
      <c r="L79" s="46">
        <v>1</v>
      </c>
      <c r="M79" s="46">
        <v>1</v>
      </c>
      <c r="N79" s="46">
        <v>1</v>
      </c>
      <c r="O79" s="46">
        <v>0</v>
      </c>
      <c r="P79" s="46">
        <v>0</v>
      </c>
      <c r="Q79" s="46">
        <v>0</v>
      </c>
      <c r="R79" s="46">
        <v>0</v>
      </c>
      <c r="S79" s="46">
        <v>0</v>
      </c>
      <c r="T79" s="46">
        <v>0</v>
      </c>
      <c r="U79" s="46">
        <v>0</v>
      </c>
      <c r="V79" s="46">
        <v>0</v>
      </c>
      <c r="W79" s="46">
        <v>0</v>
      </c>
      <c r="X79" s="46">
        <v>0</v>
      </c>
      <c r="Y79" s="47">
        <v>0</v>
      </c>
      <c r="AA79" s="60">
        <f t="shared" si="2"/>
        <v>0</v>
      </c>
      <c r="AB79" s="61" t="s">
        <v>54</v>
      </c>
      <c r="AC79" s="60">
        <v>0</v>
      </c>
    </row>
    <row r="80" spans="1:29" x14ac:dyDescent="0.3">
      <c r="A80" t="s">
        <v>48</v>
      </c>
      <c r="B80" s="45">
        <v>0</v>
      </c>
      <c r="C80" s="46">
        <v>0</v>
      </c>
      <c r="D80" s="46">
        <v>0</v>
      </c>
      <c r="E80" s="46">
        <v>0</v>
      </c>
      <c r="F80" s="46">
        <v>0</v>
      </c>
      <c r="G80" s="46">
        <v>0</v>
      </c>
      <c r="H80" s="46">
        <v>0</v>
      </c>
      <c r="I80" s="46">
        <v>0</v>
      </c>
      <c r="J80" s="46">
        <v>1</v>
      </c>
      <c r="K80" s="46">
        <v>1</v>
      </c>
      <c r="L80" s="46">
        <v>1</v>
      </c>
      <c r="M80" s="46">
        <v>1</v>
      </c>
      <c r="N80" s="46">
        <v>1</v>
      </c>
      <c r="O80" s="46">
        <v>0</v>
      </c>
      <c r="P80" s="46">
        <v>0</v>
      </c>
      <c r="Q80" s="46">
        <v>0</v>
      </c>
      <c r="R80" s="46">
        <v>0</v>
      </c>
      <c r="S80" s="46">
        <v>0</v>
      </c>
      <c r="T80" s="46">
        <v>0</v>
      </c>
      <c r="U80" s="46">
        <v>0</v>
      </c>
      <c r="V80" s="46">
        <v>0</v>
      </c>
      <c r="W80" s="46">
        <v>0</v>
      </c>
      <c r="X80" s="46">
        <v>0</v>
      </c>
      <c r="Y80" s="47">
        <v>0</v>
      </c>
      <c r="AA80" s="60">
        <f t="shared" si="2"/>
        <v>0</v>
      </c>
      <c r="AB80" s="61" t="s">
        <v>54</v>
      </c>
      <c r="AC80" s="60">
        <v>0</v>
      </c>
    </row>
    <row r="81" spans="1:29" x14ac:dyDescent="0.3">
      <c r="A81" t="s">
        <v>34</v>
      </c>
      <c r="B81" s="45">
        <v>0</v>
      </c>
      <c r="C81" s="46">
        <v>0</v>
      </c>
      <c r="D81" s="46">
        <v>0</v>
      </c>
      <c r="E81" s="46">
        <v>0</v>
      </c>
      <c r="F81" s="46">
        <v>0</v>
      </c>
      <c r="G81" s="46">
        <v>0</v>
      </c>
      <c r="H81" s="46">
        <v>0</v>
      </c>
      <c r="I81" s="46">
        <v>0</v>
      </c>
      <c r="J81" s="46">
        <v>0</v>
      </c>
      <c r="K81" s="46">
        <v>1</v>
      </c>
      <c r="L81" s="46">
        <v>1</v>
      </c>
      <c r="M81" s="46">
        <v>1</v>
      </c>
      <c r="N81" s="46">
        <v>1</v>
      </c>
      <c r="O81" s="46">
        <v>0</v>
      </c>
      <c r="P81" s="46">
        <v>0</v>
      </c>
      <c r="Q81" s="46">
        <v>0</v>
      </c>
      <c r="R81" s="46">
        <v>0</v>
      </c>
      <c r="S81" s="46">
        <v>0</v>
      </c>
      <c r="T81" s="46">
        <v>0</v>
      </c>
      <c r="U81" s="46">
        <v>0</v>
      </c>
      <c r="V81" s="46">
        <v>0</v>
      </c>
      <c r="W81" s="46">
        <v>0</v>
      </c>
      <c r="X81" s="46">
        <v>0</v>
      </c>
      <c r="Y81" s="47">
        <v>0</v>
      </c>
      <c r="AA81" s="60">
        <f t="shared" si="2"/>
        <v>0</v>
      </c>
      <c r="AB81" s="61" t="s">
        <v>54</v>
      </c>
      <c r="AC81" s="60">
        <v>0</v>
      </c>
    </row>
    <row r="82" spans="1:29" x14ac:dyDescent="0.3">
      <c r="A82" t="s">
        <v>49</v>
      </c>
      <c r="B82" s="45">
        <v>0</v>
      </c>
      <c r="C82" s="46">
        <v>0</v>
      </c>
      <c r="D82" s="46">
        <v>0</v>
      </c>
      <c r="E82" s="46">
        <v>0</v>
      </c>
      <c r="F82" s="46">
        <v>0</v>
      </c>
      <c r="G82" s="46">
        <v>0</v>
      </c>
      <c r="H82" s="46">
        <v>0</v>
      </c>
      <c r="I82" s="46">
        <v>0</v>
      </c>
      <c r="J82" s="46">
        <v>0</v>
      </c>
      <c r="K82" s="46">
        <v>0</v>
      </c>
      <c r="L82" s="46">
        <v>1</v>
      </c>
      <c r="M82" s="46">
        <v>1</v>
      </c>
      <c r="N82" s="46">
        <v>1</v>
      </c>
      <c r="O82" s="46">
        <v>0</v>
      </c>
      <c r="P82" s="46">
        <v>0</v>
      </c>
      <c r="Q82" s="46">
        <v>0</v>
      </c>
      <c r="R82" s="46">
        <v>0</v>
      </c>
      <c r="S82" s="46">
        <v>0</v>
      </c>
      <c r="T82" s="46">
        <v>0</v>
      </c>
      <c r="U82" s="46">
        <v>0</v>
      </c>
      <c r="V82" s="46">
        <v>0</v>
      </c>
      <c r="W82" s="46">
        <v>0</v>
      </c>
      <c r="X82" s="46">
        <v>0</v>
      </c>
      <c r="Y82" s="47">
        <v>0</v>
      </c>
      <c r="AA82" s="60">
        <f t="shared" si="2"/>
        <v>0</v>
      </c>
      <c r="AB82" s="61" t="s">
        <v>54</v>
      </c>
      <c r="AC82" s="60">
        <v>0</v>
      </c>
    </row>
    <row r="83" spans="1:29" x14ac:dyDescent="0.3">
      <c r="A83" t="s">
        <v>35</v>
      </c>
      <c r="B83" s="45">
        <v>0</v>
      </c>
      <c r="C83" s="46">
        <v>0</v>
      </c>
      <c r="D83" s="46">
        <v>0</v>
      </c>
      <c r="E83" s="46">
        <v>0</v>
      </c>
      <c r="F83" s="46">
        <v>0</v>
      </c>
      <c r="G83" s="46">
        <v>0</v>
      </c>
      <c r="H83" s="46">
        <v>0</v>
      </c>
      <c r="I83" s="46">
        <v>0</v>
      </c>
      <c r="J83" s="46">
        <v>0</v>
      </c>
      <c r="K83" s="46">
        <v>0</v>
      </c>
      <c r="L83" s="46">
        <v>0</v>
      </c>
      <c r="M83" s="46">
        <v>1</v>
      </c>
      <c r="N83" s="46">
        <v>1</v>
      </c>
      <c r="O83" s="46">
        <v>0</v>
      </c>
      <c r="P83" s="46">
        <v>0</v>
      </c>
      <c r="Q83" s="46">
        <v>0</v>
      </c>
      <c r="R83" s="46">
        <v>0</v>
      </c>
      <c r="S83" s="46">
        <v>0</v>
      </c>
      <c r="T83" s="46">
        <v>0</v>
      </c>
      <c r="U83" s="46">
        <v>0</v>
      </c>
      <c r="V83" s="46">
        <v>0</v>
      </c>
      <c r="W83" s="46">
        <v>0</v>
      </c>
      <c r="X83" s="46">
        <v>0</v>
      </c>
      <c r="Y83" s="47">
        <v>0</v>
      </c>
      <c r="AA83" s="60">
        <f t="shared" si="2"/>
        <v>0</v>
      </c>
      <c r="AB83" s="61" t="s">
        <v>54</v>
      </c>
      <c r="AC83" s="60">
        <v>0</v>
      </c>
    </row>
    <row r="84" spans="1:29" x14ac:dyDescent="0.3">
      <c r="A84" t="s">
        <v>50</v>
      </c>
      <c r="B84" s="48">
        <v>0</v>
      </c>
      <c r="C84" s="49">
        <v>0</v>
      </c>
      <c r="D84" s="49">
        <v>0</v>
      </c>
      <c r="E84" s="49">
        <v>0</v>
      </c>
      <c r="F84" s="49">
        <v>0</v>
      </c>
      <c r="G84" s="49">
        <v>0</v>
      </c>
      <c r="H84" s="49">
        <v>0</v>
      </c>
      <c r="I84" s="49">
        <v>0</v>
      </c>
      <c r="J84" s="49">
        <v>0</v>
      </c>
      <c r="K84" s="49">
        <v>0</v>
      </c>
      <c r="L84" s="49">
        <v>0</v>
      </c>
      <c r="M84" s="49">
        <v>0</v>
      </c>
      <c r="N84" s="49">
        <v>1</v>
      </c>
      <c r="O84" s="49">
        <v>0</v>
      </c>
      <c r="P84" s="49">
        <v>0</v>
      </c>
      <c r="Q84" s="49">
        <v>0</v>
      </c>
      <c r="R84" s="49">
        <v>0</v>
      </c>
      <c r="S84" s="49">
        <v>0</v>
      </c>
      <c r="T84" s="49">
        <v>0</v>
      </c>
      <c r="U84" s="49">
        <v>0</v>
      </c>
      <c r="V84" s="49">
        <v>0</v>
      </c>
      <c r="W84" s="49">
        <v>0</v>
      </c>
      <c r="X84" s="49">
        <v>0</v>
      </c>
      <c r="Y84" s="50">
        <v>0</v>
      </c>
      <c r="AA84" s="60">
        <f t="shared" si="2"/>
        <v>0</v>
      </c>
      <c r="AB84" s="61" t="s">
        <v>54</v>
      </c>
      <c r="AC84" s="60">
        <v>0</v>
      </c>
    </row>
    <row r="85" spans="1:29" x14ac:dyDescent="0.3">
      <c r="A85" t="s">
        <v>24</v>
      </c>
      <c r="B85" s="51">
        <v>1</v>
      </c>
      <c r="C85" s="52">
        <v>0</v>
      </c>
      <c r="D85" s="52">
        <v>0</v>
      </c>
      <c r="E85" s="52">
        <v>0</v>
      </c>
      <c r="F85" s="52">
        <v>0</v>
      </c>
      <c r="G85" s="52">
        <v>0</v>
      </c>
      <c r="H85" s="52">
        <v>0</v>
      </c>
      <c r="I85" s="52">
        <v>0</v>
      </c>
      <c r="J85" s="52">
        <v>0</v>
      </c>
      <c r="K85" s="52">
        <v>0</v>
      </c>
      <c r="L85" s="52">
        <v>0</v>
      </c>
      <c r="M85" s="52">
        <v>0</v>
      </c>
      <c r="N85" s="52">
        <v>0</v>
      </c>
      <c r="O85" s="52">
        <v>0</v>
      </c>
      <c r="P85" s="52">
        <v>0</v>
      </c>
      <c r="Q85" s="52">
        <v>0</v>
      </c>
      <c r="R85" s="52">
        <v>0</v>
      </c>
      <c r="S85" s="52">
        <v>0</v>
      </c>
      <c r="T85" s="52">
        <v>0</v>
      </c>
      <c r="U85" s="52">
        <v>0</v>
      </c>
      <c r="V85" s="52">
        <v>0</v>
      </c>
      <c r="W85" s="52">
        <v>0</v>
      </c>
      <c r="X85" s="52">
        <v>0</v>
      </c>
      <c r="Y85" s="53">
        <v>0</v>
      </c>
      <c r="AA85" s="60">
        <f>SUMPRODUCT($B$10:$Y$10, B85:Y85)</f>
        <v>1</v>
      </c>
      <c r="AB85" s="61" t="s">
        <v>54</v>
      </c>
      <c r="AC85" s="60">
        <v>1</v>
      </c>
    </row>
    <row r="86" spans="1:29" x14ac:dyDescent="0.3">
      <c r="A86" t="s">
        <v>39</v>
      </c>
      <c r="B86" s="54">
        <v>1</v>
      </c>
      <c r="C86" s="55">
        <v>1</v>
      </c>
      <c r="D86" s="55">
        <v>0</v>
      </c>
      <c r="E86" s="55">
        <v>0</v>
      </c>
      <c r="F86" s="55">
        <v>0</v>
      </c>
      <c r="G86" s="55">
        <v>0</v>
      </c>
      <c r="H86" s="55">
        <v>0</v>
      </c>
      <c r="I86" s="55">
        <v>0</v>
      </c>
      <c r="J86" s="55">
        <v>0</v>
      </c>
      <c r="K86" s="55">
        <v>0</v>
      </c>
      <c r="L86" s="55">
        <v>0</v>
      </c>
      <c r="M86" s="55">
        <v>0</v>
      </c>
      <c r="N86" s="55">
        <v>0</v>
      </c>
      <c r="O86" s="55">
        <v>0</v>
      </c>
      <c r="P86" s="55">
        <v>0</v>
      </c>
      <c r="Q86" s="55">
        <v>0</v>
      </c>
      <c r="R86" s="55">
        <v>0</v>
      </c>
      <c r="S86" s="55">
        <v>0</v>
      </c>
      <c r="T86" s="55">
        <v>0</v>
      </c>
      <c r="U86" s="55">
        <v>0</v>
      </c>
      <c r="V86" s="55">
        <v>0</v>
      </c>
      <c r="W86" s="55">
        <v>0</v>
      </c>
      <c r="X86" s="55">
        <v>0</v>
      </c>
      <c r="Y86" s="56">
        <v>0</v>
      </c>
      <c r="AA86" s="60">
        <f t="shared" ref="AA86:AA108" si="3">SUMPRODUCT($B$10:$Y$10, B86:Y86)</f>
        <v>1</v>
      </c>
      <c r="AB86" s="61" t="s">
        <v>54</v>
      </c>
      <c r="AC86" s="60">
        <v>1</v>
      </c>
    </row>
    <row r="87" spans="1:29" x14ac:dyDescent="0.3">
      <c r="A87" t="s">
        <v>25</v>
      </c>
      <c r="B87" s="54">
        <v>1</v>
      </c>
      <c r="C87" s="55">
        <v>1</v>
      </c>
      <c r="D87" s="55">
        <v>1</v>
      </c>
      <c r="E87" s="55">
        <v>0</v>
      </c>
      <c r="F87" s="55">
        <v>0</v>
      </c>
      <c r="G87" s="55">
        <v>0</v>
      </c>
      <c r="H87" s="55">
        <v>0</v>
      </c>
      <c r="I87" s="55">
        <v>0</v>
      </c>
      <c r="J87" s="55">
        <v>0</v>
      </c>
      <c r="K87" s="55">
        <v>0</v>
      </c>
      <c r="L87" s="55">
        <v>0</v>
      </c>
      <c r="M87" s="55">
        <v>0</v>
      </c>
      <c r="N87" s="55">
        <v>0</v>
      </c>
      <c r="O87" s="55">
        <v>0</v>
      </c>
      <c r="P87" s="55">
        <v>0</v>
      </c>
      <c r="Q87" s="55">
        <v>0</v>
      </c>
      <c r="R87" s="55">
        <v>0</v>
      </c>
      <c r="S87" s="55">
        <v>0</v>
      </c>
      <c r="T87" s="55">
        <v>0</v>
      </c>
      <c r="U87" s="55">
        <v>0</v>
      </c>
      <c r="V87" s="55">
        <v>0</v>
      </c>
      <c r="W87" s="55">
        <v>0</v>
      </c>
      <c r="X87" s="55">
        <v>0</v>
      </c>
      <c r="Y87" s="56">
        <v>0</v>
      </c>
      <c r="AA87" s="60">
        <f t="shared" si="3"/>
        <v>1</v>
      </c>
      <c r="AB87" s="61" t="s">
        <v>54</v>
      </c>
      <c r="AC87" s="60">
        <v>1</v>
      </c>
    </row>
    <row r="88" spans="1:29" x14ac:dyDescent="0.3">
      <c r="A88" t="s">
        <v>40</v>
      </c>
      <c r="B88" s="54">
        <v>1</v>
      </c>
      <c r="C88" s="55">
        <v>1</v>
      </c>
      <c r="D88" s="55">
        <v>1</v>
      </c>
      <c r="E88" s="55">
        <v>1</v>
      </c>
      <c r="F88" s="55">
        <v>0</v>
      </c>
      <c r="G88" s="55">
        <v>0</v>
      </c>
      <c r="H88" s="55">
        <v>0</v>
      </c>
      <c r="I88" s="55">
        <v>0</v>
      </c>
      <c r="J88" s="55">
        <v>0</v>
      </c>
      <c r="K88" s="55">
        <v>0</v>
      </c>
      <c r="L88" s="55">
        <v>0</v>
      </c>
      <c r="M88" s="55">
        <v>0</v>
      </c>
      <c r="N88" s="55">
        <v>0</v>
      </c>
      <c r="O88" s="55">
        <v>0</v>
      </c>
      <c r="P88" s="55">
        <v>0</v>
      </c>
      <c r="Q88" s="55">
        <v>0</v>
      </c>
      <c r="R88" s="55">
        <v>0</v>
      </c>
      <c r="S88" s="55">
        <v>0</v>
      </c>
      <c r="T88" s="55">
        <v>0</v>
      </c>
      <c r="U88" s="55">
        <v>0</v>
      </c>
      <c r="V88" s="55">
        <v>0</v>
      </c>
      <c r="W88" s="55">
        <v>0</v>
      </c>
      <c r="X88" s="55">
        <v>0</v>
      </c>
      <c r="Y88" s="56">
        <v>0</v>
      </c>
      <c r="AA88" s="60">
        <f t="shared" si="3"/>
        <v>1</v>
      </c>
      <c r="AB88" s="61" t="s">
        <v>54</v>
      </c>
      <c r="AC88" s="60">
        <v>1</v>
      </c>
    </row>
    <row r="89" spans="1:29" x14ac:dyDescent="0.3">
      <c r="A89" t="s">
        <v>26</v>
      </c>
      <c r="B89" s="54">
        <v>1</v>
      </c>
      <c r="C89" s="55">
        <v>1</v>
      </c>
      <c r="D89" s="55">
        <v>1</v>
      </c>
      <c r="E89" s="55">
        <v>1</v>
      </c>
      <c r="F89" s="55">
        <v>1</v>
      </c>
      <c r="G89" s="55">
        <v>0</v>
      </c>
      <c r="H89" s="55">
        <v>0</v>
      </c>
      <c r="I89" s="55">
        <v>0</v>
      </c>
      <c r="J89" s="55">
        <v>0</v>
      </c>
      <c r="K89" s="55">
        <v>0</v>
      </c>
      <c r="L89" s="55">
        <v>0</v>
      </c>
      <c r="M89" s="55">
        <v>0</v>
      </c>
      <c r="N89" s="55">
        <v>0</v>
      </c>
      <c r="O89" s="55">
        <v>0</v>
      </c>
      <c r="P89" s="55">
        <v>0</v>
      </c>
      <c r="Q89" s="55">
        <v>0</v>
      </c>
      <c r="R89" s="55">
        <v>0</v>
      </c>
      <c r="S89" s="55">
        <v>0</v>
      </c>
      <c r="T89" s="55">
        <v>0</v>
      </c>
      <c r="U89" s="55">
        <v>0</v>
      </c>
      <c r="V89" s="55">
        <v>0</v>
      </c>
      <c r="W89" s="55">
        <v>0</v>
      </c>
      <c r="X89" s="55">
        <v>0</v>
      </c>
      <c r="Y89" s="56">
        <v>0</v>
      </c>
      <c r="AA89" s="60">
        <f t="shared" si="3"/>
        <v>1</v>
      </c>
      <c r="AB89" s="61" t="s">
        <v>54</v>
      </c>
      <c r="AC89" s="60">
        <v>1</v>
      </c>
    </row>
    <row r="90" spans="1:29" x14ac:dyDescent="0.3">
      <c r="A90" t="s">
        <v>41</v>
      </c>
      <c r="B90" s="54">
        <v>1</v>
      </c>
      <c r="C90" s="55">
        <v>1</v>
      </c>
      <c r="D90" s="55">
        <v>1</v>
      </c>
      <c r="E90" s="55">
        <v>1</v>
      </c>
      <c r="F90" s="55">
        <v>1</v>
      </c>
      <c r="G90" s="55">
        <v>1</v>
      </c>
      <c r="H90" s="55">
        <v>0</v>
      </c>
      <c r="I90" s="55">
        <v>0</v>
      </c>
      <c r="J90" s="55">
        <v>0</v>
      </c>
      <c r="K90" s="55">
        <v>0</v>
      </c>
      <c r="L90" s="55">
        <v>0</v>
      </c>
      <c r="M90" s="55">
        <v>0</v>
      </c>
      <c r="N90" s="55">
        <v>0</v>
      </c>
      <c r="O90" s="55">
        <v>0</v>
      </c>
      <c r="P90" s="55">
        <v>0</v>
      </c>
      <c r="Q90" s="55">
        <v>0</v>
      </c>
      <c r="R90" s="55">
        <v>0</v>
      </c>
      <c r="S90" s="55">
        <v>0</v>
      </c>
      <c r="T90" s="55">
        <v>0</v>
      </c>
      <c r="U90" s="55">
        <v>0</v>
      </c>
      <c r="V90" s="55">
        <v>0</v>
      </c>
      <c r="W90" s="55">
        <v>0</v>
      </c>
      <c r="X90" s="55">
        <v>0</v>
      </c>
      <c r="Y90" s="56">
        <v>0</v>
      </c>
      <c r="AA90" s="60">
        <f t="shared" si="3"/>
        <v>1</v>
      </c>
      <c r="AB90" s="61" t="s">
        <v>54</v>
      </c>
      <c r="AC90" s="60">
        <v>1</v>
      </c>
    </row>
    <row r="91" spans="1:29" x14ac:dyDescent="0.3">
      <c r="A91" t="s">
        <v>27</v>
      </c>
      <c r="B91" s="54">
        <v>1</v>
      </c>
      <c r="C91" s="55">
        <v>1</v>
      </c>
      <c r="D91" s="55">
        <v>1</v>
      </c>
      <c r="E91" s="55">
        <v>1</v>
      </c>
      <c r="F91" s="55">
        <v>1</v>
      </c>
      <c r="G91" s="55">
        <v>1</v>
      </c>
      <c r="H91" s="55">
        <v>1</v>
      </c>
      <c r="I91" s="55">
        <v>0</v>
      </c>
      <c r="J91" s="55">
        <v>0</v>
      </c>
      <c r="K91" s="55">
        <v>0</v>
      </c>
      <c r="L91" s="55">
        <v>0</v>
      </c>
      <c r="M91" s="55">
        <v>0</v>
      </c>
      <c r="N91" s="55">
        <v>0</v>
      </c>
      <c r="O91" s="55">
        <v>0</v>
      </c>
      <c r="P91" s="55">
        <v>0</v>
      </c>
      <c r="Q91" s="55">
        <v>0</v>
      </c>
      <c r="R91" s="55">
        <v>0</v>
      </c>
      <c r="S91" s="55">
        <v>0</v>
      </c>
      <c r="T91" s="55">
        <v>0</v>
      </c>
      <c r="U91" s="55">
        <v>0</v>
      </c>
      <c r="V91" s="55">
        <v>0</v>
      </c>
      <c r="W91" s="55">
        <v>0</v>
      </c>
      <c r="X91" s="55">
        <v>0</v>
      </c>
      <c r="Y91" s="56">
        <v>0</v>
      </c>
      <c r="AA91" s="60">
        <f t="shared" si="3"/>
        <v>1</v>
      </c>
      <c r="AB91" s="61" t="s">
        <v>54</v>
      </c>
      <c r="AC91" s="60">
        <v>1</v>
      </c>
    </row>
    <row r="92" spans="1:29" x14ac:dyDescent="0.3">
      <c r="A92" t="s">
        <v>42</v>
      </c>
      <c r="B92" s="54">
        <v>1</v>
      </c>
      <c r="C92" s="55">
        <v>1</v>
      </c>
      <c r="D92" s="55">
        <v>1</v>
      </c>
      <c r="E92" s="55">
        <v>1</v>
      </c>
      <c r="F92" s="55">
        <v>1</v>
      </c>
      <c r="G92" s="55">
        <v>1</v>
      </c>
      <c r="H92" s="55">
        <v>1</v>
      </c>
      <c r="I92" s="55">
        <v>1</v>
      </c>
      <c r="J92" s="55">
        <v>0</v>
      </c>
      <c r="K92" s="55">
        <v>0</v>
      </c>
      <c r="L92" s="55">
        <v>0</v>
      </c>
      <c r="M92" s="55">
        <v>0</v>
      </c>
      <c r="N92" s="55">
        <v>0</v>
      </c>
      <c r="O92" s="55">
        <v>0</v>
      </c>
      <c r="P92" s="55">
        <v>0</v>
      </c>
      <c r="Q92" s="55">
        <v>0</v>
      </c>
      <c r="R92" s="55">
        <v>0</v>
      </c>
      <c r="S92" s="55">
        <v>0</v>
      </c>
      <c r="T92" s="55">
        <v>0</v>
      </c>
      <c r="U92" s="55">
        <v>0</v>
      </c>
      <c r="V92" s="55">
        <v>0</v>
      </c>
      <c r="W92" s="55">
        <v>0</v>
      </c>
      <c r="X92" s="55">
        <v>0</v>
      </c>
      <c r="Y92" s="56">
        <v>0</v>
      </c>
      <c r="AA92" s="60">
        <f t="shared" si="3"/>
        <v>2</v>
      </c>
      <c r="AB92" s="61" t="s">
        <v>54</v>
      </c>
      <c r="AC92" s="60">
        <v>1</v>
      </c>
    </row>
    <row r="93" spans="1:29" x14ac:dyDescent="0.3">
      <c r="A93" t="s">
        <v>28</v>
      </c>
      <c r="B93" s="54">
        <v>1</v>
      </c>
      <c r="C93" s="55">
        <v>1</v>
      </c>
      <c r="D93" s="55">
        <v>1</v>
      </c>
      <c r="E93" s="55">
        <v>1</v>
      </c>
      <c r="F93" s="55">
        <v>1</v>
      </c>
      <c r="G93" s="55">
        <v>1</v>
      </c>
      <c r="H93" s="55">
        <v>1</v>
      </c>
      <c r="I93" s="55">
        <v>1</v>
      </c>
      <c r="J93" s="55">
        <v>1</v>
      </c>
      <c r="K93" s="55">
        <v>0</v>
      </c>
      <c r="L93" s="55">
        <v>0</v>
      </c>
      <c r="M93" s="55">
        <v>0</v>
      </c>
      <c r="N93" s="55">
        <v>0</v>
      </c>
      <c r="O93" s="55">
        <v>0</v>
      </c>
      <c r="P93" s="55">
        <v>0</v>
      </c>
      <c r="Q93" s="55">
        <v>0</v>
      </c>
      <c r="R93" s="55">
        <v>0</v>
      </c>
      <c r="S93" s="55">
        <v>0</v>
      </c>
      <c r="T93" s="55">
        <v>0</v>
      </c>
      <c r="U93" s="55">
        <v>0</v>
      </c>
      <c r="V93" s="55">
        <v>0</v>
      </c>
      <c r="W93" s="55">
        <v>0</v>
      </c>
      <c r="X93" s="55">
        <v>0</v>
      </c>
      <c r="Y93" s="56">
        <v>0</v>
      </c>
      <c r="AA93" s="60">
        <f t="shared" si="3"/>
        <v>2</v>
      </c>
      <c r="AB93" s="61" t="s">
        <v>54</v>
      </c>
      <c r="AC93" s="60">
        <v>1</v>
      </c>
    </row>
    <row r="94" spans="1:29" x14ac:dyDescent="0.3">
      <c r="A94" t="s">
        <v>43</v>
      </c>
      <c r="B94" s="54">
        <v>1</v>
      </c>
      <c r="C94" s="55">
        <v>1</v>
      </c>
      <c r="D94" s="55">
        <v>1</v>
      </c>
      <c r="E94" s="55">
        <v>1</v>
      </c>
      <c r="F94" s="55">
        <v>1</v>
      </c>
      <c r="G94" s="55">
        <v>1</v>
      </c>
      <c r="H94" s="55">
        <v>1</v>
      </c>
      <c r="I94" s="55">
        <v>1</v>
      </c>
      <c r="J94" s="55">
        <v>1</v>
      </c>
      <c r="K94" s="55">
        <v>1</v>
      </c>
      <c r="L94" s="55">
        <v>0</v>
      </c>
      <c r="M94" s="55">
        <v>0</v>
      </c>
      <c r="N94" s="55">
        <v>0</v>
      </c>
      <c r="O94" s="55">
        <v>0</v>
      </c>
      <c r="P94" s="55">
        <v>0</v>
      </c>
      <c r="Q94" s="55">
        <v>0</v>
      </c>
      <c r="R94" s="55">
        <v>0</v>
      </c>
      <c r="S94" s="55">
        <v>0</v>
      </c>
      <c r="T94" s="55">
        <v>0</v>
      </c>
      <c r="U94" s="55">
        <v>0</v>
      </c>
      <c r="V94" s="55">
        <v>0</v>
      </c>
      <c r="W94" s="55">
        <v>0</v>
      </c>
      <c r="X94" s="55">
        <v>0</v>
      </c>
      <c r="Y94" s="56">
        <v>0</v>
      </c>
      <c r="AA94" s="60">
        <f t="shared" si="3"/>
        <v>2</v>
      </c>
      <c r="AB94" s="61" t="s">
        <v>54</v>
      </c>
      <c r="AC94" s="60">
        <v>1</v>
      </c>
    </row>
    <row r="95" spans="1:29" x14ac:dyDescent="0.3">
      <c r="A95" t="s">
        <v>29</v>
      </c>
      <c r="B95" s="54">
        <v>1</v>
      </c>
      <c r="C95" s="55">
        <v>1</v>
      </c>
      <c r="D95" s="55">
        <v>1</v>
      </c>
      <c r="E95" s="55">
        <v>1</v>
      </c>
      <c r="F95" s="55">
        <v>1</v>
      </c>
      <c r="G95" s="55">
        <v>1</v>
      </c>
      <c r="H95" s="55">
        <v>1</v>
      </c>
      <c r="I95" s="55">
        <v>1</v>
      </c>
      <c r="J95" s="55">
        <v>1</v>
      </c>
      <c r="K95" s="55">
        <v>1</v>
      </c>
      <c r="L95" s="55">
        <v>1</v>
      </c>
      <c r="M95" s="55">
        <v>0</v>
      </c>
      <c r="N95" s="55">
        <v>0</v>
      </c>
      <c r="O95" s="55">
        <v>0</v>
      </c>
      <c r="P95" s="55">
        <v>0</v>
      </c>
      <c r="Q95" s="55">
        <v>0</v>
      </c>
      <c r="R95" s="55">
        <v>0</v>
      </c>
      <c r="S95" s="55">
        <v>0</v>
      </c>
      <c r="T95" s="55">
        <v>0</v>
      </c>
      <c r="U95" s="55">
        <v>0</v>
      </c>
      <c r="V95" s="55">
        <v>0</v>
      </c>
      <c r="W95" s="55">
        <v>0</v>
      </c>
      <c r="X95" s="55">
        <v>0</v>
      </c>
      <c r="Y95" s="56">
        <v>0</v>
      </c>
      <c r="AA95" s="60">
        <f t="shared" si="3"/>
        <v>2</v>
      </c>
      <c r="AB95" s="61" t="s">
        <v>54</v>
      </c>
      <c r="AC95" s="60">
        <v>1</v>
      </c>
    </row>
    <row r="96" spans="1:29" x14ac:dyDescent="0.3">
      <c r="A96" t="s">
        <v>44</v>
      </c>
      <c r="B96" s="54">
        <v>0</v>
      </c>
      <c r="C96" s="55">
        <v>1</v>
      </c>
      <c r="D96" s="55">
        <v>1</v>
      </c>
      <c r="E96" s="55">
        <v>1</v>
      </c>
      <c r="F96" s="55">
        <v>1</v>
      </c>
      <c r="G96" s="55">
        <v>1</v>
      </c>
      <c r="H96" s="55">
        <v>1</v>
      </c>
      <c r="I96" s="55">
        <v>1</v>
      </c>
      <c r="J96" s="55">
        <v>1</v>
      </c>
      <c r="K96" s="55">
        <v>1</v>
      </c>
      <c r="L96" s="55">
        <v>1</v>
      </c>
      <c r="M96" s="55">
        <v>1</v>
      </c>
      <c r="N96" s="55">
        <v>0</v>
      </c>
      <c r="O96" s="55">
        <v>0</v>
      </c>
      <c r="P96" s="55">
        <v>0</v>
      </c>
      <c r="Q96" s="55">
        <v>0</v>
      </c>
      <c r="R96" s="55">
        <v>0</v>
      </c>
      <c r="S96" s="55">
        <v>0</v>
      </c>
      <c r="T96" s="55">
        <v>0</v>
      </c>
      <c r="U96" s="55">
        <v>0</v>
      </c>
      <c r="V96" s="55">
        <v>0</v>
      </c>
      <c r="W96" s="55">
        <v>0</v>
      </c>
      <c r="X96" s="55">
        <v>0</v>
      </c>
      <c r="Y96" s="56">
        <v>0</v>
      </c>
      <c r="AA96" s="60">
        <f t="shared" si="3"/>
        <v>1</v>
      </c>
      <c r="AB96" s="61" t="s">
        <v>54</v>
      </c>
      <c r="AC96" s="60">
        <v>1</v>
      </c>
    </row>
    <row r="97" spans="1:29" x14ac:dyDescent="0.3">
      <c r="A97" t="s">
        <v>30</v>
      </c>
      <c r="B97" s="54">
        <v>0</v>
      </c>
      <c r="C97" s="55">
        <v>0</v>
      </c>
      <c r="D97" s="55">
        <v>1</v>
      </c>
      <c r="E97" s="55">
        <v>1</v>
      </c>
      <c r="F97" s="55">
        <v>1</v>
      </c>
      <c r="G97" s="55">
        <v>1</v>
      </c>
      <c r="H97" s="55">
        <v>1</v>
      </c>
      <c r="I97" s="55">
        <v>1</v>
      </c>
      <c r="J97" s="55">
        <v>1</v>
      </c>
      <c r="K97" s="55">
        <v>1</v>
      </c>
      <c r="L97" s="55">
        <v>1</v>
      </c>
      <c r="M97" s="55">
        <v>1</v>
      </c>
      <c r="N97" s="55">
        <v>1</v>
      </c>
      <c r="O97" s="55">
        <v>0</v>
      </c>
      <c r="P97" s="55">
        <v>0</v>
      </c>
      <c r="Q97" s="55">
        <v>0</v>
      </c>
      <c r="R97" s="55">
        <v>0</v>
      </c>
      <c r="S97" s="55">
        <v>0</v>
      </c>
      <c r="T97" s="55">
        <v>0</v>
      </c>
      <c r="U97" s="55">
        <v>0</v>
      </c>
      <c r="V97" s="55">
        <v>0</v>
      </c>
      <c r="W97" s="55">
        <v>0</v>
      </c>
      <c r="X97" s="55">
        <v>0</v>
      </c>
      <c r="Y97" s="56">
        <v>0</v>
      </c>
      <c r="AA97" s="60">
        <f t="shared" si="3"/>
        <v>1</v>
      </c>
      <c r="AB97" s="61" t="s">
        <v>54</v>
      </c>
      <c r="AC97" s="60">
        <v>1</v>
      </c>
    </row>
    <row r="98" spans="1:29" x14ac:dyDescent="0.3">
      <c r="A98" t="s">
        <v>45</v>
      </c>
      <c r="B98" s="54">
        <v>0</v>
      </c>
      <c r="C98" s="55">
        <v>0</v>
      </c>
      <c r="D98" s="55">
        <v>0</v>
      </c>
      <c r="E98" s="55">
        <v>1</v>
      </c>
      <c r="F98" s="55">
        <v>1</v>
      </c>
      <c r="G98" s="55">
        <v>1</v>
      </c>
      <c r="H98" s="55">
        <v>1</v>
      </c>
      <c r="I98" s="55">
        <v>1</v>
      </c>
      <c r="J98" s="55">
        <v>1</v>
      </c>
      <c r="K98" s="55">
        <v>1</v>
      </c>
      <c r="L98" s="55">
        <v>1</v>
      </c>
      <c r="M98" s="55">
        <v>1</v>
      </c>
      <c r="N98" s="55">
        <v>1</v>
      </c>
      <c r="O98" s="55">
        <v>1</v>
      </c>
      <c r="P98" s="55">
        <v>0</v>
      </c>
      <c r="Q98" s="55">
        <v>0</v>
      </c>
      <c r="R98" s="55">
        <v>0</v>
      </c>
      <c r="S98" s="55">
        <v>0</v>
      </c>
      <c r="T98" s="55">
        <v>0</v>
      </c>
      <c r="U98" s="55">
        <v>0</v>
      </c>
      <c r="V98" s="55">
        <v>0</v>
      </c>
      <c r="W98" s="55">
        <v>0</v>
      </c>
      <c r="X98" s="55">
        <v>0</v>
      </c>
      <c r="Y98" s="56">
        <v>0</v>
      </c>
      <c r="AA98" s="60">
        <f t="shared" si="3"/>
        <v>2</v>
      </c>
      <c r="AB98" s="61" t="s">
        <v>54</v>
      </c>
      <c r="AC98" s="60">
        <v>1</v>
      </c>
    </row>
    <row r="99" spans="1:29" x14ac:dyDescent="0.3">
      <c r="A99" t="s">
        <v>31</v>
      </c>
      <c r="B99" s="54">
        <v>0</v>
      </c>
      <c r="C99" s="55">
        <v>0</v>
      </c>
      <c r="D99" s="55">
        <v>0</v>
      </c>
      <c r="E99" s="55">
        <v>0</v>
      </c>
      <c r="F99" s="55">
        <v>1</v>
      </c>
      <c r="G99" s="55">
        <v>1</v>
      </c>
      <c r="H99" s="55">
        <v>1</v>
      </c>
      <c r="I99" s="55">
        <v>1</v>
      </c>
      <c r="J99" s="55">
        <v>1</v>
      </c>
      <c r="K99" s="55">
        <v>1</v>
      </c>
      <c r="L99" s="55">
        <v>1</v>
      </c>
      <c r="M99" s="55">
        <v>1</v>
      </c>
      <c r="N99" s="55">
        <v>1</v>
      </c>
      <c r="O99" s="55">
        <v>1</v>
      </c>
      <c r="P99" s="55">
        <v>0</v>
      </c>
      <c r="Q99" s="55">
        <v>0</v>
      </c>
      <c r="R99" s="55">
        <v>0</v>
      </c>
      <c r="S99" s="55">
        <v>0</v>
      </c>
      <c r="T99" s="55">
        <v>0</v>
      </c>
      <c r="U99" s="55">
        <v>0</v>
      </c>
      <c r="V99" s="55">
        <v>0</v>
      </c>
      <c r="W99" s="55">
        <v>0</v>
      </c>
      <c r="X99" s="55">
        <v>0</v>
      </c>
      <c r="Y99" s="56">
        <v>0</v>
      </c>
      <c r="AA99" s="60">
        <f t="shared" si="3"/>
        <v>2</v>
      </c>
      <c r="AB99" s="61" t="s">
        <v>54</v>
      </c>
      <c r="AC99" s="60">
        <v>1</v>
      </c>
    </row>
    <row r="100" spans="1:29" x14ac:dyDescent="0.3">
      <c r="A100" t="s">
        <v>46</v>
      </c>
      <c r="B100" s="54">
        <v>0</v>
      </c>
      <c r="C100" s="55">
        <v>0</v>
      </c>
      <c r="D100" s="55">
        <v>0</v>
      </c>
      <c r="E100" s="55">
        <v>0</v>
      </c>
      <c r="F100" s="55">
        <v>0</v>
      </c>
      <c r="G100" s="55">
        <v>1</v>
      </c>
      <c r="H100" s="55">
        <v>1</v>
      </c>
      <c r="I100" s="55">
        <v>1</v>
      </c>
      <c r="J100" s="55">
        <v>1</v>
      </c>
      <c r="K100" s="55">
        <v>1</v>
      </c>
      <c r="L100" s="55">
        <v>1</v>
      </c>
      <c r="M100" s="55">
        <v>1</v>
      </c>
      <c r="N100" s="55">
        <v>1</v>
      </c>
      <c r="O100" s="55">
        <v>1</v>
      </c>
      <c r="P100" s="55">
        <v>0</v>
      </c>
      <c r="Q100" s="55">
        <v>0</v>
      </c>
      <c r="R100" s="55">
        <v>0</v>
      </c>
      <c r="S100" s="55">
        <v>0</v>
      </c>
      <c r="T100" s="55">
        <v>0</v>
      </c>
      <c r="U100" s="55">
        <v>0</v>
      </c>
      <c r="V100" s="55">
        <v>0</v>
      </c>
      <c r="W100" s="55">
        <v>0</v>
      </c>
      <c r="X100" s="55">
        <v>0</v>
      </c>
      <c r="Y100" s="56">
        <v>0</v>
      </c>
      <c r="AA100" s="60">
        <f t="shared" si="3"/>
        <v>2</v>
      </c>
      <c r="AB100" s="61" t="s">
        <v>54</v>
      </c>
      <c r="AC100" s="60">
        <v>1</v>
      </c>
    </row>
    <row r="101" spans="1:29" x14ac:dyDescent="0.3">
      <c r="A101" t="s">
        <v>32</v>
      </c>
      <c r="B101" s="54">
        <v>0</v>
      </c>
      <c r="C101" s="55">
        <v>0</v>
      </c>
      <c r="D101" s="55">
        <v>0</v>
      </c>
      <c r="E101" s="55">
        <v>0</v>
      </c>
      <c r="F101" s="55">
        <v>0</v>
      </c>
      <c r="G101" s="55">
        <v>0</v>
      </c>
      <c r="H101" s="55">
        <v>1</v>
      </c>
      <c r="I101" s="55">
        <v>1</v>
      </c>
      <c r="J101" s="55">
        <v>1</v>
      </c>
      <c r="K101" s="55">
        <v>1</v>
      </c>
      <c r="L101" s="55">
        <v>1</v>
      </c>
      <c r="M101" s="55">
        <v>1</v>
      </c>
      <c r="N101" s="55">
        <v>1</v>
      </c>
      <c r="O101" s="55">
        <v>1</v>
      </c>
      <c r="P101" s="55">
        <v>0</v>
      </c>
      <c r="Q101" s="55">
        <v>0</v>
      </c>
      <c r="R101" s="55">
        <v>0</v>
      </c>
      <c r="S101" s="55">
        <v>0</v>
      </c>
      <c r="T101" s="55">
        <v>0</v>
      </c>
      <c r="U101" s="55">
        <v>0</v>
      </c>
      <c r="V101" s="55">
        <v>0</v>
      </c>
      <c r="W101" s="55">
        <v>0</v>
      </c>
      <c r="X101" s="55">
        <v>0</v>
      </c>
      <c r="Y101" s="56">
        <v>0</v>
      </c>
      <c r="AA101" s="60">
        <f t="shared" si="3"/>
        <v>2</v>
      </c>
      <c r="AB101" s="61" t="s">
        <v>54</v>
      </c>
      <c r="AC101" s="60">
        <v>1</v>
      </c>
    </row>
    <row r="102" spans="1:29" x14ac:dyDescent="0.3">
      <c r="A102" t="s">
        <v>47</v>
      </c>
      <c r="B102" s="54">
        <v>0</v>
      </c>
      <c r="C102" s="55">
        <v>0</v>
      </c>
      <c r="D102" s="55">
        <v>0</v>
      </c>
      <c r="E102" s="55">
        <v>0</v>
      </c>
      <c r="F102" s="55">
        <v>0</v>
      </c>
      <c r="G102" s="55">
        <v>0</v>
      </c>
      <c r="H102" s="55">
        <v>0</v>
      </c>
      <c r="I102" s="55">
        <v>1</v>
      </c>
      <c r="J102" s="55">
        <v>1</v>
      </c>
      <c r="K102" s="55">
        <v>1</v>
      </c>
      <c r="L102" s="55">
        <v>1</v>
      </c>
      <c r="M102" s="55">
        <v>1</v>
      </c>
      <c r="N102" s="55">
        <v>1</v>
      </c>
      <c r="O102" s="55">
        <v>1</v>
      </c>
      <c r="P102" s="55">
        <v>0</v>
      </c>
      <c r="Q102" s="55">
        <v>0</v>
      </c>
      <c r="R102" s="55">
        <v>0</v>
      </c>
      <c r="S102" s="55">
        <v>0</v>
      </c>
      <c r="T102" s="55">
        <v>0</v>
      </c>
      <c r="U102" s="55">
        <v>0</v>
      </c>
      <c r="V102" s="55">
        <v>0</v>
      </c>
      <c r="W102" s="55">
        <v>0</v>
      </c>
      <c r="X102" s="55">
        <v>0</v>
      </c>
      <c r="Y102" s="56">
        <v>0</v>
      </c>
      <c r="AA102" s="60">
        <f t="shared" si="3"/>
        <v>2</v>
      </c>
      <c r="AB102" s="61" t="s">
        <v>54</v>
      </c>
      <c r="AC102" s="60">
        <v>1</v>
      </c>
    </row>
    <row r="103" spans="1:29" x14ac:dyDescent="0.3">
      <c r="A103" t="s">
        <v>33</v>
      </c>
      <c r="B103" s="54">
        <v>0</v>
      </c>
      <c r="C103" s="55">
        <v>0</v>
      </c>
      <c r="D103" s="55">
        <v>0</v>
      </c>
      <c r="E103" s="55">
        <v>0</v>
      </c>
      <c r="F103" s="55">
        <v>0</v>
      </c>
      <c r="G103" s="55">
        <v>0</v>
      </c>
      <c r="H103" s="55">
        <v>0</v>
      </c>
      <c r="I103" s="55">
        <v>0</v>
      </c>
      <c r="J103" s="55">
        <v>1</v>
      </c>
      <c r="K103" s="55">
        <v>1</v>
      </c>
      <c r="L103" s="55">
        <v>1</v>
      </c>
      <c r="M103" s="55">
        <v>1</v>
      </c>
      <c r="N103" s="55">
        <v>1</v>
      </c>
      <c r="O103" s="55">
        <v>1</v>
      </c>
      <c r="P103" s="55">
        <v>0</v>
      </c>
      <c r="Q103" s="55">
        <v>0</v>
      </c>
      <c r="R103" s="55">
        <v>0</v>
      </c>
      <c r="S103" s="55">
        <v>0</v>
      </c>
      <c r="T103" s="55">
        <v>0</v>
      </c>
      <c r="U103" s="55">
        <v>0</v>
      </c>
      <c r="V103" s="55">
        <v>0</v>
      </c>
      <c r="W103" s="55">
        <v>0</v>
      </c>
      <c r="X103" s="55">
        <v>0</v>
      </c>
      <c r="Y103" s="56">
        <v>0</v>
      </c>
      <c r="AA103" s="60">
        <f t="shared" si="3"/>
        <v>1</v>
      </c>
      <c r="AB103" s="61" t="s">
        <v>54</v>
      </c>
      <c r="AC103" s="60">
        <v>1</v>
      </c>
    </row>
    <row r="104" spans="1:29" x14ac:dyDescent="0.3">
      <c r="A104" t="s">
        <v>48</v>
      </c>
      <c r="B104" s="54">
        <v>0</v>
      </c>
      <c r="C104" s="55">
        <v>0</v>
      </c>
      <c r="D104" s="55">
        <v>0</v>
      </c>
      <c r="E104" s="55">
        <v>0</v>
      </c>
      <c r="F104" s="55">
        <v>0</v>
      </c>
      <c r="G104" s="55">
        <v>0</v>
      </c>
      <c r="H104" s="55">
        <v>0</v>
      </c>
      <c r="I104" s="55">
        <v>0</v>
      </c>
      <c r="J104" s="55">
        <v>0</v>
      </c>
      <c r="K104" s="55">
        <v>1</v>
      </c>
      <c r="L104" s="55">
        <v>1</v>
      </c>
      <c r="M104" s="55">
        <v>1</v>
      </c>
      <c r="N104" s="55">
        <v>1</v>
      </c>
      <c r="O104" s="55">
        <v>1</v>
      </c>
      <c r="P104" s="55">
        <v>0</v>
      </c>
      <c r="Q104" s="55">
        <v>0</v>
      </c>
      <c r="R104" s="55">
        <v>0</v>
      </c>
      <c r="S104" s="55">
        <v>0</v>
      </c>
      <c r="T104" s="55">
        <v>0</v>
      </c>
      <c r="U104" s="55">
        <v>0</v>
      </c>
      <c r="V104" s="55">
        <v>0</v>
      </c>
      <c r="W104" s="55">
        <v>0</v>
      </c>
      <c r="X104" s="55">
        <v>0</v>
      </c>
      <c r="Y104" s="56">
        <v>0</v>
      </c>
      <c r="AA104" s="60">
        <f t="shared" si="3"/>
        <v>1</v>
      </c>
      <c r="AB104" s="61" t="s">
        <v>54</v>
      </c>
      <c r="AC104" s="60">
        <v>1</v>
      </c>
    </row>
    <row r="105" spans="1:29" x14ac:dyDescent="0.3">
      <c r="A105" t="s">
        <v>34</v>
      </c>
      <c r="B105" s="54">
        <v>0</v>
      </c>
      <c r="C105" s="55">
        <v>0</v>
      </c>
      <c r="D105" s="55">
        <v>0</v>
      </c>
      <c r="E105" s="55">
        <v>0</v>
      </c>
      <c r="F105" s="55">
        <v>0</v>
      </c>
      <c r="G105" s="55">
        <v>0</v>
      </c>
      <c r="H105" s="55">
        <v>0</v>
      </c>
      <c r="I105" s="55">
        <v>0</v>
      </c>
      <c r="J105" s="55">
        <v>0</v>
      </c>
      <c r="K105" s="55">
        <v>0</v>
      </c>
      <c r="L105" s="55">
        <v>1</v>
      </c>
      <c r="M105" s="55">
        <v>1</v>
      </c>
      <c r="N105" s="55">
        <v>1</v>
      </c>
      <c r="O105" s="55">
        <v>1</v>
      </c>
      <c r="P105" s="55">
        <v>0</v>
      </c>
      <c r="Q105" s="55">
        <v>0</v>
      </c>
      <c r="R105" s="55">
        <v>0</v>
      </c>
      <c r="S105" s="55">
        <v>0</v>
      </c>
      <c r="T105" s="55">
        <v>0</v>
      </c>
      <c r="U105" s="55">
        <v>0</v>
      </c>
      <c r="V105" s="55">
        <v>0</v>
      </c>
      <c r="W105" s="55">
        <v>0</v>
      </c>
      <c r="X105" s="55">
        <v>0</v>
      </c>
      <c r="Y105" s="56">
        <v>0</v>
      </c>
      <c r="AA105" s="60">
        <f t="shared" si="3"/>
        <v>1</v>
      </c>
      <c r="AB105" s="61" t="s">
        <v>54</v>
      </c>
      <c r="AC105" s="60">
        <v>1</v>
      </c>
    </row>
    <row r="106" spans="1:29" x14ac:dyDescent="0.3">
      <c r="A106" t="s">
        <v>49</v>
      </c>
      <c r="B106" s="54">
        <v>0</v>
      </c>
      <c r="C106" s="55">
        <v>0</v>
      </c>
      <c r="D106" s="55">
        <v>0</v>
      </c>
      <c r="E106" s="55">
        <v>0</v>
      </c>
      <c r="F106" s="55">
        <v>0</v>
      </c>
      <c r="G106" s="55">
        <v>0</v>
      </c>
      <c r="H106" s="55">
        <v>0</v>
      </c>
      <c r="I106" s="55">
        <v>0</v>
      </c>
      <c r="J106" s="55">
        <v>0</v>
      </c>
      <c r="K106" s="55">
        <v>0</v>
      </c>
      <c r="L106" s="55">
        <v>0</v>
      </c>
      <c r="M106" s="55">
        <v>1</v>
      </c>
      <c r="N106" s="55">
        <v>1</v>
      </c>
      <c r="O106" s="55">
        <v>1</v>
      </c>
      <c r="P106" s="55">
        <v>0</v>
      </c>
      <c r="Q106" s="55">
        <v>0</v>
      </c>
      <c r="R106" s="55">
        <v>0</v>
      </c>
      <c r="S106" s="55">
        <v>0</v>
      </c>
      <c r="T106" s="55">
        <v>0</v>
      </c>
      <c r="U106" s="55">
        <v>0</v>
      </c>
      <c r="V106" s="55">
        <v>0</v>
      </c>
      <c r="W106" s="55">
        <v>0</v>
      </c>
      <c r="X106" s="55">
        <v>0</v>
      </c>
      <c r="Y106" s="56">
        <v>0</v>
      </c>
      <c r="AA106" s="60">
        <f t="shared" si="3"/>
        <v>1</v>
      </c>
      <c r="AB106" s="61" t="s">
        <v>54</v>
      </c>
      <c r="AC106" s="60">
        <v>1</v>
      </c>
    </row>
    <row r="107" spans="1:29" x14ac:dyDescent="0.3">
      <c r="A107" t="s">
        <v>35</v>
      </c>
      <c r="B107" s="54">
        <v>0</v>
      </c>
      <c r="C107" s="55">
        <v>0</v>
      </c>
      <c r="D107" s="55">
        <v>0</v>
      </c>
      <c r="E107" s="55">
        <v>0</v>
      </c>
      <c r="F107" s="55">
        <v>0</v>
      </c>
      <c r="G107" s="55">
        <v>0</v>
      </c>
      <c r="H107" s="55">
        <v>0</v>
      </c>
      <c r="I107" s="55">
        <v>0</v>
      </c>
      <c r="J107" s="55">
        <v>0</v>
      </c>
      <c r="K107" s="55">
        <v>0</v>
      </c>
      <c r="L107" s="55">
        <v>0</v>
      </c>
      <c r="M107" s="55">
        <v>0</v>
      </c>
      <c r="N107" s="55">
        <v>1</v>
      </c>
      <c r="O107" s="55">
        <v>1</v>
      </c>
      <c r="P107" s="55">
        <v>0</v>
      </c>
      <c r="Q107" s="55">
        <v>0</v>
      </c>
      <c r="R107" s="55">
        <v>0</v>
      </c>
      <c r="S107" s="55">
        <v>0</v>
      </c>
      <c r="T107" s="55">
        <v>0</v>
      </c>
      <c r="U107" s="55">
        <v>0</v>
      </c>
      <c r="V107" s="55">
        <v>0</v>
      </c>
      <c r="W107" s="55">
        <v>0</v>
      </c>
      <c r="X107" s="55">
        <v>0</v>
      </c>
      <c r="Y107" s="56">
        <v>0</v>
      </c>
      <c r="AA107" s="60">
        <f t="shared" si="3"/>
        <v>1</v>
      </c>
      <c r="AB107" s="61" t="s">
        <v>54</v>
      </c>
      <c r="AC107" s="60">
        <v>1</v>
      </c>
    </row>
    <row r="108" spans="1:29" x14ac:dyDescent="0.3">
      <c r="A108" t="s">
        <v>50</v>
      </c>
      <c r="B108" s="57">
        <v>0</v>
      </c>
      <c r="C108" s="58">
        <v>0</v>
      </c>
      <c r="D108" s="58">
        <v>0</v>
      </c>
      <c r="E108" s="58">
        <v>0</v>
      </c>
      <c r="F108" s="58">
        <v>0</v>
      </c>
      <c r="G108" s="58">
        <v>0</v>
      </c>
      <c r="H108" s="58">
        <v>0</v>
      </c>
      <c r="I108" s="58">
        <v>0</v>
      </c>
      <c r="J108" s="58">
        <v>0</v>
      </c>
      <c r="K108" s="58">
        <v>0</v>
      </c>
      <c r="L108" s="58">
        <v>0</v>
      </c>
      <c r="M108" s="58">
        <v>0</v>
      </c>
      <c r="N108" s="58">
        <v>0</v>
      </c>
      <c r="O108" s="58">
        <v>1</v>
      </c>
      <c r="P108" s="58">
        <v>0</v>
      </c>
      <c r="Q108" s="58">
        <v>0</v>
      </c>
      <c r="R108" s="58">
        <v>0</v>
      </c>
      <c r="S108" s="58">
        <v>0</v>
      </c>
      <c r="T108" s="58">
        <v>0</v>
      </c>
      <c r="U108" s="58">
        <v>0</v>
      </c>
      <c r="V108" s="58">
        <v>0</v>
      </c>
      <c r="W108" s="58">
        <v>0</v>
      </c>
      <c r="X108" s="58">
        <v>0</v>
      </c>
      <c r="Y108" s="59">
        <v>0</v>
      </c>
      <c r="AA108" s="60">
        <f t="shared" si="3"/>
        <v>1</v>
      </c>
      <c r="AB108" s="61" t="s">
        <v>54</v>
      </c>
      <c r="AC108" s="60">
        <v>1</v>
      </c>
    </row>
    <row r="111" spans="1:29" x14ac:dyDescent="0.3">
      <c r="A111" s="23"/>
      <c r="B111" s="23"/>
      <c r="C111" s="23"/>
      <c r="D111" s="23"/>
    </row>
  </sheetData>
  <mergeCells count="7">
    <mergeCell ref="AE26:AF26"/>
    <mergeCell ref="AA7:AC7"/>
    <mergeCell ref="AC10:AE10"/>
    <mergeCell ref="AA12:AC12"/>
    <mergeCell ref="AE15:AH15"/>
    <mergeCell ref="AE19:AH19"/>
    <mergeCell ref="AE24:AF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Inputs (Data from AZR)</vt:lpstr>
      <vt:lpstr>Model - Monday</vt:lpstr>
      <vt:lpstr>Model - Tuesday</vt:lpstr>
      <vt:lpstr>Model - Wednesday</vt:lpstr>
      <vt:lpstr>Model - Thursday</vt:lpstr>
      <vt:lpstr>Model - Friday</vt:lpstr>
      <vt:lpstr>Model - Saturday</vt:lpstr>
      <vt:lpstr>Model - Sunday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Griffin Harms</dc:creator>
  <cp:lastModifiedBy>Griffin Harms</cp:lastModifiedBy>
  <dcterms:created xsi:type="dcterms:W3CDTF">2020-11-26T02:59:48Z</dcterms:created>
  <dcterms:modified xsi:type="dcterms:W3CDTF">2020-12-01T02:49:21Z</dcterms:modified>
</cp:coreProperties>
</file>