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9A205A38-1728-4CA1-B9F1-01C49A2A19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J15" i="1"/>
  <c r="J13" i="1"/>
  <c r="J11" i="1"/>
  <c r="J9" i="1"/>
  <c r="J7" i="1"/>
  <c r="J5" i="1"/>
  <c r="J4" i="1"/>
  <c r="J19" i="1" s="1"/>
  <c r="K16" i="1"/>
  <c r="K9" i="1"/>
  <c r="K15" i="1"/>
  <c r="K7" i="1"/>
  <c r="K18" i="1"/>
  <c r="K4" i="1"/>
  <c r="K19" i="1"/>
  <c r="K13" i="1"/>
  <c r="K5" i="1"/>
  <c r="K11" i="1"/>
  <c r="J16" i="1" l="1"/>
</calcChain>
</file>

<file path=xl/sharedStrings.xml><?xml version="1.0" encoding="utf-8"?>
<sst xmlns="http://schemas.openxmlformats.org/spreadsheetml/2006/main" count="62" uniqueCount="35">
  <si>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</si>
  <si>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</si>
  <si>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</si>
  <si>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</si>
  <si>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</si>
  <si>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</si>
  <si>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</si>
  <si>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</si>
  <si>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</si>
  <si>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</si>
  <si>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</si>
  <si>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</si>
  <si>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</si>
  <si>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</si>
  <si>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</si>
  <si>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</si>
  <si>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</si>
  <si>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</si>
  <si>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</si>
  <si>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</si>
  <si>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</si>
  <si>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</si>
  <si>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</si>
  <si>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</si>
  <si>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</si>
  <si>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Cantidad de Trabajadores</t>
  </si>
  <si>
    <t>Trabajador de mayor edad</t>
  </si>
  <si>
    <t>Trabajador de menor edad</t>
  </si>
  <si>
    <t>Promedio de hijos</t>
  </si>
  <si>
    <t>Cantidad de Hombres</t>
  </si>
  <si>
    <t>Cantidad de Nombrados</t>
  </si>
  <si>
    <t>Cantidad de Mujeres</t>
  </si>
  <si>
    <t>Cantidad de Contratados</t>
  </si>
  <si>
    <t>Promedio de sueldos</t>
  </si>
  <si>
    <t>Federico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</si>
</sst>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9"/>
  <sheetViews>
    <sheetView tabSelected="1" workbookViewId="0">
      <selection activeCell="K19" sqref="K19"/>
    </sheetView>
  </sheetViews>
  <sheetFormatPr baseColWidth="10" defaultRowHeight="15" x14ac:dyDescent="0.25"/>
  <cols>
    <col min="9" max="9" width="27.140625" customWidth="1"/>
  </cols>
  <sheetData>
    <row r="2" spans="2:11" x14ac:dyDescent="0.25">
      <c r="B2" s="6" t="s">
        <v>0</v>
      </c>
    </row>
    <row r="4" spans="2:11" x14ac:dyDescent="0.25">
      <c r="B4" s="3" t="s">
        <v>1</v>
      </c>
      <c r="C4" s="5" t="s">
        <v>16</v>
      </c>
      <c r="D4" s="5" t="s">
        <v>19</v>
      </c>
      <c r="E4" s="5" t="s">
        <v>20</v>
      </c>
      <c r="F4" s="5" t="s">
        <v>22</v>
      </c>
      <c r="G4" s="5" t="s">
        <v>21</v>
      </c>
      <c r="I4" s="7" t="s">
        <v>25</v>
      </c>
      <c r="J4" s="1">
        <f>COUNTA(B5:B19)</f>
        <v>15</v>
      </c>
      <c r="K4" t="str">
        <f ca="1">_xlfn.FORMULATEXT(J4)</f>
        <v>=CONTARA(B5:B19)</v>
      </c>
    </row>
    <row r="5" spans="2:11" x14ac:dyDescent="0.25">
      <c r="B5" s="4" t="s">
        <v>2</v>
      </c>
      <c r="C5" s="2" t="s">
        <v>17</v>
      </c>
      <c r="D5" s="2">
        <v>33</v>
      </c>
      <c r="E5" s="2">
        <v>4</v>
      </c>
      <c r="F5" s="1" t="s">
        <v>23</v>
      </c>
      <c r="G5" s="1">
        <v>4880</v>
      </c>
      <c r="I5" s="7" t="s">
        <v>25</v>
      </c>
      <c r="J5" s="1">
        <f>COUNT(E5:E19)</f>
        <v>15</v>
      </c>
      <c r="K5" t="str">
        <f ca="1">_xlfn.FORMULATEXT(J5)</f>
        <v>=CONTAR(E5:E19)</v>
      </c>
    </row>
    <row r="6" spans="2:11" x14ac:dyDescent="0.25">
      <c r="B6" s="4" t="s">
        <v>3</v>
      </c>
      <c r="C6" s="2" t="s">
        <v>17</v>
      </c>
      <c r="D6" s="2">
        <v>48</v>
      </c>
      <c r="E6" s="2">
        <v>3</v>
      </c>
      <c r="F6" s="1" t="s">
        <v>24</v>
      </c>
      <c r="G6" s="1">
        <v>4860</v>
      </c>
    </row>
    <row r="7" spans="2:11" x14ac:dyDescent="0.25">
      <c r="B7" s="4" t="s">
        <v>4</v>
      </c>
      <c r="C7" s="2" t="s">
        <v>18</v>
      </c>
      <c r="D7" s="2">
        <v>20</v>
      </c>
      <c r="E7" s="2">
        <v>3</v>
      </c>
      <c r="F7" s="1" t="s">
        <v>24</v>
      </c>
      <c r="G7" s="1">
        <v>4170</v>
      </c>
      <c r="I7" s="7" t="s">
        <v>26</v>
      </c>
      <c r="J7" s="1">
        <f>MAX(D5:D19)</f>
        <v>50</v>
      </c>
      <c r="K7" t="str">
        <f ca="1">_xlfn.FORMULATEXT(J7)</f>
        <v>=MAX(D5:D19)</v>
      </c>
    </row>
    <row r="8" spans="2:11" x14ac:dyDescent="0.25">
      <c r="B8" s="4" t="s">
        <v>5</v>
      </c>
      <c r="C8" s="2" t="s">
        <v>17</v>
      </c>
      <c r="D8" s="2">
        <v>50</v>
      </c>
      <c r="E8" s="2">
        <v>1</v>
      </c>
      <c r="F8" s="1" t="s">
        <v>24</v>
      </c>
      <c r="G8" s="1">
        <v>3810</v>
      </c>
    </row>
    <row r="9" spans="2:11" x14ac:dyDescent="0.25">
      <c r="B9" s="4" t="s">
        <v>6</v>
      </c>
      <c r="C9" s="2" t="s">
        <v>18</v>
      </c>
      <c r="D9" s="2">
        <v>27</v>
      </c>
      <c r="E9" s="2">
        <v>1</v>
      </c>
      <c r="F9" s="1" t="s">
        <v>24</v>
      </c>
      <c r="G9" s="1">
        <v>2570</v>
      </c>
      <c r="I9" s="7" t="s">
        <v>27</v>
      </c>
      <c r="J9" s="1">
        <f>MIN(D5:D19)</f>
        <v>20</v>
      </c>
      <c r="K9" t="str">
        <f ca="1">_xlfn.FORMULATEXT(J9)</f>
        <v>=MIN(D5:D19)</v>
      </c>
    </row>
    <row r="10" spans="2:11" x14ac:dyDescent="0.25">
      <c r="B10" s="4" t="s">
        <v>34</v>
      </c>
      <c r="C10" s="2" t="s">
        <v>17</v>
      </c>
      <c r="D10" s="2">
        <v>33</v>
      </c>
      <c r="E10" s="2">
        <v>2</v>
      </c>
      <c r="F10" s="1" t="s">
        <v>23</v>
      </c>
      <c r="G10" s="1">
        <v>1980</v>
      </c>
    </row>
    <row r="11" spans="2:11" x14ac:dyDescent="0.25">
      <c r="B11" s="4" t="s">
        <v>7</v>
      </c>
      <c r="C11" s="2" t="s">
        <v>18</v>
      </c>
      <c r="D11" s="2">
        <v>33</v>
      </c>
      <c r="E11" s="2">
        <v>0</v>
      </c>
      <c r="F11" s="1" t="s">
        <v>23</v>
      </c>
      <c r="G11" s="1">
        <v>2730</v>
      </c>
      <c r="I11" s="7" t="s">
        <v>28</v>
      </c>
      <c r="J11" s="1">
        <f>AVERAGE(E5:E19)</f>
        <v>1.9333333333333333</v>
      </c>
      <c r="K11" t="str">
        <f ca="1">_xlfn.FORMULATEXT(J11)</f>
        <v>=PROMEDIO(E5:E19)</v>
      </c>
    </row>
    <row r="12" spans="2:11" x14ac:dyDescent="0.25">
      <c r="B12" s="4" t="s">
        <v>8</v>
      </c>
      <c r="C12" s="2" t="s">
        <v>17</v>
      </c>
      <c r="D12" s="2">
        <v>31</v>
      </c>
      <c r="E12" s="2">
        <v>3</v>
      </c>
      <c r="F12" s="1" t="s">
        <v>24</v>
      </c>
      <c r="G12" s="1">
        <v>2970</v>
      </c>
    </row>
    <row r="13" spans="2:11" x14ac:dyDescent="0.25">
      <c r="B13" s="4" t="s">
        <v>9</v>
      </c>
      <c r="C13" s="2" t="s">
        <v>18</v>
      </c>
      <c r="D13" s="2">
        <v>43</v>
      </c>
      <c r="E13" s="2">
        <v>3</v>
      </c>
      <c r="F13" s="1" t="s">
        <v>23</v>
      </c>
      <c r="G13" s="1">
        <v>3660</v>
      </c>
      <c r="I13" s="7" t="s">
        <v>33</v>
      </c>
      <c r="J13" s="1">
        <f>SUM(G5:G19)/COUNT(G5:G19)</f>
        <v>3312.6666666666665</v>
      </c>
      <c r="K13" t="str">
        <f ca="1">_xlfn.FORMULATEXT(J13)</f>
        <v>=SUMA(G5:G19)/CONTAR(G5:G19)</v>
      </c>
    </row>
    <row r="14" spans="2:11" x14ac:dyDescent="0.25">
      <c r="B14" s="4" t="s">
        <v>10</v>
      </c>
      <c r="C14" s="2" t="s">
        <v>18</v>
      </c>
      <c r="D14" s="2">
        <v>47</v>
      </c>
      <c r="E14" s="2">
        <v>3</v>
      </c>
      <c r="F14" s="1" t="s">
        <v>23</v>
      </c>
      <c r="G14" s="1">
        <v>2450</v>
      </c>
    </row>
    <row r="15" spans="2:11" x14ac:dyDescent="0.25">
      <c r="B15" s="4" t="s">
        <v>11</v>
      </c>
      <c r="C15" s="2" t="s">
        <v>17</v>
      </c>
      <c r="D15" s="2">
        <v>38</v>
      </c>
      <c r="E15" s="2">
        <v>1</v>
      </c>
      <c r="F15" s="1" t="s">
        <v>24</v>
      </c>
      <c r="G15" s="1">
        <v>3840</v>
      </c>
      <c r="I15" s="7" t="s">
        <v>29</v>
      </c>
      <c r="J15" s="1">
        <f>COUNTIF(C5:C19,"H")</f>
        <v>9</v>
      </c>
      <c r="K15" t="str">
        <f ca="1">_xlfn.FORMULATEXT(J15)</f>
        <v>=CONTAR.SI(C5:C19,"H")</v>
      </c>
    </row>
    <row r="16" spans="2:11" x14ac:dyDescent="0.25">
      <c r="B16" s="4" t="s">
        <v>12</v>
      </c>
      <c r="C16" s="2" t="s">
        <v>17</v>
      </c>
      <c r="D16" s="2">
        <v>37</v>
      </c>
      <c r="E16" s="2">
        <v>1</v>
      </c>
      <c r="F16" s="1" t="s">
        <v>23</v>
      </c>
      <c r="G16" s="1">
        <v>3040</v>
      </c>
      <c r="I16" s="7" t="s">
        <v>31</v>
      </c>
      <c r="J16" s="1">
        <f>J4-J15</f>
        <v>6</v>
      </c>
      <c r="K16" t="str">
        <f ca="1">_xlfn.FORMULATEXT(J16)</f>
        <v>=J4-J15</v>
      </c>
    </row>
    <row r="17" spans="2:11" x14ac:dyDescent="0.25">
      <c r="B17" s="4" t="s">
        <v>13</v>
      </c>
      <c r="C17" s="2" t="s">
        <v>17</v>
      </c>
      <c r="D17" s="2">
        <v>32</v>
      </c>
      <c r="E17" s="2">
        <v>2</v>
      </c>
      <c r="F17" s="1" t="s">
        <v>24</v>
      </c>
      <c r="G17" s="1">
        <v>1350</v>
      </c>
    </row>
    <row r="18" spans="2:11" x14ac:dyDescent="0.25">
      <c r="B18" s="4" t="s">
        <v>14</v>
      </c>
      <c r="C18" s="2" t="s">
        <v>17</v>
      </c>
      <c r="D18" s="2">
        <v>41</v>
      </c>
      <c r="E18" s="2">
        <v>0</v>
      </c>
      <c r="F18" s="1" t="s">
        <v>24</v>
      </c>
      <c r="G18" s="1">
        <v>4110</v>
      </c>
      <c r="I18" s="7" t="s">
        <v>30</v>
      </c>
      <c r="J18" s="1">
        <f>COUNTIF(F5:F19,"Nombrado")</f>
        <v>8</v>
      </c>
      <c r="K18" t="str">
        <f ca="1">_xlfn.FORMULATEXT(J18)</f>
        <v>=CONTAR.SI(F5:F19,"Nombrado")</v>
      </c>
    </row>
    <row r="19" spans="2:11" x14ac:dyDescent="0.25">
      <c r="B19" s="4" t="s">
        <v>15</v>
      </c>
      <c r="C19" s="2" t="s">
        <v>18</v>
      </c>
      <c r="D19" s="2">
        <v>46</v>
      </c>
      <c r="E19" s="2">
        <v>2</v>
      </c>
      <c r="F19" s="1" t="s">
        <v>23</v>
      </c>
      <c r="G19" s="1">
        <v>3270</v>
      </c>
      <c r="I19" s="7" t="s">
        <v>32</v>
      </c>
      <c r="J19" s="1">
        <f>J4-J18</f>
        <v>7</v>
      </c>
      <c r="K19" t="str">
        <f ca="1">_xlfn.FORMULATEXT(J19)</f>
        <v>=J4-J18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2016-01-18T04:15:57Z</dcterms:created>
  <dcterms:modified xsi:type="dcterms:W3CDTF">2022-03-18T20:37:44Z</dcterms:modified>
</cp:coreProperties>
</file>