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3A9F4E3-FADC-4BF3-B308-59D17B67ACE7}" xr6:coauthVersionLast="36" xr6:coauthVersionMax="36" xr10:uidLastSave="{00000000-0000-0000-0000-000000000000}"/>
  <bookViews>
    <workbookView xWindow="0" yWindow="0" windowWidth="22257" windowHeight="12649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F23" i="1" l="1"/>
  <c r="F22" i="1"/>
  <c r="F21" i="1"/>
  <c r="F16" i="1"/>
  <c r="F15" i="1"/>
  <c r="F14" i="1"/>
  <c r="F12" i="1"/>
  <c r="F11" i="1"/>
  <c r="F10" i="1"/>
  <c r="F8" i="1"/>
  <c r="F7" i="1"/>
  <c r="F6" i="1"/>
  <c r="F5" i="1"/>
  <c r="F4" i="1"/>
  <c r="F3" i="1"/>
  <c r="F2" i="1"/>
  <c r="I1" i="1" l="1"/>
</calcChain>
</file>

<file path=xl/sharedStrings.xml><?xml version="1.0" encoding="utf-8"?>
<sst xmlns="http://schemas.openxmlformats.org/spreadsheetml/2006/main" count="57" uniqueCount="53">
  <si>
    <t>Digikey part</t>
  </si>
  <si>
    <t>Description</t>
  </si>
  <si>
    <t>945-1395-5-ND</t>
  </si>
  <si>
    <t>Switching reg</t>
  </si>
  <si>
    <t>Price</t>
  </si>
  <si>
    <t>Qty</t>
  </si>
  <si>
    <t>296-29034-1-ND</t>
  </si>
  <si>
    <t>Shunt resistor</t>
  </si>
  <si>
    <t>CSS2H-2512R-1L00FCT-ND</t>
  </si>
  <si>
    <t>Aluminum cap</t>
  </si>
  <si>
    <t>Value</t>
  </si>
  <si>
    <t>Ceramic cap</t>
  </si>
  <si>
    <t>1uF</t>
  </si>
  <si>
    <t>490-8311-1-ND</t>
  </si>
  <si>
    <t>10uF</t>
  </si>
  <si>
    <t>Power Measurement IC</t>
  </si>
  <si>
    <t>5v</t>
  </si>
  <si>
    <t>1mOhm</t>
  </si>
  <si>
    <t>INA226</t>
  </si>
  <si>
    <t>1568-1231-ND</t>
  </si>
  <si>
    <t>Teensy 3.2</t>
  </si>
  <si>
    <t>1568-1345-ND</t>
  </si>
  <si>
    <t>MicroSD breakout</t>
  </si>
  <si>
    <t>Subtotal</t>
  </si>
  <si>
    <t>Total</t>
  </si>
  <si>
    <t>LED</t>
  </si>
  <si>
    <t>Green, 1206</t>
  </si>
  <si>
    <t>160-1456-1-ND</t>
  </si>
  <si>
    <t>A114893-ND</t>
  </si>
  <si>
    <t>Val-U-Lok</t>
  </si>
  <si>
    <t>2 pin</t>
  </si>
  <si>
    <t>A30603-ND</t>
  </si>
  <si>
    <t>4 pin</t>
  </si>
  <si>
    <t>Resistor</t>
  </si>
  <si>
    <t>1276-1068-1-ND</t>
  </si>
  <si>
    <t>1k</t>
  </si>
  <si>
    <t>Capacitor</t>
  </si>
  <si>
    <t>0.1uF</t>
  </si>
  <si>
    <t>TVS</t>
  </si>
  <si>
    <t>493-1357-ND</t>
  </si>
  <si>
    <t>330uF</t>
  </si>
  <si>
    <t>732-9789-1-ND</t>
  </si>
  <si>
    <t>54V</t>
  </si>
  <si>
    <t>GPS module</t>
  </si>
  <si>
    <t>NEO-6M GPS</t>
  </si>
  <si>
    <t>https://www.ebay.com/itm/Yellow-Serial-IIC-I2C-TWI-2004-204-20X4-Character-LCD-Module-Display-For-Arduino/201478544229?epid=15021324650&amp;hash=item2ee90e9b65:rk:5:pf:0</t>
  </si>
  <si>
    <t>LCD I2C</t>
  </si>
  <si>
    <t>CE3006N-41-25-ND</t>
  </si>
  <si>
    <t>Wire</t>
  </si>
  <si>
    <t>55505-00-02-A-ND</t>
  </si>
  <si>
    <t>Hall, honeywell style</t>
  </si>
  <si>
    <t>CH398-ND</t>
  </si>
  <si>
    <t>Hall, screw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</si>
</sst>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com/itm/Yellow-Serial-IIC-I2C-TWI-2004-204-20X4-Character-LCD-Module-Display-For-Arduino/201478544229?epid=15021324650&amp;hash=item2ee90e9b65:rk:5:pf: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6" workbookViewId="0">
      <selection activeCell="B29" sqref="B29"/>
    </sheetView>
  </sheetViews>
  <sheetFormatPr defaultRowHeight="14.4" x14ac:dyDescent="0.3"/>
  <cols>
    <col min="1" max="1" width="28.19921875" customWidth="1"/>
    <col min="2" max="3" width="20.3984375" customWidth="1"/>
    <col min="4" max="4" width="8" customWidth="1"/>
  </cols>
  <sheetData>
    <row r="1" spans="1:9" s="2" customFormat="1" x14ac:dyDescent="0.3">
      <c r="A1" s="2" t="s">
        <v>0</v>
      </c>
      <c r="B1" s="2" t="s">
        <v>1</v>
      </c>
      <c r="C1" s="2" t="s">
        <v>10</v>
      </c>
      <c r="D1" s="2" t="s">
        <v>4</v>
      </c>
      <c r="E1" s="2" t="s">
        <v>5</v>
      </c>
      <c r="F1" s="2" t="s">
        <v>23</v>
      </c>
      <c r="H1" s="2" t="s">
        <v>24</v>
      </c>
      <c r="I1" s="2">
        <f>SUM(F2:F95)</f>
        <v>59.93</v>
      </c>
    </row>
    <row r="2" spans="1:9" x14ac:dyDescent="0.3">
      <c r="A2" t="s">
        <v>6</v>
      </c>
      <c r="B2" t="s">
        <v>15</v>
      </c>
      <c r="C2" t="s">
        <v>18</v>
      </c>
      <c r="D2">
        <v>3.44</v>
      </c>
      <c r="E2">
        <v>1</v>
      </c>
      <c r="F2">
        <f>E2*D2</f>
        <v>3.44</v>
      </c>
    </row>
    <row r="3" spans="1:9" x14ac:dyDescent="0.3">
      <c r="A3" t="s">
        <v>2</v>
      </c>
      <c r="B3" t="s">
        <v>3</v>
      </c>
      <c r="C3" t="s">
        <v>16</v>
      </c>
      <c r="D3">
        <v>8.7899999999999991</v>
      </c>
      <c r="E3">
        <v>1</v>
      </c>
      <c r="F3">
        <f t="shared" ref="F3:F23" si="0">E3*D3</f>
        <v>8.7899999999999991</v>
      </c>
    </row>
    <row r="4" spans="1:9" x14ac:dyDescent="0.3">
      <c r="A4" t="s">
        <v>8</v>
      </c>
      <c r="B4" t="s">
        <v>7</v>
      </c>
      <c r="C4" t="s">
        <v>17</v>
      </c>
      <c r="D4">
        <v>0.87</v>
      </c>
      <c r="E4">
        <v>1</v>
      </c>
      <c r="F4">
        <f t="shared" si="0"/>
        <v>0.87</v>
      </c>
    </row>
    <row r="5" spans="1:9" x14ac:dyDescent="0.3">
      <c r="A5" t="s">
        <v>39</v>
      </c>
      <c r="B5" t="s">
        <v>9</v>
      </c>
      <c r="C5" t="s">
        <v>40</v>
      </c>
      <c r="D5">
        <v>0.6</v>
      </c>
      <c r="E5">
        <v>2</v>
      </c>
      <c r="F5">
        <f t="shared" si="0"/>
        <v>1.2</v>
      </c>
    </row>
    <row r="6" spans="1:9" x14ac:dyDescent="0.3">
      <c r="A6" t="s">
        <v>34</v>
      </c>
      <c r="B6" t="s">
        <v>11</v>
      </c>
      <c r="C6" t="s">
        <v>12</v>
      </c>
      <c r="D6">
        <v>0.17</v>
      </c>
      <c r="E6">
        <v>4</v>
      </c>
      <c r="F6">
        <f t="shared" si="0"/>
        <v>0.68</v>
      </c>
    </row>
    <row r="7" spans="1:9" x14ac:dyDescent="0.3">
      <c r="A7" t="s">
        <v>13</v>
      </c>
      <c r="B7" t="s">
        <v>11</v>
      </c>
      <c r="C7" t="s">
        <v>14</v>
      </c>
      <c r="D7">
        <v>0.14000000000000001</v>
      </c>
      <c r="E7">
        <v>2</v>
      </c>
      <c r="F7">
        <f t="shared" si="0"/>
        <v>0.28000000000000003</v>
      </c>
    </row>
    <row r="8" spans="1:9" x14ac:dyDescent="0.3">
      <c r="A8" t="s">
        <v>27</v>
      </c>
      <c r="B8" t="s">
        <v>25</v>
      </c>
      <c r="C8" t="s">
        <v>26</v>
      </c>
      <c r="D8">
        <v>0.34</v>
      </c>
      <c r="E8">
        <v>2</v>
      </c>
      <c r="F8">
        <f t="shared" si="0"/>
        <v>0.68</v>
      </c>
    </row>
    <row r="9" spans="1:9" x14ac:dyDescent="0.3">
      <c r="A9" t="s">
        <v>41</v>
      </c>
      <c r="B9" t="s">
        <v>38</v>
      </c>
      <c r="C9" t="s">
        <v>42</v>
      </c>
      <c r="D9">
        <v>0.5</v>
      </c>
      <c r="E9">
        <v>1</v>
      </c>
      <c r="F9">
        <f t="shared" si="0"/>
        <v>0.5</v>
      </c>
    </row>
    <row r="10" spans="1:9" x14ac:dyDescent="0.3">
      <c r="F10">
        <f t="shared" si="0"/>
        <v>0</v>
      </c>
    </row>
    <row r="11" spans="1:9" x14ac:dyDescent="0.3">
      <c r="A11" t="s">
        <v>19</v>
      </c>
      <c r="B11" t="s">
        <v>20</v>
      </c>
      <c r="D11">
        <v>22.5</v>
      </c>
      <c r="E11">
        <v>1</v>
      </c>
      <c r="F11">
        <f t="shared" si="0"/>
        <v>22.5</v>
      </c>
    </row>
    <row r="12" spans="1:9" x14ac:dyDescent="0.3">
      <c r="A12" t="s">
        <v>21</v>
      </c>
      <c r="B12" t="s">
        <v>22</v>
      </c>
      <c r="D12">
        <v>3.95</v>
      </c>
      <c r="E12">
        <v>1</v>
      </c>
      <c r="F12">
        <f t="shared" si="0"/>
        <v>3.95</v>
      </c>
    </row>
    <row r="14" spans="1:9" x14ac:dyDescent="0.3">
      <c r="A14" t="s">
        <v>28</v>
      </c>
      <c r="B14" t="s">
        <v>29</v>
      </c>
      <c r="C14" t="s">
        <v>30</v>
      </c>
      <c r="D14">
        <v>0.46</v>
      </c>
      <c r="E14">
        <v>2</v>
      </c>
      <c r="F14">
        <f t="shared" si="0"/>
        <v>0.92</v>
      </c>
    </row>
    <row r="15" spans="1:9" x14ac:dyDescent="0.3">
      <c r="A15" t="s">
        <v>31</v>
      </c>
      <c r="B15" t="s">
        <v>29</v>
      </c>
      <c r="C15" t="s">
        <v>32</v>
      </c>
      <c r="D15">
        <v>0.56000000000000005</v>
      </c>
      <c r="E15">
        <v>2</v>
      </c>
      <c r="F15">
        <f t="shared" si="0"/>
        <v>1.1200000000000001</v>
      </c>
    </row>
    <row r="16" spans="1:9" x14ac:dyDescent="0.3">
      <c r="F16">
        <f t="shared" si="0"/>
        <v>0</v>
      </c>
    </row>
    <row r="17" spans="1:6" x14ac:dyDescent="0.3">
      <c r="B17" t="s">
        <v>33</v>
      </c>
      <c r="C17">
        <v>100</v>
      </c>
      <c r="E17">
        <v>2</v>
      </c>
    </row>
    <row r="18" spans="1:6" x14ac:dyDescent="0.3">
      <c r="B18" t="s">
        <v>36</v>
      </c>
      <c r="C18" t="s">
        <v>37</v>
      </c>
      <c r="E18">
        <v>2</v>
      </c>
    </row>
    <row r="19" spans="1:6" x14ac:dyDescent="0.3">
      <c r="B19" t="s">
        <v>33</v>
      </c>
      <c r="C19" s="3">
        <v>10</v>
      </c>
      <c r="E19">
        <v>2</v>
      </c>
    </row>
    <row r="20" spans="1:6" x14ac:dyDescent="0.3">
      <c r="B20" t="s">
        <v>33</v>
      </c>
      <c r="C20" t="s">
        <v>35</v>
      </c>
      <c r="E20">
        <v>1</v>
      </c>
    </row>
    <row r="21" spans="1:6" x14ac:dyDescent="0.3">
      <c r="F21">
        <f t="shared" si="0"/>
        <v>0</v>
      </c>
    </row>
    <row r="22" spans="1:6" x14ac:dyDescent="0.3">
      <c r="F22">
        <f t="shared" si="0"/>
        <v>0</v>
      </c>
    </row>
    <row r="23" spans="1:6" x14ac:dyDescent="0.3">
      <c r="A23" t="s">
        <v>44</v>
      </c>
      <c r="B23" t="s">
        <v>43</v>
      </c>
      <c r="D23">
        <v>15</v>
      </c>
      <c r="E23">
        <v>1</v>
      </c>
      <c r="F23">
        <f t="shared" si="0"/>
        <v>15</v>
      </c>
    </row>
    <row r="24" spans="1:6" x14ac:dyDescent="0.3">
      <c r="A24" s="1" t="s">
        <v>45</v>
      </c>
      <c r="B24" t="s">
        <v>46</v>
      </c>
      <c r="D24">
        <v>9</v>
      </c>
      <c r="E24">
        <v>1</v>
      </c>
    </row>
    <row r="26" spans="1:6" x14ac:dyDescent="0.3">
      <c r="A26" t="s">
        <v>47</v>
      </c>
      <c r="B26" t="s">
        <v>48</v>
      </c>
    </row>
    <row r="27" spans="1:6" x14ac:dyDescent="0.3">
      <c r="A27" t="s">
        <v>49</v>
      </c>
      <c r="B27" t="s">
        <v>50</v>
      </c>
    </row>
    <row r="28" spans="1:6" x14ac:dyDescent="0.3">
      <c r="A28" t="s">
        <v>51</v>
      </c>
      <c r="B28" t="s">
        <v>52</v>
      </c>
    </row>
  </sheetData>
  <hyperlinks>
    <hyperlink ref="A24" r:id="rId1" xr:uid="{7D360ED6-E210-44AD-84FE-68F0D27F2530}"/>
  </hyperlinks>
  <pageMargins left="0.7" right="0.7" top="0.75" bottom="0.75" header="0.3" footer="0.3"/>
  <pageSetup orientation="portrait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2019-02-04T06:20:37Z</dcterms:modified>
</cp:coreProperties>
</file>