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grace/Downloads/"/>
    </mc:Choice>
  </mc:AlternateContent>
  <xr:revisionPtr revIDLastSave="0" documentId="13_ncr:1_{513B5320-BE6C-5943-8A23-62FCE5350707}" xr6:coauthVersionLast="47" xr6:coauthVersionMax="47" xr10:uidLastSave="{00000000-0000-0000-0000-000000000000}"/>
  <bookViews>
    <workbookView xWindow="11160" yWindow="500" windowWidth="17640" windowHeight="17500" activeTab="2" xr2:uid="{00000000-000D-0000-FFFF-FFFF00000000}"/>
  </bookViews>
  <sheets>
    <sheet name="bike_buyers_copy" sheetId="2" r:id="rId1"/>
    <sheet name="Pivot Table" sheetId="3" r:id="rId2"/>
    <sheet name="Dashboard" sheetId="4" r:id="rId3"/>
  </sheets>
  <definedNames>
    <definedName name="_xlnm._FilterDatabase" localSheetId="0" hidden="1">bike_buyers_copy!$A$1:$N$1001</definedName>
    <definedName name="Slicer_Commute_Distance">#N/A</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<sst xmlns="http://schemas.openxmlformats.org/spreadsheetml/2006/main" count="8045" uniqueCount="47">
  <si>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</si>
  <si>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</si>
  <si>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</si>
  <si>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</si>
  <si>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</si>
  <si>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</si>
  <si>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</si>
  <si>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</si>
  <si>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</si>
  <si>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</si>
  <si>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</si>
  <si>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</si>
  <si>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</si>
  <si>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</si>
  <si>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</si>
  <si>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</si>
  <si>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</si>
  <si>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</si>
  <si>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</si>
  <si>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</si>
  <si>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</si>
  <si>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</si>
  <si>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</si>
  <si>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</si>
  <si>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</si>
  <si>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</si>
  <si>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</si>
  <si>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</si>
  <si>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</si>
  <si>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</si>
  <si>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</si>
  <si>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</si>
  <si>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</si>
  <si>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</si>
  <si>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Age Bracket</t>
  </si>
  <si>
    <t>Row Labels</t>
  </si>
  <si>
    <t>Grand Total</t>
  </si>
  <si>
    <t>Average of Income</t>
  </si>
  <si>
    <t>Column Labels</t>
  </si>
  <si>
    <t>Female</t>
  </si>
  <si>
    <t>Male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</si>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</sst>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Dataset_230628.xlsx]Pivot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Table'!$B$4:$B$5</c:f>
              <c:strCache>
                <c:ptCount val="1"/>
                <c:pt idx="0">
                  <c:v>Male</c:v>
                </c:pt>
              </c:strCache>
            </c:strRef>
          </c:cat>
          <c:val>
            <c:numRef>
              <c:f>'Pivot Table'!$C$4:$C$5</c:f>
              <c:numCache>
                <c:formatCode>General</c:formatCode>
                <c:ptCount val="1"/>
                <c:pt idx="0">
                  <c:v>25000</c:v>
                </c:pt>
              </c:numCache>
            </c:numRef>
          </c:val>
          <c:extLst>
            <c:ext xmlns:c16="http://schemas.microsoft.com/office/drawing/2014/chart" uri="{C3380CC4-5D6E-409C-BE32-E72D297353CC}">
              <c16:uniqueId val="{00000000-5958-0043-9920-33444E86898D}"/>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Table'!$B$4:$B$5</c:f>
              <c:strCache>
                <c:ptCount val="1"/>
                <c:pt idx="0">
                  <c:v>Male</c:v>
                </c:pt>
              </c:strCache>
            </c:strRef>
          </c:cat>
          <c:val>
            <c:numRef>
              <c:f>'Pivot Table'!$D$4:$D$5</c:f>
              <c:numCache>
                <c:formatCode>General</c:formatCode>
                <c:ptCount val="1"/>
                <c:pt idx="0">
                  <c:v>40000</c:v>
                </c:pt>
              </c:numCache>
            </c:numRef>
          </c:val>
          <c:extLst>
            <c:ext xmlns:c16="http://schemas.microsoft.com/office/drawing/2014/chart" uri="{C3380CC4-5D6E-409C-BE32-E72D297353CC}">
              <c16:uniqueId val="{00000001-5958-0043-9920-33444E86898D}"/>
            </c:ext>
          </c:extLst>
        </c:ser>
        <c:dLbls>
          <c:showLegendKey val="0"/>
          <c:showVal val="0"/>
          <c:showCatName val="0"/>
          <c:showSerName val="0"/>
          <c:showPercent val="0"/>
          <c:showBubbleSize val="0"/>
        </c:dLbls>
        <c:gapWidth val="219"/>
        <c:overlap val="-27"/>
        <c:axId val="1842136719"/>
        <c:axId val="1730214975"/>
      </c:barChart>
      <c:catAx>
        <c:axId val="18421367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14975"/>
        <c:crosses val="autoZero"/>
        <c:auto val="0"/>
        <c:lblAlgn val="ctr"/>
        <c:lblOffset val="100"/>
        <c:noMultiLvlLbl val="0"/>
      </c:catAx>
      <c:valAx>
        <c:axId val="173021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3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Dataset_230628.xlsx]Pivot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CE32-2B48-98A3-2C2C8466F210}"/>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CE32-2B48-98A3-2C2C8466F210}"/>
            </c:ext>
          </c:extLst>
        </c:ser>
        <c:dLbls>
          <c:showLegendKey val="0"/>
          <c:showVal val="0"/>
          <c:showCatName val="0"/>
          <c:showSerName val="0"/>
          <c:showPercent val="0"/>
          <c:showBubbleSize val="0"/>
        </c:dLbls>
        <c:marker val="1"/>
        <c:smooth val="0"/>
        <c:axId val="1849601055"/>
        <c:axId val="1874269407"/>
      </c:lineChart>
      <c:catAx>
        <c:axId val="18496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269407"/>
        <c:crosses val="autoZero"/>
        <c:auto val="1"/>
        <c:lblAlgn val="ctr"/>
        <c:lblOffset val="100"/>
        <c:noMultiLvlLbl val="0"/>
      </c:catAx>
      <c:valAx>
        <c:axId val="187426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60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Dataset_230628.xlsx]Pivot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6</c:v>
                </c:pt>
                <c:pt idx="1">
                  <c:v>26</c:v>
                </c:pt>
                <c:pt idx="2">
                  <c:v>9</c:v>
                </c:pt>
              </c:numCache>
            </c:numRef>
          </c:val>
          <c:smooth val="0"/>
          <c:extLst>
            <c:ext xmlns:c16="http://schemas.microsoft.com/office/drawing/2014/chart" uri="{C3380CC4-5D6E-409C-BE32-E72D297353CC}">
              <c16:uniqueId val="{00000000-B08D-A14D-9F69-8B42013ABDED}"/>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4</c:v>
                </c:pt>
                <c:pt idx="1">
                  <c:v>12</c:v>
                </c:pt>
                <c:pt idx="2">
                  <c:v>3</c:v>
                </c:pt>
              </c:numCache>
            </c:numRef>
          </c:val>
          <c:smooth val="0"/>
          <c:extLst>
            <c:ext xmlns:c16="http://schemas.microsoft.com/office/drawing/2014/chart" uri="{C3380CC4-5D6E-409C-BE32-E72D297353CC}">
              <c16:uniqueId val="{00000001-B08D-A14D-9F69-8B42013ABDED}"/>
            </c:ext>
          </c:extLst>
        </c:ser>
        <c:dLbls>
          <c:showLegendKey val="0"/>
          <c:showVal val="0"/>
          <c:showCatName val="0"/>
          <c:showSerName val="0"/>
          <c:showPercent val="0"/>
          <c:showBubbleSize val="0"/>
        </c:dLbls>
        <c:marker val="1"/>
        <c:smooth val="0"/>
        <c:axId val="1879212655"/>
        <c:axId val="1877808303"/>
      </c:lineChart>
      <c:catAx>
        <c:axId val="187921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08303"/>
        <c:crosses val="autoZero"/>
        <c:auto val="1"/>
        <c:lblAlgn val="ctr"/>
        <c:lblOffset val="100"/>
        <c:noMultiLvlLbl val="0"/>
      </c:catAx>
      <c:valAx>
        <c:axId val="187780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1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Dataset_230628.xlsx]Pivot Table!PivotTable1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Table'!$B$4:$B$5</c:f>
              <c:strCache>
                <c:ptCount val="1"/>
                <c:pt idx="0">
                  <c:v>Male</c:v>
                </c:pt>
              </c:strCache>
            </c:strRef>
          </c:cat>
          <c:val>
            <c:numRef>
              <c:f>'Pivot Table'!$C$4:$C$5</c:f>
              <c:numCache>
                <c:formatCode>General</c:formatCode>
                <c:ptCount val="1"/>
                <c:pt idx="0">
                  <c:v>25000</c:v>
                </c:pt>
              </c:numCache>
            </c:numRef>
          </c:val>
          <c:extLst>
            <c:ext xmlns:c16="http://schemas.microsoft.com/office/drawing/2014/chart" uri="{C3380CC4-5D6E-409C-BE32-E72D297353CC}">
              <c16:uniqueId val="{00000000-5DFE-BD44-A6F2-94395FE6E7D2}"/>
            </c:ext>
          </c:extLst>
        </c:ser>
        <c:ser>
          <c:idx val="1"/>
          <c:order val="1"/>
          <c:tx>
            <c:strRef>
              <c:f>'Pivot Table'!$D$2:$D$3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Table'!$B$4:$B$5</c:f>
              <c:strCache>
                <c:ptCount val="1"/>
                <c:pt idx="0">
                  <c:v>Male</c:v>
                </c:pt>
              </c:strCache>
            </c:strRef>
          </c:cat>
          <c:val>
            <c:numRef>
              <c:f>'Pivot Table'!$D$4:$D$5</c:f>
              <c:numCache>
                <c:formatCode>General</c:formatCode>
                <c:ptCount val="1"/>
                <c:pt idx="0">
                  <c:v>40000</c:v>
                </c:pt>
              </c:numCache>
            </c:numRef>
          </c:val>
          <c:extLst>
            <c:ext xmlns:c16="http://schemas.microsoft.com/office/drawing/2014/chart" uri="{C3380CC4-5D6E-409C-BE32-E72D297353CC}">
              <c16:uniqueId val="{00000001-5DFE-BD44-A6F2-94395FE6E7D2}"/>
            </c:ext>
          </c:extLst>
        </c:ser>
        <c:dLbls>
          <c:dLblPos val="inEnd"/>
          <c:showLegendKey val="0"/>
          <c:showVal val="1"/>
          <c:showCatName val="0"/>
          <c:showSerName val="0"/>
          <c:showPercent val="0"/>
          <c:showBubbleSize val="0"/>
        </c:dLbls>
        <c:gapWidth val="100"/>
        <c:overlap val="-24"/>
        <c:axId val="1842136719"/>
        <c:axId val="1730214975"/>
      </c:barChart>
      <c:catAx>
        <c:axId val="184213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214975"/>
        <c:crosses val="autoZero"/>
        <c:auto val="0"/>
        <c:lblAlgn val="ctr"/>
        <c:lblOffset val="100"/>
        <c:noMultiLvlLbl val="0"/>
      </c:catAx>
      <c:valAx>
        <c:axId val="1730214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13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Dataset_230628.xlsx]Pivot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7C41-0E4D-83B4-3BB5571DE572}"/>
            </c:ext>
          </c:extLst>
        </c:ser>
        <c:ser>
          <c:idx val="1"/>
          <c:order val="1"/>
          <c:tx>
            <c:strRef>
              <c:f>'Pivot Table'!$D$20:$D$21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7C41-0E4D-83B4-3BB5571DE572}"/>
            </c:ext>
          </c:extLst>
        </c:ser>
        <c:dLbls>
          <c:showLegendKey val="0"/>
          <c:showVal val="0"/>
          <c:showCatName val="0"/>
          <c:showSerName val="0"/>
          <c:showPercent val="0"/>
          <c:showBubbleSize val="0"/>
        </c:dLbls>
        <c:marker val="1"/>
        <c:smooth val="0"/>
        <c:axId val="1849601055"/>
        <c:axId val="1874269407"/>
      </c:lineChart>
      <c:catAx>
        <c:axId val="1849601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4269407"/>
        <c:crosses val="autoZero"/>
        <c:auto val="1"/>
        <c:lblAlgn val="ctr"/>
        <c:lblOffset val="100"/>
        <c:noMultiLvlLbl val="0"/>
      </c:catAx>
      <c:valAx>
        <c:axId val="1874269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960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Dataset_230628.xlsx]Pivot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Table'!$C$37:$C$38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6</c:v>
                </c:pt>
                <c:pt idx="1">
                  <c:v>26</c:v>
                </c:pt>
                <c:pt idx="2">
                  <c:v>9</c:v>
                </c:pt>
              </c:numCache>
            </c:numRef>
          </c:val>
          <c:smooth val="0"/>
          <c:extLst>
            <c:ext xmlns:c16="http://schemas.microsoft.com/office/drawing/2014/chart" uri="{C3380CC4-5D6E-409C-BE32-E72D297353CC}">
              <c16:uniqueId val="{00000000-A882-144F-8333-B2C9D84506A7}"/>
            </c:ext>
          </c:extLst>
        </c:ser>
        <c:ser>
          <c:idx val="1"/>
          <c:order val="1"/>
          <c:tx>
            <c:strRef>
              <c:f>'Pivot Table'!$D$37:$D$38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4</c:v>
                </c:pt>
                <c:pt idx="1">
                  <c:v>12</c:v>
                </c:pt>
                <c:pt idx="2">
                  <c:v>3</c:v>
                </c:pt>
              </c:numCache>
            </c:numRef>
          </c:val>
          <c:smooth val="0"/>
          <c:extLst>
            <c:ext xmlns:c16="http://schemas.microsoft.com/office/drawing/2014/chart" uri="{C3380CC4-5D6E-409C-BE32-E72D297353CC}">
              <c16:uniqueId val="{00000001-A882-144F-8333-B2C9D84506A7}"/>
            </c:ext>
          </c:extLst>
        </c:ser>
        <c:dLbls>
          <c:showLegendKey val="0"/>
          <c:showVal val="0"/>
          <c:showCatName val="0"/>
          <c:showSerName val="0"/>
          <c:showPercent val="0"/>
          <c:showBubbleSize val="0"/>
        </c:dLbls>
        <c:marker val="1"/>
        <c:smooth val="0"/>
        <c:axId val="1879212655"/>
        <c:axId val="1877808303"/>
      </c:lineChart>
      <c:catAx>
        <c:axId val="1879212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7808303"/>
        <c:crosses val="autoZero"/>
        <c:auto val="1"/>
        <c:lblAlgn val="ctr"/>
        <c:lblOffset val="100"/>
        <c:noMultiLvlLbl val="0"/>
      </c:catAx>
      <c:valAx>
        <c:axId val="1877808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921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xdr:colOff>
      <xdr:row>1</xdr:row>
      <xdr:rowOff>12700</xdr:rowOff>
    </xdr:from>
    <xdr:to>
      <xdr:col>11</xdr:col>
      <xdr:colOff>215900</xdr:colOff>
      <xdr:row>15</xdr:row>
      <xdr:rowOff>165100</xdr:rowOff>
    </xdr:to>
    <xdr:graphicFrame macro="">
      <xdr:nvGraphicFramePr>
        <xdr:cNvPr id="3" name="Chart 2">
          <a:extLst>
            <a:ext uri="{FF2B5EF4-FFF2-40B4-BE49-F238E27FC236}">
              <a16:creationId xmlns:a16="http://schemas.microsoft.com/office/drawing/2014/main" id="{1897773B-9E3A-2200-4CA9-84F36CF3D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17</xdr:row>
      <xdr:rowOff>165100</xdr:rowOff>
    </xdr:from>
    <xdr:to>
      <xdr:col>11</xdr:col>
      <xdr:colOff>469900</xdr:colOff>
      <xdr:row>32</xdr:row>
      <xdr:rowOff>50800</xdr:rowOff>
    </xdr:to>
    <xdr:graphicFrame macro="">
      <xdr:nvGraphicFramePr>
        <xdr:cNvPr id="4" name="Chart 3">
          <a:extLst>
            <a:ext uri="{FF2B5EF4-FFF2-40B4-BE49-F238E27FC236}">
              <a16:creationId xmlns:a16="http://schemas.microsoft.com/office/drawing/2014/main" id="{8C404CC2-8618-7CB9-BF0B-968E12BEA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xdr:colOff>
      <xdr:row>36</xdr:row>
      <xdr:rowOff>12700</xdr:rowOff>
    </xdr:from>
    <xdr:to>
      <xdr:col>11</xdr:col>
      <xdr:colOff>469900</xdr:colOff>
      <xdr:row>50</xdr:row>
      <xdr:rowOff>88900</xdr:rowOff>
    </xdr:to>
    <xdr:graphicFrame macro="">
      <xdr:nvGraphicFramePr>
        <xdr:cNvPr id="5" name="Chart 4">
          <a:extLst>
            <a:ext uri="{FF2B5EF4-FFF2-40B4-BE49-F238E27FC236}">
              <a16:creationId xmlns:a16="http://schemas.microsoft.com/office/drawing/2014/main" id="{752E6A99-2C8E-793C-1662-3006DD736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482600</xdr:colOff>
      <xdr:row>6</xdr:row>
      <xdr:rowOff>88900</xdr:rowOff>
    </xdr:from>
    <xdr:to>
      <xdr:col>8</xdr:col>
      <xdr:colOff>812800</xdr:colOff>
      <xdr:row>22</xdr:row>
      <xdr:rowOff>101600</xdr:rowOff>
    </xdr:to>
    <xdr:graphicFrame macro="">
      <xdr:nvGraphicFramePr>
        <xdr:cNvPr id="2" name="Chart 1">
          <a:extLst>
            <a:ext uri="{FF2B5EF4-FFF2-40B4-BE49-F238E27FC236}">
              <a16:creationId xmlns:a16="http://schemas.microsoft.com/office/drawing/2014/main" id="{194B952B-ADD6-564D-A855-2CF1D1173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482600</xdr:colOff>
      <xdr:row>22</xdr:row>
      <xdr:rowOff>177800</xdr:rowOff>
    </xdr:from>
    <xdr:to>
      <xdr:col>15</xdr:col>
      <xdr:colOff>0</xdr:colOff>
      <xdr:row>37</xdr:row>
      <xdr:rowOff>63500</xdr:rowOff>
    </xdr:to>
    <xdr:graphicFrame macro="">
      <xdr:nvGraphicFramePr>
        <xdr:cNvPr id="3" name="Chart 2">
          <a:extLst>
            <a:ext uri="{FF2B5EF4-FFF2-40B4-BE49-F238E27FC236}">
              <a16:creationId xmlns:a16="http://schemas.microsoft.com/office/drawing/2014/main" id="{B15E2547-23DC-8F49-9FD3-6945DDC61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xdr:colOff>
      <xdr:row>6</xdr:row>
      <xdr:rowOff>88900</xdr:rowOff>
    </xdr:from>
    <xdr:to>
      <xdr:col>15</xdr:col>
      <xdr:colOff>0</xdr:colOff>
      <xdr:row>22</xdr:row>
      <xdr:rowOff>101600</xdr:rowOff>
    </xdr:to>
    <xdr:graphicFrame macro="">
      <xdr:nvGraphicFramePr>
        <xdr:cNvPr id="4" name="Chart 3">
          <a:extLst>
            <a:ext uri="{FF2B5EF4-FFF2-40B4-BE49-F238E27FC236}">
              <a16:creationId xmlns:a16="http://schemas.microsoft.com/office/drawing/2014/main" id="{53B5A07C-D588-734C-BD73-0A771FEA9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38101</xdr:rowOff>
    </xdr:from>
    <xdr:to>
      <xdr:col>3</xdr:col>
      <xdr:colOff>431800</xdr:colOff>
      <xdr:row>11</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D854FD7-583D-6509-AA6C-E4B7AD60E5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155701"/>
              <a:ext cx="28575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18</xdr:row>
      <xdr:rowOff>50801</xdr:rowOff>
    </xdr:from>
    <xdr:to>
      <xdr:col>3</xdr:col>
      <xdr:colOff>419100</xdr:colOff>
      <xdr:row>26</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A193BEA-E543-EA74-32E1-14F11FE8A9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454401"/>
              <a:ext cx="2844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177801</xdr:rowOff>
    </xdr:from>
    <xdr:to>
      <xdr:col>3</xdr:col>
      <xdr:colOff>419100</xdr:colOff>
      <xdr:row>17</xdr:row>
      <xdr:rowOff>165101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754965D-27FA-69F2-4898-F366ED40F4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2247901"/>
              <a:ext cx="2844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27</xdr:row>
      <xdr:rowOff>38101</xdr:rowOff>
    </xdr:from>
    <xdr:to>
      <xdr:col>3</xdr:col>
      <xdr:colOff>406400</xdr:colOff>
      <xdr:row>37</xdr:row>
      <xdr:rowOff>50801</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7F569CD4-811E-5F20-9584-F152B821EAF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50800" y="5156201"/>
              <a:ext cx="2832100" cy="191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4.74263912037" createdVersion="8" refreshedVersion="8" minRefreshableVersion="3" recordCount="1000" xr:uid="{32EBC7E0-8C4A-2A44-88F0-C0E31CE20BB7}">
  <cacheSource type="worksheet">
    <worksheetSource ref="A1:N1001" sheet="bike_buyers_copy"/>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5">
        <s v="Female"/>
        <s v="Male"/>
        <s v="M" u="1"/>
        <s v="F" u="1"/>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8697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66BEF9-BA4D-6E4F-93F2-821BDCEC36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FF2DE-C98E-8942-BF10-65ACDFD50B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E5" firstHeaderRow="1" firstDataRow="2" firstDataCol="1"/>
  <pivotFields count="14">
    <pivotField showAll="0"/>
    <pivotField showAll="0">
      <items count="3">
        <item x="0"/>
        <item h="1" x="1"/>
        <item t="default"/>
      </items>
    </pivotField>
    <pivotField axis="axisRow" showAll="0">
      <items count="6">
        <item m="1" x="3"/>
        <item m="1" x="2"/>
        <item m="1" x="4"/>
        <item x="1"/>
        <item x="0"/>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items count="7">
        <item x="0"/>
        <item h="1" x="3"/>
        <item h="1" m="1" x="5"/>
        <item h="1" x="1"/>
        <item h="1" x="2"/>
        <item h="1"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v="3"/>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2DFC3-B0AC-A740-A8F4-54280853BC7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BAC592-98DA-874C-9008-BBB260F88674}" sourceName="Marital Status">
  <pivotTables>
    <pivotTable tabId="3" name="PivotTable1"/>
    <pivotTable tabId="3" name="PivotTable2"/>
    <pivotTable tabId="3" name="PivotTable3"/>
  </pivotTables>
  <data>
    <tabular pivotCacheId="18186975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DD8BA5-5980-7E41-B1C8-A536A417B7F6}" sourceName="Education">
  <pivotTables>
    <pivotTable tabId="3" name="PivotTable1"/>
    <pivotTable tabId="3" name="PivotTable2"/>
    <pivotTable tabId="3" name="PivotTable3"/>
  </pivotTables>
  <data>
    <tabular pivotCacheId="181869756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3886AD-FC64-1C49-B56A-D3C53C4DEBC8}" sourceName="Region">
  <pivotTables>
    <pivotTable tabId="3" name="PivotTable1"/>
    <pivotTable tabId="3" name="PivotTable2"/>
    <pivotTable tabId="3" name="PivotTable3"/>
  </pivotTables>
  <data>
    <tabular pivotCacheId="1818697564">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D31FAEB-D93E-F54D-B7C8-06E54D0BE5F1}" sourceName="Commute Distance">
  <pivotTables>
    <pivotTable tabId="3" name="PivotTable1"/>
  </pivotTables>
  <data>
    <tabular pivotCacheId="1818697564">
      <items count="6">
        <i x="0" s="1"/>
        <i x="3"/>
        <i x="1"/>
        <i x="2"/>
        <i x="4"/>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FB8225-500E-0A4E-B2C5-994CC9279A5F}" cache="Slicer_Marital_Status" caption="Marital Status" rowHeight="230716"/>
  <slicer name="Education" xr10:uid="{8B7ED036-2AE0-7348-A8E4-6E6206E09901}" cache="Slicer_Education" caption="Education" rowHeight="230716"/>
  <slicer name="Region" xr10:uid="{95BAE36D-645E-8F45-9B67-77DD15E80CD6}" cache="Slicer_Region" caption="Region" rowHeight="230716"/>
  <slicer name="Commute Distance" xr10:uid="{748851FE-569F-1B43-8127-4D68B8D8AE19}" cache="Slicer_Commute_Distance" caption="Commute Distanc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AFED-FC85-3C40-A1C9-92CF702C2F10}">
  <dimension ref="A1:N1001"/>
  <sheetViews>
    <sheetView workbookViewId="0">
      <selection activeCell="J217" sqref="J217"/>
    </sheetView>
  </sheetViews>
  <sheetFormatPr baseColWidth="10" defaultColWidth="11.83203125" defaultRowHeight="15" x14ac:dyDescent="0.2"/>
  <cols>
    <col min="4" max="4" width="13.1640625" style="2" bestFit="1"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34</v>
      </c>
      <c r="N1" t="s">
        <v>12</v>
      </c>
    </row>
    <row r="2" spans="1:14" x14ac:dyDescent="0.2">
      <c r="A2">
        <v>12496</v>
      </c>
      <c r="B2" t="s">
        <v>32</v>
      </c>
      <c r="C2" t="s">
        <v>39</v>
      </c>
      <c r="D2" s="2">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32</v>
      </c>
      <c r="C3" t="s">
        <v>40</v>
      </c>
      <c r="D3" s="2">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32</v>
      </c>
      <c r="C4" t="s">
        <v>40</v>
      </c>
      <c r="D4" s="2">
        <v>80000</v>
      </c>
      <c r="E4">
        <v>5</v>
      </c>
      <c r="F4" t="s">
        <v>19</v>
      </c>
      <c r="G4" t="s">
        <v>21</v>
      </c>
      <c r="H4" t="s">
        <v>18</v>
      </c>
      <c r="I4">
        <v>2</v>
      </c>
      <c r="J4" t="s">
        <v>22</v>
      </c>
      <c r="K4" t="s">
        <v>17</v>
      </c>
      <c r="L4">
        <v>60</v>
      </c>
      <c r="M4" t="str">
        <f t="shared" si="0"/>
        <v>Old</v>
      </c>
      <c r="N4" t="s">
        <v>18</v>
      </c>
    </row>
    <row r="5" spans="1:14" x14ac:dyDescent="0.2">
      <c r="A5">
        <v>24381</v>
      </c>
      <c r="B5" t="s">
        <v>33</v>
      </c>
      <c r="C5" t="s">
        <v>40</v>
      </c>
      <c r="D5" s="2">
        <v>70000</v>
      </c>
      <c r="E5">
        <v>0</v>
      </c>
      <c r="F5" t="s">
        <v>13</v>
      </c>
      <c r="G5" t="s">
        <v>21</v>
      </c>
      <c r="H5" t="s">
        <v>15</v>
      </c>
      <c r="I5">
        <v>1</v>
      </c>
      <c r="J5" t="s">
        <v>23</v>
      </c>
      <c r="K5" t="s">
        <v>24</v>
      </c>
      <c r="L5">
        <v>41</v>
      </c>
      <c r="M5" t="str">
        <f t="shared" si="0"/>
        <v>Middle Age</v>
      </c>
      <c r="N5" t="s">
        <v>15</v>
      </c>
    </row>
    <row r="6" spans="1:14" x14ac:dyDescent="0.2">
      <c r="A6">
        <v>25597</v>
      </c>
      <c r="B6" t="s">
        <v>33</v>
      </c>
      <c r="C6" t="s">
        <v>40</v>
      </c>
      <c r="D6" s="2">
        <v>30000</v>
      </c>
      <c r="E6">
        <v>0</v>
      </c>
      <c r="F6" t="s">
        <v>13</v>
      </c>
      <c r="G6" t="s">
        <v>20</v>
      </c>
      <c r="H6" t="s">
        <v>18</v>
      </c>
      <c r="I6">
        <v>0</v>
      </c>
      <c r="J6" t="s">
        <v>16</v>
      </c>
      <c r="K6" t="s">
        <v>17</v>
      </c>
      <c r="L6">
        <v>36</v>
      </c>
      <c r="M6" t="str">
        <f t="shared" si="0"/>
        <v>Middle Age</v>
      </c>
      <c r="N6" t="s">
        <v>15</v>
      </c>
    </row>
    <row r="7" spans="1:14" x14ac:dyDescent="0.2">
      <c r="A7">
        <v>13507</v>
      </c>
      <c r="B7" t="s">
        <v>32</v>
      </c>
      <c r="C7" t="s">
        <v>39</v>
      </c>
      <c r="D7" s="2">
        <v>10000</v>
      </c>
      <c r="E7">
        <v>2</v>
      </c>
      <c r="F7" t="s">
        <v>19</v>
      </c>
      <c r="G7" t="s">
        <v>25</v>
      </c>
      <c r="H7" t="s">
        <v>15</v>
      </c>
      <c r="I7">
        <v>0</v>
      </c>
      <c r="J7" t="s">
        <v>26</v>
      </c>
      <c r="K7" t="s">
        <v>17</v>
      </c>
      <c r="L7">
        <v>50</v>
      </c>
      <c r="M7" t="str">
        <f t="shared" si="0"/>
        <v>Middle Age</v>
      </c>
      <c r="N7" t="s">
        <v>18</v>
      </c>
    </row>
    <row r="8" spans="1:14" x14ac:dyDescent="0.2">
      <c r="A8">
        <v>27974</v>
      </c>
      <c r="B8" t="s">
        <v>33</v>
      </c>
      <c r="C8" t="s">
        <v>40</v>
      </c>
      <c r="D8" s="2">
        <v>160000</v>
      </c>
      <c r="E8">
        <v>2</v>
      </c>
      <c r="F8" t="s">
        <v>27</v>
      </c>
      <c r="G8" t="s">
        <v>28</v>
      </c>
      <c r="H8" t="s">
        <v>15</v>
      </c>
      <c r="I8">
        <v>4</v>
      </c>
      <c r="J8" t="s">
        <v>16</v>
      </c>
      <c r="K8" t="s">
        <v>24</v>
      </c>
      <c r="L8">
        <v>33</v>
      </c>
      <c r="M8" t="str">
        <f t="shared" si="0"/>
        <v>Middle Age</v>
      </c>
      <c r="N8" t="s">
        <v>15</v>
      </c>
    </row>
    <row r="9" spans="1:14" x14ac:dyDescent="0.2">
      <c r="A9">
        <v>19364</v>
      </c>
      <c r="B9" t="s">
        <v>32</v>
      </c>
      <c r="C9" t="s">
        <v>40</v>
      </c>
      <c r="D9" s="2">
        <v>40000</v>
      </c>
      <c r="E9">
        <v>1</v>
      </c>
      <c r="F9" t="s">
        <v>13</v>
      </c>
      <c r="G9" t="s">
        <v>14</v>
      </c>
      <c r="H9" t="s">
        <v>15</v>
      </c>
      <c r="I9">
        <v>0</v>
      </c>
      <c r="J9" t="s">
        <v>16</v>
      </c>
      <c r="K9" t="s">
        <v>17</v>
      </c>
      <c r="L9">
        <v>43</v>
      </c>
      <c r="M9" t="str">
        <f t="shared" si="0"/>
        <v>Middle Age</v>
      </c>
      <c r="N9" t="s">
        <v>15</v>
      </c>
    </row>
    <row r="10" spans="1:14" x14ac:dyDescent="0.2">
      <c r="A10">
        <v>22155</v>
      </c>
      <c r="B10" t="s">
        <v>32</v>
      </c>
      <c r="C10" t="s">
        <v>40</v>
      </c>
      <c r="D10" s="2">
        <v>20000</v>
      </c>
      <c r="E10">
        <v>2</v>
      </c>
      <c r="F10" t="s">
        <v>29</v>
      </c>
      <c r="G10" t="s">
        <v>20</v>
      </c>
      <c r="H10" t="s">
        <v>15</v>
      </c>
      <c r="I10">
        <v>2</v>
      </c>
      <c r="J10" t="s">
        <v>23</v>
      </c>
      <c r="K10" t="s">
        <v>24</v>
      </c>
      <c r="L10">
        <v>58</v>
      </c>
      <c r="M10" t="str">
        <f t="shared" si="0"/>
        <v>Old</v>
      </c>
      <c r="N10" t="s">
        <v>18</v>
      </c>
    </row>
    <row r="11" spans="1:14" x14ac:dyDescent="0.2">
      <c r="A11">
        <v>19280</v>
      </c>
      <c r="B11" t="s">
        <v>32</v>
      </c>
      <c r="C11" t="s">
        <v>40</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39</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39</v>
      </c>
      <c r="D13" s="2">
        <v>90000</v>
      </c>
      <c r="E13">
        <v>0</v>
      </c>
      <c r="F13" t="s">
        <v>13</v>
      </c>
      <c r="G13" t="s">
        <v>21</v>
      </c>
      <c r="H13" t="s">
        <v>18</v>
      </c>
      <c r="I13">
        <v>4</v>
      </c>
      <c r="J13" t="s">
        <v>42</v>
      </c>
      <c r="K13" t="s">
        <v>24</v>
      </c>
      <c r="L13">
        <v>36</v>
      </c>
      <c r="M13" t="str">
        <f t="shared" si="0"/>
        <v>Middle Age</v>
      </c>
      <c r="N13" t="s">
        <v>18</v>
      </c>
    </row>
    <row r="14" spans="1:14" x14ac:dyDescent="0.2">
      <c r="A14">
        <v>11434</v>
      </c>
      <c r="B14" t="s">
        <v>32</v>
      </c>
      <c r="C14" t="s">
        <v>40</v>
      </c>
      <c r="D14" s="2">
        <v>170000</v>
      </c>
      <c r="E14">
        <v>5</v>
      </c>
      <c r="F14" t="s">
        <v>19</v>
      </c>
      <c r="G14" t="s">
        <v>21</v>
      </c>
      <c r="H14" t="s">
        <v>15</v>
      </c>
      <c r="I14">
        <v>0</v>
      </c>
      <c r="J14" t="s">
        <v>16</v>
      </c>
      <c r="K14" t="s">
        <v>17</v>
      </c>
      <c r="L14">
        <v>55</v>
      </c>
      <c r="M14" t="str">
        <f t="shared" si="0"/>
        <v>Old</v>
      </c>
      <c r="N14" t="s">
        <v>18</v>
      </c>
    </row>
    <row r="15" spans="1:14" x14ac:dyDescent="0.2">
      <c r="A15">
        <v>25323</v>
      </c>
      <c r="B15" t="s">
        <v>32</v>
      </c>
      <c r="C15" t="s">
        <v>40</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40</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39</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40</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39</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40</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40</v>
      </c>
      <c r="D21" s="2">
        <v>20000</v>
      </c>
      <c r="E21">
        <v>2</v>
      </c>
      <c r="F21" t="s">
        <v>29</v>
      </c>
      <c r="G21" t="s">
        <v>20</v>
      </c>
      <c r="H21" t="s">
        <v>15</v>
      </c>
      <c r="I21">
        <v>2</v>
      </c>
      <c r="J21" t="s">
        <v>23</v>
      </c>
      <c r="K21" t="s">
        <v>24</v>
      </c>
      <c r="L21">
        <v>55</v>
      </c>
      <c r="M21" t="str">
        <f t="shared" si="0"/>
        <v>Old</v>
      </c>
      <c r="N21" t="s">
        <v>15</v>
      </c>
    </row>
    <row r="22" spans="1:14" x14ac:dyDescent="0.2">
      <c r="A22">
        <v>25598</v>
      </c>
      <c r="B22" t="s">
        <v>32</v>
      </c>
      <c r="C22" t="s">
        <v>39</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39</v>
      </c>
      <c r="D23" s="2">
        <v>80000</v>
      </c>
      <c r="E23">
        <v>0</v>
      </c>
      <c r="F23" t="s">
        <v>13</v>
      </c>
      <c r="G23" t="s">
        <v>21</v>
      </c>
      <c r="H23" t="s">
        <v>15</v>
      </c>
      <c r="I23">
        <v>4</v>
      </c>
      <c r="J23" t="s">
        <v>42</v>
      </c>
      <c r="K23" t="s">
        <v>24</v>
      </c>
      <c r="L23">
        <v>35</v>
      </c>
      <c r="M23" t="str">
        <f t="shared" si="0"/>
        <v>Middle Age</v>
      </c>
      <c r="N23" t="s">
        <v>18</v>
      </c>
    </row>
    <row r="24" spans="1:14" x14ac:dyDescent="0.2">
      <c r="A24">
        <v>19193</v>
      </c>
      <c r="B24" t="s">
        <v>33</v>
      </c>
      <c r="C24" t="s">
        <v>40</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39</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40</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40</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40</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39</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40</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39</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39</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40</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39</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40</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40</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39</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39</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39</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40</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39</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39</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39</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39</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39</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39</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39</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39</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39</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40</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40</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39</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40</v>
      </c>
      <c r="D53" s="2">
        <v>80000</v>
      </c>
      <c r="E53">
        <v>0</v>
      </c>
      <c r="F53" t="s">
        <v>13</v>
      </c>
      <c r="G53" t="s">
        <v>21</v>
      </c>
      <c r="H53" t="s">
        <v>18</v>
      </c>
      <c r="I53">
        <v>4</v>
      </c>
      <c r="J53" t="s">
        <v>42</v>
      </c>
      <c r="K53" t="s">
        <v>24</v>
      </c>
      <c r="L53">
        <v>35</v>
      </c>
      <c r="M53" t="str">
        <f t="shared" si="0"/>
        <v>Middle Age</v>
      </c>
      <c r="N53" t="s">
        <v>18</v>
      </c>
    </row>
    <row r="54" spans="1:14" x14ac:dyDescent="0.2">
      <c r="A54">
        <v>12558</v>
      </c>
      <c r="B54" t="s">
        <v>32</v>
      </c>
      <c r="C54" t="s">
        <v>39</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39</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39</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40</v>
      </c>
      <c r="D57" s="2">
        <v>80000</v>
      </c>
      <c r="E57">
        <v>4</v>
      </c>
      <c r="F57" t="s">
        <v>27</v>
      </c>
      <c r="G57" t="s">
        <v>21</v>
      </c>
      <c r="H57" t="s">
        <v>15</v>
      </c>
      <c r="I57">
        <v>2</v>
      </c>
      <c r="J57" t="s">
        <v>42</v>
      </c>
      <c r="K57" t="s">
        <v>17</v>
      </c>
      <c r="L57">
        <v>54</v>
      </c>
      <c r="M57" t="str">
        <f t="shared" si="0"/>
        <v>Middle Age</v>
      </c>
      <c r="N57" t="s">
        <v>18</v>
      </c>
    </row>
    <row r="58" spans="1:14" x14ac:dyDescent="0.2">
      <c r="A58">
        <v>12808</v>
      </c>
      <c r="B58" t="s">
        <v>32</v>
      </c>
      <c r="C58" t="s">
        <v>40</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40</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39</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40</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39</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39</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40</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40</v>
      </c>
      <c r="D65" s="2">
        <v>60000</v>
      </c>
      <c r="E65">
        <v>4</v>
      </c>
      <c r="F65" t="s">
        <v>13</v>
      </c>
      <c r="G65" t="s">
        <v>21</v>
      </c>
      <c r="H65" t="s">
        <v>15</v>
      </c>
      <c r="I65">
        <v>3</v>
      </c>
      <c r="J65" t="s">
        <v>42</v>
      </c>
      <c r="K65" t="s">
        <v>24</v>
      </c>
      <c r="L65">
        <v>41</v>
      </c>
      <c r="M65" t="str">
        <f t="shared" si="0"/>
        <v>Middle Age</v>
      </c>
      <c r="N65" t="s">
        <v>18</v>
      </c>
    </row>
    <row r="66" spans="1:14" x14ac:dyDescent="0.2">
      <c r="A66">
        <v>14927</v>
      </c>
      <c r="B66" t="s">
        <v>32</v>
      </c>
      <c r="C66" t="s">
        <v>39</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40</v>
      </c>
      <c r="D67" s="2">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32</v>
      </c>
      <c r="C68" t="s">
        <v>39</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40</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39</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39</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40</v>
      </c>
      <c r="D72" s="2">
        <v>120000</v>
      </c>
      <c r="E72">
        <v>0</v>
      </c>
      <c r="F72" t="s">
        <v>29</v>
      </c>
      <c r="G72" t="s">
        <v>21</v>
      </c>
      <c r="H72" t="s">
        <v>15</v>
      </c>
      <c r="I72">
        <v>4</v>
      </c>
      <c r="J72" t="s">
        <v>42</v>
      </c>
      <c r="K72" t="s">
        <v>24</v>
      </c>
      <c r="L72">
        <v>36</v>
      </c>
      <c r="M72" t="str">
        <f t="shared" si="1"/>
        <v>Middle Age</v>
      </c>
      <c r="N72" t="s">
        <v>15</v>
      </c>
    </row>
    <row r="73" spans="1:14" x14ac:dyDescent="0.2">
      <c r="A73">
        <v>16200</v>
      </c>
      <c r="B73" t="s">
        <v>33</v>
      </c>
      <c r="C73" t="s">
        <v>39</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39</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39</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39</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39</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39</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40</v>
      </c>
      <c r="D79" s="2">
        <v>80000</v>
      </c>
      <c r="E79">
        <v>0</v>
      </c>
      <c r="F79" t="s">
        <v>13</v>
      </c>
      <c r="G79" t="s">
        <v>21</v>
      </c>
      <c r="H79" t="s">
        <v>15</v>
      </c>
      <c r="I79">
        <v>2</v>
      </c>
      <c r="J79" t="s">
        <v>42</v>
      </c>
      <c r="K79" t="s">
        <v>24</v>
      </c>
      <c r="L79">
        <v>29</v>
      </c>
      <c r="M79" t="str">
        <f t="shared" si="1"/>
        <v>Adolescent</v>
      </c>
      <c r="N79" t="s">
        <v>15</v>
      </c>
    </row>
    <row r="80" spans="1:14" x14ac:dyDescent="0.2">
      <c r="A80">
        <v>15752</v>
      </c>
      <c r="B80" t="s">
        <v>32</v>
      </c>
      <c r="C80" t="s">
        <v>40</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40</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39</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39</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40</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40</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40</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40</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40</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40</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40</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40</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39</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40</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39</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39</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39</v>
      </c>
      <c r="D96" s="2">
        <v>30000</v>
      </c>
      <c r="E96">
        <v>3</v>
      </c>
      <c r="F96" t="s">
        <v>27</v>
      </c>
      <c r="G96" t="s">
        <v>14</v>
      </c>
      <c r="H96" t="s">
        <v>15</v>
      </c>
      <c r="I96">
        <v>2</v>
      </c>
      <c r="J96" t="s">
        <v>23</v>
      </c>
      <c r="K96" t="s">
        <v>24</v>
      </c>
      <c r="L96">
        <v>55</v>
      </c>
      <c r="M96" t="str">
        <f t="shared" si="1"/>
        <v>Old</v>
      </c>
      <c r="N96" t="s">
        <v>18</v>
      </c>
    </row>
    <row r="97" spans="1:14" x14ac:dyDescent="0.2">
      <c r="A97">
        <v>17197</v>
      </c>
      <c r="B97" t="s">
        <v>33</v>
      </c>
      <c r="C97" t="s">
        <v>39</v>
      </c>
      <c r="D97" s="2">
        <v>90000</v>
      </c>
      <c r="E97">
        <v>5</v>
      </c>
      <c r="F97" t="s">
        <v>19</v>
      </c>
      <c r="G97" t="s">
        <v>21</v>
      </c>
      <c r="H97" t="s">
        <v>15</v>
      </c>
      <c r="I97">
        <v>2</v>
      </c>
      <c r="J97" t="s">
        <v>42</v>
      </c>
      <c r="K97" t="s">
        <v>17</v>
      </c>
      <c r="L97">
        <v>62</v>
      </c>
      <c r="M97" t="str">
        <f t="shared" si="1"/>
        <v>Old</v>
      </c>
      <c r="N97" t="s">
        <v>18</v>
      </c>
    </row>
    <row r="98" spans="1:14" x14ac:dyDescent="0.2">
      <c r="A98">
        <v>12507</v>
      </c>
      <c r="B98" t="s">
        <v>32</v>
      </c>
      <c r="C98" t="s">
        <v>40</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40</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40</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39</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40</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40</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40</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40</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39</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39</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40</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39</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39</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40</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39</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39</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39</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39</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40</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40</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39</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39</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40</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39</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39</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40</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39</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33</v>
      </c>
      <c r="C125" t="s">
        <v>39</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39</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40</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40</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40</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40</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40</v>
      </c>
      <c r="D131" s="2">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32</v>
      </c>
      <c r="C132" t="s">
        <v>40</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40</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40</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40</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39</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40</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39</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40</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39</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39</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40</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39</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40</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39</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33</v>
      </c>
      <c r="C146" t="s">
        <v>40</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39</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40</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39</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40</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40</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40</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40</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39</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40</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40</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39</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39</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40</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39</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39</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39</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39</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39</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40</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40</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39</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40</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40</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33</v>
      </c>
      <c r="C170" t="s">
        <v>40</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40</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39</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39</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40</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39</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40</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39</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39</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39</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40</v>
      </c>
      <c r="D180" s="2">
        <v>160000</v>
      </c>
      <c r="E180">
        <v>4</v>
      </c>
      <c r="F180" t="s">
        <v>19</v>
      </c>
      <c r="G180" t="s">
        <v>21</v>
      </c>
      <c r="H180" t="s">
        <v>18</v>
      </c>
      <c r="I180">
        <v>2</v>
      </c>
      <c r="J180" t="s">
        <v>42</v>
      </c>
      <c r="K180" t="s">
        <v>17</v>
      </c>
      <c r="L180">
        <v>55</v>
      </c>
      <c r="M180" t="str">
        <f t="shared" si="2"/>
        <v>Old</v>
      </c>
      <c r="N180" t="s">
        <v>15</v>
      </c>
    </row>
    <row r="181" spans="1:14" x14ac:dyDescent="0.2">
      <c r="A181">
        <v>12212</v>
      </c>
      <c r="B181" t="s">
        <v>32</v>
      </c>
      <c r="C181" t="s">
        <v>39</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40</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39</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39</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40</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39</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32</v>
      </c>
      <c r="C187" t="s">
        <v>39</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39</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40</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32</v>
      </c>
      <c r="C190" t="s">
        <v>39</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32</v>
      </c>
      <c r="C191" t="s">
        <v>40</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40</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40</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39</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32</v>
      </c>
      <c r="C195" t="s">
        <v>39</v>
      </c>
      <c r="D195" s="2">
        <v>70000</v>
      </c>
      <c r="E195">
        <v>5</v>
      </c>
      <c r="F195" t="s">
        <v>13</v>
      </c>
      <c r="G195" t="s">
        <v>21</v>
      </c>
      <c r="H195" t="s">
        <v>15</v>
      </c>
      <c r="I195">
        <v>4</v>
      </c>
      <c r="J195" t="s">
        <v>42</v>
      </c>
      <c r="K195" t="s">
        <v>24</v>
      </c>
      <c r="L195">
        <v>41</v>
      </c>
      <c r="M195" t="str">
        <f t="shared" ref="M195:M258" si="3">IF(L195&gt;54, "Old", IF(L195&gt;=31, "Middle Age", IF(L195&lt;31, "Adolescent", "invalid")))</f>
        <v>Middle Age</v>
      </c>
      <c r="N195" t="s">
        <v>18</v>
      </c>
    </row>
    <row r="196" spans="1:14" x14ac:dyDescent="0.2">
      <c r="A196">
        <v>17843</v>
      </c>
      <c r="B196" t="s">
        <v>33</v>
      </c>
      <c r="C196" t="s">
        <v>39</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40</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39</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40</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39</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40</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33</v>
      </c>
      <c r="C202" t="s">
        <v>40</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40</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40</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39</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39</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40</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40</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33</v>
      </c>
      <c r="C209" t="s">
        <v>39</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39</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39</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39</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39</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39</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40</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32</v>
      </c>
      <c r="C216" t="s">
        <v>40</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40</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40</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39</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40</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40</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40</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40</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39</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39</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32</v>
      </c>
      <c r="C226" t="s">
        <v>39</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40</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39</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40</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39</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40</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32</v>
      </c>
      <c r="C232" t="s">
        <v>40</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32</v>
      </c>
      <c r="C233" t="s">
        <v>39</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39</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40</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40</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32</v>
      </c>
      <c r="C237" t="s">
        <v>39</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39</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39</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40</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39</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40</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39</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40</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39</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39</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32</v>
      </c>
      <c r="C247" t="s">
        <v>40</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39</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39</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32</v>
      </c>
      <c r="C250" t="s">
        <v>39</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40</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40</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40</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40</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40</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33</v>
      </c>
      <c r="C256" t="s">
        <v>40</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39</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40</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39</v>
      </c>
      <c r="D259" s="2">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33</v>
      </c>
      <c r="C260" t="s">
        <v>39</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32</v>
      </c>
      <c r="C261" t="s">
        <v>40</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39</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39</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39</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39</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32</v>
      </c>
      <c r="C266" t="s">
        <v>40</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39</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39</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40</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40</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39</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39</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39</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40</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39</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39</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39</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39</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39</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40</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33</v>
      </c>
      <c r="C281" t="s">
        <v>40</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39</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40</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40</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39</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40</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39</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39</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39</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40</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40</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39</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40</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39</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39</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40</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39</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33</v>
      </c>
      <c r="C298" t="s">
        <v>39</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40</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39</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39</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39</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39</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40</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39</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40</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40</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40</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40</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40</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39</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40</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40</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40</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40</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40</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40</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40</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40</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40</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32</v>
      </c>
      <c r="C321" t="s">
        <v>39</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40</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39</v>
      </c>
      <c r="D323" s="2">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33</v>
      </c>
      <c r="C324" t="s">
        <v>39</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39</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40</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40</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39</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40</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40</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39</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33</v>
      </c>
      <c r="C332" t="s">
        <v>39</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32</v>
      </c>
      <c r="C333" t="s">
        <v>40</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39</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40</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40</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40</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40</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40</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39</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40</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40</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39</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40</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39</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40</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39</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40</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39</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40</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39</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40</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40</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39</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40</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40</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40</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32</v>
      </c>
      <c r="C358" t="s">
        <v>39</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39</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40</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40</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33</v>
      </c>
      <c r="C362" t="s">
        <v>40</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39</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40</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39</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39</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39</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40</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39</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39</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39</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39</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33</v>
      </c>
      <c r="C373" t="s">
        <v>40</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40</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40</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39</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39</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40</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40</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40</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40</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40</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32</v>
      </c>
      <c r="C383" t="s">
        <v>39</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40</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32</v>
      </c>
      <c r="C385" t="s">
        <v>40</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39</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40</v>
      </c>
      <c r="D387" s="2">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33</v>
      </c>
      <c r="C388" t="s">
        <v>39</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33</v>
      </c>
      <c r="C389" t="s">
        <v>39</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39</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39</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40</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39</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40</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39</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39</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40</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40</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39</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40</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39</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39</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32</v>
      </c>
      <c r="C403" t="s">
        <v>39</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40</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40</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40</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39</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39</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39</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39</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39</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39</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40</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40</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39</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39</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39</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40</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39</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40</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40</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39</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32</v>
      </c>
      <c r="C423" t="s">
        <v>40</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40</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33</v>
      </c>
      <c r="C425" t="s">
        <v>40</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39</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40</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40</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39</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40</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39</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39</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40</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39</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33</v>
      </c>
      <c r="C435" t="s">
        <v>39</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39</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39</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39</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39</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39</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40</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40</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32</v>
      </c>
      <c r="C443" t="s">
        <v>40</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40</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39</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40</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39</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39</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32</v>
      </c>
      <c r="C449" t="s">
        <v>39</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39</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39</v>
      </c>
      <c r="D451" s="2">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33</v>
      </c>
      <c r="C452" t="s">
        <v>39</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39</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39</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39</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40</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39</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40</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39</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40</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33</v>
      </c>
      <c r="C461" t="s">
        <v>39</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33</v>
      </c>
      <c r="C462" t="s">
        <v>40</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39</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39</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40</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39</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40</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39</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40</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39</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39</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40</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40</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39</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39</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39</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40</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39</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40</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40</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40</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39</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39</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40</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40</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39</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40</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39</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32</v>
      </c>
      <c r="C489" t="s">
        <v>40</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39</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40</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40</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40</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39</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40</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32</v>
      </c>
      <c r="C496" t="s">
        <v>40</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40</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33</v>
      </c>
      <c r="C498" t="s">
        <v>39</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39</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40</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39</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40</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39</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40</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39</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40</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40</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39</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39</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40</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40</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40</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40</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39</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39</v>
      </c>
      <c r="D515" s="2">
        <v>60000</v>
      </c>
      <c r="E515">
        <v>4</v>
      </c>
      <c r="F515" t="s">
        <v>30</v>
      </c>
      <c r="G515" t="s">
        <v>28</v>
      </c>
      <c r="H515" t="s">
        <v>15</v>
      </c>
      <c r="I515">
        <v>2</v>
      </c>
      <c r="J515" t="s">
        <v>42</v>
      </c>
      <c r="K515" t="s">
        <v>31</v>
      </c>
      <c r="L515">
        <v>61</v>
      </c>
      <c r="M515" t="str">
        <f t="shared" ref="M515:M578" si="8">IF(L515&gt;54, "Old", IF(L515&gt;=31, "Middle Age", IF(L515&lt;31, "Adolescent", "invalid")))</f>
        <v>Old</v>
      </c>
      <c r="N515" t="s">
        <v>15</v>
      </c>
    </row>
    <row r="516" spans="1:14" x14ac:dyDescent="0.2">
      <c r="A516">
        <v>19399</v>
      </c>
      <c r="B516" t="s">
        <v>33</v>
      </c>
      <c r="C516" t="s">
        <v>40</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39</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39</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40</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39</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40</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40</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40</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33</v>
      </c>
      <c r="C524" t="s">
        <v>40</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40</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39</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40</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32</v>
      </c>
      <c r="C528" t="s">
        <v>39</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40</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39</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40</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32</v>
      </c>
      <c r="C532" t="s">
        <v>40</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40</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39</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40</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32</v>
      </c>
      <c r="C536" t="s">
        <v>40</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32</v>
      </c>
      <c r="C537" t="s">
        <v>40</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33</v>
      </c>
      <c r="C538" t="s">
        <v>39</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39</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39</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39</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39</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40</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40</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39</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40</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40</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40</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40</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39</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39</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39</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39</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33</v>
      </c>
      <c r="C554" t="s">
        <v>40</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32</v>
      </c>
      <c r="C555" t="s">
        <v>40</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39</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40</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40</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39</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39</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39</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32</v>
      </c>
      <c r="C562" t="s">
        <v>39</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39</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39</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39</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40</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40</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39</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40</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40</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40</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32</v>
      </c>
      <c r="C572" t="s">
        <v>40</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40</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40</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40</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39</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40</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33</v>
      </c>
      <c r="C578" t="s">
        <v>39</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40</v>
      </c>
      <c r="D579" s="2">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2">
      <c r="A580">
        <v>15313</v>
      </c>
      <c r="B580" t="s">
        <v>32</v>
      </c>
      <c r="C580" t="s">
        <v>40</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39</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39</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32</v>
      </c>
      <c r="C583" t="s">
        <v>40</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40</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40</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33</v>
      </c>
      <c r="C586" t="s">
        <v>40</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40</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40</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39</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39</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33</v>
      </c>
      <c r="C591" t="s">
        <v>40</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32</v>
      </c>
      <c r="C592" t="s">
        <v>39</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40</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33</v>
      </c>
      <c r="C594" t="s">
        <v>39</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39</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40</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39</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39</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40</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40</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39</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40</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40</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40</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40</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40</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40</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40</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39</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32</v>
      </c>
      <c r="C610" t="s">
        <v>40</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40</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40</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39</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39</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40</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39</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39</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39</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40</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39</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39</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39</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40</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40</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39</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39</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40</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39</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39</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40</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39</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40</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40</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39</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39</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40</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39</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39</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40</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40</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40</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39</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40</v>
      </c>
      <c r="D643" s="2">
        <v>50000</v>
      </c>
      <c r="E643">
        <v>4</v>
      </c>
      <c r="F643" t="s">
        <v>13</v>
      </c>
      <c r="G643" t="s">
        <v>28</v>
      </c>
      <c r="H643" t="s">
        <v>15</v>
      </c>
      <c r="I643">
        <v>2</v>
      </c>
      <c r="J643" t="s">
        <v>42</v>
      </c>
      <c r="K643" t="s">
        <v>31</v>
      </c>
      <c r="L643">
        <v>64</v>
      </c>
      <c r="M643" t="str">
        <f t="shared" ref="M643:M706" si="10">IF(L643&gt;54, "Old", IF(L643&gt;=31, "Middle Age", IF(L643&lt;31, "Adolescent", "invalid")))</f>
        <v>Old</v>
      </c>
      <c r="N643" t="s">
        <v>18</v>
      </c>
    </row>
    <row r="644" spans="1:14" x14ac:dyDescent="0.2">
      <c r="A644">
        <v>21741</v>
      </c>
      <c r="B644" t="s">
        <v>32</v>
      </c>
      <c r="C644" t="s">
        <v>39</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39</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39</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33</v>
      </c>
      <c r="C647" t="s">
        <v>39</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39</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40</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39</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39</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39</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33</v>
      </c>
      <c r="C653" t="s">
        <v>40</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40</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40</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40</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39</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40</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40</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40</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39</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32</v>
      </c>
      <c r="C662" t="s">
        <v>39</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40</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39</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39</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39</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40</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39</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39</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32</v>
      </c>
      <c r="C670" t="s">
        <v>39</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39</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40</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33</v>
      </c>
      <c r="C673" t="s">
        <v>39</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39</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39</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39</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40</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40</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40</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40</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40</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32</v>
      </c>
      <c r="C682" t="s">
        <v>39</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39</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40</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39</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39</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39</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39</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40</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40</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40</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39</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40</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40</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39</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39</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40</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40</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39</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40</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40</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39</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40</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40</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39</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39</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39</v>
      </c>
      <c r="D707" s="2">
        <v>70000</v>
      </c>
      <c r="E707">
        <v>4</v>
      </c>
      <c r="F707" t="s">
        <v>13</v>
      </c>
      <c r="G707" t="s">
        <v>28</v>
      </c>
      <c r="H707" t="s">
        <v>15</v>
      </c>
      <c r="I707">
        <v>1</v>
      </c>
      <c r="J707" t="s">
        <v>42</v>
      </c>
      <c r="K707" t="s">
        <v>31</v>
      </c>
      <c r="L707">
        <v>59</v>
      </c>
      <c r="M707" t="str">
        <f t="shared" ref="M707:M770" si="11">IF(L707&gt;54, "Old", IF(L707&gt;=31, "Middle Age", IF(L707&lt;31, "Adolescent", "invalid")))</f>
        <v>Old</v>
      </c>
      <c r="N707" t="s">
        <v>18</v>
      </c>
    </row>
    <row r="708" spans="1:14" x14ac:dyDescent="0.2">
      <c r="A708">
        <v>20296</v>
      </c>
      <c r="B708" t="s">
        <v>33</v>
      </c>
      <c r="C708" t="s">
        <v>39</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39</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40</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33</v>
      </c>
      <c r="C711" t="s">
        <v>39</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32</v>
      </c>
      <c r="C712" t="s">
        <v>40</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39</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32</v>
      </c>
      <c r="C714" t="s">
        <v>39</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39</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40</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39</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39</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40</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40</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39</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39</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40</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39</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39</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40</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40</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40</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40</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40</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39</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39</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40</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39</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40</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39</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39</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40</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40</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39</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39</v>
      </c>
      <c r="D741" s="2">
        <v>60000</v>
      </c>
      <c r="E741">
        <v>2</v>
      </c>
      <c r="F741" t="s">
        <v>19</v>
      </c>
      <c r="G741" t="s">
        <v>21</v>
      </c>
      <c r="H741" t="s">
        <v>15</v>
      </c>
      <c r="I741">
        <v>1</v>
      </c>
      <c r="J741" t="s">
        <v>42</v>
      </c>
      <c r="K741" t="s">
        <v>31</v>
      </c>
      <c r="L741">
        <v>55</v>
      </c>
      <c r="M741" t="str">
        <f t="shared" si="11"/>
        <v>Old</v>
      </c>
      <c r="N741" t="s">
        <v>18</v>
      </c>
    </row>
    <row r="742" spans="1:14" x14ac:dyDescent="0.2">
      <c r="A742">
        <v>17657</v>
      </c>
      <c r="B742" t="s">
        <v>32</v>
      </c>
      <c r="C742" t="s">
        <v>40</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39</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40</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40</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39</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32</v>
      </c>
      <c r="C747" t="s">
        <v>40</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39</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33</v>
      </c>
      <c r="C749" t="s">
        <v>39</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40</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39</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40</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40</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40</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39</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39</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40</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40</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40</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39</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39</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40</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39</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33</v>
      </c>
      <c r="C764" t="s">
        <v>40</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40</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39</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39</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40</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32</v>
      </c>
      <c r="C769" t="s">
        <v>39</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39</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39</v>
      </c>
      <c r="D771" s="2">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2">
      <c r="A772">
        <v>17699</v>
      </c>
      <c r="B772" t="s">
        <v>32</v>
      </c>
      <c r="C772" t="s">
        <v>40</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40</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40</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39</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39</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40</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33</v>
      </c>
      <c r="C778" t="s">
        <v>40</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40</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40</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40</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39</v>
      </c>
      <c r="D782" s="2">
        <v>60000</v>
      </c>
      <c r="E782">
        <v>2</v>
      </c>
      <c r="F782" t="s">
        <v>19</v>
      </c>
      <c r="G782" t="s">
        <v>21</v>
      </c>
      <c r="H782" t="s">
        <v>15</v>
      </c>
      <c r="I782">
        <v>1</v>
      </c>
      <c r="J782" t="s">
        <v>42</v>
      </c>
      <c r="K782" t="s">
        <v>31</v>
      </c>
      <c r="L782">
        <v>55</v>
      </c>
      <c r="M782" t="str">
        <f t="shared" si="12"/>
        <v>Old</v>
      </c>
      <c r="N782" t="s">
        <v>18</v>
      </c>
    </row>
    <row r="783" spans="1:14" x14ac:dyDescent="0.2">
      <c r="A783">
        <v>19660</v>
      </c>
      <c r="B783" t="s">
        <v>32</v>
      </c>
      <c r="C783" t="s">
        <v>40</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40</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40</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39</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39</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39</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39</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39</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40</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39</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40</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40</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40</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40</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40</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40</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40</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39</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39</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40</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40</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40</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40</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40</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39</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39</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39</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40</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39</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39</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40</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39</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32</v>
      </c>
      <c r="C815" t="s">
        <v>39</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33</v>
      </c>
      <c r="C816" t="s">
        <v>39</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40</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39</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39</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40</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39</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40</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40</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40</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39</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40</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40</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40</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39</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39</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40</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40</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39</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39</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39</v>
      </c>
      <c r="D835" s="2">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2">
      <c r="A836">
        <v>19889</v>
      </c>
      <c r="B836" t="s">
        <v>33</v>
      </c>
      <c r="C836" t="s">
        <v>39</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39</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39</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40</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39</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39</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40</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32</v>
      </c>
      <c r="C843" t="s">
        <v>40</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39</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40</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39</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33</v>
      </c>
      <c r="C847" t="s">
        <v>39</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39</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39</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40</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39</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39</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40</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40</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40</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39</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39</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40</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39</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40</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40</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40</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39</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40</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40</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40</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39</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40</v>
      </c>
      <c r="D868" s="2">
        <v>60000</v>
      </c>
      <c r="E868">
        <v>2</v>
      </c>
      <c r="F868" t="s">
        <v>27</v>
      </c>
      <c r="G868" t="s">
        <v>21</v>
      </c>
      <c r="H868" t="s">
        <v>15</v>
      </c>
      <c r="I868">
        <v>2</v>
      </c>
      <c r="J868" t="s">
        <v>42</v>
      </c>
      <c r="K868" t="s">
        <v>31</v>
      </c>
      <c r="L868">
        <v>55</v>
      </c>
      <c r="M868" t="str">
        <f t="shared" si="13"/>
        <v>Old</v>
      </c>
      <c r="N868" t="s">
        <v>18</v>
      </c>
    </row>
    <row r="869" spans="1:14" x14ac:dyDescent="0.2">
      <c r="A869">
        <v>26693</v>
      </c>
      <c r="B869" t="s">
        <v>32</v>
      </c>
      <c r="C869" t="s">
        <v>40</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40</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33</v>
      </c>
      <c r="C871" t="s">
        <v>39</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40</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40</v>
      </c>
      <c r="D873" s="2">
        <v>60000</v>
      </c>
      <c r="E873">
        <v>2</v>
      </c>
      <c r="F873" t="s">
        <v>27</v>
      </c>
      <c r="G873" t="s">
        <v>21</v>
      </c>
      <c r="H873" t="s">
        <v>15</v>
      </c>
      <c r="I873">
        <v>2</v>
      </c>
      <c r="J873" t="s">
        <v>42</v>
      </c>
      <c r="K873" t="s">
        <v>31</v>
      </c>
      <c r="L873">
        <v>55</v>
      </c>
      <c r="M873" t="str">
        <f t="shared" si="13"/>
        <v>Old</v>
      </c>
      <c r="N873" t="s">
        <v>18</v>
      </c>
    </row>
    <row r="874" spans="1:14" x14ac:dyDescent="0.2">
      <c r="A874">
        <v>22118</v>
      </c>
      <c r="B874" t="s">
        <v>33</v>
      </c>
      <c r="C874" t="s">
        <v>39</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40</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39</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39</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40</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40</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40</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40</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40</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39</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40</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39</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40</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39</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40</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40</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39</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39</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39</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40</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39</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40</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40</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39</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39</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40</v>
      </c>
      <c r="D899" s="2">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2">
      <c r="A900">
        <v>18066</v>
      </c>
      <c r="B900" t="s">
        <v>33</v>
      </c>
      <c r="C900" t="s">
        <v>40</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32</v>
      </c>
      <c r="C901" t="s">
        <v>39</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32</v>
      </c>
      <c r="C902" t="s">
        <v>40</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39</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40</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40</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39</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40</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40</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40</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33</v>
      </c>
      <c r="C910" t="s">
        <v>40</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40</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40</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39</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39</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40</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40</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40</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33</v>
      </c>
      <c r="C918" t="s">
        <v>40</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40</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39</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39</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32</v>
      </c>
      <c r="C922" t="s">
        <v>40</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39</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39</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40</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40</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39</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39</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32</v>
      </c>
      <c r="C929" t="s">
        <v>39</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40</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40</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40</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32</v>
      </c>
      <c r="C933" t="s">
        <v>39</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39</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40</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40</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39</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39</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40</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39</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40</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39</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39</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39</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39</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39</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40</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39</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39</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39</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40</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33</v>
      </c>
      <c r="C952" t="s">
        <v>39</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40</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39</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39</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40</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39</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39</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39</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40</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40</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40</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39</v>
      </c>
      <c r="D963" s="2">
        <v>120000</v>
      </c>
      <c r="E963">
        <v>2</v>
      </c>
      <c r="F963" t="s">
        <v>13</v>
      </c>
      <c r="G963" t="s">
        <v>28</v>
      </c>
      <c r="H963" t="s">
        <v>15</v>
      </c>
      <c r="I963">
        <v>3</v>
      </c>
      <c r="J963" t="s">
        <v>23</v>
      </c>
      <c r="K963" t="s">
        <v>31</v>
      </c>
      <c r="L963">
        <v>62</v>
      </c>
      <c r="M963" t="str">
        <f t="shared" ref="M963:M1001" si="15">IF(L963&gt;54, "Old", IF(L963&gt;=31, "Middle Age", IF(L963&lt;31, "Adolescent", "invalid")))</f>
        <v>Old</v>
      </c>
      <c r="N963" t="s">
        <v>18</v>
      </c>
    </row>
    <row r="964" spans="1:14" x14ac:dyDescent="0.2">
      <c r="A964">
        <v>16813</v>
      </c>
      <c r="B964" t="s">
        <v>32</v>
      </c>
      <c r="C964" t="s">
        <v>40</v>
      </c>
      <c r="D964" s="2">
        <v>60000</v>
      </c>
      <c r="E964">
        <v>2</v>
      </c>
      <c r="F964" t="s">
        <v>19</v>
      </c>
      <c r="G964" t="s">
        <v>21</v>
      </c>
      <c r="H964" t="s">
        <v>15</v>
      </c>
      <c r="I964">
        <v>2</v>
      </c>
      <c r="J964" t="s">
        <v>42</v>
      </c>
      <c r="K964" t="s">
        <v>31</v>
      </c>
      <c r="L964">
        <v>55</v>
      </c>
      <c r="M964" t="str">
        <f t="shared" si="15"/>
        <v>Old</v>
      </c>
      <c r="N964" t="s">
        <v>18</v>
      </c>
    </row>
    <row r="965" spans="1:14" x14ac:dyDescent="0.2">
      <c r="A965">
        <v>16007</v>
      </c>
      <c r="B965" t="s">
        <v>32</v>
      </c>
      <c r="C965" t="s">
        <v>39</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40</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33</v>
      </c>
      <c r="C967" t="s">
        <v>39</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39</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40</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40</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40</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39</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39</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39</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40</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40</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40</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39</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33</v>
      </c>
      <c r="C979" t="s">
        <v>39</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40</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40</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39</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32</v>
      </c>
      <c r="C983" t="s">
        <v>40</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40</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40</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40</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39</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40</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33</v>
      </c>
      <c r="C989" t="s">
        <v>39</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32</v>
      </c>
      <c r="C990" t="s">
        <v>40</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32</v>
      </c>
      <c r="C991" t="s">
        <v>40</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33</v>
      </c>
      <c r="C992" t="s">
        <v>39</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39</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40</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40</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40</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40</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40</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40</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40</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40</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A2FF-4D7A-4449-A426-12EACE10847B}">
  <dimension ref="B2:E42"/>
  <sheetViews>
    <sheetView workbookViewId="0">
      <selection activeCell="N16" sqref="N16"/>
    </sheetView>
  </sheetViews>
  <sheetFormatPr baseColWidth="10" defaultRowHeight="15" x14ac:dyDescent="0.2"/>
  <cols>
    <col min="2" max="2" width="15.5" bestFit="1" customWidth="1"/>
    <col min="3" max="3" width="14.83203125" bestFit="1" customWidth="1"/>
    <col min="4" max="4" width="6.1640625" bestFit="1" customWidth="1"/>
    <col min="5" max="5" width="10" bestFit="1" customWidth="1"/>
  </cols>
  <sheetData>
    <row r="2" spans="2:5" x14ac:dyDescent="0.2">
      <c r="B2" s="3" t="s">
        <v>37</v>
      </c>
      <c r="C2" s="3" t="s">
        <v>38</v>
      </c>
    </row>
    <row r="3" spans="2:5" x14ac:dyDescent="0.2">
      <c r="B3" s="3" t="s">
        <v>35</v>
      </c>
      <c r="C3" t="s">
        <v>18</v>
      </c>
      <c r="D3" t="s">
        <v>15</v>
      </c>
      <c r="E3" t="s">
        <v>36</v>
      </c>
    </row>
    <row r="4" spans="2:5" x14ac:dyDescent="0.2">
      <c r="B4" s="4" t="s">
        <v>40</v>
      </c>
      <c r="C4">
        <v>25000</v>
      </c>
      <c r="D4">
        <v>40000</v>
      </c>
      <c r="E4">
        <v>32500</v>
      </c>
    </row>
    <row r="5" spans="2:5" x14ac:dyDescent="0.2">
      <c r="B5" s="4" t="s">
        <v>36</v>
      </c>
      <c r="C5">
        <v>25000</v>
      </c>
      <c r="D5">
        <v>40000</v>
      </c>
      <c r="E5">
        <v>32500</v>
      </c>
    </row>
    <row r="20" spans="2:5" x14ac:dyDescent="0.2">
      <c r="B20" s="3" t="s">
        <v>41</v>
      </c>
      <c r="C20" s="3" t="s">
        <v>38</v>
      </c>
    </row>
    <row r="21" spans="2:5" x14ac:dyDescent="0.2">
      <c r="B21" s="3" t="s">
        <v>35</v>
      </c>
      <c r="C21" t="s">
        <v>18</v>
      </c>
      <c r="D21" t="s">
        <v>15</v>
      </c>
      <c r="E21" t="s">
        <v>36</v>
      </c>
    </row>
    <row r="22" spans="2:5" x14ac:dyDescent="0.2">
      <c r="B22" s="4" t="s">
        <v>16</v>
      </c>
      <c r="C22">
        <v>2</v>
      </c>
      <c r="D22">
        <v>2</v>
      </c>
      <c r="E22">
        <v>4</v>
      </c>
    </row>
    <row r="23" spans="2:5" x14ac:dyDescent="0.2">
      <c r="B23" s="4" t="s">
        <v>26</v>
      </c>
      <c r="C23">
        <v>9</v>
      </c>
      <c r="D23">
        <v>5</v>
      </c>
      <c r="E23">
        <v>14</v>
      </c>
    </row>
    <row r="24" spans="2:5" x14ac:dyDescent="0.2">
      <c r="B24" s="4" t="s">
        <v>22</v>
      </c>
      <c r="C24">
        <v>7</v>
      </c>
      <c r="D24">
        <v>4</v>
      </c>
      <c r="E24">
        <v>11</v>
      </c>
    </row>
    <row r="25" spans="2:5" x14ac:dyDescent="0.2">
      <c r="B25" s="4" t="s">
        <v>23</v>
      </c>
      <c r="C25">
        <v>16</v>
      </c>
      <c r="D25">
        <v>6</v>
      </c>
      <c r="E25">
        <v>22</v>
      </c>
    </row>
    <row r="26" spans="2:5" x14ac:dyDescent="0.2">
      <c r="B26" s="4" t="s">
        <v>42</v>
      </c>
      <c r="C26">
        <v>7</v>
      </c>
      <c r="D26">
        <v>2</v>
      </c>
      <c r="E26">
        <v>9</v>
      </c>
    </row>
    <row r="27" spans="2:5" x14ac:dyDescent="0.2">
      <c r="B27" s="4" t="s">
        <v>36</v>
      </c>
      <c r="C27">
        <v>41</v>
      </c>
      <c r="D27">
        <v>19</v>
      </c>
      <c r="E27">
        <v>60</v>
      </c>
    </row>
    <row r="37" spans="2:5" x14ac:dyDescent="0.2">
      <c r="B37" s="3" t="s">
        <v>41</v>
      </c>
      <c r="C37" s="3" t="s">
        <v>38</v>
      </c>
    </row>
    <row r="38" spans="2:5" x14ac:dyDescent="0.2">
      <c r="B38" s="3" t="s">
        <v>35</v>
      </c>
      <c r="C38" t="s">
        <v>18</v>
      </c>
      <c r="D38" t="s">
        <v>15</v>
      </c>
      <c r="E38" t="s">
        <v>36</v>
      </c>
    </row>
    <row r="39" spans="2:5" x14ac:dyDescent="0.2">
      <c r="B39" s="4" t="s">
        <v>43</v>
      </c>
      <c r="C39">
        <v>6</v>
      </c>
      <c r="D39">
        <v>4</v>
      </c>
      <c r="E39">
        <v>10</v>
      </c>
    </row>
    <row r="40" spans="2:5" x14ac:dyDescent="0.2">
      <c r="B40" s="4" t="s">
        <v>44</v>
      </c>
      <c r="C40">
        <v>26</v>
      </c>
      <c r="D40">
        <v>12</v>
      </c>
      <c r="E40">
        <v>38</v>
      </c>
    </row>
    <row r="41" spans="2:5" x14ac:dyDescent="0.2">
      <c r="B41" s="4" t="s">
        <v>45</v>
      </c>
      <c r="C41">
        <v>9</v>
      </c>
      <c r="D41">
        <v>3</v>
      </c>
      <c r="E41">
        <v>12</v>
      </c>
    </row>
    <row r="42" spans="2:5" x14ac:dyDescent="0.2">
      <c r="B42" s="4" t="s">
        <v>36</v>
      </c>
      <c r="C42">
        <v>41</v>
      </c>
      <c r="D42">
        <v>19</v>
      </c>
      <c r="E42">
        <v>60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539D6-1A65-B54D-8966-E1D119548FE0}">
  <dimension ref="A1:O6"/>
  <sheetViews>
    <sheetView showGridLines="0" tabSelected="1" workbookViewId="0">
      <selection activeCell="U24" sqref="U24"/>
    </sheetView>
  </sheetViews>
  <sheetFormatPr baseColWidth="10" defaultRowHeight="15" x14ac:dyDescent="0.2"/>
  <sheetData>
    <row r="1" spans="1:15" x14ac:dyDescent="0.2">
      <c r="A1" s="5" t="s">
        <v>46</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ht="13" customHeight="1"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bike_buyers_copy</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2023-06-28T01:25:40Z</dcterms:modified>
</cp:coreProperties>
</file>